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 codeName="{3D1A710C-6663-3D7B-7F91-EC182F24A4B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sa\dropbox\"/>
    </mc:Choice>
  </mc:AlternateContent>
  <xr:revisionPtr revIDLastSave="0" documentId="13_ncr:1_{F304DB0D-76D6-4007-A7B1-3536C799DF01}" xr6:coauthVersionLast="37" xr6:coauthVersionMax="37" xr10:uidLastSave="{00000000-0000-0000-0000-000000000000}"/>
  <bookViews>
    <workbookView xWindow="480" yWindow="45" windowWidth="27900" windowHeight="12825" xr2:uid="{00000000-000D-0000-FFFF-FFFF00000000}"/>
  </bookViews>
  <sheets>
    <sheet name="河合塾" sheetId="1" r:id="rId1"/>
    <sheet name="ベネッセ" sheetId="2" r:id="rId2"/>
    <sheet name="Sheet1" sheetId="3" r:id="rId3"/>
  </sheets>
  <functionGroups builtInGroupCount="19"/>
  <definedNames>
    <definedName name="_xlnm._FilterDatabase" localSheetId="0" hidden="1">河合塾!$A$2:$G$3538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25" i="2" l="1"/>
  <c r="AC5" i="2" l="1"/>
  <c r="AC4" i="2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" i="1"/>
  <c r="AA22" i="2" l="1"/>
  <c r="AA23" i="2" l="1"/>
  <c r="AA24" i="2"/>
  <c r="O3028" i="2"/>
  <c r="P3028" i="2" s="1"/>
  <c r="O3027" i="2"/>
  <c r="P3027" i="2" s="1"/>
  <c r="O3026" i="2"/>
  <c r="P3026" i="2" s="1"/>
  <c r="O3025" i="2"/>
  <c r="P3025" i="2" s="1"/>
  <c r="O3024" i="2"/>
  <c r="P3024" i="2" s="1"/>
  <c r="O3023" i="2"/>
  <c r="P3023" i="2" s="1"/>
  <c r="O3022" i="2"/>
  <c r="P3022" i="2" s="1"/>
  <c r="O3021" i="2"/>
  <c r="P3021" i="2" s="1"/>
  <c r="O3020" i="2"/>
  <c r="P3020" i="2" s="1"/>
  <c r="O3019" i="2"/>
  <c r="P3019" i="2" s="1"/>
  <c r="O3018" i="2"/>
  <c r="P3018" i="2" s="1"/>
  <c r="O3017" i="2"/>
  <c r="P3017" i="2" s="1"/>
  <c r="O3016" i="2"/>
  <c r="P3016" i="2" s="1"/>
  <c r="O3015" i="2"/>
  <c r="P3015" i="2" s="1"/>
  <c r="O3014" i="2"/>
  <c r="P3014" i="2" s="1"/>
  <c r="O3013" i="2"/>
  <c r="P3013" i="2" s="1"/>
  <c r="O3012" i="2"/>
  <c r="P3012" i="2" s="1"/>
  <c r="O3011" i="2"/>
  <c r="P3011" i="2" s="1"/>
  <c r="O3010" i="2"/>
  <c r="P3010" i="2" s="1"/>
  <c r="O3009" i="2"/>
  <c r="P3009" i="2" s="1"/>
  <c r="O3008" i="2"/>
  <c r="P3008" i="2" s="1"/>
  <c r="O3007" i="2"/>
  <c r="P3007" i="2" s="1"/>
  <c r="O3006" i="2"/>
  <c r="P3006" i="2" s="1"/>
  <c r="O3005" i="2"/>
  <c r="P3005" i="2" s="1"/>
  <c r="O3004" i="2"/>
  <c r="P3004" i="2" s="1"/>
  <c r="O3003" i="2"/>
  <c r="P3003" i="2" s="1"/>
  <c r="O3002" i="2"/>
  <c r="P3002" i="2" s="1"/>
  <c r="O3001" i="2"/>
  <c r="P3001" i="2" s="1"/>
  <c r="O3000" i="2"/>
  <c r="P3000" i="2" s="1"/>
  <c r="O2999" i="2"/>
  <c r="P2999" i="2" s="1"/>
  <c r="O2998" i="2"/>
  <c r="P2998" i="2" s="1"/>
  <c r="O2997" i="2"/>
  <c r="P2997" i="2" s="1"/>
  <c r="O2996" i="2"/>
  <c r="P2996" i="2" s="1"/>
  <c r="O2995" i="2"/>
  <c r="P2995" i="2" s="1"/>
  <c r="O2994" i="2"/>
  <c r="P2994" i="2" s="1"/>
  <c r="O2993" i="2"/>
  <c r="P2993" i="2" s="1"/>
  <c r="O2992" i="2"/>
  <c r="P2992" i="2" s="1"/>
  <c r="O2991" i="2"/>
  <c r="P2991" i="2" s="1"/>
  <c r="O2990" i="2"/>
  <c r="P2990" i="2" s="1"/>
  <c r="O2989" i="2"/>
  <c r="P2989" i="2" s="1"/>
  <c r="O2988" i="2"/>
  <c r="P2988" i="2" s="1"/>
  <c r="O2987" i="2"/>
  <c r="P2987" i="2" s="1"/>
  <c r="O2986" i="2"/>
  <c r="P2986" i="2" s="1"/>
  <c r="O2985" i="2"/>
  <c r="P2985" i="2" s="1"/>
  <c r="O2984" i="2"/>
  <c r="P2984" i="2" s="1"/>
  <c r="O2983" i="2"/>
  <c r="P2983" i="2" s="1"/>
  <c r="O2982" i="2"/>
  <c r="P2982" i="2" s="1"/>
  <c r="O2981" i="2"/>
  <c r="P2981" i="2" s="1"/>
  <c r="O2980" i="2"/>
  <c r="P2980" i="2" s="1"/>
  <c r="O2979" i="2"/>
  <c r="P2979" i="2" s="1"/>
  <c r="O2978" i="2"/>
  <c r="P2978" i="2" s="1"/>
  <c r="O2977" i="2"/>
  <c r="P2977" i="2" s="1"/>
  <c r="O2976" i="2"/>
  <c r="P2976" i="2" s="1"/>
  <c r="O2975" i="2"/>
  <c r="P2975" i="2" s="1"/>
  <c r="O2974" i="2"/>
  <c r="P2974" i="2" s="1"/>
  <c r="O2973" i="2"/>
  <c r="P2973" i="2" s="1"/>
  <c r="O2972" i="2"/>
  <c r="P2972" i="2" s="1"/>
  <c r="O2971" i="2"/>
  <c r="P2971" i="2" s="1"/>
  <c r="O2970" i="2"/>
  <c r="P2970" i="2" s="1"/>
  <c r="O2969" i="2"/>
  <c r="P2969" i="2" s="1"/>
  <c r="O2968" i="2"/>
  <c r="P2968" i="2" s="1"/>
  <c r="O2967" i="2"/>
  <c r="P2967" i="2" s="1"/>
  <c r="O2966" i="2"/>
  <c r="P2966" i="2" s="1"/>
  <c r="O2965" i="2"/>
  <c r="P2965" i="2" s="1"/>
  <c r="O2964" i="2"/>
  <c r="P2964" i="2" s="1"/>
  <c r="O2963" i="2"/>
  <c r="P2963" i="2" s="1"/>
  <c r="O2962" i="2"/>
  <c r="P2962" i="2" s="1"/>
  <c r="O2961" i="2"/>
  <c r="P2961" i="2" s="1"/>
  <c r="O2960" i="2"/>
  <c r="P2960" i="2" s="1"/>
  <c r="O2959" i="2"/>
  <c r="P2959" i="2" s="1"/>
  <c r="O2958" i="2"/>
  <c r="P2958" i="2" s="1"/>
  <c r="O2957" i="2"/>
  <c r="P2957" i="2" s="1"/>
  <c r="O2956" i="2"/>
  <c r="P2956" i="2" s="1"/>
  <c r="O2955" i="2"/>
  <c r="P2955" i="2" s="1"/>
  <c r="O2954" i="2"/>
  <c r="P2954" i="2" s="1"/>
  <c r="O2953" i="2"/>
  <c r="P2953" i="2" s="1"/>
  <c r="O2952" i="2"/>
  <c r="P2952" i="2" s="1"/>
  <c r="O2951" i="2"/>
  <c r="P2951" i="2" s="1"/>
  <c r="O2950" i="2"/>
  <c r="P2950" i="2" s="1"/>
  <c r="O2949" i="2"/>
  <c r="P2949" i="2" s="1"/>
  <c r="O2948" i="2"/>
  <c r="P2948" i="2" s="1"/>
  <c r="O2947" i="2"/>
  <c r="P2947" i="2" s="1"/>
  <c r="O2946" i="2"/>
  <c r="P2946" i="2" s="1"/>
  <c r="O2945" i="2"/>
  <c r="P2945" i="2" s="1"/>
  <c r="O2944" i="2"/>
  <c r="P2944" i="2" s="1"/>
  <c r="O2943" i="2"/>
  <c r="P2943" i="2" s="1"/>
  <c r="O2942" i="2"/>
  <c r="P2942" i="2" s="1"/>
  <c r="O2941" i="2"/>
  <c r="P2941" i="2" s="1"/>
  <c r="O2940" i="2"/>
  <c r="P2940" i="2" s="1"/>
  <c r="O2939" i="2"/>
  <c r="P2939" i="2" s="1"/>
  <c r="O2938" i="2"/>
  <c r="P2938" i="2" s="1"/>
  <c r="O2937" i="2"/>
  <c r="P2937" i="2" s="1"/>
  <c r="O2936" i="2"/>
  <c r="P2936" i="2" s="1"/>
  <c r="O2935" i="2"/>
  <c r="P2935" i="2" s="1"/>
  <c r="O2934" i="2"/>
  <c r="P2934" i="2" s="1"/>
  <c r="O2933" i="2"/>
  <c r="P2933" i="2" s="1"/>
  <c r="O2932" i="2"/>
  <c r="P2932" i="2" s="1"/>
  <c r="O2931" i="2"/>
  <c r="P2931" i="2" s="1"/>
  <c r="O2930" i="2"/>
  <c r="P2930" i="2" s="1"/>
  <c r="O2929" i="2"/>
  <c r="P2929" i="2" s="1"/>
  <c r="O2928" i="2"/>
  <c r="P2928" i="2" s="1"/>
  <c r="O2927" i="2"/>
  <c r="P2927" i="2" s="1"/>
  <c r="O2926" i="2"/>
  <c r="P2926" i="2" s="1"/>
  <c r="O2925" i="2"/>
  <c r="P2925" i="2" s="1"/>
  <c r="O2924" i="2"/>
  <c r="P2924" i="2" s="1"/>
  <c r="O2923" i="2"/>
  <c r="P2923" i="2" s="1"/>
  <c r="O2922" i="2"/>
  <c r="P2922" i="2" s="1"/>
  <c r="O2921" i="2"/>
  <c r="P2921" i="2" s="1"/>
  <c r="O2920" i="2"/>
  <c r="P2920" i="2" s="1"/>
  <c r="O2919" i="2"/>
  <c r="P2919" i="2" s="1"/>
  <c r="O2918" i="2"/>
  <c r="P2918" i="2" s="1"/>
  <c r="O2917" i="2"/>
  <c r="P2917" i="2" s="1"/>
  <c r="O2916" i="2"/>
  <c r="P2916" i="2" s="1"/>
  <c r="O2915" i="2"/>
  <c r="P2915" i="2" s="1"/>
  <c r="O2914" i="2"/>
  <c r="P2914" i="2" s="1"/>
  <c r="O2913" i="2"/>
  <c r="P2913" i="2" s="1"/>
  <c r="O2912" i="2"/>
  <c r="P2912" i="2" s="1"/>
  <c r="O2911" i="2"/>
  <c r="P2911" i="2" s="1"/>
  <c r="O2910" i="2"/>
  <c r="P2910" i="2" s="1"/>
  <c r="O2909" i="2"/>
  <c r="P2909" i="2" s="1"/>
  <c r="O2908" i="2"/>
  <c r="P2908" i="2" s="1"/>
  <c r="O2907" i="2"/>
  <c r="P2907" i="2" s="1"/>
  <c r="O2906" i="2"/>
  <c r="P2906" i="2" s="1"/>
  <c r="O2905" i="2"/>
  <c r="P2905" i="2" s="1"/>
  <c r="O2904" i="2"/>
  <c r="P2904" i="2" s="1"/>
  <c r="O2903" i="2"/>
  <c r="P2903" i="2" s="1"/>
  <c r="O2902" i="2"/>
  <c r="P2902" i="2" s="1"/>
  <c r="O2901" i="2"/>
  <c r="P2901" i="2" s="1"/>
  <c r="O2900" i="2"/>
  <c r="P2900" i="2" s="1"/>
  <c r="O2899" i="2"/>
  <c r="P2899" i="2" s="1"/>
  <c r="O2898" i="2"/>
  <c r="P2898" i="2" s="1"/>
  <c r="O2897" i="2"/>
  <c r="P2897" i="2" s="1"/>
  <c r="O2896" i="2"/>
  <c r="P2896" i="2" s="1"/>
  <c r="O2895" i="2"/>
  <c r="P2895" i="2" s="1"/>
  <c r="O2894" i="2"/>
  <c r="P2894" i="2" s="1"/>
  <c r="O2893" i="2"/>
  <c r="P2893" i="2" s="1"/>
  <c r="O2892" i="2"/>
  <c r="P2892" i="2" s="1"/>
  <c r="O2891" i="2"/>
  <c r="P2891" i="2" s="1"/>
  <c r="O2890" i="2"/>
  <c r="P2890" i="2" s="1"/>
  <c r="O2889" i="2"/>
  <c r="P2889" i="2" s="1"/>
  <c r="O2888" i="2"/>
  <c r="P2888" i="2" s="1"/>
  <c r="O2887" i="2"/>
  <c r="P2887" i="2" s="1"/>
  <c r="O2886" i="2"/>
  <c r="P2886" i="2" s="1"/>
  <c r="O2885" i="2"/>
  <c r="P2885" i="2" s="1"/>
  <c r="O2884" i="2"/>
  <c r="P2884" i="2" s="1"/>
  <c r="O2883" i="2"/>
  <c r="P2883" i="2" s="1"/>
  <c r="O2882" i="2"/>
  <c r="P2882" i="2" s="1"/>
  <c r="O2881" i="2"/>
  <c r="P2881" i="2" s="1"/>
  <c r="O2880" i="2"/>
  <c r="P2880" i="2" s="1"/>
  <c r="O2879" i="2"/>
  <c r="P2879" i="2" s="1"/>
  <c r="O2878" i="2"/>
  <c r="P2878" i="2" s="1"/>
  <c r="O2877" i="2"/>
  <c r="P2877" i="2" s="1"/>
  <c r="O2876" i="2"/>
  <c r="P2876" i="2" s="1"/>
  <c r="O2875" i="2"/>
  <c r="P2875" i="2" s="1"/>
  <c r="O2874" i="2"/>
  <c r="P2874" i="2" s="1"/>
  <c r="O2873" i="2"/>
  <c r="P2873" i="2" s="1"/>
  <c r="O2872" i="2"/>
  <c r="P2872" i="2" s="1"/>
  <c r="O2871" i="2"/>
  <c r="P2871" i="2" s="1"/>
  <c r="O2870" i="2"/>
  <c r="P2870" i="2" s="1"/>
  <c r="O2869" i="2"/>
  <c r="P2869" i="2" s="1"/>
  <c r="O2868" i="2"/>
  <c r="P2868" i="2" s="1"/>
  <c r="O2867" i="2"/>
  <c r="P2867" i="2" s="1"/>
  <c r="O2866" i="2"/>
  <c r="P2866" i="2" s="1"/>
  <c r="O2865" i="2"/>
  <c r="P2865" i="2" s="1"/>
  <c r="O2864" i="2"/>
  <c r="P2864" i="2" s="1"/>
  <c r="O2863" i="2"/>
  <c r="P2863" i="2" s="1"/>
  <c r="O2862" i="2"/>
  <c r="P2862" i="2" s="1"/>
  <c r="O2861" i="2"/>
  <c r="P2861" i="2" s="1"/>
  <c r="O2860" i="2"/>
  <c r="P2860" i="2" s="1"/>
  <c r="O2859" i="2"/>
  <c r="P2859" i="2" s="1"/>
  <c r="O2858" i="2"/>
  <c r="P2858" i="2" s="1"/>
  <c r="O2857" i="2"/>
  <c r="P2857" i="2" s="1"/>
  <c r="O2856" i="2"/>
  <c r="P2856" i="2" s="1"/>
  <c r="O2855" i="2"/>
  <c r="P2855" i="2" s="1"/>
  <c r="O2854" i="2"/>
  <c r="P2854" i="2" s="1"/>
  <c r="O2853" i="2"/>
  <c r="P2853" i="2" s="1"/>
  <c r="O2852" i="2"/>
  <c r="P2852" i="2" s="1"/>
  <c r="O2851" i="2"/>
  <c r="P2851" i="2" s="1"/>
  <c r="O2850" i="2"/>
  <c r="P2850" i="2" s="1"/>
  <c r="O2849" i="2"/>
  <c r="P2849" i="2" s="1"/>
  <c r="O2848" i="2"/>
  <c r="P2848" i="2" s="1"/>
  <c r="O2847" i="2"/>
  <c r="P2847" i="2" s="1"/>
  <c r="O2846" i="2"/>
  <c r="P2846" i="2" s="1"/>
  <c r="O2845" i="2"/>
  <c r="P2845" i="2" s="1"/>
  <c r="O2844" i="2"/>
  <c r="P2844" i="2" s="1"/>
  <c r="O2843" i="2"/>
  <c r="P2843" i="2" s="1"/>
  <c r="O2842" i="2"/>
  <c r="P2842" i="2" s="1"/>
  <c r="O2841" i="2"/>
  <c r="P2841" i="2" s="1"/>
  <c r="O2840" i="2"/>
  <c r="P2840" i="2" s="1"/>
  <c r="O2839" i="2"/>
  <c r="P2839" i="2" s="1"/>
  <c r="O2838" i="2"/>
  <c r="P2838" i="2" s="1"/>
  <c r="O2837" i="2"/>
  <c r="P2837" i="2" s="1"/>
  <c r="O2836" i="2"/>
  <c r="P2836" i="2" s="1"/>
  <c r="O2835" i="2"/>
  <c r="P2835" i="2" s="1"/>
  <c r="O2834" i="2"/>
  <c r="P2834" i="2" s="1"/>
  <c r="O2833" i="2"/>
  <c r="P2833" i="2" s="1"/>
  <c r="O2832" i="2"/>
  <c r="P2832" i="2" s="1"/>
  <c r="O2831" i="2"/>
  <c r="P2831" i="2" s="1"/>
  <c r="O2830" i="2"/>
  <c r="P2830" i="2" s="1"/>
  <c r="O2829" i="2"/>
  <c r="P2829" i="2" s="1"/>
  <c r="O2828" i="2"/>
  <c r="P2828" i="2" s="1"/>
  <c r="O2827" i="2"/>
  <c r="P2827" i="2" s="1"/>
  <c r="O2826" i="2"/>
  <c r="P2826" i="2" s="1"/>
  <c r="O2825" i="2"/>
  <c r="P2825" i="2" s="1"/>
  <c r="O2824" i="2"/>
  <c r="P2824" i="2" s="1"/>
  <c r="O2823" i="2"/>
  <c r="P2823" i="2" s="1"/>
  <c r="O2822" i="2"/>
  <c r="P2822" i="2" s="1"/>
  <c r="O2821" i="2"/>
  <c r="P2821" i="2" s="1"/>
  <c r="O2820" i="2"/>
  <c r="P2820" i="2" s="1"/>
  <c r="O2819" i="2"/>
  <c r="P2819" i="2" s="1"/>
  <c r="O2818" i="2"/>
  <c r="P2818" i="2" s="1"/>
  <c r="O2817" i="2"/>
  <c r="P2817" i="2" s="1"/>
  <c r="O2816" i="2"/>
  <c r="P2816" i="2" s="1"/>
  <c r="O2815" i="2"/>
  <c r="P2815" i="2" s="1"/>
  <c r="O2814" i="2"/>
  <c r="P2814" i="2" s="1"/>
  <c r="O2813" i="2"/>
  <c r="P2813" i="2" s="1"/>
  <c r="O2812" i="2"/>
  <c r="P2812" i="2" s="1"/>
  <c r="O2811" i="2"/>
  <c r="P2811" i="2" s="1"/>
  <c r="O2810" i="2"/>
  <c r="P2810" i="2" s="1"/>
  <c r="O2809" i="2"/>
  <c r="P2809" i="2" s="1"/>
  <c r="O2808" i="2"/>
  <c r="P2808" i="2" s="1"/>
  <c r="O2807" i="2"/>
  <c r="P2807" i="2" s="1"/>
  <c r="O2806" i="2"/>
  <c r="P2806" i="2" s="1"/>
  <c r="O2805" i="2"/>
  <c r="P2805" i="2" s="1"/>
  <c r="O2804" i="2"/>
  <c r="P2804" i="2" s="1"/>
  <c r="O2803" i="2"/>
  <c r="P2803" i="2" s="1"/>
  <c r="O2802" i="2"/>
  <c r="P2802" i="2" s="1"/>
  <c r="O2801" i="2"/>
  <c r="P2801" i="2" s="1"/>
  <c r="O2800" i="2"/>
  <c r="P2800" i="2" s="1"/>
  <c r="O2799" i="2"/>
  <c r="P2799" i="2" s="1"/>
  <c r="O2798" i="2"/>
  <c r="P2798" i="2" s="1"/>
  <c r="O2797" i="2"/>
  <c r="P2797" i="2" s="1"/>
  <c r="O2796" i="2"/>
  <c r="P2796" i="2" s="1"/>
  <c r="O2795" i="2"/>
  <c r="P2795" i="2" s="1"/>
  <c r="O2794" i="2"/>
  <c r="P2794" i="2" s="1"/>
  <c r="O2793" i="2"/>
  <c r="P2793" i="2" s="1"/>
  <c r="O2792" i="2"/>
  <c r="P2792" i="2" s="1"/>
  <c r="O2791" i="2"/>
  <c r="P2791" i="2" s="1"/>
  <c r="O2790" i="2"/>
  <c r="P2790" i="2" s="1"/>
  <c r="O2789" i="2"/>
  <c r="P2789" i="2" s="1"/>
  <c r="O2788" i="2"/>
  <c r="P2788" i="2" s="1"/>
  <c r="O2787" i="2"/>
  <c r="P2787" i="2" s="1"/>
  <c r="O2786" i="2"/>
  <c r="P2786" i="2" s="1"/>
  <c r="O2785" i="2"/>
  <c r="P2785" i="2" s="1"/>
  <c r="O2784" i="2"/>
  <c r="P2784" i="2" s="1"/>
  <c r="O2783" i="2"/>
  <c r="P2783" i="2" s="1"/>
  <c r="O2782" i="2"/>
  <c r="P2782" i="2" s="1"/>
  <c r="O2781" i="2"/>
  <c r="P2781" i="2" s="1"/>
  <c r="O2780" i="2"/>
  <c r="P2780" i="2" s="1"/>
  <c r="O2779" i="2"/>
  <c r="P2779" i="2" s="1"/>
  <c r="O2778" i="2"/>
  <c r="P2778" i="2" s="1"/>
  <c r="O2777" i="2"/>
  <c r="P2777" i="2" s="1"/>
  <c r="O2776" i="2"/>
  <c r="P2776" i="2" s="1"/>
  <c r="O2775" i="2"/>
  <c r="P2775" i="2" s="1"/>
  <c r="O2774" i="2"/>
  <c r="P2774" i="2" s="1"/>
  <c r="O2773" i="2"/>
  <c r="P2773" i="2" s="1"/>
  <c r="O2772" i="2"/>
  <c r="P2772" i="2" s="1"/>
  <c r="O2771" i="2"/>
  <c r="P2771" i="2" s="1"/>
  <c r="O2770" i="2"/>
  <c r="P2770" i="2" s="1"/>
  <c r="O2769" i="2"/>
  <c r="P2769" i="2" s="1"/>
  <c r="O2768" i="2"/>
  <c r="P2768" i="2" s="1"/>
  <c r="O2767" i="2"/>
  <c r="P2767" i="2" s="1"/>
  <c r="O2766" i="2"/>
  <c r="P2766" i="2" s="1"/>
  <c r="O2765" i="2"/>
  <c r="P2765" i="2" s="1"/>
  <c r="O2764" i="2"/>
  <c r="P2764" i="2" s="1"/>
  <c r="O2763" i="2"/>
  <c r="P2763" i="2" s="1"/>
  <c r="O2762" i="2"/>
  <c r="P2762" i="2" s="1"/>
  <c r="O2761" i="2"/>
  <c r="P2761" i="2" s="1"/>
  <c r="O2760" i="2"/>
  <c r="P2760" i="2" s="1"/>
  <c r="O2759" i="2"/>
  <c r="P2759" i="2" s="1"/>
  <c r="O2758" i="2"/>
  <c r="P2758" i="2" s="1"/>
  <c r="O2757" i="2"/>
  <c r="P2757" i="2" s="1"/>
  <c r="O2756" i="2"/>
  <c r="P2756" i="2" s="1"/>
  <c r="O2755" i="2"/>
  <c r="P2755" i="2" s="1"/>
  <c r="O2754" i="2"/>
  <c r="P2754" i="2" s="1"/>
  <c r="O2753" i="2"/>
  <c r="P2753" i="2" s="1"/>
  <c r="O2752" i="2"/>
  <c r="P2752" i="2" s="1"/>
  <c r="O2751" i="2"/>
  <c r="P2751" i="2" s="1"/>
  <c r="O2750" i="2"/>
  <c r="P2750" i="2" s="1"/>
  <c r="O2749" i="2"/>
  <c r="P2749" i="2" s="1"/>
  <c r="O2748" i="2"/>
  <c r="P2748" i="2" s="1"/>
  <c r="O2747" i="2"/>
  <c r="P2747" i="2" s="1"/>
  <c r="O2746" i="2"/>
  <c r="P2746" i="2" s="1"/>
  <c r="O2745" i="2"/>
  <c r="P2745" i="2" s="1"/>
  <c r="O2744" i="2"/>
  <c r="P2744" i="2" s="1"/>
  <c r="O2743" i="2"/>
  <c r="P2743" i="2" s="1"/>
  <c r="O2742" i="2"/>
  <c r="P2742" i="2" s="1"/>
  <c r="O2741" i="2"/>
  <c r="P2741" i="2" s="1"/>
  <c r="O2740" i="2"/>
  <c r="P2740" i="2" s="1"/>
  <c r="O2739" i="2"/>
  <c r="P2739" i="2" s="1"/>
  <c r="O2738" i="2"/>
  <c r="P2738" i="2" s="1"/>
  <c r="O2737" i="2"/>
  <c r="P2737" i="2" s="1"/>
  <c r="O2736" i="2"/>
  <c r="P2736" i="2" s="1"/>
  <c r="O2735" i="2"/>
  <c r="P2735" i="2" s="1"/>
  <c r="O2734" i="2"/>
  <c r="P2734" i="2" s="1"/>
  <c r="O2733" i="2"/>
  <c r="P2733" i="2" s="1"/>
  <c r="O2732" i="2"/>
  <c r="P2732" i="2" s="1"/>
  <c r="O2731" i="2"/>
  <c r="P2731" i="2" s="1"/>
  <c r="O2730" i="2"/>
  <c r="P2730" i="2" s="1"/>
  <c r="O2729" i="2"/>
  <c r="P2729" i="2" s="1"/>
  <c r="O2728" i="2"/>
  <c r="P2728" i="2" s="1"/>
  <c r="O2727" i="2"/>
  <c r="P2727" i="2" s="1"/>
  <c r="O2726" i="2"/>
  <c r="P2726" i="2" s="1"/>
  <c r="O2725" i="2"/>
  <c r="P2725" i="2" s="1"/>
  <c r="O2724" i="2"/>
  <c r="P2724" i="2" s="1"/>
  <c r="O2723" i="2"/>
  <c r="P2723" i="2" s="1"/>
  <c r="O2722" i="2"/>
  <c r="P2722" i="2" s="1"/>
  <c r="O2721" i="2"/>
  <c r="P2721" i="2" s="1"/>
  <c r="O2720" i="2"/>
  <c r="P2720" i="2" s="1"/>
  <c r="O2719" i="2"/>
  <c r="P2719" i="2" s="1"/>
  <c r="O2718" i="2"/>
  <c r="P2718" i="2" s="1"/>
  <c r="O2717" i="2"/>
  <c r="P2717" i="2" s="1"/>
  <c r="O2716" i="2"/>
  <c r="P2716" i="2" s="1"/>
  <c r="O2715" i="2"/>
  <c r="P2715" i="2" s="1"/>
  <c r="O2714" i="2"/>
  <c r="P2714" i="2" s="1"/>
  <c r="O2713" i="2"/>
  <c r="P2713" i="2" s="1"/>
  <c r="O2712" i="2"/>
  <c r="P2712" i="2" s="1"/>
  <c r="O2711" i="2"/>
  <c r="P2711" i="2" s="1"/>
  <c r="O2710" i="2"/>
  <c r="P2710" i="2" s="1"/>
  <c r="O2709" i="2"/>
  <c r="P2709" i="2" s="1"/>
  <c r="O2708" i="2"/>
  <c r="P2708" i="2" s="1"/>
  <c r="O2707" i="2"/>
  <c r="P2707" i="2" s="1"/>
  <c r="O2706" i="2"/>
  <c r="P2706" i="2" s="1"/>
  <c r="O2705" i="2"/>
  <c r="P2705" i="2" s="1"/>
  <c r="O2704" i="2"/>
  <c r="P2704" i="2" s="1"/>
  <c r="O2703" i="2"/>
  <c r="P2703" i="2" s="1"/>
  <c r="O2702" i="2"/>
  <c r="P2702" i="2" s="1"/>
  <c r="O2701" i="2"/>
  <c r="P2701" i="2" s="1"/>
  <c r="O2700" i="2"/>
  <c r="P2700" i="2" s="1"/>
  <c r="O2699" i="2"/>
  <c r="P2699" i="2" s="1"/>
  <c r="O2698" i="2"/>
  <c r="P2698" i="2" s="1"/>
  <c r="O2697" i="2"/>
  <c r="P2697" i="2" s="1"/>
  <c r="O2696" i="2"/>
  <c r="P2696" i="2" s="1"/>
  <c r="O2695" i="2"/>
  <c r="P2695" i="2" s="1"/>
  <c r="O2694" i="2"/>
  <c r="P2694" i="2" s="1"/>
  <c r="O2693" i="2"/>
  <c r="P2693" i="2" s="1"/>
  <c r="O2692" i="2"/>
  <c r="P2692" i="2" s="1"/>
  <c r="O2691" i="2"/>
  <c r="P2691" i="2" s="1"/>
  <c r="O2690" i="2"/>
  <c r="P2690" i="2" s="1"/>
  <c r="O2689" i="2"/>
  <c r="P2689" i="2" s="1"/>
  <c r="O2688" i="2"/>
  <c r="P2688" i="2" s="1"/>
  <c r="O2687" i="2"/>
  <c r="P2687" i="2" s="1"/>
  <c r="O2686" i="2"/>
  <c r="P2686" i="2" s="1"/>
  <c r="O2685" i="2"/>
  <c r="P2685" i="2" s="1"/>
  <c r="O2684" i="2"/>
  <c r="P2684" i="2" s="1"/>
  <c r="O2683" i="2"/>
  <c r="P2683" i="2" s="1"/>
  <c r="O2682" i="2"/>
  <c r="P2682" i="2" s="1"/>
  <c r="O2681" i="2"/>
  <c r="P2681" i="2" s="1"/>
  <c r="O2680" i="2"/>
  <c r="P2680" i="2" s="1"/>
  <c r="O2679" i="2"/>
  <c r="P2679" i="2" s="1"/>
  <c r="O2678" i="2"/>
  <c r="P2678" i="2" s="1"/>
  <c r="O2677" i="2"/>
  <c r="P2677" i="2" s="1"/>
  <c r="O2676" i="2"/>
  <c r="P2676" i="2" s="1"/>
  <c r="O2675" i="2"/>
  <c r="P2675" i="2" s="1"/>
  <c r="O2674" i="2"/>
  <c r="P2674" i="2" s="1"/>
  <c r="O2673" i="2"/>
  <c r="P2673" i="2" s="1"/>
  <c r="O2672" i="2"/>
  <c r="P2672" i="2" s="1"/>
  <c r="O2671" i="2"/>
  <c r="P2671" i="2" s="1"/>
  <c r="O2670" i="2"/>
  <c r="P2670" i="2" s="1"/>
  <c r="O2669" i="2"/>
  <c r="P2669" i="2" s="1"/>
  <c r="O2668" i="2"/>
  <c r="P2668" i="2" s="1"/>
  <c r="O2667" i="2"/>
  <c r="P2667" i="2" s="1"/>
  <c r="O2666" i="2"/>
  <c r="P2666" i="2" s="1"/>
  <c r="O2665" i="2"/>
  <c r="P2665" i="2" s="1"/>
  <c r="O2664" i="2"/>
  <c r="P2664" i="2" s="1"/>
  <c r="O2663" i="2"/>
  <c r="P2663" i="2" s="1"/>
  <c r="O2662" i="2"/>
  <c r="P2662" i="2" s="1"/>
  <c r="O2661" i="2"/>
  <c r="P2661" i="2" s="1"/>
  <c r="O2660" i="2"/>
  <c r="P2660" i="2" s="1"/>
  <c r="O2659" i="2"/>
  <c r="P2659" i="2" s="1"/>
  <c r="O2658" i="2"/>
  <c r="P2658" i="2" s="1"/>
  <c r="O2657" i="2"/>
  <c r="P2657" i="2" s="1"/>
  <c r="O2656" i="2"/>
  <c r="P2656" i="2" s="1"/>
  <c r="O2655" i="2"/>
  <c r="P2655" i="2" s="1"/>
  <c r="O2654" i="2"/>
  <c r="P2654" i="2" s="1"/>
  <c r="O2653" i="2"/>
  <c r="P2653" i="2" s="1"/>
  <c r="O2652" i="2"/>
  <c r="P2652" i="2" s="1"/>
  <c r="O2651" i="2"/>
  <c r="P2651" i="2" s="1"/>
  <c r="O2650" i="2"/>
  <c r="P2650" i="2" s="1"/>
  <c r="O2649" i="2"/>
  <c r="P2649" i="2" s="1"/>
  <c r="O2648" i="2"/>
  <c r="P2648" i="2" s="1"/>
  <c r="O2647" i="2"/>
  <c r="P2647" i="2" s="1"/>
  <c r="O2646" i="2"/>
  <c r="P2646" i="2" s="1"/>
  <c r="O2645" i="2"/>
  <c r="P2645" i="2" s="1"/>
  <c r="O2644" i="2"/>
  <c r="P2644" i="2" s="1"/>
  <c r="O2643" i="2"/>
  <c r="P2643" i="2" s="1"/>
  <c r="O2642" i="2"/>
  <c r="P2642" i="2" s="1"/>
  <c r="O2641" i="2"/>
  <c r="P2641" i="2" s="1"/>
  <c r="O2640" i="2"/>
  <c r="P2640" i="2" s="1"/>
  <c r="O2639" i="2"/>
  <c r="P2639" i="2" s="1"/>
  <c r="O2638" i="2"/>
  <c r="P2638" i="2" s="1"/>
  <c r="O2637" i="2"/>
  <c r="P2637" i="2" s="1"/>
  <c r="O2636" i="2"/>
  <c r="P2636" i="2" s="1"/>
  <c r="O2635" i="2"/>
  <c r="P2635" i="2" s="1"/>
  <c r="O2634" i="2"/>
  <c r="P2634" i="2" s="1"/>
  <c r="O2633" i="2"/>
  <c r="P2633" i="2" s="1"/>
  <c r="O2632" i="2"/>
  <c r="P2632" i="2" s="1"/>
  <c r="O2631" i="2"/>
  <c r="P2631" i="2" s="1"/>
  <c r="O2630" i="2"/>
  <c r="P2630" i="2" s="1"/>
  <c r="O2629" i="2"/>
  <c r="P2629" i="2" s="1"/>
  <c r="O2628" i="2"/>
  <c r="P2628" i="2" s="1"/>
  <c r="O2627" i="2"/>
  <c r="P2627" i="2" s="1"/>
  <c r="O2626" i="2"/>
  <c r="P2626" i="2" s="1"/>
  <c r="O2625" i="2"/>
  <c r="P2625" i="2" s="1"/>
  <c r="O2624" i="2"/>
  <c r="P2624" i="2" s="1"/>
  <c r="O2623" i="2"/>
  <c r="P2623" i="2" s="1"/>
  <c r="O2622" i="2"/>
  <c r="P2622" i="2" s="1"/>
  <c r="O2621" i="2"/>
  <c r="P2621" i="2" s="1"/>
  <c r="O2620" i="2"/>
  <c r="P2620" i="2" s="1"/>
  <c r="O2619" i="2"/>
  <c r="P2619" i="2" s="1"/>
  <c r="O2618" i="2"/>
  <c r="P2618" i="2" s="1"/>
  <c r="O2617" i="2"/>
  <c r="P2617" i="2" s="1"/>
  <c r="O2616" i="2"/>
  <c r="P2616" i="2" s="1"/>
  <c r="O2615" i="2"/>
  <c r="P2615" i="2" s="1"/>
  <c r="O2614" i="2"/>
  <c r="P2614" i="2" s="1"/>
  <c r="O2613" i="2"/>
  <c r="P2613" i="2" s="1"/>
  <c r="O2612" i="2"/>
  <c r="P2612" i="2" s="1"/>
  <c r="O2611" i="2"/>
  <c r="P2611" i="2" s="1"/>
  <c r="O2610" i="2"/>
  <c r="P2610" i="2" s="1"/>
  <c r="O2609" i="2"/>
  <c r="P2609" i="2" s="1"/>
  <c r="O2608" i="2"/>
  <c r="P2608" i="2" s="1"/>
  <c r="O2607" i="2"/>
  <c r="P2607" i="2" s="1"/>
  <c r="O2606" i="2"/>
  <c r="P2606" i="2" s="1"/>
  <c r="O2605" i="2"/>
  <c r="P2605" i="2" s="1"/>
  <c r="O2604" i="2"/>
  <c r="P2604" i="2" s="1"/>
  <c r="O2603" i="2"/>
  <c r="P2603" i="2" s="1"/>
  <c r="O2602" i="2"/>
  <c r="P2602" i="2" s="1"/>
  <c r="O2601" i="2"/>
  <c r="P2601" i="2" s="1"/>
  <c r="O2600" i="2"/>
  <c r="P2600" i="2" s="1"/>
  <c r="O2599" i="2"/>
  <c r="P2599" i="2" s="1"/>
  <c r="O2598" i="2"/>
  <c r="P2598" i="2" s="1"/>
  <c r="O2597" i="2"/>
  <c r="P2597" i="2" s="1"/>
  <c r="O2596" i="2"/>
  <c r="P2596" i="2" s="1"/>
  <c r="O2595" i="2"/>
  <c r="P2595" i="2" s="1"/>
  <c r="O2594" i="2"/>
  <c r="P2594" i="2" s="1"/>
  <c r="O2593" i="2"/>
  <c r="P2593" i="2" s="1"/>
  <c r="O2592" i="2"/>
  <c r="P2592" i="2" s="1"/>
  <c r="O2591" i="2"/>
  <c r="P2591" i="2" s="1"/>
  <c r="O2590" i="2"/>
  <c r="P2590" i="2" s="1"/>
  <c r="O2589" i="2"/>
  <c r="P2589" i="2" s="1"/>
  <c r="O2588" i="2"/>
  <c r="P2588" i="2" s="1"/>
  <c r="O2587" i="2"/>
  <c r="P2587" i="2" s="1"/>
  <c r="O2586" i="2"/>
  <c r="P2586" i="2" s="1"/>
  <c r="O2585" i="2"/>
  <c r="P2585" i="2" s="1"/>
  <c r="O2584" i="2"/>
  <c r="P2584" i="2" s="1"/>
  <c r="O2583" i="2"/>
  <c r="P2583" i="2" s="1"/>
  <c r="O2582" i="2"/>
  <c r="P2582" i="2" s="1"/>
  <c r="O2581" i="2"/>
  <c r="P2581" i="2" s="1"/>
  <c r="O2580" i="2"/>
  <c r="P2580" i="2" s="1"/>
  <c r="O2579" i="2"/>
  <c r="P2579" i="2" s="1"/>
  <c r="O2578" i="2"/>
  <c r="P2578" i="2" s="1"/>
  <c r="O2577" i="2"/>
  <c r="P2577" i="2" s="1"/>
  <c r="O2576" i="2"/>
  <c r="P2576" i="2" s="1"/>
  <c r="O2575" i="2"/>
  <c r="P2575" i="2" s="1"/>
  <c r="O2574" i="2"/>
  <c r="P2574" i="2" s="1"/>
  <c r="O2573" i="2"/>
  <c r="P2573" i="2" s="1"/>
  <c r="O2572" i="2"/>
  <c r="P2572" i="2" s="1"/>
  <c r="O2571" i="2"/>
  <c r="P2571" i="2" s="1"/>
  <c r="O2570" i="2"/>
  <c r="P2570" i="2" s="1"/>
  <c r="O2569" i="2"/>
  <c r="P2569" i="2" s="1"/>
  <c r="O2568" i="2"/>
  <c r="P2568" i="2" s="1"/>
  <c r="O2567" i="2"/>
  <c r="P2567" i="2" s="1"/>
  <c r="O2566" i="2"/>
  <c r="P2566" i="2" s="1"/>
  <c r="O2565" i="2"/>
  <c r="P2565" i="2" s="1"/>
  <c r="O2564" i="2"/>
  <c r="P2564" i="2" s="1"/>
  <c r="O2563" i="2"/>
  <c r="P2563" i="2" s="1"/>
  <c r="O2562" i="2"/>
  <c r="P2562" i="2" s="1"/>
  <c r="O2561" i="2"/>
  <c r="P2561" i="2" s="1"/>
  <c r="O2560" i="2"/>
  <c r="P2560" i="2" s="1"/>
  <c r="O2559" i="2"/>
  <c r="P2559" i="2" s="1"/>
  <c r="O2558" i="2"/>
  <c r="P2558" i="2" s="1"/>
  <c r="O2557" i="2"/>
  <c r="P2557" i="2" s="1"/>
  <c r="O2556" i="2"/>
  <c r="P2556" i="2" s="1"/>
  <c r="O2555" i="2"/>
  <c r="P2555" i="2" s="1"/>
  <c r="O2554" i="2"/>
  <c r="P2554" i="2" s="1"/>
  <c r="O2553" i="2"/>
  <c r="P2553" i="2" s="1"/>
  <c r="O2552" i="2"/>
  <c r="P2552" i="2" s="1"/>
  <c r="O2551" i="2"/>
  <c r="P2551" i="2" s="1"/>
  <c r="O2550" i="2"/>
  <c r="P2550" i="2" s="1"/>
  <c r="O2549" i="2"/>
  <c r="P2549" i="2" s="1"/>
  <c r="O2548" i="2"/>
  <c r="P2548" i="2" s="1"/>
  <c r="O2547" i="2"/>
  <c r="P2547" i="2" s="1"/>
  <c r="O2546" i="2"/>
  <c r="P2546" i="2" s="1"/>
  <c r="O2545" i="2"/>
  <c r="P2545" i="2" s="1"/>
  <c r="O2544" i="2"/>
  <c r="P2544" i="2" s="1"/>
  <c r="O2543" i="2"/>
  <c r="P2543" i="2" s="1"/>
  <c r="O2542" i="2"/>
  <c r="P2542" i="2" s="1"/>
  <c r="O2541" i="2"/>
  <c r="P2541" i="2" s="1"/>
  <c r="O2540" i="2"/>
  <c r="P2540" i="2" s="1"/>
  <c r="O2539" i="2"/>
  <c r="P2539" i="2" s="1"/>
  <c r="O2538" i="2"/>
  <c r="P2538" i="2" s="1"/>
  <c r="O2537" i="2"/>
  <c r="P2537" i="2" s="1"/>
  <c r="O2536" i="2"/>
  <c r="P2536" i="2" s="1"/>
  <c r="O2535" i="2"/>
  <c r="P2535" i="2" s="1"/>
  <c r="O2534" i="2"/>
  <c r="P2534" i="2" s="1"/>
  <c r="O2533" i="2"/>
  <c r="P2533" i="2" s="1"/>
  <c r="O2532" i="2"/>
  <c r="P2532" i="2" s="1"/>
  <c r="O2531" i="2"/>
  <c r="P2531" i="2" s="1"/>
  <c r="O2530" i="2"/>
  <c r="P2530" i="2" s="1"/>
  <c r="O2529" i="2"/>
  <c r="P2529" i="2" s="1"/>
  <c r="O2528" i="2"/>
  <c r="P2528" i="2" s="1"/>
  <c r="O2527" i="2"/>
  <c r="P2527" i="2" s="1"/>
  <c r="O2526" i="2"/>
  <c r="P2526" i="2" s="1"/>
  <c r="O2525" i="2"/>
  <c r="P2525" i="2" s="1"/>
  <c r="O2524" i="2"/>
  <c r="P2524" i="2" s="1"/>
  <c r="O2523" i="2"/>
  <c r="P2523" i="2" s="1"/>
  <c r="O2522" i="2"/>
  <c r="P2522" i="2" s="1"/>
  <c r="O2521" i="2"/>
  <c r="P2521" i="2" s="1"/>
  <c r="O2520" i="2"/>
  <c r="P2520" i="2" s="1"/>
  <c r="O2519" i="2"/>
  <c r="P2519" i="2" s="1"/>
  <c r="O2518" i="2"/>
  <c r="P2518" i="2" s="1"/>
  <c r="O2517" i="2"/>
  <c r="P2517" i="2" s="1"/>
  <c r="O2516" i="2"/>
  <c r="P2516" i="2" s="1"/>
  <c r="O2515" i="2"/>
  <c r="P2515" i="2" s="1"/>
  <c r="O2514" i="2"/>
  <c r="P2514" i="2" s="1"/>
  <c r="O2513" i="2"/>
  <c r="P2513" i="2" s="1"/>
  <c r="O2512" i="2"/>
  <c r="P2512" i="2" s="1"/>
  <c r="O2511" i="2"/>
  <c r="P2511" i="2" s="1"/>
  <c r="O2510" i="2"/>
  <c r="P2510" i="2" s="1"/>
  <c r="O2509" i="2"/>
  <c r="P2509" i="2" s="1"/>
  <c r="O2508" i="2"/>
  <c r="P2508" i="2" s="1"/>
  <c r="O2507" i="2"/>
  <c r="P2507" i="2" s="1"/>
  <c r="O2506" i="2"/>
  <c r="P2506" i="2" s="1"/>
  <c r="O2505" i="2"/>
  <c r="P2505" i="2" s="1"/>
  <c r="O2504" i="2"/>
  <c r="P2504" i="2" s="1"/>
  <c r="O2503" i="2"/>
  <c r="P2503" i="2" s="1"/>
  <c r="O2502" i="2"/>
  <c r="P2502" i="2" s="1"/>
  <c r="O2501" i="2"/>
  <c r="P2501" i="2" s="1"/>
  <c r="O2500" i="2"/>
  <c r="P2500" i="2" s="1"/>
  <c r="O2499" i="2"/>
  <c r="P2499" i="2" s="1"/>
  <c r="O2498" i="2"/>
  <c r="P2498" i="2" s="1"/>
  <c r="O2497" i="2"/>
  <c r="P2497" i="2" s="1"/>
  <c r="O2496" i="2"/>
  <c r="P2496" i="2" s="1"/>
  <c r="O2495" i="2"/>
  <c r="P2495" i="2" s="1"/>
  <c r="O2494" i="2"/>
  <c r="P2494" i="2" s="1"/>
  <c r="O2493" i="2"/>
  <c r="P2493" i="2" s="1"/>
  <c r="O2492" i="2"/>
  <c r="P2492" i="2" s="1"/>
  <c r="O2491" i="2"/>
  <c r="P2491" i="2" s="1"/>
  <c r="O2490" i="2"/>
  <c r="P2490" i="2" s="1"/>
  <c r="O2489" i="2"/>
  <c r="P2489" i="2" s="1"/>
  <c r="O2488" i="2"/>
  <c r="P2488" i="2" s="1"/>
  <c r="O2487" i="2"/>
  <c r="P2487" i="2" s="1"/>
  <c r="O2486" i="2"/>
  <c r="P2486" i="2" s="1"/>
  <c r="O2485" i="2"/>
  <c r="P2485" i="2" s="1"/>
  <c r="O2484" i="2"/>
  <c r="P2484" i="2" s="1"/>
  <c r="O2483" i="2"/>
  <c r="P2483" i="2" s="1"/>
  <c r="O2482" i="2"/>
  <c r="P2482" i="2" s="1"/>
  <c r="O2481" i="2"/>
  <c r="P2481" i="2" s="1"/>
  <c r="O2480" i="2"/>
  <c r="P2480" i="2" s="1"/>
  <c r="O2479" i="2"/>
  <c r="P2479" i="2" s="1"/>
  <c r="O2478" i="2"/>
  <c r="P2478" i="2" s="1"/>
  <c r="O2477" i="2"/>
  <c r="P2477" i="2" s="1"/>
  <c r="O2476" i="2"/>
  <c r="P2476" i="2" s="1"/>
  <c r="O2475" i="2"/>
  <c r="P2475" i="2" s="1"/>
  <c r="O2474" i="2"/>
  <c r="P2474" i="2" s="1"/>
  <c r="O2473" i="2"/>
  <c r="P2473" i="2" s="1"/>
  <c r="O2472" i="2"/>
  <c r="P2472" i="2" s="1"/>
  <c r="O2471" i="2"/>
  <c r="P2471" i="2" s="1"/>
  <c r="O2470" i="2"/>
  <c r="P2470" i="2" s="1"/>
  <c r="O2469" i="2"/>
  <c r="P2469" i="2" s="1"/>
  <c r="O2468" i="2"/>
  <c r="P2468" i="2" s="1"/>
  <c r="O2467" i="2"/>
  <c r="P2467" i="2" s="1"/>
  <c r="O2466" i="2"/>
  <c r="P2466" i="2" s="1"/>
  <c r="O2465" i="2"/>
  <c r="P2465" i="2" s="1"/>
  <c r="O2464" i="2"/>
  <c r="P2464" i="2" s="1"/>
  <c r="O2463" i="2"/>
  <c r="P2463" i="2" s="1"/>
  <c r="O2462" i="2"/>
  <c r="P2462" i="2" s="1"/>
  <c r="O2461" i="2"/>
  <c r="P2461" i="2" s="1"/>
  <c r="O2460" i="2"/>
  <c r="P2460" i="2" s="1"/>
  <c r="O2459" i="2"/>
  <c r="P2459" i="2" s="1"/>
  <c r="O2458" i="2"/>
  <c r="P2458" i="2" s="1"/>
  <c r="O2457" i="2"/>
  <c r="P2457" i="2" s="1"/>
  <c r="O2456" i="2"/>
  <c r="P2456" i="2" s="1"/>
  <c r="O2455" i="2"/>
  <c r="P2455" i="2" s="1"/>
  <c r="O2454" i="2"/>
  <c r="P2454" i="2" s="1"/>
  <c r="O2453" i="2"/>
  <c r="P2453" i="2" s="1"/>
  <c r="O2452" i="2"/>
  <c r="P2452" i="2" s="1"/>
  <c r="O2451" i="2"/>
  <c r="P2451" i="2" s="1"/>
  <c r="O2450" i="2"/>
  <c r="P2450" i="2" s="1"/>
  <c r="O2449" i="2"/>
  <c r="P2449" i="2" s="1"/>
  <c r="O2448" i="2"/>
  <c r="P2448" i="2" s="1"/>
  <c r="O2447" i="2"/>
  <c r="P2447" i="2" s="1"/>
  <c r="O2446" i="2"/>
  <c r="P2446" i="2" s="1"/>
  <c r="O2445" i="2"/>
  <c r="P2445" i="2" s="1"/>
  <c r="O2444" i="2"/>
  <c r="P2444" i="2" s="1"/>
  <c r="O2443" i="2"/>
  <c r="P2443" i="2" s="1"/>
  <c r="O2442" i="2"/>
  <c r="P2442" i="2" s="1"/>
  <c r="O2441" i="2"/>
  <c r="P2441" i="2" s="1"/>
  <c r="O2440" i="2"/>
  <c r="P2440" i="2" s="1"/>
  <c r="O2439" i="2"/>
  <c r="P2439" i="2" s="1"/>
  <c r="O2438" i="2"/>
  <c r="P2438" i="2" s="1"/>
  <c r="O2437" i="2"/>
  <c r="P2437" i="2" s="1"/>
  <c r="O2436" i="2"/>
  <c r="P2436" i="2" s="1"/>
  <c r="O2435" i="2"/>
  <c r="P2435" i="2" s="1"/>
  <c r="O2434" i="2"/>
  <c r="P2434" i="2" s="1"/>
  <c r="O2433" i="2"/>
  <c r="P2433" i="2" s="1"/>
  <c r="O2432" i="2"/>
  <c r="P2432" i="2" s="1"/>
  <c r="O2431" i="2"/>
  <c r="P2431" i="2" s="1"/>
  <c r="O2430" i="2"/>
  <c r="P2430" i="2" s="1"/>
  <c r="O2429" i="2"/>
  <c r="P2429" i="2" s="1"/>
  <c r="O2428" i="2"/>
  <c r="P2428" i="2" s="1"/>
  <c r="O2427" i="2"/>
  <c r="P2427" i="2" s="1"/>
  <c r="O2426" i="2"/>
  <c r="P2426" i="2" s="1"/>
  <c r="O2425" i="2"/>
  <c r="P2425" i="2" s="1"/>
  <c r="O2424" i="2"/>
  <c r="P2424" i="2" s="1"/>
  <c r="O2423" i="2"/>
  <c r="P2423" i="2" s="1"/>
  <c r="O2422" i="2"/>
  <c r="P2422" i="2" s="1"/>
  <c r="O2421" i="2"/>
  <c r="P2421" i="2" s="1"/>
  <c r="O2420" i="2"/>
  <c r="P2420" i="2" s="1"/>
  <c r="O2419" i="2"/>
  <c r="P2419" i="2" s="1"/>
  <c r="O2418" i="2"/>
  <c r="P2418" i="2" s="1"/>
  <c r="O2417" i="2"/>
  <c r="P2417" i="2" s="1"/>
  <c r="O2416" i="2"/>
  <c r="P2416" i="2" s="1"/>
  <c r="O2415" i="2"/>
  <c r="P2415" i="2" s="1"/>
  <c r="O2414" i="2"/>
  <c r="P2414" i="2" s="1"/>
  <c r="O2413" i="2"/>
  <c r="P2413" i="2" s="1"/>
  <c r="O2412" i="2"/>
  <c r="P2412" i="2" s="1"/>
  <c r="O2411" i="2"/>
  <c r="P2411" i="2" s="1"/>
  <c r="O2410" i="2"/>
  <c r="P2410" i="2" s="1"/>
  <c r="O2409" i="2"/>
  <c r="P2409" i="2" s="1"/>
  <c r="O2408" i="2"/>
  <c r="P2408" i="2" s="1"/>
  <c r="O2407" i="2"/>
  <c r="P2407" i="2" s="1"/>
  <c r="O2406" i="2"/>
  <c r="P2406" i="2" s="1"/>
  <c r="O2405" i="2"/>
  <c r="P2405" i="2" s="1"/>
  <c r="O2404" i="2"/>
  <c r="P2404" i="2" s="1"/>
  <c r="O2403" i="2"/>
  <c r="P2403" i="2" s="1"/>
  <c r="O2402" i="2"/>
  <c r="P2402" i="2" s="1"/>
  <c r="O2401" i="2"/>
  <c r="P2401" i="2" s="1"/>
  <c r="O2400" i="2"/>
  <c r="P2400" i="2" s="1"/>
  <c r="O2399" i="2"/>
  <c r="P2399" i="2" s="1"/>
  <c r="O2398" i="2"/>
  <c r="P2398" i="2" s="1"/>
  <c r="O2397" i="2"/>
  <c r="P2397" i="2" s="1"/>
  <c r="O2396" i="2"/>
  <c r="P2396" i="2" s="1"/>
  <c r="O2395" i="2"/>
  <c r="P2395" i="2" s="1"/>
  <c r="O2394" i="2"/>
  <c r="P2394" i="2" s="1"/>
  <c r="O2393" i="2"/>
  <c r="P2393" i="2" s="1"/>
  <c r="O2392" i="2"/>
  <c r="P2392" i="2" s="1"/>
  <c r="O2391" i="2"/>
  <c r="P2391" i="2" s="1"/>
  <c r="O2390" i="2"/>
  <c r="P2390" i="2" s="1"/>
  <c r="O2389" i="2"/>
  <c r="P2389" i="2" s="1"/>
  <c r="O2388" i="2"/>
  <c r="P2388" i="2" s="1"/>
  <c r="O2387" i="2"/>
  <c r="P2387" i="2" s="1"/>
  <c r="O2386" i="2"/>
  <c r="P2386" i="2" s="1"/>
  <c r="O2385" i="2"/>
  <c r="P2385" i="2" s="1"/>
  <c r="O2384" i="2"/>
  <c r="P2384" i="2" s="1"/>
  <c r="O2383" i="2"/>
  <c r="P2383" i="2" s="1"/>
  <c r="O2382" i="2"/>
  <c r="P2382" i="2" s="1"/>
  <c r="O2381" i="2"/>
  <c r="P2381" i="2" s="1"/>
  <c r="O2380" i="2"/>
  <c r="P2380" i="2" s="1"/>
  <c r="O2379" i="2"/>
  <c r="P2379" i="2" s="1"/>
  <c r="O2378" i="2"/>
  <c r="P2378" i="2" s="1"/>
  <c r="O2377" i="2"/>
  <c r="P2377" i="2" s="1"/>
  <c r="O2376" i="2"/>
  <c r="P2376" i="2" s="1"/>
  <c r="O2375" i="2"/>
  <c r="P2375" i="2" s="1"/>
  <c r="O2374" i="2"/>
  <c r="P2374" i="2" s="1"/>
  <c r="O2373" i="2"/>
  <c r="P2373" i="2" s="1"/>
  <c r="O2372" i="2"/>
  <c r="P2372" i="2" s="1"/>
  <c r="O2371" i="2"/>
  <c r="P2371" i="2" s="1"/>
  <c r="O2370" i="2"/>
  <c r="P2370" i="2" s="1"/>
  <c r="O2369" i="2"/>
  <c r="P2369" i="2" s="1"/>
  <c r="O2368" i="2"/>
  <c r="P2368" i="2" s="1"/>
  <c r="O2367" i="2"/>
  <c r="P2367" i="2" s="1"/>
  <c r="O2366" i="2"/>
  <c r="P2366" i="2" s="1"/>
  <c r="O2365" i="2"/>
  <c r="P2365" i="2" s="1"/>
  <c r="O2364" i="2"/>
  <c r="P2364" i="2" s="1"/>
  <c r="O2363" i="2"/>
  <c r="P2363" i="2" s="1"/>
  <c r="O2362" i="2"/>
  <c r="P2362" i="2" s="1"/>
  <c r="O2361" i="2"/>
  <c r="P2361" i="2" s="1"/>
  <c r="O2360" i="2"/>
  <c r="P2360" i="2" s="1"/>
  <c r="O2359" i="2"/>
  <c r="P2359" i="2" s="1"/>
  <c r="O2358" i="2"/>
  <c r="P2358" i="2" s="1"/>
  <c r="O2357" i="2"/>
  <c r="P2357" i="2" s="1"/>
  <c r="O2356" i="2"/>
  <c r="P2356" i="2" s="1"/>
  <c r="O2355" i="2"/>
  <c r="P2355" i="2" s="1"/>
  <c r="O2354" i="2"/>
  <c r="P2354" i="2" s="1"/>
  <c r="O2353" i="2"/>
  <c r="P2353" i="2" s="1"/>
  <c r="O2352" i="2"/>
  <c r="P2352" i="2" s="1"/>
  <c r="O2351" i="2"/>
  <c r="P2351" i="2" s="1"/>
  <c r="O2350" i="2"/>
  <c r="P2350" i="2" s="1"/>
  <c r="O2349" i="2"/>
  <c r="P2349" i="2" s="1"/>
  <c r="O2348" i="2"/>
  <c r="P2348" i="2" s="1"/>
  <c r="O2347" i="2"/>
  <c r="P2347" i="2" s="1"/>
  <c r="O2346" i="2"/>
  <c r="P2346" i="2" s="1"/>
  <c r="O2345" i="2"/>
  <c r="P2345" i="2" s="1"/>
  <c r="O2344" i="2"/>
  <c r="P2344" i="2" s="1"/>
  <c r="O2343" i="2"/>
  <c r="P2343" i="2" s="1"/>
  <c r="O2342" i="2"/>
  <c r="P2342" i="2" s="1"/>
  <c r="O2341" i="2"/>
  <c r="P2341" i="2" s="1"/>
  <c r="O2340" i="2"/>
  <c r="P2340" i="2" s="1"/>
  <c r="O2339" i="2"/>
  <c r="P2339" i="2" s="1"/>
  <c r="O2338" i="2"/>
  <c r="P2338" i="2" s="1"/>
  <c r="O2337" i="2"/>
  <c r="P2337" i="2" s="1"/>
  <c r="O2336" i="2"/>
  <c r="P2336" i="2" s="1"/>
  <c r="O2335" i="2"/>
  <c r="P2335" i="2" s="1"/>
  <c r="O2334" i="2"/>
  <c r="P2334" i="2" s="1"/>
  <c r="O2333" i="2"/>
  <c r="P2333" i="2" s="1"/>
  <c r="O2332" i="2"/>
  <c r="P2332" i="2" s="1"/>
  <c r="O2331" i="2"/>
  <c r="P2331" i="2" s="1"/>
  <c r="O2330" i="2"/>
  <c r="P2330" i="2" s="1"/>
  <c r="O2329" i="2"/>
  <c r="P2329" i="2" s="1"/>
  <c r="O2328" i="2"/>
  <c r="P2328" i="2" s="1"/>
  <c r="O2327" i="2"/>
  <c r="P2327" i="2" s="1"/>
  <c r="O2326" i="2"/>
  <c r="P2326" i="2" s="1"/>
  <c r="O2325" i="2"/>
  <c r="P2325" i="2" s="1"/>
  <c r="O2324" i="2"/>
  <c r="P2324" i="2" s="1"/>
  <c r="O2323" i="2"/>
  <c r="P2323" i="2" s="1"/>
  <c r="O2322" i="2"/>
  <c r="P2322" i="2" s="1"/>
  <c r="O2321" i="2"/>
  <c r="P2321" i="2" s="1"/>
  <c r="O2320" i="2"/>
  <c r="P2320" i="2" s="1"/>
  <c r="O2319" i="2"/>
  <c r="P2319" i="2" s="1"/>
  <c r="O2318" i="2"/>
  <c r="P2318" i="2" s="1"/>
  <c r="O2317" i="2"/>
  <c r="P2317" i="2" s="1"/>
  <c r="O2316" i="2"/>
  <c r="P2316" i="2" s="1"/>
  <c r="O2315" i="2"/>
  <c r="P2315" i="2" s="1"/>
  <c r="O2314" i="2"/>
  <c r="P2314" i="2" s="1"/>
  <c r="O2313" i="2"/>
  <c r="P2313" i="2" s="1"/>
  <c r="O2312" i="2"/>
  <c r="P2312" i="2" s="1"/>
  <c r="O2311" i="2"/>
  <c r="P2311" i="2" s="1"/>
  <c r="O2310" i="2"/>
  <c r="P2310" i="2" s="1"/>
  <c r="O2309" i="2"/>
  <c r="P2309" i="2" s="1"/>
  <c r="O2308" i="2"/>
  <c r="P2308" i="2" s="1"/>
  <c r="O2307" i="2"/>
  <c r="P2307" i="2" s="1"/>
  <c r="O2306" i="2"/>
  <c r="P2306" i="2" s="1"/>
  <c r="O2305" i="2"/>
  <c r="P2305" i="2" s="1"/>
  <c r="O2304" i="2"/>
  <c r="P2304" i="2" s="1"/>
  <c r="O2303" i="2"/>
  <c r="P2303" i="2" s="1"/>
  <c r="O2302" i="2"/>
  <c r="P2302" i="2" s="1"/>
  <c r="O2301" i="2"/>
  <c r="P2301" i="2" s="1"/>
  <c r="O2300" i="2"/>
  <c r="P2300" i="2" s="1"/>
  <c r="O2299" i="2"/>
  <c r="P2299" i="2" s="1"/>
  <c r="O2298" i="2"/>
  <c r="P2298" i="2" s="1"/>
  <c r="O2297" i="2"/>
  <c r="P2297" i="2" s="1"/>
  <c r="O2296" i="2"/>
  <c r="P2296" i="2" s="1"/>
  <c r="O2295" i="2"/>
  <c r="P2295" i="2" s="1"/>
  <c r="O2294" i="2"/>
  <c r="P2294" i="2" s="1"/>
  <c r="O2293" i="2"/>
  <c r="P2293" i="2" s="1"/>
  <c r="O2292" i="2"/>
  <c r="P2292" i="2" s="1"/>
  <c r="O2291" i="2"/>
  <c r="P2291" i="2" s="1"/>
  <c r="O2290" i="2"/>
  <c r="P2290" i="2" s="1"/>
  <c r="O2289" i="2"/>
  <c r="P2289" i="2" s="1"/>
  <c r="O2288" i="2"/>
  <c r="P2288" i="2" s="1"/>
  <c r="O2287" i="2"/>
  <c r="P2287" i="2" s="1"/>
  <c r="O2286" i="2"/>
  <c r="P2286" i="2" s="1"/>
  <c r="O2285" i="2"/>
  <c r="P2285" i="2" s="1"/>
  <c r="O2284" i="2"/>
  <c r="P2284" i="2" s="1"/>
  <c r="O2283" i="2"/>
  <c r="P2283" i="2" s="1"/>
  <c r="O2282" i="2"/>
  <c r="P2282" i="2" s="1"/>
  <c r="O2281" i="2"/>
  <c r="P2281" i="2" s="1"/>
  <c r="O2280" i="2"/>
  <c r="P2280" i="2" s="1"/>
  <c r="O2279" i="2"/>
  <c r="P2279" i="2" s="1"/>
  <c r="O2278" i="2"/>
  <c r="P2278" i="2" s="1"/>
  <c r="O2277" i="2"/>
  <c r="P2277" i="2" s="1"/>
  <c r="O2276" i="2"/>
  <c r="P2276" i="2" s="1"/>
  <c r="O2275" i="2"/>
  <c r="P2275" i="2" s="1"/>
  <c r="O2274" i="2"/>
  <c r="P2274" i="2" s="1"/>
  <c r="O2273" i="2"/>
  <c r="P2273" i="2" s="1"/>
  <c r="O2272" i="2"/>
  <c r="P2272" i="2" s="1"/>
  <c r="O2271" i="2"/>
  <c r="P2271" i="2" s="1"/>
  <c r="O2270" i="2"/>
  <c r="P2270" i="2" s="1"/>
  <c r="O2269" i="2"/>
  <c r="P2269" i="2" s="1"/>
  <c r="O2268" i="2"/>
  <c r="P2268" i="2" s="1"/>
  <c r="O2267" i="2"/>
  <c r="P2267" i="2" s="1"/>
  <c r="O2266" i="2"/>
  <c r="P2266" i="2" s="1"/>
  <c r="O2265" i="2"/>
  <c r="P2265" i="2" s="1"/>
  <c r="O2264" i="2"/>
  <c r="P2264" i="2" s="1"/>
  <c r="O2263" i="2"/>
  <c r="P2263" i="2" s="1"/>
  <c r="O2262" i="2"/>
  <c r="P2262" i="2" s="1"/>
  <c r="O2261" i="2"/>
  <c r="P2261" i="2" s="1"/>
  <c r="O2260" i="2"/>
  <c r="P2260" i="2" s="1"/>
  <c r="O2259" i="2"/>
  <c r="P2259" i="2" s="1"/>
  <c r="O2258" i="2"/>
  <c r="P2258" i="2" s="1"/>
  <c r="O2257" i="2"/>
  <c r="P2257" i="2" s="1"/>
  <c r="O2256" i="2"/>
  <c r="P2256" i="2" s="1"/>
  <c r="O2255" i="2"/>
  <c r="P2255" i="2" s="1"/>
  <c r="O2254" i="2"/>
  <c r="P2254" i="2" s="1"/>
  <c r="O2253" i="2"/>
  <c r="P2253" i="2" s="1"/>
  <c r="O2252" i="2"/>
  <c r="P2252" i="2" s="1"/>
  <c r="O2251" i="2"/>
  <c r="P2251" i="2" s="1"/>
  <c r="O2250" i="2"/>
  <c r="P2250" i="2" s="1"/>
  <c r="O2249" i="2"/>
  <c r="P2249" i="2" s="1"/>
  <c r="O2248" i="2"/>
  <c r="P2248" i="2" s="1"/>
  <c r="O2247" i="2"/>
  <c r="P2247" i="2" s="1"/>
  <c r="O2246" i="2"/>
  <c r="P2246" i="2" s="1"/>
  <c r="O2245" i="2"/>
  <c r="P2245" i="2" s="1"/>
  <c r="O2244" i="2"/>
  <c r="P2244" i="2" s="1"/>
  <c r="O2243" i="2"/>
  <c r="P2243" i="2" s="1"/>
  <c r="O2242" i="2"/>
  <c r="P2242" i="2" s="1"/>
  <c r="O2241" i="2"/>
  <c r="P2241" i="2" s="1"/>
  <c r="O2240" i="2"/>
  <c r="P2240" i="2" s="1"/>
  <c r="O2239" i="2"/>
  <c r="P2239" i="2" s="1"/>
  <c r="O2238" i="2"/>
  <c r="P2238" i="2" s="1"/>
  <c r="O2237" i="2"/>
  <c r="P2237" i="2" s="1"/>
  <c r="O2236" i="2"/>
  <c r="P2236" i="2" s="1"/>
  <c r="O2235" i="2"/>
  <c r="P2235" i="2" s="1"/>
  <c r="O2234" i="2"/>
  <c r="P2234" i="2" s="1"/>
  <c r="O2233" i="2"/>
  <c r="P2233" i="2" s="1"/>
  <c r="O2232" i="2"/>
  <c r="P2232" i="2" s="1"/>
  <c r="O2231" i="2"/>
  <c r="P2231" i="2" s="1"/>
  <c r="O2230" i="2"/>
  <c r="P2230" i="2" s="1"/>
  <c r="O2229" i="2"/>
  <c r="P2229" i="2" s="1"/>
  <c r="O2228" i="2"/>
  <c r="P2228" i="2" s="1"/>
  <c r="O2227" i="2"/>
  <c r="P2227" i="2" s="1"/>
  <c r="O2226" i="2"/>
  <c r="P2226" i="2" s="1"/>
  <c r="O2225" i="2"/>
  <c r="P2225" i="2" s="1"/>
  <c r="O2224" i="2"/>
  <c r="P2224" i="2" s="1"/>
  <c r="O2223" i="2"/>
  <c r="P2223" i="2" s="1"/>
  <c r="O2222" i="2"/>
  <c r="P2222" i="2" s="1"/>
  <c r="O2221" i="2"/>
  <c r="P2221" i="2" s="1"/>
  <c r="O2220" i="2"/>
  <c r="P2220" i="2" s="1"/>
  <c r="O2219" i="2"/>
  <c r="P2219" i="2" s="1"/>
  <c r="O2218" i="2"/>
  <c r="P2218" i="2" s="1"/>
  <c r="O2217" i="2"/>
  <c r="P2217" i="2" s="1"/>
  <c r="O2216" i="2"/>
  <c r="P2216" i="2" s="1"/>
  <c r="O2215" i="2"/>
  <c r="P2215" i="2" s="1"/>
  <c r="O2214" i="2"/>
  <c r="P2214" i="2" s="1"/>
  <c r="O2213" i="2"/>
  <c r="P2213" i="2" s="1"/>
  <c r="O2212" i="2"/>
  <c r="P2212" i="2" s="1"/>
  <c r="O2211" i="2"/>
  <c r="P2211" i="2" s="1"/>
  <c r="O2210" i="2"/>
  <c r="P2210" i="2" s="1"/>
  <c r="O2209" i="2"/>
  <c r="P2209" i="2" s="1"/>
  <c r="O2208" i="2"/>
  <c r="P2208" i="2" s="1"/>
  <c r="O2207" i="2"/>
  <c r="P2207" i="2" s="1"/>
  <c r="O2206" i="2"/>
  <c r="P2206" i="2" s="1"/>
  <c r="O2205" i="2"/>
  <c r="P2205" i="2" s="1"/>
  <c r="O2204" i="2"/>
  <c r="P2204" i="2" s="1"/>
  <c r="O2203" i="2"/>
  <c r="P2203" i="2" s="1"/>
  <c r="O2202" i="2"/>
  <c r="P2202" i="2" s="1"/>
  <c r="O2201" i="2"/>
  <c r="P2201" i="2" s="1"/>
  <c r="O2200" i="2"/>
  <c r="P2200" i="2" s="1"/>
  <c r="O2199" i="2"/>
  <c r="P2199" i="2" s="1"/>
  <c r="O2198" i="2"/>
  <c r="P2198" i="2" s="1"/>
  <c r="O2197" i="2"/>
  <c r="P2197" i="2" s="1"/>
  <c r="O2196" i="2"/>
  <c r="P2196" i="2" s="1"/>
  <c r="O2195" i="2"/>
  <c r="P2195" i="2" s="1"/>
  <c r="O2194" i="2"/>
  <c r="P2194" i="2" s="1"/>
  <c r="O2193" i="2"/>
  <c r="P2193" i="2" s="1"/>
  <c r="O2192" i="2"/>
  <c r="P2192" i="2" s="1"/>
  <c r="O2191" i="2"/>
  <c r="P2191" i="2" s="1"/>
  <c r="O2190" i="2"/>
  <c r="P2190" i="2" s="1"/>
  <c r="O2189" i="2"/>
  <c r="P2189" i="2" s="1"/>
  <c r="O2188" i="2"/>
  <c r="P2188" i="2" s="1"/>
  <c r="O2187" i="2"/>
  <c r="P2187" i="2" s="1"/>
  <c r="O2186" i="2"/>
  <c r="P2186" i="2" s="1"/>
  <c r="O2185" i="2"/>
  <c r="P2185" i="2" s="1"/>
  <c r="O2184" i="2"/>
  <c r="P2184" i="2" s="1"/>
  <c r="O2183" i="2"/>
  <c r="P2183" i="2" s="1"/>
  <c r="O2182" i="2"/>
  <c r="P2182" i="2" s="1"/>
  <c r="O2181" i="2"/>
  <c r="P2181" i="2" s="1"/>
  <c r="O2180" i="2"/>
  <c r="P2180" i="2" s="1"/>
  <c r="O2179" i="2"/>
  <c r="P2179" i="2" s="1"/>
  <c r="O2178" i="2"/>
  <c r="P2178" i="2" s="1"/>
  <c r="O2177" i="2"/>
  <c r="P2177" i="2" s="1"/>
  <c r="O2176" i="2"/>
  <c r="P2176" i="2" s="1"/>
  <c r="O2175" i="2"/>
  <c r="P2175" i="2" s="1"/>
  <c r="O2174" i="2"/>
  <c r="P2174" i="2" s="1"/>
  <c r="O2173" i="2"/>
  <c r="P2173" i="2" s="1"/>
  <c r="O2172" i="2"/>
  <c r="P2172" i="2" s="1"/>
  <c r="O2171" i="2"/>
  <c r="P2171" i="2" s="1"/>
  <c r="O2170" i="2"/>
  <c r="P2170" i="2" s="1"/>
  <c r="O2169" i="2"/>
  <c r="P2169" i="2" s="1"/>
  <c r="O2168" i="2"/>
  <c r="P2168" i="2" s="1"/>
  <c r="O2167" i="2"/>
  <c r="P2167" i="2" s="1"/>
  <c r="O2166" i="2"/>
  <c r="P2166" i="2" s="1"/>
  <c r="O2165" i="2"/>
  <c r="P2165" i="2" s="1"/>
  <c r="O2164" i="2"/>
  <c r="P2164" i="2" s="1"/>
  <c r="O2163" i="2"/>
  <c r="P2163" i="2" s="1"/>
  <c r="O2162" i="2"/>
  <c r="P2162" i="2" s="1"/>
  <c r="O2161" i="2"/>
  <c r="P2161" i="2" s="1"/>
  <c r="O2160" i="2"/>
  <c r="P2160" i="2" s="1"/>
  <c r="O2159" i="2"/>
  <c r="P2159" i="2" s="1"/>
  <c r="O2158" i="2"/>
  <c r="P2158" i="2" s="1"/>
  <c r="O2157" i="2"/>
  <c r="P2157" i="2" s="1"/>
  <c r="O2156" i="2"/>
  <c r="P2156" i="2" s="1"/>
  <c r="O2155" i="2"/>
  <c r="P2155" i="2" s="1"/>
  <c r="O2154" i="2"/>
  <c r="P2154" i="2" s="1"/>
  <c r="O2153" i="2"/>
  <c r="P2153" i="2" s="1"/>
  <c r="O2152" i="2"/>
  <c r="P2152" i="2" s="1"/>
  <c r="O2151" i="2"/>
  <c r="P2151" i="2" s="1"/>
  <c r="O2150" i="2"/>
  <c r="P2150" i="2" s="1"/>
  <c r="O2149" i="2"/>
  <c r="P2149" i="2" s="1"/>
  <c r="O2148" i="2"/>
  <c r="P2148" i="2" s="1"/>
  <c r="O2147" i="2"/>
  <c r="P2147" i="2" s="1"/>
  <c r="O2146" i="2"/>
  <c r="P2146" i="2" s="1"/>
  <c r="O2145" i="2"/>
  <c r="P2145" i="2" s="1"/>
  <c r="O2144" i="2"/>
  <c r="P2144" i="2" s="1"/>
  <c r="O2143" i="2"/>
  <c r="P2143" i="2" s="1"/>
  <c r="O2142" i="2"/>
  <c r="P2142" i="2" s="1"/>
  <c r="O2141" i="2"/>
  <c r="P2141" i="2" s="1"/>
  <c r="O2140" i="2"/>
  <c r="P2140" i="2" s="1"/>
  <c r="O2139" i="2"/>
  <c r="P2139" i="2" s="1"/>
  <c r="O2138" i="2"/>
  <c r="P2138" i="2" s="1"/>
  <c r="O2137" i="2"/>
  <c r="P2137" i="2" s="1"/>
  <c r="O2136" i="2"/>
  <c r="P2136" i="2" s="1"/>
  <c r="O2135" i="2"/>
  <c r="P2135" i="2" s="1"/>
  <c r="O2134" i="2"/>
  <c r="P2134" i="2" s="1"/>
  <c r="O2133" i="2"/>
  <c r="P2133" i="2" s="1"/>
  <c r="O2132" i="2"/>
  <c r="P2132" i="2" s="1"/>
  <c r="O2131" i="2"/>
  <c r="P2131" i="2" s="1"/>
  <c r="O2130" i="2"/>
  <c r="P2130" i="2" s="1"/>
  <c r="O2129" i="2"/>
  <c r="P2129" i="2" s="1"/>
  <c r="O2128" i="2"/>
  <c r="P2128" i="2" s="1"/>
  <c r="O2127" i="2"/>
  <c r="P2127" i="2" s="1"/>
  <c r="O2126" i="2"/>
  <c r="P2126" i="2" s="1"/>
  <c r="O2125" i="2"/>
  <c r="P2125" i="2" s="1"/>
  <c r="O2124" i="2"/>
  <c r="P2124" i="2" s="1"/>
  <c r="O2123" i="2"/>
  <c r="P2123" i="2" s="1"/>
  <c r="O2122" i="2"/>
  <c r="P2122" i="2" s="1"/>
  <c r="O2121" i="2"/>
  <c r="P2121" i="2" s="1"/>
  <c r="O2120" i="2"/>
  <c r="P2120" i="2" s="1"/>
  <c r="O2119" i="2"/>
  <c r="P2119" i="2" s="1"/>
  <c r="O2118" i="2"/>
  <c r="P2118" i="2" s="1"/>
  <c r="O2117" i="2"/>
  <c r="P2117" i="2" s="1"/>
  <c r="O2116" i="2"/>
  <c r="P2116" i="2" s="1"/>
  <c r="O2115" i="2"/>
  <c r="P2115" i="2" s="1"/>
  <c r="O2114" i="2"/>
  <c r="P2114" i="2" s="1"/>
  <c r="O2113" i="2"/>
  <c r="P2113" i="2" s="1"/>
  <c r="O2112" i="2"/>
  <c r="P2112" i="2" s="1"/>
  <c r="O2111" i="2"/>
  <c r="P2111" i="2" s="1"/>
  <c r="O2110" i="2"/>
  <c r="P2110" i="2" s="1"/>
  <c r="O2109" i="2"/>
  <c r="P2109" i="2" s="1"/>
  <c r="O2108" i="2"/>
  <c r="P2108" i="2" s="1"/>
  <c r="O2107" i="2"/>
  <c r="P2107" i="2" s="1"/>
  <c r="O2106" i="2"/>
  <c r="P2106" i="2" s="1"/>
  <c r="O2105" i="2"/>
  <c r="P2105" i="2" s="1"/>
  <c r="O2104" i="2"/>
  <c r="P2104" i="2" s="1"/>
  <c r="O2103" i="2"/>
  <c r="P2103" i="2" s="1"/>
  <c r="O2102" i="2"/>
  <c r="P2102" i="2" s="1"/>
  <c r="O2101" i="2"/>
  <c r="P2101" i="2" s="1"/>
  <c r="O2100" i="2"/>
  <c r="P2100" i="2" s="1"/>
  <c r="O2099" i="2"/>
  <c r="P2099" i="2" s="1"/>
  <c r="O2098" i="2"/>
  <c r="P2098" i="2" s="1"/>
  <c r="O2097" i="2"/>
  <c r="P2097" i="2" s="1"/>
  <c r="O2096" i="2"/>
  <c r="P2096" i="2" s="1"/>
  <c r="O2095" i="2"/>
  <c r="P2095" i="2" s="1"/>
  <c r="O2094" i="2"/>
  <c r="P2094" i="2" s="1"/>
  <c r="O2093" i="2"/>
  <c r="P2093" i="2" s="1"/>
  <c r="O2092" i="2"/>
  <c r="P2092" i="2" s="1"/>
  <c r="O2091" i="2"/>
  <c r="P2091" i="2" s="1"/>
  <c r="O2090" i="2"/>
  <c r="P2090" i="2" s="1"/>
  <c r="O2089" i="2"/>
  <c r="P2089" i="2" s="1"/>
  <c r="O2088" i="2"/>
  <c r="P2088" i="2" s="1"/>
  <c r="O2087" i="2"/>
  <c r="P2087" i="2" s="1"/>
  <c r="O2086" i="2"/>
  <c r="P2086" i="2" s="1"/>
  <c r="O2085" i="2"/>
  <c r="P2085" i="2" s="1"/>
  <c r="O2084" i="2"/>
  <c r="P2084" i="2" s="1"/>
  <c r="O2083" i="2"/>
  <c r="P2083" i="2" s="1"/>
  <c r="O2082" i="2"/>
  <c r="P2082" i="2" s="1"/>
  <c r="O2081" i="2"/>
  <c r="P2081" i="2" s="1"/>
  <c r="O2080" i="2"/>
  <c r="P2080" i="2" s="1"/>
  <c r="O2079" i="2"/>
  <c r="P2079" i="2" s="1"/>
  <c r="O2078" i="2"/>
  <c r="P2078" i="2" s="1"/>
  <c r="O2077" i="2"/>
  <c r="P2077" i="2" s="1"/>
  <c r="O2076" i="2"/>
  <c r="P2076" i="2" s="1"/>
  <c r="O2075" i="2"/>
  <c r="P2075" i="2" s="1"/>
  <c r="O2074" i="2"/>
  <c r="P2074" i="2" s="1"/>
  <c r="O2073" i="2"/>
  <c r="P2073" i="2" s="1"/>
  <c r="O2072" i="2"/>
  <c r="P2072" i="2" s="1"/>
  <c r="O2071" i="2"/>
  <c r="P2071" i="2" s="1"/>
  <c r="O2070" i="2"/>
  <c r="P2070" i="2" s="1"/>
  <c r="O2069" i="2"/>
  <c r="P2069" i="2" s="1"/>
  <c r="O2068" i="2"/>
  <c r="P2068" i="2" s="1"/>
  <c r="O2067" i="2"/>
  <c r="P2067" i="2" s="1"/>
  <c r="O2066" i="2"/>
  <c r="P2066" i="2" s="1"/>
  <c r="O2065" i="2"/>
  <c r="P2065" i="2" s="1"/>
  <c r="O2064" i="2"/>
  <c r="P2064" i="2" s="1"/>
  <c r="O2063" i="2"/>
  <c r="P2063" i="2" s="1"/>
  <c r="O2062" i="2"/>
  <c r="P2062" i="2" s="1"/>
  <c r="O2061" i="2"/>
  <c r="P2061" i="2" s="1"/>
  <c r="O2060" i="2"/>
  <c r="P2060" i="2" s="1"/>
  <c r="O2059" i="2"/>
  <c r="P2059" i="2" s="1"/>
  <c r="O2058" i="2"/>
  <c r="P2058" i="2" s="1"/>
  <c r="O2057" i="2"/>
  <c r="P2057" i="2" s="1"/>
  <c r="O2056" i="2"/>
  <c r="P2056" i="2" s="1"/>
  <c r="O2055" i="2"/>
  <c r="P2055" i="2" s="1"/>
  <c r="O2054" i="2"/>
  <c r="P2054" i="2" s="1"/>
  <c r="O2053" i="2"/>
  <c r="P2053" i="2" s="1"/>
  <c r="O2052" i="2"/>
  <c r="P2052" i="2" s="1"/>
  <c r="O2051" i="2"/>
  <c r="P2051" i="2" s="1"/>
  <c r="O2050" i="2"/>
  <c r="P2050" i="2" s="1"/>
  <c r="O2049" i="2"/>
  <c r="P2049" i="2" s="1"/>
  <c r="O2048" i="2"/>
  <c r="P2048" i="2" s="1"/>
  <c r="O2047" i="2"/>
  <c r="P2047" i="2" s="1"/>
  <c r="O2046" i="2"/>
  <c r="P2046" i="2" s="1"/>
  <c r="O2045" i="2"/>
  <c r="P2045" i="2" s="1"/>
  <c r="O2044" i="2"/>
  <c r="P2044" i="2" s="1"/>
  <c r="O2043" i="2"/>
  <c r="P2043" i="2" s="1"/>
  <c r="O2042" i="2"/>
  <c r="P2042" i="2" s="1"/>
  <c r="O2041" i="2"/>
  <c r="P2041" i="2" s="1"/>
  <c r="O2040" i="2"/>
  <c r="P2040" i="2" s="1"/>
  <c r="O2039" i="2"/>
  <c r="P2039" i="2" s="1"/>
  <c r="O2038" i="2"/>
  <c r="P2038" i="2" s="1"/>
  <c r="O2037" i="2"/>
  <c r="P2037" i="2" s="1"/>
  <c r="O2036" i="2"/>
  <c r="P2036" i="2" s="1"/>
  <c r="O2035" i="2"/>
  <c r="P2035" i="2" s="1"/>
  <c r="O2034" i="2"/>
  <c r="P2034" i="2" s="1"/>
  <c r="O2033" i="2"/>
  <c r="P2033" i="2" s="1"/>
  <c r="O2032" i="2"/>
  <c r="P2032" i="2" s="1"/>
  <c r="O2031" i="2"/>
  <c r="P2031" i="2" s="1"/>
  <c r="O2030" i="2"/>
  <c r="P2030" i="2" s="1"/>
  <c r="O2029" i="2"/>
  <c r="P2029" i="2" s="1"/>
  <c r="O2028" i="2"/>
  <c r="P2028" i="2" s="1"/>
  <c r="O2027" i="2"/>
  <c r="P2027" i="2" s="1"/>
  <c r="O2026" i="2"/>
  <c r="P2026" i="2" s="1"/>
  <c r="O2025" i="2"/>
  <c r="P2025" i="2" s="1"/>
  <c r="O2024" i="2"/>
  <c r="P2024" i="2" s="1"/>
  <c r="O2023" i="2"/>
  <c r="P2023" i="2" s="1"/>
  <c r="O2022" i="2"/>
  <c r="P2022" i="2" s="1"/>
  <c r="O2021" i="2"/>
  <c r="P2021" i="2" s="1"/>
  <c r="O2020" i="2"/>
  <c r="P2020" i="2" s="1"/>
  <c r="O2019" i="2"/>
  <c r="P2019" i="2" s="1"/>
  <c r="O2018" i="2"/>
  <c r="P2018" i="2" s="1"/>
  <c r="O2017" i="2"/>
  <c r="P2017" i="2" s="1"/>
  <c r="O2016" i="2"/>
  <c r="P2016" i="2" s="1"/>
  <c r="O2015" i="2"/>
  <c r="P2015" i="2" s="1"/>
  <c r="O2014" i="2"/>
  <c r="P2014" i="2" s="1"/>
  <c r="O2013" i="2"/>
  <c r="P2013" i="2" s="1"/>
  <c r="O2012" i="2"/>
  <c r="P2012" i="2" s="1"/>
  <c r="O2011" i="2"/>
  <c r="P2011" i="2" s="1"/>
  <c r="O2010" i="2"/>
  <c r="P2010" i="2" s="1"/>
  <c r="O2009" i="2"/>
  <c r="P2009" i="2" s="1"/>
  <c r="O2008" i="2"/>
  <c r="P2008" i="2" s="1"/>
  <c r="O2007" i="2"/>
  <c r="P2007" i="2" s="1"/>
  <c r="O2006" i="2"/>
  <c r="P2006" i="2" s="1"/>
  <c r="O2005" i="2"/>
  <c r="P2005" i="2" s="1"/>
  <c r="O2004" i="2"/>
  <c r="P2004" i="2" s="1"/>
  <c r="O2003" i="2"/>
  <c r="P2003" i="2" s="1"/>
  <c r="O2002" i="2"/>
  <c r="P2002" i="2" s="1"/>
  <c r="O2001" i="2"/>
  <c r="P2001" i="2" s="1"/>
  <c r="O2000" i="2"/>
  <c r="P2000" i="2" s="1"/>
  <c r="O1999" i="2"/>
  <c r="P1999" i="2" s="1"/>
  <c r="O1998" i="2"/>
  <c r="P1998" i="2" s="1"/>
  <c r="O1997" i="2"/>
  <c r="P1997" i="2" s="1"/>
  <c r="O1996" i="2"/>
  <c r="P1996" i="2" s="1"/>
  <c r="O1995" i="2"/>
  <c r="P1995" i="2" s="1"/>
  <c r="O1994" i="2"/>
  <c r="P1994" i="2" s="1"/>
  <c r="O1993" i="2"/>
  <c r="P1993" i="2" s="1"/>
  <c r="O1992" i="2"/>
  <c r="P1992" i="2" s="1"/>
  <c r="O1991" i="2"/>
  <c r="P1991" i="2" s="1"/>
  <c r="O1990" i="2"/>
  <c r="P1990" i="2" s="1"/>
  <c r="O1989" i="2"/>
  <c r="P1989" i="2" s="1"/>
  <c r="O1988" i="2"/>
  <c r="P1988" i="2" s="1"/>
  <c r="O1987" i="2"/>
  <c r="P1987" i="2" s="1"/>
  <c r="O1986" i="2"/>
  <c r="P1986" i="2" s="1"/>
  <c r="O1985" i="2"/>
  <c r="P1985" i="2" s="1"/>
  <c r="O1984" i="2"/>
  <c r="P1984" i="2" s="1"/>
  <c r="O1983" i="2"/>
  <c r="P1983" i="2" s="1"/>
  <c r="O1982" i="2"/>
  <c r="P1982" i="2" s="1"/>
  <c r="O1981" i="2"/>
  <c r="P1981" i="2" s="1"/>
  <c r="O1980" i="2"/>
  <c r="P1980" i="2" s="1"/>
  <c r="O1979" i="2"/>
  <c r="P1979" i="2" s="1"/>
  <c r="O1978" i="2"/>
  <c r="P1978" i="2" s="1"/>
  <c r="O1977" i="2"/>
  <c r="P1977" i="2" s="1"/>
  <c r="O1976" i="2"/>
  <c r="P1976" i="2" s="1"/>
  <c r="O1975" i="2"/>
  <c r="P1975" i="2" s="1"/>
  <c r="O1974" i="2"/>
  <c r="P1974" i="2" s="1"/>
  <c r="O1973" i="2"/>
  <c r="P1973" i="2" s="1"/>
  <c r="O1972" i="2"/>
  <c r="P1972" i="2" s="1"/>
  <c r="O1971" i="2"/>
  <c r="P1971" i="2" s="1"/>
  <c r="O1970" i="2"/>
  <c r="P1970" i="2" s="1"/>
  <c r="O1969" i="2"/>
  <c r="P1969" i="2" s="1"/>
  <c r="O1968" i="2"/>
  <c r="P1968" i="2" s="1"/>
  <c r="O1967" i="2"/>
  <c r="P1967" i="2" s="1"/>
  <c r="O1966" i="2"/>
  <c r="P1966" i="2" s="1"/>
  <c r="O1965" i="2"/>
  <c r="P1965" i="2" s="1"/>
  <c r="O1964" i="2"/>
  <c r="P1964" i="2" s="1"/>
  <c r="O1963" i="2"/>
  <c r="P1963" i="2" s="1"/>
  <c r="O1962" i="2"/>
  <c r="P1962" i="2" s="1"/>
  <c r="O1961" i="2"/>
  <c r="P1961" i="2" s="1"/>
  <c r="O1960" i="2"/>
  <c r="P1960" i="2" s="1"/>
  <c r="O1959" i="2"/>
  <c r="P1959" i="2" s="1"/>
  <c r="O1958" i="2"/>
  <c r="P1958" i="2" s="1"/>
  <c r="O1957" i="2"/>
  <c r="P1957" i="2" s="1"/>
  <c r="O1956" i="2"/>
  <c r="P1956" i="2" s="1"/>
  <c r="O1955" i="2"/>
  <c r="P1955" i="2" s="1"/>
  <c r="O1954" i="2"/>
  <c r="P1954" i="2" s="1"/>
  <c r="O1953" i="2"/>
  <c r="P1953" i="2" s="1"/>
  <c r="O1952" i="2"/>
  <c r="P1952" i="2" s="1"/>
  <c r="O1951" i="2"/>
  <c r="P1951" i="2" s="1"/>
  <c r="O1950" i="2"/>
  <c r="P1950" i="2" s="1"/>
  <c r="O1949" i="2"/>
  <c r="P1949" i="2" s="1"/>
  <c r="O1948" i="2"/>
  <c r="P1948" i="2" s="1"/>
  <c r="O1947" i="2"/>
  <c r="P1947" i="2" s="1"/>
  <c r="O1946" i="2"/>
  <c r="P1946" i="2" s="1"/>
  <c r="O1945" i="2"/>
  <c r="P1945" i="2" s="1"/>
  <c r="O1944" i="2"/>
  <c r="P1944" i="2" s="1"/>
  <c r="O1943" i="2"/>
  <c r="P1943" i="2" s="1"/>
  <c r="O1942" i="2"/>
  <c r="P1942" i="2" s="1"/>
  <c r="O1941" i="2"/>
  <c r="P1941" i="2" s="1"/>
  <c r="O1940" i="2"/>
  <c r="P1940" i="2" s="1"/>
  <c r="O1939" i="2"/>
  <c r="P1939" i="2" s="1"/>
  <c r="O1938" i="2"/>
  <c r="P1938" i="2" s="1"/>
  <c r="O1937" i="2"/>
  <c r="P1937" i="2" s="1"/>
  <c r="O1936" i="2"/>
  <c r="P1936" i="2" s="1"/>
  <c r="O1935" i="2"/>
  <c r="P1935" i="2" s="1"/>
  <c r="O1934" i="2"/>
  <c r="P1934" i="2" s="1"/>
  <c r="O1933" i="2"/>
  <c r="P1933" i="2" s="1"/>
  <c r="O1932" i="2"/>
  <c r="P1932" i="2" s="1"/>
  <c r="O1931" i="2"/>
  <c r="P1931" i="2" s="1"/>
  <c r="O1930" i="2"/>
  <c r="P1930" i="2" s="1"/>
  <c r="O1929" i="2"/>
  <c r="P1929" i="2" s="1"/>
  <c r="O1928" i="2"/>
  <c r="P1928" i="2" s="1"/>
  <c r="O1927" i="2"/>
  <c r="P1927" i="2" s="1"/>
  <c r="O1926" i="2"/>
  <c r="P1926" i="2" s="1"/>
  <c r="O1925" i="2"/>
  <c r="P1925" i="2" s="1"/>
  <c r="O1924" i="2"/>
  <c r="P1924" i="2" s="1"/>
  <c r="O1923" i="2"/>
  <c r="P1923" i="2" s="1"/>
  <c r="O1922" i="2"/>
  <c r="P1922" i="2" s="1"/>
  <c r="O1921" i="2"/>
  <c r="P1921" i="2" s="1"/>
  <c r="O1920" i="2"/>
  <c r="P1920" i="2" s="1"/>
  <c r="O1919" i="2"/>
  <c r="P1919" i="2" s="1"/>
  <c r="O1918" i="2"/>
  <c r="P1918" i="2" s="1"/>
  <c r="O1917" i="2"/>
  <c r="P1917" i="2" s="1"/>
  <c r="O1916" i="2"/>
  <c r="P1916" i="2" s="1"/>
  <c r="O1915" i="2"/>
  <c r="P1915" i="2" s="1"/>
  <c r="O1914" i="2"/>
  <c r="P1914" i="2" s="1"/>
  <c r="O1913" i="2"/>
  <c r="P1913" i="2" s="1"/>
  <c r="O1912" i="2"/>
  <c r="P1912" i="2" s="1"/>
  <c r="O1911" i="2"/>
  <c r="P1911" i="2" s="1"/>
  <c r="O1910" i="2"/>
  <c r="P1910" i="2" s="1"/>
  <c r="O1909" i="2"/>
  <c r="P1909" i="2" s="1"/>
  <c r="O1908" i="2"/>
  <c r="P1908" i="2" s="1"/>
  <c r="O1907" i="2"/>
  <c r="P1907" i="2" s="1"/>
  <c r="O1906" i="2"/>
  <c r="P1906" i="2" s="1"/>
  <c r="O1905" i="2"/>
  <c r="P1905" i="2" s="1"/>
  <c r="O1904" i="2"/>
  <c r="P1904" i="2" s="1"/>
  <c r="O1903" i="2"/>
  <c r="P1903" i="2" s="1"/>
  <c r="O1902" i="2"/>
  <c r="P1902" i="2" s="1"/>
  <c r="O1901" i="2"/>
  <c r="P1901" i="2" s="1"/>
  <c r="O1900" i="2"/>
  <c r="P1900" i="2" s="1"/>
  <c r="O1899" i="2"/>
  <c r="P1899" i="2" s="1"/>
  <c r="O1898" i="2"/>
  <c r="P1898" i="2" s="1"/>
  <c r="O1897" i="2"/>
  <c r="P1897" i="2" s="1"/>
  <c r="O1896" i="2"/>
  <c r="P1896" i="2" s="1"/>
  <c r="O1895" i="2"/>
  <c r="P1895" i="2" s="1"/>
  <c r="O1894" i="2"/>
  <c r="P1894" i="2" s="1"/>
  <c r="O1893" i="2"/>
  <c r="P1893" i="2" s="1"/>
  <c r="O1892" i="2"/>
  <c r="P1892" i="2" s="1"/>
  <c r="O1891" i="2"/>
  <c r="P1891" i="2" s="1"/>
  <c r="O1890" i="2"/>
  <c r="P1890" i="2" s="1"/>
  <c r="O1889" i="2"/>
  <c r="P1889" i="2" s="1"/>
  <c r="O1888" i="2"/>
  <c r="P1888" i="2" s="1"/>
  <c r="O1887" i="2"/>
  <c r="P1887" i="2" s="1"/>
  <c r="O1886" i="2"/>
  <c r="P1886" i="2" s="1"/>
  <c r="O1885" i="2"/>
  <c r="P1885" i="2" s="1"/>
  <c r="O1884" i="2"/>
  <c r="P1884" i="2" s="1"/>
  <c r="O1883" i="2"/>
  <c r="P1883" i="2" s="1"/>
  <c r="O1882" i="2"/>
  <c r="P1882" i="2" s="1"/>
  <c r="O1881" i="2"/>
  <c r="P1881" i="2" s="1"/>
  <c r="O1880" i="2"/>
  <c r="P1880" i="2" s="1"/>
  <c r="O1879" i="2"/>
  <c r="P1879" i="2" s="1"/>
  <c r="O1878" i="2"/>
  <c r="P1878" i="2" s="1"/>
  <c r="O1877" i="2"/>
  <c r="P1877" i="2" s="1"/>
  <c r="O1876" i="2"/>
  <c r="P1876" i="2" s="1"/>
  <c r="O1875" i="2"/>
  <c r="P1875" i="2" s="1"/>
  <c r="O1874" i="2"/>
  <c r="P1874" i="2" s="1"/>
  <c r="O1873" i="2"/>
  <c r="P1873" i="2" s="1"/>
  <c r="O1872" i="2"/>
  <c r="P1872" i="2" s="1"/>
  <c r="O1871" i="2"/>
  <c r="P1871" i="2" s="1"/>
  <c r="O1870" i="2"/>
  <c r="P1870" i="2" s="1"/>
  <c r="O1869" i="2"/>
  <c r="P1869" i="2" s="1"/>
  <c r="O1868" i="2"/>
  <c r="P1868" i="2" s="1"/>
  <c r="O1867" i="2"/>
  <c r="P1867" i="2" s="1"/>
  <c r="O1866" i="2"/>
  <c r="P1866" i="2" s="1"/>
  <c r="O1865" i="2"/>
  <c r="P1865" i="2" s="1"/>
  <c r="O1864" i="2"/>
  <c r="P1864" i="2" s="1"/>
  <c r="O1863" i="2"/>
  <c r="P1863" i="2" s="1"/>
  <c r="O1862" i="2"/>
  <c r="P1862" i="2" s="1"/>
  <c r="O1861" i="2"/>
  <c r="P1861" i="2" s="1"/>
  <c r="O1860" i="2"/>
  <c r="P1860" i="2" s="1"/>
  <c r="O1859" i="2"/>
  <c r="P1859" i="2" s="1"/>
  <c r="O1858" i="2"/>
  <c r="P1858" i="2" s="1"/>
  <c r="O1857" i="2"/>
  <c r="P1857" i="2" s="1"/>
  <c r="O1856" i="2"/>
  <c r="P1856" i="2" s="1"/>
  <c r="O1855" i="2"/>
  <c r="P1855" i="2" s="1"/>
  <c r="O1854" i="2"/>
  <c r="P1854" i="2" s="1"/>
  <c r="O1853" i="2"/>
  <c r="P1853" i="2" s="1"/>
  <c r="O1852" i="2"/>
  <c r="P1852" i="2" s="1"/>
  <c r="O1851" i="2"/>
  <c r="P1851" i="2" s="1"/>
  <c r="O1850" i="2"/>
  <c r="P1850" i="2" s="1"/>
  <c r="O1849" i="2"/>
  <c r="P1849" i="2" s="1"/>
  <c r="O1848" i="2"/>
  <c r="P1848" i="2" s="1"/>
  <c r="O1847" i="2"/>
  <c r="P1847" i="2" s="1"/>
  <c r="O1846" i="2"/>
  <c r="P1846" i="2" s="1"/>
  <c r="O1845" i="2"/>
  <c r="P1845" i="2" s="1"/>
  <c r="O1844" i="2"/>
  <c r="P1844" i="2" s="1"/>
  <c r="O1843" i="2"/>
  <c r="P1843" i="2" s="1"/>
  <c r="O1842" i="2"/>
  <c r="P1842" i="2" s="1"/>
  <c r="O1841" i="2"/>
  <c r="P1841" i="2" s="1"/>
  <c r="O1840" i="2"/>
  <c r="P1840" i="2" s="1"/>
  <c r="O1839" i="2"/>
  <c r="P1839" i="2" s="1"/>
  <c r="O1838" i="2"/>
  <c r="P1838" i="2" s="1"/>
  <c r="O1837" i="2"/>
  <c r="P1837" i="2" s="1"/>
  <c r="O1836" i="2"/>
  <c r="P1836" i="2" s="1"/>
  <c r="O1835" i="2"/>
  <c r="P1835" i="2" s="1"/>
  <c r="O1834" i="2"/>
  <c r="P1834" i="2" s="1"/>
  <c r="O1833" i="2"/>
  <c r="P1833" i="2" s="1"/>
  <c r="O1832" i="2"/>
  <c r="P1832" i="2" s="1"/>
  <c r="O1831" i="2"/>
  <c r="P1831" i="2" s="1"/>
  <c r="O1830" i="2"/>
  <c r="P1830" i="2" s="1"/>
  <c r="O1829" i="2"/>
  <c r="P1829" i="2" s="1"/>
  <c r="O1828" i="2"/>
  <c r="P1828" i="2" s="1"/>
  <c r="O1827" i="2"/>
  <c r="P1827" i="2" s="1"/>
  <c r="O1826" i="2"/>
  <c r="P1826" i="2" s="1"/>
  <c r="O1825" i="2"/>
  <c r="P1825" i="2" s="1"/>
  <c r="O1824" i="2"/>
  <c r="P1824" i="2" s="1"/>
  <c r="O1823" i="2"/>
  <c r="P1823" i="2" s="1"/>
  <c r="O1822" i="2"/>
  <c r="P1822" i="2" s="1"/>
  <c r="O1821" i="2"/>
  <c r="P1821" i="2" s="1"/>
  <c r="O1820" i="2"/>
  <c r="P1820" i="2" s="1"/>
  <c r="O1819" i="2"/>
  <c r="P1819" i="2" s="1"/>
  <c r="O1818" i="2"/>
  <c r="P1818" i="2" s="1"/>
  <c r="O1817" i="2"/>
  <c r="P1817" i="2" s="1"/>
  <c r="O1816" i="2"/>
  <c r="P1816" i="2" s="1"/>
  <c r="O1815" i="2"/>
  <c r="P1815" i="2" s="1"/>
  <c r="O1814" i="2"/>
  <c r="P1814" i="2" s="1"/>
  <c r="O1813" i="2"/>
  <c r="P1813" i="2" s="1"/>
  <c r="O1812" i="2"/>
  <c r="P1812" i="2" s="1"/>
  <c r="O1811" i="2"/>
  <c r="P1811" i="2" s="1"/>
  <c r="O1810" i="2"/>
  <c r="P1810" i="2" s="1"/>
  <c r="O1809" i="2"/>
  <c r="P1809" i="2" s="1"/>
  <c r="O1808" i="2"/>
  <c r="P1808" i="2" s="1"/>
  <c r="O1807" i="2"/>
  <c r="P1807" i="2" s="1"/>
  <c r="O1806" i="2"/>
  <c r="P1806" i="2" s="1"/>
  <c r="O1805" i="2"/>
  <c r="P1805" i="2" s="1"/>
  <c r="O1804" i="2"/>
  <c r="P1804" i="2" s="1"/>
  <c r="O1803" i="2"/>
  <c r="P1803" i="2" s="1"/>
  <c r="O1802" i="2"/>
  <c r="P1802" i="2" s="1"/>
  <c r="O1801" i="2"/>
  <c r="P1801" i="2" s="1"/>
  <c r="O1800" i="2"/>
  <c r="P1800" i="2" s="1"/>
  <c r="O1799" i="2"/>
  <c r="P1799" i="2" s="1"/>
  <c r="O1798" i="2"/>
  <c r="P1798" i="2" s="1"/>
  <c r="O1797" i="2"/>
  <c r="P1797" i="2" s="1"/>
  <c r="O1796" i="2"/>
  <c r="P1796" i="2" s="1"/>
  <c r="O1795" i="2"/>
  <c r="P1795" i="2" s="1"/>
  <c r="O1794" i="2"/>
  <c r="P1794" i="2" s="1"/>
  <c r="O1793" i="2"/>
  <c r="P1793" i="2" s="1"/>
  <c r="O1792" i="2"/>
  <c r="P1792" i="2" s="1"/>
  <c r="O1791" i="2"/>
  <c r="P1791" i="2" s="1"/>
  <c r="O1790" i="2"/>
  <c r="P1790" i="2" s="1"/>
  <c r="O1789" i="2"/>
  <c r="P1789" i="2" s="1"/>
  <c r="O1788" i="2"/>
  <c r="P1788" i="2" s="1"/>
  <c r="O1787" i="2"/>
  <c r="P1787" i="2" s="1"/>
  <c r="O1786" i="2"/>
  <c r="P1786" i="2" s="1"/>
  <c r="O1785" i="2"/>
  <c r="P1785" i="2" s="1"/>
  <c r="O1784" i="2"/>
  <c r="P1784" i="2" s="1"/>
  <c r="O1783" i="2"/>
  <c r="P1783" i="2" s="1"/>
  <c r="O1782" i="2"/>
  <c r="P1782" i="2" s="1"/>
  <c r="O1781" i="2"/>
  <c r="P1781" i="2" s="1"/>
  <c r="O1780" i="2"/>
  <c r="P1780" i="2" s="1"/>
  <c r="O1779" i="2"/>
  <c r="P1779" i="2" s="1"/>
  <c r="O1778" i="2"/>
  <c r="P1778" i="2" s="1"/>
  <c r="O1777" i="2"/>
  <c r="P1777" i="2" s="1"/>
  <c r="O1776" i="2"/>
  <c r="P1776" i="2" s="1"/>
  <c r="O1775" i="2"/>
  <c r="P1775" i="2" s="1"/>
  <c r="O1774" i="2"/>
  <c r="P1774" i="2" s="1"/>
  <c r="O1773" i="2"/>
  <c r="P1773" i="2" s="1"/>
  <c r="O1772" i="2"/>
  <c r="P1772" i="2" s="1"/>
  <c r="O1771" i="2"/>
  <c r="P1771" i="2" s="1"/>
  <c r="O1770" i="2"/>
  <c r="P1770" i="2" s="1"/>
  <c r="O1769" i="2"/>
  <c r="P1769" i="2" s="1"/>
  <c r="O1768" i="2"/>
  <c r="P1768" i="2" s="1"/>
  <c r="O1767" i="2"/>
  <c r="P1767" i="2" s="1"/>
  <c r="O1766" i="2"/>
  <c r="P1766" i="2" s="1"/>
  <c r="O1765" i="2"/>
  <c r="P1765" i="2" s="1"/>
  <c r="O1764" i="2"/>
  <c r="P1764" i="2" s="1"/>
  <c r="O1763" i="2"/>
  <c r="P1763" i="2" s="1"/>
  <c r="O1762" i="2"/>
  <c r="P1762" i="2" s="1"/>
  <c r="O1761" i="2"/>
  <c r="P1761" i="2" s="1"/>
  <c r="O1760" i="2"/>
  <c r="P1760" i="2" s="1"/>
  <c r="O1759" i="2"/>
  <c r="P1759" i="2" s="1"/>
  <c r="O1758" i="2"/>
  <c r="P1758" i="2" s="1"/>
  <c r="O1757" i="2"/>
  <c r="P1757" i="2" s="1"/>
  <c r="O1756" i="2"/>
  <c r="P1756" i="2" s="1"/>
  <c r="O1755" i="2"/>
  <c r="P1755" i="2" s="1"/>
  <c r="O1754" i="2"/>
  <c r="P1754" i="2" s="1"/>
  <c r="O1753" i="2"/>
  <c r="P1753" i="2" s="1"/>
  <c r="O1752" i="2"/>
  <c r="P1752" i="2" s="1"/>
  <c r="O1751" i="2"/>
  <c r="P1751" i="2" s="1"/>
  <c r="O1750" i="2"/>
  <c r="P1750" i="2" s="1"/>
  <c r="O1749" i="2"/>
  <c r="P1749" i="2" s="1"/>
  <c r="O1748" i="2"/>
  <c r="P1748" i="2" s="1"/>
  <c r="O1747" i="2"/>
  <c r="P1747" i="2" s="1"/>
  <c r="O1746" i="2"/>
  <c r="P1746" i="2" s="1"/>
  <c r="O1745" i="2"/>
  <c r="P1745" i="2" s="1"/>
  <c r="O1744" i="2"/>
  <c r="P1744" i="2" s="1"/>
  <c r="O1743" i="2"/>
  <c r="P1743" i="2" s="1"/>
  <c r="O1742" i="2"/>
  <c r="P1742" i="2" s="1"/>
  <c r="O1741" i="2"/>
  <c r="P1741" i="2" s="1"/>
  <c r="O1740" i="2"/>
  <c r="P1740" i="2" s="1"/>
  <c r="O1739" i="2"/>
  <c r="P1739" i="2" s="1"/>
  <c r="O1738" i="2"/>
  <c r="P1738" i="2" s="1"/>
  <c r="O1737" i="2"/>
  <c r="P1737" i="2" s="1"/>
  <c r="O1736" i="2"/>
  <c r="P1736" i="2" s="1"/>
  <c r="O1735" i="2"/>
  <c r="P1735" i="2" s="1"/>
  <c r="O1734" i="2"/>
  <c r="P1734" i="2" s="1"/>
  <c r="O1733" i="2"/>
  <c r="P1733" i="2" s="1"/>
  <c r="O1732" i="2"/>
  <c r="P1732" i="2" s="1"/>
  <c r="O1731" i="2"/>
  <c r="P1731" i="2" s="1"/>
  <c r="O1730" i="2"/>
  <c r="P1730" i="2" s="1"/>
  <c r="O1729" i="2"/>
  <c r="P1729" i="2" s="1"/>
  <c r="O1728" i="2"/>
  <c r="P1728" i="2" s="1"/>
  <c r="O1727" i="2"/>
  <c r="P1727" i="2" s="1"/>
  <c r="O1726" i="2"/>
  <c r="P1726" i="2" s="1"/>
  <c r="O1725" i="2"/>
  <c r="P1725" i="2" s="1"/>
  <c r="O1724" i="2"/>
  <c r="P1724" i="2" s="1"/>
  <c r="O1723" i="2"/>
  <c r="P1723" i="2" s="1"/>
  <c r="O1722" i="2"/>
  <c r="P1722" i="2" s="1"/>
  <c r="O1721" i="2"/>
  <c r="P1721" i="2" s="1"/>
  <c r="O1720" i="2"/>
  <c r="P1720" i="2" s="1"/>
  <c r="O1719" i="2"/>
  <c r="P1719" i="2" s="1"/>
  <c r="O1718" i="2"/>
  <c r="P1718" i="2" s="1"/>
  <c r="O1717" i="2"/>
  <c r="P1717" i="2" s="1"/>
  <c r="O1716" i="2"/>
  <c r="P1716" i="2" s="1"/>
  <c r="O1715" i="2"/>
  <c r="P1715" i="2" s="1"/>
  <c r="O1714" i="2"/>
  <c r="P1714" i="2" s="1"/>
  <c r="O1713" i="2"/>
  <c r="P1713" i="2" s="1"/>
  <c r="O1712" i="2"/>
  <c r="P1712" i="2" s="1"/>
  <c r="O1711" i="2"/>
  <c r="P1711" i="2" s="1"/>
  <c r="O1710" i="2"/>
  <c r="P1710" i="2" s="1"/>
  <c r="O1709" i="2"/>
  <c r="P1709" i="2" s="1"/>
  <c r="O1708" i="2"/>
  <c r="P1708" i="2" s="1"/>
  <c r="O1707" i="2"/>
  <c r="P1707" i="2" s="1"/>
  <c r="O1706" i="2"/>
  <c r="P1706" i="2" s="1"/>
  <c r="O1705" i="2"/>
  <c r="P1705" i="2" s="1"/>
  <c r="O1704" i="2"/>
  <c r="P1704" i="2" s="1"/>
  <c r="O1703" i="2"/>
  <c r="P1703" i="2" s="1"/>
  <c r="O1702" i="2"/>
  <c r="P1702" i="2" s="1"/>
  <c r="O1701" i="2"/>
  <c r="P1701" i="2" s="1"/>
  <c r="O1700" i="2"/>
  <c r="P1700" i="2" s="1"/>
  <c r="O1699" i="2"/>
  <c r="P1699" i="2" s="1"/>
  <c r="O1698" i="2"/>
  <c r="P1698" i="2" s="1"/>
  <c r="O1697" i="2"/>
  <c r="P1697" i="2" s="1"/>
  <c r="O1696" i="2"/>
  <c r="P1696" i="2" s="1"/>
  <c r="O1695" i="2"/>
  <c r="P1695" i="2" s="1"/>
  <c r="O1694" i="2"/>
  <c r="P1694" i="2" s="1"/>
  <c r="O1693" i="2"/>
  <c r="P1693" i="2" s="1"/>
  <c r="O1692" i="2"/>
  <c r="P1692" i="2" s="1"/>
  <c r="O1691" i="2"/>
  <c r="P1691" i="2" s="1"/>
  <c r="O1690" i="2"/>
  <c r="P1690" i="2" s="1"/>
  <c r="O1689" i="2"/>
  <c r="P1689" i="2" s="1"/>
  <c r="O1688" i="2"/>
  <c r="P1688" i="2" s="1"/>
  <c r="O1687" i="2"/>
  <c r="P1687" i="2" s="1"/>
  <c r="O1686" i="2"/>
  <c r="P1686" i="2" s="1"/>
  <c r="O1685" i="2"/>
  <c r="P1685" i="2" s="1"/>
  <c r="O1684" i="2"/>
  <c r="P1684" i="2" s="1"/>
  <c r="O1683" i="2"/>
  <c r="P1683" i="2" s="1"/>
  <c r="O1682" i="2"/>
  <c r="P1682" i="2" s="1"/>
  <c r="O1681" i="2"/>
  <c r="P1681" i="2" s="1"/>
  <c r="O1680" i="2"/>
  <c r="P1680" i="2" s="1"/>
  <c r="O1679" i="2"/>
  <c r="P1679" i="2" s="1"/>
  <c r="O1678" i="2"/>
  <c r="P1678" i="2" s="1"/>
  <c r="O1677" i="2"/>
  <c r="P1677" i="2" s="1"/>
  <c r="O1676" i="2"/>
  <c r="P1676" i="2" s="1"/>
  <c r="O1675" i="2"/>
  <c r="P1675" i="2" s="1"/>
  <c r="O1674" i="2"/>
  <c r="P1674" i="2" s="1"/>
  <c r="O1673" i="2"/>
  <c r="P1673" i="2" s="1"/>
  <c r="O1672" i="2"/>
  <c r="P1672" i="2" s="1"/>
  <c r="O1671" i="2"/>
  <c r="P1671" i="2" s="1"/>
  <c r="O1670" i="2"/>
  <c r="P1670" i="2" s="1"/>
  <c r="O1669" i="2"/>
  <c r="P1669" i="2" s="1"/>
  <c r="O1668" i="2"/>
  <c r="P1668" i="2" s="1"/>
  <c r="O1667" i="2"/>
  <c r="P1667" i="2" s="1"/>
  <c r="O1666" i="2"/>
  <c r="P1666" i="2" s="1"/>
  <c r="O1665" i="2"/>
  <c r="P1665" i="2" s="1"/>
  <c r="O1664" i="2"/>
  <c r="P1664" i="2" s="1"/>
  <c r="O1663" i="2"/>
  <c r="P1663" i="2" s="1"/>
  <c r="O1662" i="2"/>
  <c r="P1662" i="2" s="1"/>
  <c r="O1661" i="2"/>
  <c r="P1661" i="2" s="1"/>
  <c r="O1660" i="2"/>
  <c r="P1660" i="2" s="1"/>
  <c r="O1659" i="2"/>
  <c r="P1659" i="2" s="1"/>
  <c r="O1658" i="2"/>
  <c r="P1658" i="2" s="1"/>
  <c r="O1657" i="2"/>
  <c r="P1657" i="2" s="1"/>
  <c r="O1656" i="2"/>
  <c r="P1656" i="2" s="1"/>
  <c r="O1655" i="2"/>
  <c r="P1655" i="2" s="1"/>
  <c r="O1654" i="2"/>
  <c r="P1654" i="2" s="1"/>
  <c r="O1653" i="2"/>
  <c r="P1653" i="2" s="1"/>
  <c r="O1652" i="2"/>
  <c r="P1652" i="2" s="1"/>
  <c r="O1651" i="2"/>
  <c r="P1651" i="2" s="1"/>
  <c r="O1650" i="2"/>
  <c r="P1650" i="2" s="1"/>
  <c r="O1649" i="2"/>
  <c r="P1649" i="2" s="1"/>
  <c r="O1648" i="2"/>
  <c r="P1648" i="2" s="1"/>
  <c r="O1647" i="2"/>
  <c r="P1647" i="2" s="1"/>
  <c r="O1646" i="2"/>
  <c r="P1646" i="2" s="1"/>
  <c r="O1645" i="2"/>
  <c r="P1645" i="2" s="1"/>
  <c r="O1644" i="2"/>
  <c r="P1644" i="2" s="1"/>
  <c r="O1643" i="2"/>
  <c r="P1643" i="2" s="1"/>
  <c r="O1642" i="2"/>
  <c r="P1642" i="2" s="1"/>
  <c r="O1641" i="2"/>
  <c r="P1641" i="2" s="1"/>
  <c r="O1640" i="2"/>
  <c r="P1640" i="2" s="1"/>
  <c r="O1639" i="2"/>
  <c r="P1639" i="2" s="1"/>
  <c r="O1638" i="2"/>
  <c r="P1638" i="2" s="1"/>
  <c r="O1637" i="2"/>
  <c r="P1637" i="2" s="1"/>
  <c r="O1636" i="2"/>
  <c r="P1636" i="2" s="1"/>
  <c r="O1635" i="2"/>
  <c r="P1635" i="2" s="1"/>
  <c r="O1634" i="2"/>
  <c r="P1634" i="2" s="1"/>
  <c r="O1633" i="2"/>
  <c r="P1633" i="2" s="1"/>
  <c r="O1632" i="2"/>
  <c r="P1632" i="2" s="1"/>
  <c r="O1631" i="2"/>
  <c r="P1631" i="2" s="1"/>
  <c r="O1630" i="2"/>
  <c r="P1630" i="2" s="1"/>
  <c r="O1629" i="2"/>
  <c r="P1629" i="2" s="1"/>
  <c r="O1628" i="2"/>
  <c r="P1628" i="2" s="1"/>
  <c r="O1627" i="2"/>
  <c r="P1627" i="2" s="1"/>
  <c r="O1626" i="2"/>
  <c r="P1626" i="2" s="1"/>
  <c r="O1625" i="2"/>
  <c r="P1625" i="2" s="1"/>
  <c r="O1624" i="2"/>
  <c r="P1624" i="2" s="1"/>
  <c r="O1623" i="2"/>
  <c r="P1623" i="2" s="1"/>
  <c r="O1622" i="2"/>
  <c r="P1622" i="2" s="1"/>
  <c r="O1621" i="2"/>
  <c r="P1621" i="2" s="1"/>
  <c r="O1620" i="2"/>
  <c r="P1620" i="2" s="1"/>
  <c r="O1619" i="2"/>
  <c r="P1619" i="2" s="1"/>
  <c r="O1618" i="2"/>
  <c r="P1618" i="2" s="1"/>
  <c r="O1617" i="2"/>
  <c r="P1617" i="2" s="1"/>
  <c r="O1616" i="2"/>
  <c r="P1616" i="2" s="1"/>
  <c r="O1615" i="2"/>
  <c r="P1615" i="2" s="1"/>
  <c r="O1614" i="2"/>
  <c r="P1614" i="2" s="1"/>
  <c r="O1613" i="2"/>
  <c r="P1613" i="2" s="1"/>
  <c r="O1612" i="2"/>
  <c r="P1612" i="2" s="1"/>
  <c r="O1611" i="2"/>
  <c r="P1611" i="2" s="1"/>
  <c r="O1610" i="2"/>
  <c r="P1610" i="2" s="1"/>
  <c r="O1609" i="2"/>
  <c r="P1609" i="2" s="1"/>
  <c r="O1608" i="2"/>
  <c r="P1608" i="2" s="1"/>
  <c r="O1607" i="2"/>
  <c r="P1607" i="2" s="1"/>
  <c r="O1606" i="2"/>
  <c r="P1606" i="2" s="1"/>
  <c r="O1605" i="2"/>
  <c r="P1605" i="2" s="1"/>
  <c r="O1604" i="2"/>
  <c r="P1604" i="2" s="1"/>
  <c r="O1603" i="2"/>
  <c r="P1603" i="2" s="1"/>
  <c r="O1602" i="2"/>
  <c r="P1602" i="2" s="1"/>
  <c r="O1601" i="2"/>
  <c r="P1601" i="2" s="1"/>
  <c r="O1600" i="2"/>
  <c r="P1600" i="2" s="1"/>
  <c r="O1599" i="2"/>
  <c r="P1599" i="2" s="1"/>
  <c r="O1598" i="2"/>
  <c r="P1598" i="2" s="1"/>
  <c r="O1597" i="2"/>
  <c r="P1597" i="2" s="1"/>
  <c r="O1596" i="2"/>
  <c r="P1596" i="2" s="1"/>
  <c r="O1595" i="2"/>
  <c r="P1595" i="2" s="1"/>
  <c r="O1594" i="2"/>
  <c r="P1594" i="2" s="1"/>
  <c r="O1593" i="2"/>
  <c r="P1593" i="2" s="1"/>
  <c r="O1592" i="2"/>
  <c r="P1592" i="2" s="1"/>
  <c r="O1591" i="2"/>
  <c r="P1591" i="2" s="1"/>
  <c r="O1590" i="2"/>
  <c r="P1590" i="2" s="1"/>
  <c r="O1589" i="2"/>
  <c r="P1589" i="2" s="1"/>
  <c r="O1588" i="2"/>
  <c r="P1588" i="2" s="1"/>
  <c r="O1587" i="2"/>
  <c r="P1587" i="2" s="1"/>
  <c r="O1586" i="2"/>
  <c r="P1586" i="2" s="1"/>
  <c r="O1585" i="2"/>
  <c r="P1585" i="2" s="1"/>
  <c r="O1584" i="2"/>
  <c r="P1584" i="2" s="1"/>
  <c r="O1583" i="2"/>
  <c r="P1583" i="2" s="1"/>
  <c r="O1582" i="2"/>
  <c r="P1582" i="2" s="1"/>
  <c r="O1581" i="2"/>
  <c r="P1581" i="2" s="1"/>
  <c r="O1580" i="2"/>
  <c r="P1580" i="2" s="1"/>
  <c r="O1579" i="2"/>
  <c r="P1579" i="2" s="1"/>
  <c r="O1578" i="2"/>
  <c r="P1578" i="2" s="1"/>
  <c r="O1577" i="2"/>
  <c r="P1577" i="2" s="1"/>
  <c r="O1576" i="2"/>
  <c r="P1576" i="2" s="1"/>
  <c r="O1575" i="2"/>
  <c r="P1575" i="2" s="1"/>
  <c r="O1574" i="2"/>
  <c r="P1574" i="2" s="1"/>
  <c r="O1573" i="2"/>
  <c r="P1573" i="2" s="1"/>
  <c r="O1572" i="2"/>
  <c r="P1572" i="2" s="1"/>
  <c r="O1571" i="2"/>
  <c r="P1571" i="2" s="1"/>
  <c r="O1570" i="2"/>
  <c r="P1570" i="2" s="1"/>
  <c r="O1569" i="2"/>
  <c r="P1569" i="2" s="1"/>
  <c r="O1568" i="2"/>
  <c r="P1568" i="2" s="1"/>
  <c r="O1567" i="2"/>
  <c r="P1567" i="2" s="1"/>
  <c r="O1566" i="2"/>
  <c r="P1566" i="2" s="1"/>
  <c r="O1565" i="2"/>
  <c r="P1565" i="2" s="1"/>
  <c r="O1564" i="2"/>
  <c r="P1564" i="2" s="1"/>
  <c r="O1563" i="2"/>
  <c r="P1563" i="2" s="1"/>
  <c r="O1562" i="2"/>
  <c r="P1562" i="2" s="1"/>
  <c r="O1561" i="2"/>
  <c r="P1561" i="2" s="1"/>
  <c r="O1560" i="2"/>
  <c r="P1560" i="2" s="1"/>
  <c r="O1559" i="2"/>
  <c r="P1559" i="2" s="1"/>
  <c r="O1558" i="2"/>
  <c r="P1558" i="2" s="1"/>
  <c r="O1557" i="2"/>
  <c r="P1557" i="2" s="1"/>
  <c r="O1556" i="2"/>
  <c r="P1556" i="2" s="1"/>
  <c r="O1555" i="2"/>
  <c r="P1555" i="2" s="1"/>
  <c r="O1554" i="2"/>
  <c r="P1554" i="2" s="1"/>
  <c r="O1553" i="2"/>
  <c r="P1553" i="2" s="1"/>
  <c r="O1552" i="2"/>
  <c r="P1552" i="2" s="1"/>
  <c r="O1551" i="2"/>
  <c r="P1551" i="2" s="1"/>
  <c r="O1550" i="2"/>
  <c r="P1550" i="2" s="1"/>
  <c r="O1549" i="2"/>
  <c r="P1549" i="2" s="1"/>
  <c r="O1548" i="2"/>
  <c r="P1548" i="2" s="1"/>
  <c r="O1547" i="2"/>
  <c r="P1547" i="2" s="1"/>
  <c r="O1546" i="2"/>
  <c r="P1546" i="2" s="1"/>
  <c r="O1545" i="2"/>
  <c r="P1545" i="2" s="1"/>
  <c r="O1544" i="2"/>
  <c r="P1544" i="2" s="1"/>
  <c r="O1543" i="2"/>
  <c r="P1543" i="2" s="1"/>
  <c r="O1542" i="2"/>
  <c r="P1542" i="2" s="1"/>
  <c r="O1541" i="2"/>
  <c r="P1541" i="2" s="1"/>
  <c r="O1540" i="2"/>
  <c r="P1540" i="2" s="1"/>
  <c r="O1539" i="2"/>
  <c r="P1539" i="2" s="1"/>
  <c r="O1538" i="2"/>
  <c r="P1538" i="2" s="1"/>
  <c r="O1537" i="2"/>
  <c r="P1537" i="2" s="1"/>
  <c r="O1536" i="2"/>
  <c r="P1536" i="2" s="1"/>
  <c r="O1535" i="2"/>
  <c r="P1535" i="2" s="1"/>
  <c r="O1534" i="2"/>
  <c r="P1534" i="2" s="1"/>
  <c r="O1533" i="2"/>
  <c r="P1533" i="2" s="1"/>
  <c r="O1532" i="2"/>
  <c r="P1532" i="2" s="1"/>
  <c r="O1531" i="2"/>
  <c r="P1531" i="2" s="1"/>
  <c r="O1530" i="2"/>
  <c r="P1530" i="2" s="1"/>
  <c r="O1529" i="2"/>
  <c r="P1529" i="2" s="1"/>
  <c r="O1528" i="2"/>
  <c r="P1528" i="2" s="1"/>
  <c r="O1527" i="2"/>
  <c r="P1527" i="2" s="1"/>
  <c r="O1526" i="2"/>
  <c r="P1526" i="2" s="1"/>
  <c r="O1525" i="2"/>
  <c r="P1525" i="2" s="1"/>
  <c r="O1524" i="2"/>
  <c r="P1524" i="2" s="1"/>
  <c r="O1523" i="2"/>
  <c r="P1523" i="2" s="1"/>
  <c r="O1522" i="2"/>
  <c r="P1522" i="2" s="1"/>
  <c r="O1521" i="2"/>
  <c r="P1521" i="2" s="1"/>
  <c r="O1520" i="2"/>
  <c r="P1520" i="2" s="1"/>
  <c r="O1519" i="2"/>
  <c r="P1519" i="2" s="1"/>
  <c r="O1518" i="2"/>
  <c r="P1518" i="2" s="1"/>
  <c r="O1517" i="2"/>
  <c r="P1517" i="2" s="1"/>
  <c r="O1516" i="2"/>
  <c r="P1516" i="2" s="1"/>
  <c r="O1515" i="2"/>
  <c r="P1515" i="2" s="1"/>
  <c r="O1514" i="2"/>
  <c r="P1514" i="2" s="1"/>
  <c r="O1513" i="2"/>
  <c r="P1513" i="2" s="1"/>
  <c r="O1512" i="2"/>
  <c r="P1512" i="2" s="1"/>
  <c r="O1511" i="2"/>
  <c r="P1511" i="2" s="1"/>
  <c r="O1510" i="2"/>
  <c r="P1510" i="2" s="1"/>
  <c r="O1509" i="2"/>
  <c r="P1509" i="2" s="1"/>
  <c r="O1508" i="2"/>
  <c r="P1508" i="2" s="1"/>
  <c r="O1507" i="2"/>
  <c r="P1507" i="2" s="1"/>
  <c r="O1506" i="2"/>
  <c r="P1506" i="2" s="1"/>
  <c r="O1505" i="2"/>
  <c r="P1505" i="2" s="1"/>
  <c r="O1504" i="2"/>
  <c r="P1504" i="2" s="1"/>
  <c r="O1503" i="2"/>
  <c r="P1503" i="2" s="1"/>
  <c r="O1502" i="2"/>
  <c r="P1502" i="2" s="1"/>
  <c r="O1501" i="2"/>
  <c r="P1501" i="2" s="1"/>
  <c r="O1500" i="2"/>
  <c r="P1500" i="2" s="1"/>
  <c r="O1499" i="2"/>
  <c r="P1499" i="2" s="1"/>
  <c r="O1498" i="2"/>
  <c r="P1498" i="2" s="1"/>
  <c r="O1497" i="2"/>
  <c r="P1497" i="2" s="1"/>
  <c r="O1496" i="2"/>
  <c r="P1496" i="2" s="1"/>
  <c r="O1495" i="2"/>
  <c r="P1495" i="2" s="1"/>
  <c r="O1494" i="2"/>
  <c r="P1494" i="2" s="1"/>
  <c r="O1493" i="2"/>
  <c r="P1493" i="2" s="1"/>
  <c r="O1492" i="2"/>
  <c r="P1492" i="2" s="1"/>
  <c r="O1491" i="2"/>
  <c r="P1491" i="2" s="1"/>
  <c r="O1490" i="2"/>
  <c r="P1490" i="2" s="1"/>
  <c r="O1489" i="2"/>
  <c r="P1489" i="2" s="1"/>
  <c r="O1488" i="2"/>
  <c r="P1488" i="2" s="1"/>
  <c r="O1487" i="2"/>
  <c r="P1487" i="2" s="1"/>
  <c r="O1486" i="2"/>
  <c r="P1486" i="2" s="1"/>
  <c r="O1485" i="2"/>
  <c r="P1485" i="2" s="1"/>
  <c r="O1484" i="2"/>
  <c r="P1484" i="2" s="1"/>
  <c r="O1483" i="2"/>
  <c r="P1483" i="2" s="1"/>
  <c r="O1482" i="2"/>
  <c r="P1482" i="2" s="1"/>
  <c r="O1481" i="2"/>
  <c r="P1481" i="2" s="1"/>
  <c r="O1480" i="2"/>
  <c r="P1480" i="2" s="1"/>
  <c r="O1479" i="2"/>
  <c r="P1479" i="2" s="1"/>
  <c r="O1478" i="2"/>
  <c r="P1478" i="2" s="1"/>
  <c r="O1477" i="2"/>
  <c r="P1477" i="2" s="1"/>
  <c r="O1476" i="2"/>
  <c r="P1476" i="2" s="1"/>
  <c r="O1475" i="2"/>
  <c r="P1475" i="2" s="1"/>
  <c r="O1474" i="2"/>
  <c r="P1474" i="2" s="1"/>
  <c r="O1473" i="2"/>
  <c r="P1473" i="2" s="1"/>
  <c r="O1472" i="2"/>
  <c r="P1472" i="2" s="1"/>
  <c r="O1471" i="2"/>
  <c r="P1471" i="2" s="1"/>
  <c r="O1470" i="2"/>
  <c r="P1470" i="2" s="1"/>
  <c r="O1469" i="2"/>
  <c r="P1469" i="2" s="1"/>
  <c r="O1468" i="2"/>
  <c r="P1468" i="2" s="1"/>
  <c r="O1467" i="2"/>
  <c r="P1467" i="2" s="1"/>
  <c r="O1466" i="2"/>
  <c r="P1466" i="2" s="1"/>
  <c r="O1465" i="2"/>
  <c r="P1465" i="2" s="1"/>
  <c r="O1464" i="2"/>
  <c r="P1464" i="2" s="1"/>
  <c r="O1463" i="2"/>
  <c r="P1463" i="2" s="1"/>
  <c r="O1462" i="2"/>
  <c r="P1462" i="2" s="1"/>
  <c r="O1461" i="2"/>
  <c r="P1461" i="2" s="1"/>
  <c r="O1460" i="2"/>
  <c r="P1460" i="2" s="1"/>
  <c r="O1459" i="2"/>
  <c r="P1459" i="2" s="1"/>
  <c r="O1458" i="2"/>
  <c r="P1458" i="2" s="1"/>
  <c r="O1457" i="2"/>
  <c r="P1457" i="2" s="1"/>
  <c r="O1456" i="2"/>
  <c r="P1456" i="2" s="1"/>
  <c r="O1455" i="2"/>
  <c r="P1455" i="2" s="1"/>
  <c r="O1454" i="2"/>
  <c r="P1454" i="2" s="1"/>
  <c r="O1453" i="2"/>
  <c r="P1453" i="2" s="1"/>
  <c r="O1452" i="2"/>
  <c r="P1452" i="2" s="1"/>
  <c r="O1451" i="2"/>
  <c r="P1451" i="2" s="1"/>
  <c r="O1450" i="2"/>
  <c r="P1450" i="2" s="1"/>
  <c r="O1449" i="2"/>
  <c r="P1449" i="2" s="1"/>
  <c r="O1448" i="2"/>
  <c r="P1448" i="2" s="1"/>
  <c r="O1447" i="2"/>
  <c r="P1447" i="2" s="1"/>
  <c r="O1446" i="2"/>
  <c r="P1446" i="2" s="1"/>
  <c r="O1445" i="2"/>
  <c r="P1445" i="2" s="1"/>
  <c r="O1444" i="2"/>
  <c r="P1444" i="2" s="1"/>
  <c r="O1443" i="2"/>
  <c r="P1443" i="2" s="1"/>
  <c r="O1442" i="2"/>
  <c r="P1442" i="2" s="1"/>
  <c r="O1441" i="2"/>
  <c r="P1441" i="2" s="1"/>
  <c r="O1440" i="2"/>
  <c r="P1440" i="2" s="1"/>
  <c r="O1439" i="2"/>
  <c r="P1439" i="2" s="1"/>
  <c r="O1438" i="2"/>
  <c r="P1438" i="2" s="1"/>
  <c r="O1437" i="2"/>
  <c r="P1437" i="2" s="1"/>
  <c r="O1436" i="2"/>
  <c r="P1436" i="2" s="1"/>
  <c r="O1435" i="2"/>
  <c r="P1435" i="2" s="1"/>
  <c r="O1434" i="2"/>
  <c r="P1434" i="2" s="1"/>
  <c r="O1433" i="2"/>
  <c r="P1433" i="2" s="1"/>
  <c r="O1432" i="2"/>
  <c r="P1432" i="2" s="1"/>
  <c r="O1431" i="2"/>
  <c r="P1431" i="2" s="1"/>
  <c r="O1430" i="2"/>
  <c r="P1430" i="2" s="1"/>
  <c r="O1429" i="2"/>
  <c r="P1429" i="2" s="1"/>
  <c r="O1428" i="2"/>
  <c r="P1428" i="2" s="1"/>
  <c r="O1427" i="2"/>
  <c r="P1427" i="2" s="1"/>
  <c r="O1426" i="2"/>
  <c r="P1426" i="2" s="1"/>
  <c r="O1425" i="2"/>
  <c r="P1425" i="2" s="1"/>
  <c r="O1424" i="2"/>
  <c r="P1424" i="2" s="1"/>
  <c r="O1423" i="2"/>
  <c r="P1423" i="2" s="1"/>
  <c r="O1422" i="2"/>
  <c r="P1422" i="2" s="1"/>
  <c r="O1421" i="2"/>
  <c r="P1421" i="2" s="1"/>
  <c r="O1420" i="2"/>
  <c r="P1420" i="2" s="1"/>
  <c r="O1419" i="2"/>
  <c r="P1419" i="2" s="1"/>
  <c r="O1418" i="2"/>
  <c r="P1418" i="2" s="1"/>
  <c r="O1417" i="2"/>
  <c r="P1417" i="2" s="1"/>
  <c r="O1416" i="2"/>
  <c r="P1416" i="2" s="1"/>
  <c r="O1415" i="2"/>
  <c r="P1415" i="2" s="1"/>
  <c r="O1414" i="2"/>
  <c r="P1414" i="2" s="1"/>
  <c r="O1413" i="2"/>
  <c r="P1413" i="2" s="1"/>
  <c r="O1412" i="2"/>
  <c r="P1412" i="2" s="1"/>
  <c r="O1411" i="2"/>
  <c r="P1411" i="2" s="1"/>
  <c r="O1410" i="2"/>
  <c r="P1410" i="2" s="1"/>
  <c r="O1409" i="2"/>
  <c r="P1409" i="2" s="1"/>
  <c r="O1408" i="2"/>
  <c r="P1408" i="2" s="1"/>
  <c r="O1407" i="2"/>
  <c r="P1407" i="2" s="1"/>
  <c r="O1406" i="2"/>
  <c r="P1406" i="2" s="1"/>
  <c r="O1405" i="2"/>
  <c r="P1405" i="2" s="1"/>
  <c r="O1404" i="2"/>
  <c r="P1404" i="2" s="1"/>
  <c r="O1403" i="2"/>
  <c r="P1403" i="2" s="1"/>
  <c r="O1402" i="2"/>
  <c r="P1402" i="2" s="1"/>
  <c r="O1401" i="2"/>
  <c r="P1401" i="2" s="1"/>
  <c r="O1400" i="2"/>
  <c r="P1400" i="2" s="1"/>
  <c r="O1399" i="2"/>
  <c r="P1399" i="2" s="1"/>
  <c r="O1398" i="2"/>
  <c r="P1398" i="2" s="1"/>
  <c r="O1397" i="2"/>
  <c r="P1397" i="2" s="1"/>
  <c r="O1396" i="2"/>
  <c r="P1396" i="2" s="1"/>
  <c r="O1395" i="2"/>
  <c r="P1395" i="2" s="1"/>
  <c r="O1394" i="2"/>
  <c r="P1394" i="2" s="1"/>
  <c r="O1393" i="2"/>
  <c r="P1393" i="2" s="1"/>
  <c r="O1392" i="2"/>
  <c r="P1392" i="2" s="1"/>
  <c r="O1391" i="2"/>
  <c r="P1391" i="2" s="1"/>
  <c r="O1390" i="2"/>
  <c r="P1390" i="2" s="1"/>
  <c r="O1389" i="2"/>
  <c r="P1389" i="2" s="1"/>
  <c r="O1388" i="2"/>
  <c r="P1388" i="2" s="1"/>
  <c r="O1387" i="2"/>
  <c r="P1387" i="2" s="1"/>
  <c r="O1386" i="2"/>
  <c r="P1386" i="2" s="1"/>
  <c r="O1385" i="2"/>
  <c r="P1385" i="2" s="1"/>
  <c r="O1384" i="2"/>
  <c r="P1384" i="2" s="1"/>
  <c r="O1383" i="2"/>
  <c r="P1383" i="2" s="1"/>
  <c r="O1382" i="2"/>
  <c r="P1382" i="2" s="1"/>
  <c r="O1381" i="2"/>
  <c r="P1381" i="2" s="1"/>
  <c r="O1380" i="2"/>
  <c r="P1380" i="2" s="1"/>
  <c r="O1379" i="2"/>
  <c r="P1379" i="2" s="1"/>
  <c r="O1378" i="2"/>
  <c r="P1378" i="2" s="1"/>
  <c r="O1377" i="2"/>
  <c r="P1377" i="2" s="1"/>
  <c r="O1376" i="2"/>
  <c r="P1376" i="2" s="1"/>
  <c r="O1375" i="2"/>
  <c r="P1375" i="2" s="1"/>
  <c r="O1374" i="2"/>
  <c r="P1374" i="2" s="1"/>
  <c r="O1373" i="2"/>
  <c r="P1373" i="2" s="1"/>
  <c r="O1372" i="2"/>
  <c r="P1372" i="2" s="1"/>
  <c r="O1371" i="2"/>
  <c r="P1371" i="2" s="1"/>
  <c r="O1370" i="2"/>
  <c r="P1370" i="2" s="1"/>
  <c r="O1369" i="2"/>
  <c r="P1369" i="2" s="1"/>
  <c r="O1368" i="2"/>
  <c r="P1368" i="2" s="1"/>
  <c r="O1367" i="2"/>
  <c r="P1367" i="2" s="1"/>
  <c r="O1366" i="2"/>
  <c r="P1366" i="2" s="1"/>
  <c r="O1365" i="2"/>
  <c r="P1365" i="2" s="1"/>
  <c r="O1364" i="2"/>
  <c r="P1364" i="2" s="1"/>
  <c r="O1363" i="2"/>
  <c r="P1363" i="2" s="1"/>
  <c r="O1362" i="2"/>
  <c r="P1362" i="2" s="1"/>
  <c r="O1361" i="2"/>
  <c r="P1361" i="2" s="1"/>
  <c r="O1360" i="2"/>
  <c r="P1360" i="2" s="1"/>
  <c r="O1359" i="2"/>
  <c r="P1359" i="2" s="1"/>
  <c r="O1358" i="2"/>
  <c r="P1358" i="2" s="1"/>
  <c r="O1357" i="2"/>
  <c r="P1357" i="2" s="1"/>
  <c r="O1356" i="2"/>
  <c r="P1356" i="2" s="1"/>
  <c r="O1355" i="2"/>
  <c r="P1355" i="2" s="1"/>
  <c r="O1354" i="2"/>
  <c r="P1354" i="2" s="1"/>
  <c r="O1353" i="2"/>
  <c r="P1353" i="2" s="1"/>
  <c r="O1352" i="2"/>
  <c r="P1352" i="2" s="1"/>
  <c r="O1351" i="2"/>
  <c r="P1351" i="2" s="1"/>
  <c r="O1350" i="2"/>
  <c r="P1350" i="2" s="1"/>
  <c r="O1349" i="2"/>
  <c r="P1349" i="2" s="1"/>
  <c r="O1348" i="2"/>
  <c r="P1348" i="2" s="1"/>
  <c r="O1347" i="2"/>
  <c r="P1347" i="2" s="1"/>
  <c r="O1346" i="2"/>
  <c r="P1346" i="2" s="1"/>
  <c r="O1345" i="2"/>
  <c r="P1345" i="2" s="1"/>
  <c r="O1344" i="2"/>
  <c r="P1344" i="2" s="1"/>
  <c r="O1343" i="2"/>
  <c r="P1343" i="2" s="1"/>
  <c r="O1342" i="2"/>
  <c r="P1342" i="2" s="1"/>
  <c r="O1341" i="2"/>
  <c r="P1341" i="2" s="1"/>
  <c r="O1340" i="2"/>
  <c r="P1340" i="2" s="1"/>
  <c r="O1339" i="2"/>
  <c r="P1339" i="2" s="1"/>
  <c r="O1338" i="2"/>
  <c r="P1338" i="2" s="1"/>
  <c r="O1337" i="2"/>
  <c r="P1337" i="2" s="1"/>
  <c r="O1336" i="2"/>
  <c r="P1336" i="2" s="1"/>
  <c r="O1335" i="2"/>
  <c r="P1335" i="2" s="1"/>
  <c r="O1334" i="2"/>
  <c r="P1334" i="2" s="1"/>
  <c r="O1333" i="2"/>
  <c r="P1333" i="2" s="1"/>
  <c r="O1332" i="2"/>
  <c r="P1332" i="2" s="1"/>
  <c r="O1331" i="2"/>
  <c r="P1331" i="2" s="1"/>
  <c r="O1330" i="2"/>
  <c r="P1330" i="2" s="1"/>
  <c r="O1329" i="2"/>
  <c r="P1329" i="2" s="1"/>
  <c r="O1328" i="2"/>
  <c r="P1328" i="2" s="1"/>
  <c r="O1327" i="2"/>
  <c r="P1327" i="2" s="1"/>
  <c r="O1326" i="2"/>
  <c r="P1326" i="2" s="1"/>
  <c r="O1325" i="2"/>
  <c r="P1325" i="2" s="1"/>
  <c r="O1324" i="2"/>
  <c r="P1324" i="2" s="1"/>
  <c r="O1323" i="2"/>
  <c r="P1323" i="2" s="1"/>
  <c r="O1322" i="2"/>
  <c r="P1322" i="2" s="1"/>
  <c r="O1321" i="2"/>
  <c r="P1321" i="2" s="1"/>
  <c r="O1320" i="2"/>
  <c r="P1320" i="2" s="1"/>
  <c r="O1319" i="2"/>
  <c r="P1319" i="2" s="1"/>
  <c r="O1318" i="2"/>
  <c r="P1318" i="2" s="1"/>
  <c r="O1317" i="2"/>
  <c r="P1317" i="2" s="1"/>
  <c r="O1316" i="2"/>
  <c r="P1316" i="2" s="1"/>
  <c r="O1315" i="2"/>
  <c r="P1315" i="2" s="1"/>
  <c r="O1314" i="2"/>
  <c r="P1314" i="2" s="1"/>
  <c r="O1313" i="2"/>
  <c r="P1313" i="2" s="1"/>
  <c r="O1312" i="2"/>
  <c r="P1312" i="2" s="1"/>
  <c r="O1311" i="2"/>
  <c r="P1311" i="2" s="1"/>
  <c r="O1310" i="2"/>
  <c r="P1310" i="2" s="1"/>
  <c r="O1309" i="2"/>
  <c r="P1309" i="2" s="1"/>
  <c r="O1308" i="2"/>
  <c r="P1308" i="2" s="1"/>
  <c r="O1307" i="2"/>
  <c r="P1307" i="2" s="1"/>
  <c r="O1306" i="2"/>
  <c r="P1306" i="2" s="1"/>
  <c r="O1305" i="2"/>
  <c r="P1305" i="2" s="1"/>
  <c r="O1304" i="2"/>
  <c r="P1304" i="2" s="1"/>
  <c r="O1303" i="2"/>
  <c r="P1303" i="2" s="1"/>
  <c r="O1302" i="2"/>
  <c r="P1302" i="2" s="1"/>
  <c r="O1301" i="2"/>
  <c r="P1301" i="2" s="1"/>
  <c r="O1300" i="2"/>
  <c r="P1300" i="2" s="1"/>
  <c r="O1299" i="2"/>
  <c r="P1299" i="2" s="1"/>
  <c r="O1298" i="2"/>
  <c r="P1298" i="2" s="1"/>
  <c r="O1297" i="2"/>
  <c r="P1297" i="2" s="1"/>
  <c r="O1296" i="2"/>
  <c r="P1296" i="2" s="1"/>
  <c r="O1295" i="2"/>
  <c r="P1295" i="2" s="1"/>
  <c r="O1294" i="2"/>
  <c r="P1294" i="2" s="1"/>
  <c r="O1293" i="2"/>
  <c r="P1293" i="2" s="1"/>
  <c r="O1292" i="2"/>
  <c r="P1292" i="2" s="1"/>
  <c r="O1291" i="2"/>
  <c r="P1291" i="2" s="1"/>
  <c r="O1290" i="2"/>
  <c r="P1290" i="2" s="1"/>
  <c r="O1289" i="2"/>
  <c r="P1289" i="2" s="1"/>
  <c r="O1288" i="2"/>
  <c r="P1288" i="2" s="1"/>
  <c r="O1287" i="2"/>
  <c r="P1287" i="2" s="1"/>
  <c r="O1286" i="2"/>
  <c r="P1286" i="2" s="1"/>
  <c r="O1285" i="2"/>
  <c r="P1285" i="2" s="1"/>
  <c r="O1284" i="2"/>
  <c r="P1284" i="2" s="1"/>
  <c r="O1283" i="2"/>
  <c r="P1283" i="2" s="1"/>
  <c r="O1282" i="2"/>
  <c r="P1282" i="2" s="1"/>
  <c r="O1281" i="2"/>
  <c r="P1281" i="2" s="1"/>
  <c r="O1280" i="2"/>
  <c r="P1280" i="2" s="1"/>
  <c r="O1279" i="2"/>
  <c r="P1279" i="2" s="1"/>
  <c r="O1278" i="2"/>
  <c r="P1278" i="2" s="1"/>
  <c r="O1277" i="2"/>
  <c r="P1277" i="2" s="1"/>
  <c r="O1276" i="2"/>
  <c r="P1276" i="2" s="1"/>
  <c r="O1275" i="2"/>
  <c r="P1275" i="2" s="1"/>
  <c r="O1274" i="2"/>
  <c r="P1274" i="2" s="1"/>
  <c r="O1273" i="2"/>
  <c r="P1273" i="2" s="1"/>
  <c r="O1272" i="2"/>
  <c r="P1272" i="2" s="1"/>
  <c r="O1271" i="2"/>
  <c r="P1271" i="2" s="1"/>
  <c r="O1270" i="2"/>
  <c r="P1270" i="2" s="1"/>
  <c r="O1269" i="2"/>
  <c r="P1269" i="2" s="1"/>
  <c r="O1268" i="2"/>
  <c r="P1268" i="2" s="1"/>
  <c r="O1267" i="2"/>
  <c r="P1267" i="2" s="1"/>
  <c r="O1266" i="2"/>
  <c r="P1266" i="2" s="1"/>
  <c r="O1265" i="2"/>
  <c r="P1265" i="2" s="1"/>
  <c r="O1264" i="2"/>
  <c r="P1264" i="2" s="1"/>
  <c r="O1263" i="2"/>
  <c r="P1263" i="2" s="1"/>
  <c r="O1262" i="2"/>
  <c r="P1262" i="2" s="1"/>
  <c r="O1261" i="2"/>
  <c r="P1261" i="2" s="1"/>
  <c r="O1260" i="2"/>
  <c r="P1260" i="2" s="1"/>
  <c r="O1259" i="2"/>
  <c r="P1259" i="2" s="1"/>
  <c r="O1258" i="2"/>
  <c r="P1258" i="2" s="1"/>
  <c r="O1257" i="2"/>
  <c r="P1257" i="2" s="1"/>
  <c r="O1256" i="2"/>
  <c r="P1256" i="2" s="1"/>
  <c r="O1255" i="2"/>
  <c r="P1255" i="2" s="1"/>
  <c r="O1254" i="2"/>
  <c r="P1254" i="2" s="1"/>
  <c r="O1253" i="2"/>
  <c r="P1253" i="2" s="1"/>
  <c r="O1252" i="2"/>
  <c r="P1252" i="2" s="1"/>
  <c r="O1251" i="2"/>
  <c r="P1251" i="2" s="1"/>
  <c r="O1250" i="2"/>
  <c r="P1250" i="2" s="1"/>
  <c r="O1249" i="2"/>
  <c r="P1249" i="2" s="1"/>
  <c r="O1248" i="2"/>
  <c r="P1248" i="2" s="1"/>
  <c r="O1247" i="2"/>
  <c r="P1247" i="2" s="1"/>
  <c r="O1246" i="2"/>
  <c r="P1246" i="2" s="1"/>
  <c r="O1245" i="2"/>
  <c r="P1245" i="2" s="1"/>
  <c r="O1244" i="2"/>
  <c r="P1244" i="2" s="1"/>
  <c r="O1243" i="2"/>
  <c r="P1243" i="2" s="1"/>
  <c r="O1242" i="2"/>
  <c r="P1242" i="2" s="1"/>
  <c r="O1241" i="2"/>
  <c r="P1241" i="2" s="1"/>
  <c r="O1240" i="2"/>
  <c r="P1240" i="2" s="1"/>
  <c r="O1239" i="2"/>
  <c r="P1239" i="2" s="1"/>
  <c r="O1238" i="2"/>
  <c r="P1238" i="2" s="1"/>
  <c r="O1237" i="2"/>
  <c r="P1237" i="2" s="1"/>
  <c r="O1236" i="2"/>
  <c r="P1236" i="2" s="1"/>
  <c r="O1235" i="2"/>
  <c r="P1235" i="2" s="1"/>
  <c r="O1234" i="2"/>
  <c r="P1234" i="2" s="1"/>
  <c r="O1233" i="2"/>
  <c r="P1233" i="2" s="1"/>
  <c r="O1232" i="2"/>
  <c r="P1232" i="2" s="1"/>
  <c r="O1231" i="2"/>
  <c r="P1231" i="2" s="1"/>
  <c r="O1230" i="2"/>
  <c r="P1230" i="2" s="1"/>
  <c r="O1229" i="2"/>
  <c r="P1229" i="2" s="1"/>
  <c r="O1228" i="2"/>
  <c r="P1228" i="2" s="1"/>
  <c r="O1227" i="2"/>
  <c r="P1227" i="2" s="1"/>
  <c r="O1226" i="2"/>
  <c r="P1226" i="2" s="1"/>
  <c r="O1225" i="2"/>
  <c r="P1225" i="2" s="1"/>
  <c r="O1224" i="2"/>
  <c r="P1224" i="2" s="1"/>
  <c r="O1223" i="2"/>
  <c r="P1223" i="2" s="1"/>
  <c r="O1222" i="2"/>
  <c r="P1222" i="2" s="1"/>
  <c r="O1221" i="2"/>
  <c r="P1221" i="2" s="1"/>
  <c r="O1220" i="2"/>
  <c r="P1220" i="2" s="1"/>
  <c r="O1219" i="2"/>
  <c r="P1219" i="2" s="1"/>
  <c r="O1218" i="2"/>
  <c r="P1218" i="2" s="1"/>
  <c r="O1217" i="2"/>
  <c r="P1217" i="2" s="1"/>
  <c r="O1216" i="2"/>
  <c r="P1216" i="2" s="1"/>
  <c r="O1215" i="2"/>
  <c r="P1215" i="2" s="1"/>
  <c r="O1214" i="2"/>
  <c r="P1214" i="2" s="1"/>
  <c r="O1213" i="2"/>
  <c r="P1213" i="2" s="1"/>
  <c r="O1212" i="2"/>
  <c r="P1212" i="2" s="1"/>
  <c r="O1211" i="2"/>
  <c r="P1211" i="2" s="1"/>
  <c r="O1210" i="2"/>
  <c r="P1210" i="2" s="1"/>
  <c r="O1209" i="2"/>
  <c r="P1209" i="2" s="1"/>
  <c r="O1208" i="2"/>
  <c r="P1208" i="2" s="1"/>
  <c r="O1207" i="2"/>
  <c r="P1207" i="2" s="1"/>
  <c r="O1206" i="2"/>
  <c r="P1206" i="2" s="1"/>
  <c r="O1205" i="2"/>
  <c r="P1205" i="2" s="1"/>
  <c r="O1204" i="2"/>
  <c r="P1204" i="2" s="1"/>
  <c r="O1203" i="2"/>
  <c r="P1203" i="2" s="1"/>
  <c r="O1202" i="2"/>
  <c r="P1202" i="2" s="1"/>
  <c r="O1201" i="2"/>
  <c r="P1201" i="2" s="1"/>
  <c r="O1200" i="2"/>
  <c r="P1200" i="2" s="1"/>
  <c r="O1199" i="2"/>
  <c r="P1199" i="2" s="1"/>
  <c r="O1198" i="2"/>
  <c r="P1198" i="2" s="1"/>
  <c r="O1197" i="2"/>
  <c r="P1197" i="2" s="1"/>
  <c r="O1196" i="2"/>
  <c r="P1196" i="2" s="1"/>
  <c r="O1195" i="2"/>
  <c r="P1195" i="2" s="1"/>
  <c r="O1194" i="2"/>
  <c r="P1194" i="2" s="1"/>
  <c r="O1193" i="2"/>
  <c r="P1193" i="2" s="1"/>
  <c r="O1192" i="2"/>
  <c r="P1192" i="2" s="1"/>
  <c r="O1191" i="2"/>
  <c r="P1191" i="2" s="1"/>
  <c r="O1190" i="2"/>
  <c r="P1190" i="2" s="1"/>
  <c r="O1189" i="2"/>
  <c r="P1189" i="2" s="1"/>
  <c r="O1188" i="2"/>
  <c r="P1188" i="2" s="1"/>
  <c r="O1187" i="2"/>
  <c r="P1187" i="2" s="1"/>
  <c r="O1186" i="2"/>
  <c r="P1186" i="2" s="1"/>
  <c r="O1185" i="2"/>
  <c r="P1185" i="2" s="1"/>
  <c r="O1184" i="2"/>
  <c r="P1184" i="2" s="1"/>
  <c r="O1183" i="2"/>
  <c r="P1183" i="2" s="1"/>
  <c r="O1182" i="2"/>
  <c r="P1182" i="2" s="1"/>
  <c r="O1181" i="2"/>
  <c r="P1181" i="2" s="1"/>
  <c r="O1180" i="2"/>
  <c r="P1180" i="2" s="1"/>
  <c r="O1179" i="2"/>
  <c r="P1179" i="2" s="1"/>
  <c r="O1178" i="2"/>
  <c r="P1178" i="2" s="1"/>
  <c r="O1177" i="2"/>
  <c r="P1177" i="2" s="1"/>
  <c r="O1176" i="2"/>
  <c r="P1176" i="2" s="1"/>
  <c r="O1175" i="2"/>
  <c r="P1175" i="2" s="1"/>
  <c r="O1174" i="2"/>
  <c r="P1174" i="2" s="1"/>
  <c r="O1173" i="2"/>
  <c r="P1173" i="2" s="1"/>
  <c r="O1172" i="2"/>
  <c r="P1172" i="2" s="1"/>
  <c r="O1171" i="2"/>
  <c r="P1171" i="2" s="1"/>
  <c r="O1170" i="2"/>
  <c r="P1170" i="2" s="1"/>
  <c r="O1169" i="2"/>
  <c r="P1169" i="2" s="1"/>
  <c r="O1168" i="2"/>
  <c r="P1168" i="2" s="1"/>
  <c r="O1167" i="2"/>
  <c r="P1167" i="2" s="1"/>
  <c r="O1166" i="2"/>
  <c r="P1166" i="2" s="1"/>
  <c r="O1165" i="2"/>
  <c r="P1165" i="2" s="1"/>
  <c r="O1164" i="2"/>
  <c r="P1164" i="2" s="1"/>
  <c r="O1163" i="2"/>
  <c r="P1163" i="2" s="1"/>
  <c r="O1162" i="2"/>
  <c r="P1162" i="2" s="1"/>
  <c r="O1161" i="2"/>
  <c r="P1161" i="2" s="1"/>
  <c r="O1160" i="2"/>
  <c r="P1160" i="2" s="1"/>
  <c r="O1159" i="2"/>
  <c r="P1159" i="2" s="1"/>
  <c r="O1158" i="2"/>
  <c r="P1158" i="2" s="1"/>
  <c r="O1157" i="2"/>
  <c r="P1157" i="2" s="1"/>
  <c r="O1156" i="2"/>
  <c r="P1156" i="2" s="1"/>
  <c r="O1155" i="2"/>
  <c r="P1155" i="2" s="1"/>
  <c r="O1154" i="2"/>
  <c r="P1154" i="2" s="1"/>
  <c r="O1153" i="2"/>
  <c r="P1153" i="2" s="1"/>
  <c r="O1152" i="2"/>
  <c r="P1152" i="2" s="1"/>
  <c r="O1151" i="2"/>
  <c r="P1151" i="2" s="1"/>
  <c r="O1150" i="2"/>
  <c r="P1150" i="2" s="1"/>
  <c r="O1149" i="2"/>
  <c r="P1149" i="2" s="1"/>
  <c r="O1148" i="2"/>
  <c r="P1148" i="2" s="1"/>
  <c r="O1147" i="2"/>
  <c r="P1147" i="2" s="1"/>
  <c r="O1146" i="2"/>
  <c r="P1146" i="2" s="1"/>
  <c r="O1145" i="2"/>
  <c r="P1145" i="2" s="1"/>
  <c r="O1144" i="2"/>
  <c r="P1144" i="2" s="1"/>
  <c r="O1143" i="2"/>
  <c r="P1143" i="2" s="1"/>
  <c r="O1142" i="2"/>
  <c r="P1142" i="2" s="1"/>
  <c r="O1141" i="2"/>
  <c r="P1141" i="2" s="1"/>
  <c r="O1140" i="2"/>
  <c r="P1140" i="2" s="1"/>
  <c r="O1139" i="2"/>
  <c r="P1139" i="2" s="1"/>
  <c r="O1138" i="2"/>
  <c r="P1138" i="2" s="1"/>
  <c r="O1137" i="2"/>
  <c r="P1137" i="2" s="1"/>
  <c r="O1136" i="2"/>
  <c r="P1136" i="2" s="1"/>
  <c r="O1135" i="2"/>
  <c r="P1135" i="2" s="1"/>
  <c r="O1134" i="2"/>
  <c r="P1134" i="2" s="1"/>
  <c r="O1133" i="2"/>
  <c r="P1133" i="2" s="1"/>
  <c r="O1132" i="2"/>
  <c r="P1132" i="2" s="1"/>
  <c r="O1131" i="2"/>
  <c r="P1131" i="2" s="1"/>
  <c r="O1130" i="2"/>
  <c r="P1130" i="2" s="1"/>
  <c r="O1129" i="2"/>
  <c r="P1129" i="2" s="1"/>
  <c r="O1128" i="2"/>
  <c r="P1128" i="2" s="1"/>
  <c r="O1127" i="2"/>
  <c r="P1127" i="2" s="1"/>
  <c r="O1126" i="2"/>
  <c r="P1126" i="2" s="1"/>
  <c r="O1125" i="2"/>
  <c r="P1125" i="2" s="1"/>
  <c r="O1124" i="2"/>
  <c r="P1124" i="2" s="1"/>
  <c r="O1123" i="2"/>
  <c r="P1123" i="2" s="1"/>
  <c r="O1122" i="2"/>
  <c r="P1122" i="2" s="1"/>
  <c r="O1121" i="2"/>
  <c r="P1121" i="2" s="1"/>
  <c r="O1120" i="2"/>
  <c r="P1120" i="2" s="1"/>
  <c r="O1119" i="2"/>
  <c r="P1119" i="2" s="1"/>
  <c r="O1118" i="2"/>
  <c r="P1118" i="2" s="1"/>
  <c r="O1117" i="2"/>
  <c r="P1117" i="2" s="1"/>
  <c r="O1116" i="2"/>
  <c r="P1116" i="2" s="1"/>
  <c r="O1115" i="2"/>
  <c r="P1115" i="2" s="1"/>
  <c r="O1114" i="2"/>
  <c r="P1114" i="2" s="1"/>
  <c r="O1113" i="2"/>
  <c r="P1113" i="2" s="1"/>
  <c r="O1112" i="2"/>
  <c r="P1112" i="2" s="1"/>
  <c r="O1111" i="2"/>
  <c r="P1111" i="2" s="1"/>
  <c r="O1110" i="2"/>
  <c r="P1110" i="2" s="1"/>
  <c r="O1109" i="2"/>
  <c r="P1109" i="2" s="1"/>
  <c r="O1108" i="2"/>
  <c r="P1108" i="2" s="1"/>
  <c r="O1107" i="2"/>
  <c r="P1107" i="2" s="1"/>
  <c r="O1106" i="2"/>
  <c r="P1106" i="2" s="1"/>
  <c r="O1105" i="2"/>
  <c r="P1105" i="2" s="1"/>
  <c r="O1104" i="2"/>
  <c r="P1104" i="2" s="1"/>
  <c r="O1103" i="2"/>
  <c r="P1103" i="2" s="1"/>
  <c r="O1102" i="2"/>
  <c r="P1102" i="2" s="1"/>
  <c r="O1101" i="2"/>
  <c r="P1101" i="2" s="1"/>
  <c r="O1100" i="2"/>
  <c r="P1100" i="2" s="1"/>
  <c r="O1099" i="2"/>
  <c r="P1099" i="2" s="1"/>
  <c r="O1098" i="2"/>
  <c r="P1098" i="2" s="1"/>
  <c r="O1097" i="2"/>
  <c r="P1097" i="2" s="1"/>
  <c r="O1096" i="2"/>
  <c r="P1096" i="2" s="1"/>
  <c r="O1095" i="2"/>
  <c r="P1095" i="2" s="1"/>
  <c r="O1094" i="2"/>
  <c r="P1094" i="2" s="1"/>
  <c r="O1093" i="2"/>
  <c r="P1093" i="2" s="1"/>
  <c r="O1092" i="2"/>
  <c r="P1092" i="2" s="1"/>
  <c r="O1091" i="2"/>
  <c r="P1091" i="2" s="1"/>
  <c r="O1090" i="2"/>
  <c r="P1090" i="2" s="1"/>
  <c r="O1089" i="2"/>
  <c r="P1089" i="2" s="1"/>
  <c r="O1088" i="2"/>
  <c r="P1088" i="2" s="1"/>
  <c r="O1087" i="2"/>
  <c r="P1087" i="2" s="1"/>
  <c r="O1086" i="2"/>
  <c r="P1086" i="2" s="1"/>
  <c r="O1085" i="2"/>
  <c r="P1085" i="2" s="1"/>
  <c r="O1084" i="2"/>
  <c r="P1084" i="2" s="1"/>
  <c r="O1083" i="2"/>
  <c r="P1083" i="2" s="1"/>
  <c r="O1082" i="2"/>
  <c r="P1082" i="2" s="1"/>
  <c r="O1081" i="2"/>
  <c r="P1081" i="2" s="1"/>
  <c r="O1080" i="2"/>
  <c r="P1080" i="2" s="1"/>
  <c r="O1079" i="2"/>
  <c r="P1079" i="2" s="1"/>
  <c r="O1078" i="2"/>
  <c r="P1078" i="2" s="1"/>
  <c r="O1077" i="2"/>
  <c r="P1077" i="2" s="1"/>
  <c r="O1076" i="2"/>
  <c r="P1076" i="2" s="1"/>
  <c r="O1075" i="2"/>
  <c r="P1075" i="2" s="1"/>
  <c r="O1074" i="2"/>
  <c r="P1074" i="2" s="1"/>
  <c r="O1073" i="2"/>
  <c r="P1073" i="2" s="1"/>
  <c r="O1072" i="2"/>
  <c r="P1072" i="2" s="1"/>
  <c r="O1071" i="2"/>
  <c r="P1071" i="2" s="1"/>
  <c r="O1070" i="2"/>
  <c r="P1070" i="2" s="1"/>
  <c r="O1069" i="2"/>
  <c r="P1069" i="2" s="1"/>
  <c r="O1068" i="2"/>
  <c r="P1068" i="2" s="1"/>
  <c r="O1067" i="2"/>
  <c r="P1067" i="2" s="1"/>
  <c r="O1066" i="2"/>
  <c r="P1066" i="2" s="1"/>
  <c r="O1065" i="2"/>
  <c r="P1065" i="2" s="1"/>
  <c r="O1064" i="2"/>
  <c r="P1064" i="2" s="1"/>
  <c r="O1063" i="2"/>
  <c r="P1063" i="2" s="1"/>
  <c r="O1062" i="2"/>
  <c r="P1062" i="2" s="1"/>
  <c r="O1061" i="2"/>
  <c r="P1061" i="2" s="1"/>
  <c r="O1060" i="2"/>
  <c r="P1060" i="2" s="1"/>
  <c r="O1059" i="2"/>
  <c r="P1059" i="2" s="1"/>
  <c r="O1058" i="2"/>
  <c r="P1058" i="2" s="1"/>
  <c r="O1057" i="2"/>
  <c r="P1057" i="2" s="1"/>
  <c r="O1056" i="2"/>
  <c r="P1056" i="2" s="1"/>
  <c r="O1055" i="2"/>
  <c r="P1055" i="2" s="1"/>
  <c r="O1054" i="2"/>
  <c r="P1054" i="2" s="1"/>
  <c r="O1053" i="2"/>
  <c r="P1053" i="2" s="1"/>
  <c r="O1052" i="2"/>
  <c r="P1052" i="2" s="1"/>
  <c r="O1051" i="2"/>
  <c r="P1051" i="2" s="1"/>
  <c r="O1050" i="2"/>
  <c r="P1050" i="2" s="1"/>
  <c r="O1049" i="2"/>
  <c r="P1049" i="2" s="1"/>
  <c r="O1048" i="2"/>
  <c r="P1048" i="2" s="1"/>
  <c r="O1047" i="2"/>
  <c r="P1047" i="2" s="1"/>
  <c r="O1046" i="2"/>
  <c r="P1046" i="2" s="1"/>
  <c r="O1045" i="2"/>
  <c r="P1045" i="2" s="1"/>
  <c r="O1044" i="2"/>
  <c r="P1044" i="2" s="1"/>
  <c r="O1043" i="2"/>
  <c r="P1043" i="2" s="1"/>
  <c r="O1042" i="2"/>
  <c r="P1042" i="2" s="1"/>
  <c r="O1041" i="2"/>
  <c r="P1041" i="2" s="1"/>
  <c r="O1040" i="2"/>
  <c r="P1040" i="2" s="1"/>
  <c r="O1039" i="2"/>
  <c r="P1039" i="2" s="1"/>
  <c r="O1038" i="2"/>
  <c r="P1038" i="2" s="1"/>
  <c r="O1037" i="2"/>
  <c r="P1037" i="2" s="1"/>
  <c r="O1036" i="2"/>
  <c r="P1036" i="2" s="1"/>
  <c r="O1035" i="2"/>
  <c r="P1035" i="2" s="1"/>
  <c r="O1034" i="2"/>
  <c r="P1034" i="2" s="1"/>
  <c r="O1033" i="2"/>
  <c r="P1033" i="2" s="1"/>
  <c r="O1032" i="2"/>
  <c r="P1032" i="2" s="1"/>
  <c r="O1031" i="2"/>
  <c r="P1031" i="2" s="1"/>
  <c r="O1030" i="2"/>
  <c r="P1030" i="2" s="1"/>
  <c r="O1029" i="2"/>
  <c r="P1029" i="2" s="1"/>
  <c r="O1028" i="2"/>
  <c r="P1028" i="2" s="1"/>
  <c r="O1027" i="2"/>
  <c r="P1027" i="2" s="1"/>
  <c r="O1026" i="2"/>
  <c r="P1026" i="2" s="1"/>
  <c r="O1025" i="2"/>
  <c r="P1025" i="2" s="1"/>
  <c r="O1024" i="2"/>
  <c r="P1024" i="2" s="1"/>
  <c r="O1023" i="2"/>
  <c r="P1023" i="2" s="1"/>
  <c r="O1022" i="2"/>
  <c r="P1022" i="2" s="1"/>
  <c r="O1021" i="2"/>
  <c r="P1021" i="2" s="1"/>
  <c r="O1020" i="2"/>
  <c r="P1020" i="2" s="1"/>
  <c r="O1019" i="2"/>
  <c r="P1019" i="2" s="1"/>
  <c r="O1018" i="2"/>
  <c r="P1018" i="2" s="1"/>
  <c r="O1017" i="2"/>
  <c r="P1017" i="2" s="1"/>
  <c r="O1016" i="2"/>
  <c r="P1016" i="2" s="1"/>
  <c r="O1015" i="2"/>
  <c r="P1015" i="2" s="1"/>
  <c r="O1014" i="2"/>
  <c r="P1014" i="2" s="1"/>
  <c r="O1013" i="2"/>
  <c r="P1013" i="2" s="1"/>
  <c r="O1012" i="2"/>
  <c r="P1012" i="2" s="1"/>
  <c r="O1011" i="2"/>
  <c r="P1011" i="2" s="1"/>
  <c r="O1010" i="2"/>
  <c r="P1010" i="2" s="1"/>
  <c r="O1009" i="2"/>
  <c r="P1009" i="2" s="1"/>
  <c r="O1008" i="2"/>
  <c r="P1008" i="2" s="1"/>
  <c r="O1007" i="2"/>
  <c r="P1007" i="2" s="1"/>
  <c r="O1006" i="2"/>
  <c r="P1006" i="2" s="1"/>
  <c r="O1005" i="2"/>
  <c r="P1005" i="2" s="1"/>
  <c r="O1004" i="2"/>
  <c r="P1004" i="2" s="1"/>
  <c r="O1003" i="2"/>
  <c r="P1003" i="2" s="1"/>
  <c r="O1002" i="2"/>
  <c r="P1002" i="2" s="1"/>
  <c r="O1001" i="2"/>
  <c r="P1001" i="2" s="1"/>
  <c r="O1000" i="2"/>
  <c r="P1000" i="2" s="1"/>
  <c r="O999" i="2"/>
  <c r="P999" i="2" s="1"/>
  <c r="O998" i="2"/>
  <c r="P998" i="2" s="1"/>
  <c r="O997" i="2"/>
  <c r="P997" i="2" s="1"/>
  <c r="O996" i="2"/>
  <c r="P996" i="2" s="1"/>
  <c r="O995" i="2"/>
  <c r="P995" i="2" s="1"/>
  <c r="O994" i="2"/>
  <c r="P994" i="2" s="1"/>
  <c r="O993" i="2"/>
  <c r="P993" i="2" s="1"/>
  <c r="O992" i="2"/>
  <c r="P992" i="2" s="1"/>
  <c r="O991" i="2"/>
  <c r="P991" i="2" s="1"/>
  <c r="O990" i="2"/>
  <c r="P990" i="2" s="1"/>
  <c r="O989" i="2"/>
  <c r="P989" i="2" s="1"/>
  <c r="O988" i="2"/>
  <c r="P988" i="2" s="1"/>
  <c r="O987" i="2"/>
  <c r="P987" i="2" s="1"/>
  <c r="O986" i="2"/>
  <c r="P986" i="2" s="1"/>
  <c r="O985" i="2"/>
  <c r="P985" i="2" s="1"/>
  <c r="O984" i="2"/>
  <c r="P984" i="2" s="1"/>
  <c r="O983" i="2"/>
  <c r="P983" i="2" s="1"/>
  <c r="O982" i="2"/>
  <c r="P982" i="2" s="1"/>
  <c r="O981" i="2"/>
  <c r="P981" i="2" s="1"/>
  <c r="O980" i="2"/>
  <c r="P980" i="2" s="1"/>
  <c r="O979" i="2"/>
  <c r="P979" i="2" s="1"/>
  <c r="O978" i="2"/>
  <c r="P978" i="2" s="1"/>
  <c r="O977" i="2"/>
  <c r="P977" i="2" s="1"/>
  <c r="O976" i="2"/>
  <c r="P976" i="2" s="1"/>
  <c r="O975" i="2"/>
  <c r="P975" i="2" s="1"/>
  <c r="O974" i="2"/>
  <c r="P974" i="2" s="1"/>
  <c r="O973" i="2"/>
  <c r="P973" i="2" s="1"/>
  <c r="O972" i="2"/>
  <c r="P972" i="2" s="1"/>
  <c r="O971" i="2"/>
  <c r="P971" i="2" s="1"/>
  <c r="O970" i="2"/>
  <c r="P970" i="2" s="1"/>
  <c r="O969" i="2"/>
  <c r="P969" i="2" s="1"/>
  <c r="O968" i="2"/>
  <c r="P968" i="2" s="1"/>
  <c r="O967" i="2"/>
  <c r="P967" i="2" s="1"/>
  <c r="O966" i="2"/>
  <c r="P966" i="2" s="1"/>
  <c r="O965" i="2"/>
  <c r="P965" i="2" s="1"/>
  <c r="O964" i="2"/>
  <c r="P964" i="2" s="1"/>
  <c r="O963" i="2"/>
  <c r="P963" i="2" s="1"/>
  <c r="O962" i="2"/>
  <c r="P962" i="2" s="1"/>
  <c r="O961" i="2"/>
  <c r="P961" i="2" s="1"/>
  <c r="O960" i="2"/>
  <c r="P960" i="2" s="1"/>
  <c r="O959" i="2"/>
  <c r="P959" i="2" s="1"/>
  <c r="O958" i="2"/>
  <c r="P958" i="2" s="1"/>
  <c r="O957" i="2"/>
  <c r="P957" i="2" s="1"/>
  <c r="O956" i="2"/>
  <c r="P956" i="2" s="1"/>
  <c r="O955" i="2"/>
  <c r="P955" i="2" s="1"/>
  <c r="O954" i="2"/>
  <c r="P954" i="2" s="1"/>
  <c r="O953" i="2"/>
  <c r="P953" i="2" s="1"/>
  <c r="O952" i="2"/>
  <c r="P952" i="2" s="1"/>
  <c r="O951" i="2"/>
  <c r="P951" i="2" s="1"/>
  <c r="O950" i="2"/>
  <c r="P950" i="2" s="1"/>
  <c r="O949" i="2"/>
  <c r="P949" i="2" s="1"/>
  <c r="O948" i="2"/>
  <c r="P948" i="2" s="1"/>
  <c r="O947" i="2"/>
  <c r="P947" i="2" s="1"/>
  <c r="O946" i="2"/>
  <c r="P946" i="2" s="1"/>
  <c r="O945" i="2"/>
  <c r="P945" i="2" s="1"/>
  <c r="O944" i="2"/>
  <c r="P944" i="2" s="1"/>
  <c r="O943" i="2"/>
  <c r="P943" i="2" s="1"/>
  <c r="O942" i="2"/>
  <c r="P942" i="2" s="1"/>
  <c r="O941" i="2"/>
  <c r="P941" i="2" s="1"/>
  <c r="O940" i="2"/>
  <c r="P940" i="2" s="1"/>
  <c r="O939" i="2"/>
  <c r="P939" i="2" s="1"/>
  <c r="O938" i="2"/>
  <c r="P938" i="2" s="1"/>
  <c r="O937" i="2"/>
  <c r="P937" i="2" s="1"/>
  <c r="O936" i="2"/>
  <c r="P936" i="2" s="1"/>
  <c r="O935" i="2"/>
  <c r="P935" i="2" s="1"/>
  <c r="O934" i="2"/>
  <c r="P934" i="2" s="1"/>
  <c r="O933" i="2"/>
  <c r="P933" i="2" s="1"/>
  <c r="O932" i="2"/>
  <c r="P932" i="2" s="1"/>
  <c r="O931" i="2"/>
  <c r="P931" i="2" s="1"/>
  <c r="O930" i="2"/>
  <c r="P930" i="2" s="1"/>
  <c r="O929" i="2"/>
  <c r="P929" i="2" s="1"/>
  <c r="O928" i="2"/>
  <c r="P928" i="2" s="1"/>
  <c r="O927" i="2"/>
  <c r="P927" i="2" s="1"/>
  <c r="O926" i="2"/>
  <c r="P926" i="2" s="1"/>
  <c r="O925" i="2"/>
  <c r="P925" i="2" s="1"/>
  <c r="O924" i="2"/>
  <c r="P924" i="2" s="1"/>
  <c r="O923" i="2"/>
  <c r="P923" i="2" s="1"/>
  <c r="O922" i="2"/>
  <c r="P922" i="2" s="1"/>
  <c r="O921" i="2"/>
  <c r="P921" i="2" s="1"/>
  <c r="O920" i="2"/>
  <c r="P920" i="2" s="1"/>
  <c r="O919" i="2"/>
  <c r="P919" i="2" s="1"/>
  <c r="O918" i="2"/>
  <c r="P918" i="2" s="1"/>
  <c r="O917" i="2"/>
  <c r="P917" i="2" s="1"/>
  <c r="O916" i="2"/>
  <c r="P916" i="2" s="1"/>
  <c r="O915" i="2"/>
  <c r="P915" i="2" s="1"/>
  <c r="O914" i="2"/>
  <c r="P914" i="2" s="1"/>
  <c r="O913" i="2"/>
  <c r="P913" i="2" s="1"/>
  <c r="O912" i="2"/>
  <c r="P912" i="2" s="1"/>
  <c r="O911" i="2"/>
  <c r="P911" i="2" s="1"/>
  <c r="O910" i="2"/>
  <c r="P910" i="2" s="1"/>
  <c r="O909" i="2"/>
  <c r="P909" i="2" s="1"/>
  <c r="O908" i="2"/>
  <c r="P908" i="2" s="1"/>
  <c r="O907" i="2"/>
  <c r="P907" i="2" s="1"/>
  <c r="O906" i="2"/>
  <c r="P906" i="2" s="1"/>
  <c r="O905" i="2"/>
  <c r="P905" i="2" s="1"/>
  <c r="O904" i="2"/>
  <c r="P904" i="2" s="1"/>
  <c r="O903" i="2"/>
  <c r="P903" i="2" s="1"/>
  <c r="O902" i="2"/>
  <c r="P902" i="2" s="1"/>
  <c r="O901" i="2"/>
  <c r="P901" i="2" s="1"/>
  <c r="O900" i="2"/>
  <c r="P900" i="2" s="1"/>
  <c r="O899" i="2"/>
  <c r="P899" i="2" s="1"/>
  <c r="O898" i="2"/>
  <c r="P898" i="2" s="1"/>
  <c r="O897" i="2"/>
  <c r="P897" i="2" s="1"/>
  <c r="O896" i="2"/>
  <c r="P896" i="2" s="1"/>
  <c r="O895" i="2"/>
  <c r="P895" i="2" s="1"/>
  <c r="O894" i="2"/>
  <c r="P894" i="2" s="1"/>
  <c r="O893" i="2"/>
  <c r="P893" i="2" s="1"/>
  <c r="O892" i="2"/>
  <c r="P892" i="2" s="1"/>
  <c r="O891" i="2"/>
  <c r="P891" i="2" s="1"/>
  <c r="O890" i="2"/>
  <c r="P890" i="2" s="1"/>
  <c r="O889" i="2"/>
  <c r="P889" i="2" s="1"/>
  <c r="O888" i="2"/>
  <c r="P888" i="2" s="1"/>
  <c r="O887" i="2"/>
  <c r="P887" i="2" s="1"/>
  <c r="O886" i="2"/>
  <c r="P886" i="2" s="1"/>
  <c r="O885" i="2"/>
  <c r="P885" i="2" s="1"/>
  <c r="O884" i="2"/>
  <c r="P884" i="2" s="1"/>
  <c r="O883" i="2"/>
  <c r="P883" i="2" s="1"/>
  <c r="O882" i="2"/>
  <c r="P882" i="2" s="1"/>
  <c r="O881" i="2"/>
  <c r="P881" i="2" s="1"/>
  <c r="O880" i="2"/>
  <c r="P880" i="2" s="1"/>
  <c r="O879" i="2"/>
  <c r="P879" i="2" s="1"/>
  <c r="O878" i="2"/>
  <c r="P878" i="2" s="1"/>
  <c r="O877" i="2"/>
  <c r="P877" i="2" s="1"/>
  <c r="O876" i="2"/>
  <c r="P876" i="2" s="1"/>
  <c r="O875" i="2"/>
  <c r="P875" i="2" s="1"/>
  <c r="O874" i="2"/>
  <c r="P874" i="2" s="1"/>
  <c r="O873" i="2"/>
  <c r="P873" i="2" s="1"/>
  <c r="O872" i="2"/>
  <c r="P872" i="2" s="1"/>
  <c r="O871" i="2"/>
  <c r="P871" i="2" s="1"/>
  <c r="O870" i="2"/>
  <c r="P870" i="2" s="1"/>
  <c r="O869" i="2"/>
  <c r="P869" i="2" s="1"/>
  <c r="O868" i="2"/>
  <c r="P868" i="2" s="1"/>
  <c r="O867" i="2"/>
  <c r="P867" i="2" s="1"/>
  <c r="O866" i="2"/>
  <c r="P866" i="2" s="1"/>
  <c r="O865" i="2"/>
  <c r="P865" i="2" s="1"/>
  <c r="O864" i="2"/>
  <c r="P864" i="2" s="1"/>
  <c r="O863" i="2"/>
  <c r="P863" i="2" s="1"/>
  <c r="O862" i="2"/>
  <c r="P862" i="2" s="1"/>
  <c r="O861" i="2"/>
  <c r="P861" i="2" s="1"/>
  <c r="O860" i="2"/>
  <c r="P860" i="2" s="1"/>
  <c r="O859" i="2"/>
  <c r="P859" i="2" s="1"/>
  <c r="O858" i="2"/>
  <c r="P858" i="2" s="1"/>
  <c r="O857" i="2"/>
  <c r="P857" i="2" s="1"/>
  <c r="O856" i="2"/>
  <c r="P856" i="2" s="1"/>
  <c r="O855" i="2"/>
  <c r="P855" i="2" s="1"/>
  <c r="O854" i="2"/>
  <c r="P854" i="2" s="1"/>
  <c r="O853" i="2"/>
  <c r="P853" i="2" s="1"/>
  <c r="O852" i="2"/>
  <c r="P852" i="2" s="1"/>
  <c r="O851" i="2"/>
  <c r="P851" i="2" s="1"/>
  <c r="O850" i="2"/>
  <c r="P850" i="2" s="1"/>
  <c r="O849" i="2"/>
  <c r="P849" i="2" s="1"/>
  <c r="O848" i="2"/>
  <c r="P848" i="2" s="1"/>
  <c r="O847" i="2"/>
  <c r="P847" i="2" s="1"/>
  <c r="O846" i="2"/>
  <c r="P846" i="2" s="1"/>
  <c r="O845" i="2"/>
  <c r="P845" i="2" s="1"/>
  <c r="O844" i="2"/>
  <c r="P844" i="2" s="1"/>
  <c r="O843" i="2"/>
  <c r="P843" i="2" s="1"/>
  <c r="O842" i="2"/>
  <c r="P842" i="2" s="1"/>
  <c r="O841" i="2"/>
  <c r="P841" i="2" s="1"/>
  <c r="O840" i="2"/>
  <c r="P840" i="2" s="1"/>
  <c r="O839" i="2"/>
  <c r="P839" i="2" s="1"/>
  <c r="O838" i="2"/>
  <c r="P838" i="2" s="1"/>
  <c r="O837" i="2"/>
  <c r="P837" i="2" s="1"/>
  <c r="O836" i="2"/>
  <c r="P836" i="2" s="1"/>
  <c r="O835" i="2"/>
  <c r="P835" i="2" s="1"/>
  <c r="O834" i="2"/>
  <c r="P834" i="2" s="1"/>
  <c r="O833" i="2"/>
  <c r="P833" i="2" s="1"/>
  <c r="O832" i="2"/>
  <c r="P832" i="2" s="1"/>
  <c r="O831" i="2"/>
  <c r="P831" i="2" s="1"/>
  <c r="O830" i="2"/>
  <c r="P830" i="2" s="1"/>
  <c r="O829" i="2"/>
  <c r="P829" i="2" s="1"/>
  <c r="O828" i="2"/>
  <c r="P828" i="2" s="1"/>
  <c r="O827" i="2"/>
  <c r="P827" i="2" s="1"/>
  <c r="O826" i="2"/>
  <c r="P826" i="2" s="1"/>
  <c r="O825" i="2"/>
  <c r="P825" i="2" s="1"/>
  <c r="O824" i="2"/>
  <c r="P824" i="2" s="1"/>
  <c r="O823" i="2"/>
  <c r="P823" i="2" s="1"/>
  <c r="O822" i="2"/>
  <c r="P822" i="2" s="1"/>
  <c r="O821" i="2"/>
  <c r="P821" i="2" s="1"/>
  <c r="O820" i="2"/>
  <c r="P820" i="2" s="1"/>
  <c r="O819" i="2"/>
  <c r="P819" i="2" s="1"/>
  <c r="O818" i="2"/>
  <c r="P818" i="2" s="1"/>
  <c r="O817" i="2"/>
  <c r="P817" i="2" s="1"/>
  <c r="O816" i="2"/>
  <c r="P816" i="2" s="1"/>
  <c r="O815" i="2"/>
  <c r="P815" i="2" s="1"/>
  <c r="O814" i="2"/>
  <c r="P814" i="2" s="1"/>
  <c r="O813" i="2"/>
  <c r="P813" i="2" s="1"/>
  <c r="O812" i="2"/>
  <c r="P812" i="2" s="1"/>
  <c r="O811" i="2"/>
  <c r="P811" i="2" s="1"/>
  <c r="O810" i="2"/>
  <c r="P810" i="2" s="1"/>
  <c r="O809" i="2"/>
  <c r="P809" i="2" s="1"/>
  <c r="O808" i="2"/>
  <c r="P808" i="2" s="1"/>
  <c r="O807" i="2"/>
  <c r="P807" i="2" s="1"/>
  <c r="O806" i="2"/>
  <c r="P806" i="2" s="1"/>
  <c r="O805" i="2"/>
  <c r="P805" i="2" s="1"/>
  <c r="O804" i="2"/>
  <c r="P804" i="2" s="1"/>
  <c r="O803" i="2"/>
  <c r="P803" i="2" s="1"/>
  <c r="O802" i="2"/>
  <c r="P802" i="2" s="1"/>
  <c r="O801" i="2"/>
  <c r="P801" i="2" s="1"/>
  <c r="O800" i="2"/>
  <c r="P800" i="2" s="1"/>
  <c r="O799" i="2"/>
  <c r="P799" i="2" s="1"/>
  <c r="O798" i="2"/>
  <c r="P798" i="2" s="1"/>
  <c r="O797" i="2"/>
  <c r="P797" i="2" s="1"/>
  <c r="O796" i="2"/>
  <c r="P796" i="2" s="1"/>
  <c r="O795" i="2"/>
  <c r="P795" i="2" s="1"/>
  <c r="O794" i="2"/>
  <c r="P794" i="2" s="1"/>
  <c r="O793" i="2"/>
  <c r="P793" i="2" s="1"/>
  <c r="O792" i="2"/>
  <c r="P792" i="2" s="1"/>
  <c r="O791" i="2"/>
  <c r="P791" i="2" s="1"/>
  <c r="O790" i="2"/>
  <c r="P790" i="2" s="1"/>
  <c r="O789" i="2"/>
  <c r="P789" i="2" s="1"/>
  <c r="O788" i="2"/>
  <c r="P788" i="2" s="1"/>
  <c r="O787" i="2"/>
  <c r="P787" i="2" s="1"/>
  <c r="O786" i="2"/>
  <c r="P786" i="2" s="1"/>
  <c r="O785" i="2"/>
  <c r="P785" i="2" s="1"/>
  <c r="O784" i="2"/>
  <c r="P784" i="2" s="1"/>
  <c r="O783" i="2"/>
  <c r="P783" i="2" s="1"/>
  <c r="O782" i="2"/>
  <c r="P782" i="2" s="1"/>
  <c r="O781" i="2"/>
  <c r="P781" i="2" s="1"/>
  <c r="O780" i="2"/>
  <c r="P780" i="2" s="1"/>
  <c r="O779" i="2"/>
  <c r="P779" i="2" s="1"/>
  <c r="O778" i="2"/>
  <c r="P778" i="2" s="1"/>
  <c r="O777" i="2"/>
  <c r="P777" i="2" s="1"/>
  <c r="O776" i="2"/>
  <c r="P776" i="2" s="1"/>
  <c r="O775" i="2"/>
  <c r="P775" i="2" s="1"/>
  <c r="O774" i="2"/>
  <c r="P774" i="2" s="1"/>
  <c r="O773" i="2"/>
  <c r="P773" i="2" s="1"/>
  <c r="O772" i="2"/>
  <c r="P772" i="2" s="1"/>
  <c r="O771" i="2"/>
  <c r="P771" i="2" s="1"/>
  <c r="O770" i="2"/>
  <c r="P770" i="2" s="1"/>
  <c r="O769" i="2"/>
  <c r="P769" i="2" s="1"/>
  <c r="O768" i="2"/>
  <c r="P768" i="2" s="1"/>
  <c r="O767" i="2"/>
  <c r="P767" i="2" s="1"/>
  <c r="O766" i="2"/>
  <c r="P766" i="2" s="1"/>
  <c r="O765" i="2"/>
  <c r="P765" i="2" s="1"/>
  <c r="O764" i="2"/>
  <c r="P764" i="2" s="1"/>
  <c r="O763" i="2"/>
  <c r="P763" i="2" s="1"/>
  <c r="O762" i="2"/>
  <c r="P762" i="2" s="1"/>
  <c r="O761" i="2"/>
  <c r="P761" i="2" s="1"/>
  <c r="O760" i="2"/>
  <c r="P760" i="2" s="1"/>
  <c r="O759" i="2"/>
  <c r="P759" i="2" s="1"/>
  <c r="O758" i="2"/>
  <c r="P758" i="2" s="1"/>
  <c r="O757" i="2"/>
  <c r="P757" i="2" s="1"/>
  <c r="O756" i="2"/>
  <c r="P756" i="2" s="1"/>
  <c r="O755" i="2"/>
  <c r="P755" i="2" s="1"/>
  <c r="O754" i="2"/>
  <c r="P754" i="2" s="1"/>
  <c r="O753" i="2"/>
  <c r="P753" i="2" s="1"/>
  <c r="O752" i="2"/>
  <c r="P752" i="2" s="1"/>
  <c r="O751" i="2"/>
  <c r="P751" i="2" s="1"/>
  <c r="O750" i="2"/>
  <c r="P750" i="2" s="1"/>
  <c r="O749" i="2"/>
  <c r="P749" i="2" s="1"/>
  <c r="O748" i="2"/>
  <c r="P748" i="2" s="1"/>
  <c r="O747" i="2"/>
  <c r="P747" i="2" s="1"/>
  <c r="O746" i="2"/>
  <c r="P746" i="2" s="1"/>
  <c r="O745" i="2"/>
  <c r="P745" i="2" s="1"/>
  <c r="O744" i="2"/>
  <c r="P744" i="2" s="1"/>
  <c r="O743" i="2"/>
  <c r="P743" i="2" s="1"/>
  <c r="O742" i="2"/>
  <c r="P742" i="2" s="1"/>
  <c r="O741" i="2"/>
  <c r="P741" i="2" s="1"/>
  <c r="O740" i="2"/>
  <c r="P740" i="2" s="1"/>
  <c r="O739" i="2"/>
  <c r="P739" i="2" s="1"/>
  <c r="O738" i="2"/>
  <c r="P738" i="2" s="1"/>
  <c r="O737" i="2"/>
  <c r="P737" i="2" s="1"/>
  <c r="O736" i="2"/>
  <c r="P736" i="2" s="1"/>
  <c r="O735" i="2"/>
  <c r="P735" i="2" s="1"/>
  <c r="O734" i="2"/>
  <c r="P734" i="2" s="1"/>
  <c r="O733" i="2"/>
  <c r="P733" i="2" s="1"/>
  <c r="O732" i="2"/>
  <c r="P732" i="2" s="1"/>
  <c r="O731" i="2"/>
  <c r="P731" i="2" s="1"/>
  <c r="O730" i="2"/>
  <c r="P730" i="2" s="1"/>
  <c r="O729" i="2"/>
  <c r="P729" i="2" s="1"/>
  <c r="O728" i="2"/>
  <c r="P728" i="2" s="1"/>
  <c r="O727" i="2"/>
  <c r="P727" i="2" s="1"/>
  <c r="O726" i="2"/>
  <c r="P726" i="2" s="1"/>
  <c r="O725" i="2"/>
  <c r="P725" i="2" s="1"/>
  <c r="O724" i="2"/>
  <c r="P724" i="2" s="1"/>
  <c r="O723" i="2"/>
  <c r="P723" i="2" s="1"/>
  <c r="O722" i="2"/>
  <c r="P722" i="2" s="1"/>
  <c r="O721" i="2"/>
  <c r="P721" i="2" s="1"/>
  <c r="O720" i="2"/>
  <c r="P720" i="2" s="1"/>
  <c r="O719" i="2"/>
  <c r="P719" i="2" s="1"/>
  <c r="O718" i="2"/>
  <c r="P718" i="2" s="1"/>
  <c r="O717" i="2"/>
  <c r="P717" i="2" s="1"/>
  <c r="O716" i="2"/>
  <c r="P716" i="2" s="1"/>
  <c r="O715" i="2"/>
  <c r="P715" i="2" s="1"/>
  <c r="O714" i="2"/>
  <c r="P714" i="2" s="1"/>
  <c r="O713" i="2"/>
  <c r="P713" i="2" s="1"/>
  <c r="O712" i="2"/>
  <c r="P712" i="2" s="1"/>
  <c r="O711" i="2"/>
  <c r="P711" i="2" s="1"/>
  <c r="O710" i="2"/>
  <c r="P710" i="2" s="1"/>
  <c r="O709" i="2"/>
  <c r="P709" i="2" s="1"/>
  <c r="O708" i="2"/>
  <c r="P708" i="2" s="1"/>
  <c r="O707" i="2"/>
  <c r="P707" i="2" s="1"/>
  <c r="O706" i="2"/>
  <c r="P706" i="2" s="1"/>
  <c r="O705" i="2"/>
  <c r="P705" i="2" s="1"/>
  <c r="O704" i="2"/>
  <c r="P704" i="2" s="1"/>
  <c r="O703" i="2"/>
  <c r="P703" i="2" s="1"/>
  <c r="O702" i="2"/>
  <c r="P702" i="2" s="1"/>
  <c r="O701" i="2"/>
  <c r="P701" i="2" s="1"/>
  <c r="O700" i="2"/>
  <c r="P700" i="2" s="1"/>
  <c r="O699" i="2"/>
  <c r="P699" i="2" s="1"/>
  <c r="O698" i="2"/>
  <c r="P698" i="2" s="1"/>
  <c r="O697" i="2"/>
  <c r="P697" i="2" s="1"/>
  <c r="O696" i="2"/>
  <c r="P696" i="2" s="1"/>
  <c r="O695" i="2"/>
  <c r="P695" i="2" s="1"/>
  <c r="O694" i="2"/>
  <c r="P694" i="2" s="1"/>
  <c r="O693" i="2"/>
  <c r="P693" i="2" s="1"/>
  <c r="O692" i="2"/>
  <c r="P692" i="2" s="1"/>
  <c r="O691" i="2"/>
  <c r="P691" i="2" s="1"/>
  <c r="O690" i="2"/>
  <c r="P690" i="2" s="1"/>
  <c r="O689" i="2"/>
  <c r="P689" i="2" s="1"/>
  <c r="O688" i="2"/>
  <c r="P688" i="2" s="1"/>
  <c r="O687" i="2"/>
  <c r="P687" i="2" s="1"/>
  <c r="O686" i="2"/>
  <c r="P686" i="2" s="1"/>
  <c r="O685" i="2"/>
  <c r="P685" i="2" s="1"/>
  <c r="O684" i="2"/>
  <c r="P684" i="2" s="1"/>
  <c r="O683" i="2"/>
  <c r="P683" i="2" s="1"/>
  <c r="O682" i="2"/>
  <c r="P682" i="2" s="1"/>
  <c r="O681" i="2"/>
  <c r="P681" i="2" s="1"/>
  <c r="O680" i="2"/>
  <c r="P680" i="2" s="1"/>
  <c r="O679" i="2"/>
  <c r="P679" i="2" s="1"/>
  <c r="O678" i="2"/>
  <c r="P678" i="2" s="1"/>
  <c r="O677" i="2"/>
  <c r="P677" i="2" s="1"/>
  <c r="O676" i="2"/>
  <c r="P676" i="2" s="1"/>
  <c r="O675" i="2"/>
  <c r="P675" i="2" s="1"/>
  <c r="O674" i="2"/>
  <c r="P674" i="2" s="1"/>
  <c r="O673" i="2"/>
  <c r="P673" i="2" s="1"/>
  <c r="O672" i="2"/>
  <c r="P672" i="2" s="1"/>
  <c r="O671" i="2"/>
  <c r="P671" i="2" s="1"/>
  <c r="O670" i="2"/>
  <c r="P670" i="2" s="1"/>
  <c r="O669" i="2"/>
  <c r="P669" i="2" s="1"/>
  <c r="O668" i="2"/>
  <c r="P668" i="2" s="1"/>
  <c r="O667" i="2"/>
  <c r="P667" i="2" s="1"/>
  <c r="O666" i="2"/>
  <c r="P666" i="2" s="1"/>
  <c r="O665" i="2"/>
  <c r="P665" i="2" s="1"/>
  <c r="O664" i="2"/>
  <c r="P664" i="2" s="1"/>
  <c r="O663" i="2"/>
  <c r="P663" i="2" s="1"/>
  <c r="O662" i="2"/>
  <c r="P662" i="2" s="1"/>
  <c r="O661" i="2"/>
  <c r="P661" i="2" s="1"/>
  <c r="O660" i="2"/>
  <c r="P660" i="2" s="1"/>
  <c r="O659" i="2"/>
  <c r="P659" i="2" s="1"/>
  <c r="O658" i="2"/>
  <c r="P658" i="2" s="1"/>
  <c r="O657" i="2"/>
  <c r="P657" i="2" s="1"/>
  <c r="O656" i="2"/>
  <c r="P656" i="2" s="1"/>
  <c r="O655" i="2"/>
  <c r="P655" i="2" s="1"/>
  <c r="O654" i="2"/>
  <c r="P654" i="2" s="1"/>
  <c r="O653" i="2"/>
  <c r="P653" i="2" s="1"/>
  <c r="O652" i="2"/>
  <c r="P652" i="2" s="1"/>
  <c r="O651" i="2"/>
  <c r="P651" i="2" s="1"/>
  <c r="O650" i="2"/>
  <c r="P650" i="2" s="1"/>
  <c r="O649" i="2"/>
  <c r="P649" i="2" s="1"/>
  <c r="O648" i="2"/>
  <c r="P648" i="2" s="1"/>
  <c r="O647" i="2"/>
  <c r="P647" i="2" s="1"/>
  <c r="O646" i="2"/>
  <c r="P646" i="2" s="1"/>
  <c r="O645" i="2"/>
  <c r="P645" i="2" s="1"/>
  <c r="O644" i="2"/>
  <c r="P644" i="2" s="1"/>
  <c r="O643" i="2"/>
  <c r="P643" i="2" s="1"/>
  <c r="O642" i="2"/>
  <c r="P642" i="2" s="1"/>
  <c r="O641" i="2"/>
  <c r="P641" i="2" s="1"/>
  <c r="O640" i="2"/>
  <c r="P640" i="2" s="1"/>
  <c r="O639" i="2"/>
  <c r="P639" i="2" s="1"/>
  <c r="O638" i="2"/>
  <c r="P638" i="2" s="1"/>
  <c r="O637" i="2"/>
  <c r="P637" i="2" s="1"/>
  <c r="O636" i="2"/>
  <c r="P636" i="2" s="1"/>
  <c r="O635" i="2"/>
  <c r="P635" i="2" s="1"/>
  <c r="O634" i="2"/>
  <c r="P634" i="2" s="1"/>
  <c r="O633" i="2"/>
  <c r="P633" i="2" s="1"/>
  <c r="O632" i="2"/>
  <c r="P632" i="2" s="1"/>
  <c r="O631" i="2"/>
  <c r="P631" i="2" s="1"/>
  <c r="O630" i="2"/>
  <c r="P630" i="2" s="1"/>
  <c r="O629" i="2"/>
  <c r="P629" i="2" s="1"/>
  <c r="O628" i="2"/>
  <c r="P628" i="2" s="1"/>
  <c r="O627" i="2"/>
  <c r="P627" i="2" s="1"/>
  <c r="O626" i="2"/>
  <c r="P626" i="2" s="1"/>
  <c r="O625" i="2"/>
  <c r="P625" i="2" s="1"/>
  <c r="O624" i="2"/>
  <c r="P624" i="2" s="1"/>
  <c r="O623" i="2"/>
  <c r="P623" i="2" s="1"/>
  <c r="O622" i="2"/>
  <c r="P622" i="2" s="1"/>
  <c r="O621" i="2"/>
  <c r="P621" i="2" s="1"/>
  <c r="O620" i="2"/>
  <c r="P620" i="2" s="1"/>
  <c r="O619" i="2"/>
  <c r="P619" i="2" s="1"/>
  <c r="O618" i="2"/>
  <c r="P618" i="2" s="1"/>
  <c r="O617" i="2"/>
  <c r="P617" i="2" s="1"/>
  <c r="O616" i="2"/>
  <c r="P616" i="2" s="1"/>
  <c r="O615" i="2"/>
  <c r="P615" i="2" s="1"/>
  <c r="O614" i="2"/>
  <c r="P614" i="2" s="1"/>
  <c r="O613" i="2"/>
  <c r="P613" i="2" s="1"/>
  <c r="O612" i="2"/>
  <c r="P612" i="2" s="1"/>
  <c r="O611" i="2"/>
  <c r="P611" i="2" s="1"/>
  <c r="O610" i="2"/>
  <c r="P610" i="2" s="1"/>
  <c r="O609" i="2"/>
  <c r="P609" i="2" s="1"/>
  <c r="O608" i="2"/>
  <c r="P608" i="2" s="1"/>
  <c r="O607" i="2"/>
  <c r="P607" i="2" s="1"/>
  <c r="O606" i="2"/>
  <c r="P606" i="2" s="1"/>
  <c r="O605" i="2"/>
  <c r="P605" i="2" s="1"/>
  <c r="O604" i="2"/>
  <c r="P604" i="2" s="1"/>
  <c r="O603" i="2"/>
  <c r="P603" i="2" s="1"/>
  <c r="O602" i="2"/>
  <c r="P602" i="2" s="1"/>
  <c r="O601" i="2"/>
  <c r="P601" i="2" s="1"/>
  <c r="O600" i="2"/>
  <c r="P600" i="2" s="1"/>
  <c r="O599" i="2"/>
  <c r="P599" i="2" s="1"/>
  <c r="O598" i="2"/>
  <c r="P598" i="2" s="1"/>
  <c r="O597" i="2"/>
  <c r="P597" i="2" s="1"/>
  <c r="O596" i="2"/>
  <c r="P596" i="2" s="1"/>
  <c r="O595" i="2"/>
  <c r="P595" i="2" s="1"/>
  <c r="O594" i="2"/>
  <c r="P594" i="2" s="1"/>
  <c r="O593" i="2"/>
  <c r="P593" i="2" s="1"/>
  <c r="O592" i="2"/>
  <c r="P592" i="2" s="1"/>
  <c r="O591" i="2"/>
  <c r="P591" i="2" s="1"/>
  <c r="O590" i="2"/>
  <c r="P590" i="2" s="1"/>
  <c r="O589" i="2"/>
  <c r="P589" i="2" s="1"/>
  <c r="O588" i="2"/>
  <c r="P588" i="2" s="1"/>
  <c r="O587" i="2"/>
  <c r="P587" i="2" s="1"/>
  <c r="O586" i="2"/>
  <c r="P586" i="2" s="1"/>
  <c r="O585" i="2"/>
  <c r="P585" i="2" s="1"/>
  <c r="O584" i="2"/>
  <c r="P584" i="2" s="1"/>
  <c r="O583" i="2"/>
  <c r="P583" i="2" s="1"/>
  <c r="O582" i="2"/>
  <c r="P582" i="2" s="1"/>
  <c r="O581" i="2"/>
  <c r="P581" i="2" s="1"/>
  <c r="O580" i="2"/>
  <c r="P580" i="2" s="1"/>
  <c r="O579" i="2"/>
  <c r="P579" i="2" s="1"/>
  <c r="O578" i="2"/>
  <c r="P578" i="2" s="1"/>
  <c r="O577" i="2"/>
  <c r="P577" i="2" s="1"/>
  <c r="O576" i="2"/>
  <c r="P576" i="2" s="1"/>
  <c r="O575" i="2"/>
  <c r="P575" i="2" s="1"/>
  <c r="O574" i="2"/>
  <c r="P574" i="2" s="1"/>
  <c r="O573" i="2"/>
  <c r="P573" i="2" s="1"/>
  <c r="O572" i="2"/>
  <c r="P572" i="2" s="1"/>
  <c r="O571" i="2"/>
  <c r="P571" i="2" s="1"/>
  <c r="O570" i="2"/>
  <c r="P570" i="2" s="1"/>
  <c r="O569" i="2"/>
  <c r="P569" i="2" s="1"/>
  <c r="O568" i="2"/>
  <c r="P568" i="2" s="1"/>
  <c r="O567" i="2"/>
  <c r="P567" i="2" s="1"/>
  <c r="O566" i="2"/>
  <c r="P566" i="2" s="1"/>
  <c r="O565" i="2"/>
  <c r="P565" i="2" s="1"/>
  <c r="O564" i="2"/>
  <c r="P564" i="2" s="1"/>
  <c r="O563" i="2"/>
  <c r="P563" i="2" s="1"/>
  <c r="O562" i="2"/>
  <c r="P562" i="2" s="1"/>
  <c r="O561" i="2"/>
  <c r="P561" i="2" s="1"/>
  <c r="O560" i="2"/>
  <c r="P560" i="2" s="1"/>
  <c r="O559" i="2"/>
  <c r="P559" i="2" s="1"/>
  <c r="O558" i="2"/>
  <c r="P558" i="2" s="1"/>
  <c r="O557" i="2"/>
  <c r="P557" i="2" s="1"/>
  <c r="O556" i="2"/>
  <c r="P556" i="2" s="1"/>
  <c r="O555" i="2"/>
  <c r="P555" i="2" s="1"/>
  <c r="O554" i="2"/>
  <c r="P554" i="2" s="1"/>
  <c r="O553" i="2"/>
  <c r="P553" i="2" s="1"/>
  <c r="O552" i="2"/>
  <c r="P552" i="2" s="1"/>
  <c r="O551" i="2"/>
  <c r="P551" i="2" s="1"/>
  <c r="O550" i="2"/>
  <c r="P550" i="2" s="1"/>
  <c r="O549" i="2"/>
  <c r="P549" i="2" s="1"/>
  <c r="O548" i="2"/>
  <c r="P548" i="2" s="1"/>
  <c r="O547" i="2"/>
  <c r="P547" i="2" s="1"/>
  <c r="O546" i="2"/>
  <c r="P546" i="2" s="1"/>
  <c r="O545" i="2"/>
  <c r="P545" i="2" s="1"/>
  <c r="O544" i="2"/>
  <c r="P544" i="2" s="1"/>
  <c r="O543" i="2"/>
  <c r="P543" i="2" s="1"/>
  <c r="O542" i="2"/>
  <c r="P542" i="2" s="1"/>
  <c r="O541" i="2"/>
  <c r="P541" i="2" s="1"/>
  <c r="O540" i="2"/>
  <c r="P540" i="2" s="1"/>
  <c r="O539" i="2"/>
  <c r="P539" i="2" s="1"/>
  <c r="O538" i="2"/>
  <c r="P538" i="2" s="1"/>
  <c r="O537" i="2"/>
  <c r="P537" i="2" s="1"/>
  <c r="O536" i="2"/>
  <c r="P536" i="2" s="1"/>
  <c r="O535" i="2"/>
  <c r="P535" i="2" s="1"/>
  <c r="O534" i="2"/>
  <c r="P534" i="2" s="1"/>
  <c r="O533" i="2"/>
  <c r="P533" i="2" s="1"/>
  <c r="O532" i="2"/>
  <c r="P532" i="2" s="1"/>
  <c r="O531" i="2"/>
  <c r="P531" i="2" s="1"/>
  <c r="O530" i="2"/>
  <c r="P530" i="2" s="1"/>
  <c r="O529" i="2"/>
  <c r="P529" i="2" s="1"/>
  <c r="O528" i="2"/>
  <c r="P528" i="2" s="1"/>
  <c r="O527" i="2"/>
  <c r="P527" i="2" s="1"/>
  <c r="O526" i="2"/>
  <c r="P526" i="2" s="1"/>
  <c r="O525" i="2"/>
  <c r="P525" i="2" s="1"/>
  <c r="O524" i="2"/>
  <c r="P524" i="2" s="1"/>
  <c r="O523" i="2"/>
  <c r="P523" i="2" s="1"/>
  <c r="O522" i="2"/>
  <c r="P522" i="2" s="1"/>
  <c r="O521" i="2"/>
  <c r="P521" i="2" s="1"/>
  <c r="O520" i="2"/>
  <c r="P520" i="2" s="1"/>
  <c r="O519" i="2"/>
  <c r="P519" i="2" s="1"/>
  <c r="O518" i="2"/>
  <c r="P518" i="2" s="1"/>
  <c r="O517" i="2"/>
  <c r="P517" i="2" s="1"/>
  <c r="O516" i="2"/>
  <c r="P516" i="2" s="1"/>
  <c r="O515" i="2"/>
  <c r="P515" i="2" s="1"/>
  <c r="O514" i="2"/>
  <c r="P514" i="2" s="1"/>
  <c r="O513" i="2"/>
  <c r="P513" i="2" s="1"/>
  <c r="O512" i="2"/>
  <c r="P512" i="2" s="1"/>
  <c r="O511" i="2"/>
  <c r="P511" i="2" s="1"/>
  <c r="O510" i="2"/>
  <c r="P510" i="2" s="1"/>
  <c r="O509" i="2"/>
  <c r="P509" i="2" s="1"/>
  <c r="O508" i="2"/>
  <c r="P508" i="2" s="1"/>
  <c r="O507" i="2"/>
  <c r="P507" i="2" s="1"/>
  <c r="O506" i="2"/>
  <c r="P506" i="2" s="1"/>
  <c r="O505" i="2"/>
  <c r="P505" i="2" s="1"/>
  <c r="O504" i="2"/>
  <c r="P504" i="2" s="1"/>
  <c r="O503" i="2"/>
  <c r="P503" i="2" s="1"/>
  <c r="O502" i="2"/>
  <c r="P502" i="2" s="1"/>
  <c r="O501" i="2"/>
  <c r="P501" i="2" s="1"/>
  <c r="O500" i="2"/>
  <c r="P500" i="2" s="1"/>
  <c r="O499" i="2"/>
  <c r="P499" i="2" s="1"/>
  <c r="O498" i="2"/>
  <c r="P498" i="2" s="1"/>
  <c r="O497" i="2"/>
  <c r="P497" i="2" s="1"/>
  <c r="O496" i="2"/>
  <c r="P496" i="2" s="1"/>
  <c r="O495" i="2"/>
  <c r="P495" i="2" s="1"/>
  <c r="O494" i="2"/>
  <c r="P494" i="2" s="1"/>
  <c r="O493" i="2"/>
  <c r="P493" i="2" s="1"/>
  <c r="O492" i="2"/>
  <c r="P492" i="2" s="1"/>
  <c r="O491" i="2"/>
  <c r="P491" i="2" s="1"/>
  <c r="O490" i="2"/>
  <c r="P490" i="2" s="1"/>
  <c r="O489" i="2"/>
  <c r="P489" i="2" s="1"/>
  <c r="O488" i="2"/>
  <c r="P488" i="2" s="1"/>
  <c r="O487" i="2"/>
  <c r="P487" i="2" s="1"/>
  <c r="O486" i="2"/>
  <c r="P486" i="2" s="1"/>
  <c r="O485" i="2"/>
  <c r="P485" i="2" s="1"/>
  <c r="O484" i="2"/>
  <c r="P484" i="2" s="1"/>
  <c r="O483" i="2"/>
  <c r="P483" i="2" s="1"/>
  <c r="O482" i="2"/>
  <c r="P482" i="2" s="1"/>
  <c r="O481" i="2"/>
  <c r="P481" i="2" s="1"/>
  <c r="O480" i="2"/>
  <c r="P480" i="2" s="1"/>
  <c r="O479" i="2"/>
  <c r="P479" i="2" s="1"/>
  <c r="O478" i="2"/>
  <c r="P478" i="2" s="1"/>
  <c r="O477" i="2"/>
  <c r="P477" i="2" s="1"/>
  <c r="O476" i="2"/>
  <c r="P476" i="2" s="1"/>
  <c r="O475" i="2"/>
  <c r="P475" i="2" s="1"/>
  <c r="O474" i="2"/>
  <c r="P474" i="2" s="1"/>
  <c r="O473" i="2"/>
  <c r="P473" i="2" s="1"/>
  <c r="O472" i="2"/>
  <c r="P472" i="2" s="1"/>
  <c r="O471" i="2"/>
  <c r="P471" i="2" s="1"/>
  <c r="O470" i="2"/>
  <c r="P470" i="2" s="1"/>
  <c r="O469" i="2"/>
  <c r="P469" i="2" s="1"/>
  <c r="O468" i="2"/>
  <c r="P468" i="2" s="1"/>
  <c r="O467" i="2"/>
  <c r="P467" i="2" s="1"/>
  <c r="O466" i="2"/>
  <c r="P466" i="2" s="1"/>
  <c r="O465" i="2"/>
  <c r="P465" i="2" s="1"/>
  <c r="O464" i="2"/>
  <c r="P464" i="2" s="1"/>
  <c r="O463" i="2"/>
  <c r="P463" i="2" s="1"/>
  <c r="O462" i="2"/>
  <c r="P462" i="2" s="1"/>
  <c r="O461" i="2"/>
  <c r="P461" i="2" s="1"/>
  <c r="O460" i="2"/>
  <c r="P460" i="2" s="1"/>
  <c r="O459" i="2"/>
  <c r="P459" i="2" s="1"/>
  <c r="O458" i="2"/>
  <c r="P458" i="2" s="1"/>
  <c r="O457" i="2"/>
  <c r="P457" i="2" s="1"/>
  <c r="O456" i="2"/>
  <c r="P456" i="2" s="1"/>
  <c r="O455" i="2"/>
  <c r="P455" i="2" s="1"/>
  <c r="O454" i="2"/>
  <c r="P454" i="2" s="1"/>
  <c r="O453" i="2"/>
  <c r="P453" i="2" s="1"/>
  <c r="O452" i="2"/>
  <c r="P452" i="2" s="1"/>
  <c r="O451" i="2"/>
  <c r="P451" i="2" s="1"/>
  <c r="O450" i="2"/>
  <c r="P450" i="2" s="1"/>
  <c r="O449" i="2"/>
  <c r="P449" i="2" s="1"/>
  <c r="O448" i="2"/>
  <c r="P448" i="2" s="1"/>
  <c r="O447" i="2"/>
  <c r="P447" i="2" s="1"/>
  <c r="O446" i="2"/>
  <c r="P446" i="2" s="1"/>
  <c r="O445" i="2"/>
  <c r="P445" i="2" s="1"/>
  <c r="O444" i="2"/>
  <c r="P444" i="2" s="1"/>
  <c r="O443" i="2"/>
  <c r="P443" i="2" s="1"/>
  <c r="O442" i="2"/>
  <c r="P442" i="2" s="1"/>
  <c r="O441" i="2"/>
  <c r="P441" i="2" s="1"/>
  <c r="O440" i="2"/>
  <c r="P440" i="2" s="1"/>
  <c r="O439" i="2"/>
  <c r="P439" i="2" s="1"/>
  <c r="O438" i="2"/>
  <c r="P438" i="2" s="1"/>
  <c r="O437" i="2"/>
  <c r="P437" i="2" s="1"/>
  <c r="O436" i="2"/>
  <c r="P436" i="2" s="1"/>
  <c r="O435" i="2"/>
  <c r="P435" i="2" s="1"/>
  <c r="O434" i="2"/>
  <c r="P434" i="2" s="1"/>
  <c r="O433" i="2"/>
  <c r="P433" i="2" s="1"/>
  <c r="O432" i="2"/>
  <c r="P432" i="2" s="1"/>
  <c r="O431" i="2"/>
  <c r="P431" i="2" s="1"/>
  <c r="O430" i="2"/>
  <c r="P430" i="2" s="1"/>
  <c r="O429" i="2"/>
  <c r="P429" i="2" s="1"/>
  <c r="O428" i="2"/>
  <c r="P428" i="2" s="1"/>
  <c r="O427" i="2"/>
  <c r="P427" i="2" s="1"/>
  <c r="O426" i="2"/>
  <c r="P426" i="2" s="1"/>
  <c r="O425" i="2"/>
  <c r="P425" i="2" s="1"/>
  <c r="O424" i="2"/>
  <c r="P424" i="2" s="1"/>
  <c r="O423" i="2"/>
  <c r="P423" i="2" s="1"/>
  <c r="O422" i="2"/>
  <c r="P422" i="2" s="1"/>
  <c r="O421" i="2"/>
  <c r="P421" i="2" s="1"/>
  <c r="O420" i="2"/>
  <c r="P420" i="2" s="1"/>
  <c r="O419" i="2"/>
  <c r="P419" i="2" s="1"/>
  <c r="O418" i="2"/>
  <c r="P418" i="2" s="1"/>
  <c r="O417" i="2"/>
  <c r="P417" i="2" s="1"/>
  <c r="O416" i="2"/>
  <c r="O415" i="2"/>
  <c r="O414" i="2"/>
  <c r="O413" i="2"/>
  <c r="O412" i="2"/>
  <c r="O411" i="2"/>
  <c r="O410" i="2"/>
  <c r="O409" i="2"/>
  <c r="O408" i="2"/>
  <c r="O407" i="2"/>
  <c r="O406" i="2"/>
  <c r="O405" i="2"/>
  <c r="P405" i="2" s="1"/>
  <c r="O404" i="2"/>
  <c r="P404" i="2" s="1"/>
  <c r="O403" i="2"/>
  <c r="P403" i="2" s="1"/>
  <c r="O402" i="2"/>
  <c r="P402" i="2" s="1"/>
  <c r="O401" i="2"/>
  <c r="P401" i="2" s="1"/>
  <c r="O400" i="2"/>
  <c r="P400" i="2" s="1"/>
  <c r="O399" i="2"/>
  <c r="O398" i="2"/>
  <c r="O397" i="2"/>
  <c r="O396" i="2"/>
  <c r="O395" i="2"/>
  <c r="P395" i="2" s="1"/>
  <c r="O394" i="2"/>
  <c r="P394" i="2" s="1"/>
  <c r="O393" i="2"/>
  <c r="P393" i="2" s="1"/>
  <c r="O392" i="2"/>
  <c r="P392" i="2" s="1"/>
  <c r="O391" i="2"/>
  <c r="P391" i="2" s="1"/>
  <c r="O390" i="2"/>
  <c r="O389" i="2"/>
  <c r="O388" i="2"/>
  <c r="O387" i="2"/>
  <c r="O386" i="2"/>
  <c r="O385" i="2"/>
  <c r="P385" i="2" s="1"/>
  <c r="O384" i="2"/>
  <c r="P384" i="2" s="1"/>
  <c r="O383" i="2"/>
  <c r="P383" i="2" s="1"/>
  <c r="O382" i="2"/>
  <c r="O381" i="2"/>
  <c r="O380" i="2"/>
  <c r="O379" i="2"/>
  <c r="O378" i="2"/>
  <c r="O377" i="2"/>
  <c r="O376" i="2"/>
  <c r="O375" i="2"/>
  <c r="O374" i="2"/>
  <c r="O373" i="2"/>
  <c r="O372" i="2"/>
  <c r="P372" i="2" s="1"/>
  <c r="O371" i="2"/>
  <c r="O370" i="2"/>
  <c r="O369" i="2"/>
  <c r="O368" i="2"/>
  <c r="O367" i="2"/>
  <c r="O366" i="2"/>
  <c r="O365" i="2"/>
  <c r="O364" i="2"/>
  <c r="O363" i="2"/>
  <c r="O362" i="2"/>
  <c r="O361" i="2"/>
  <c r="O360" i="2"/>
  <c r="O359" i="2"/>
  <c r="O358" i="2"/>
  <c r="O357" i="2"/>
  <c r="O356" i="2"/>
  <c r="O355" i="2"/>
  <c r="O354" i="2"/>
  <c r="O353" i="2"/>
  <c r="O352" i="2"/>
  <c r="O351" i="2"/>
  <c r="O350" i="2"/>
  <c r="O349" i="2"/>
  <c r="O348" i="2"/>
  <c r="O347" i="2"/>
  <c r="O346" i="2"/>
  <c r="P346" i="2" s="1"/>
  <c r="O345" i="2"/>
  <c r="P345" i="2" s="1"/>
  <c r="O344" i="2"/>
  <c r="O343" i="2"/>
  <c r="O342" i="2"/>
  <c r="O341" i="2"/>
  <c r="O340" i="2"/>
  <c r="O339" i="2"/>
  <c r="O338" i="2"/>
  <c r="O337" i="2"/>
  <c r="O336" i="2"/>
  <c r="O335" i="2"/>
  <c r="O334" i="2"/>
  <c r="O333" i="2"/>
  <c r="O332" i="2"/>
  <c r="O331" i="2"/>
  <c r="O330" i="2"/>
  <c r="O329" i="2"/>
  <c r="O328" i="2"/>
  <c r="O327" i="2"/>
  <c r="O326" i="2"/>
  <c r="O325" i="2"/>
  <c r="O324" i="2"/>
  <c r="P324" i="2" s="1"/>
  <c r="O323" i="2"/>
  <c r="P323" i="2" s="1"/>
  <c r="O322" i="2"/>
  <c r="P322" i="2" s="1"/>
  <c r="O321" i="2"/>
  <c r="P321" i="2" s="1"/>
  <c r="O320" i="2"/>
  <c r="O319" i="2"/>
  <c r="O318" i="2"/>
  <c r="O317" i="2"/>
  <c r="O316" i="2"/>
  <c r="O315" i="2"/>
  <c r="O314" i="2"/>
  <c r="O313" i="2"/>
  <c r="O312" i="2"/>
  <c r="O311" i="2"/>
  <c r="O310" i="2"/>
  <c r="O309" i="2"/>
  <c r="O308" i="2"/>
  <c r="O307" i="2"/>
  <c r="O306" i="2"/>
  <c r="O305" i="2"/>
  <c r="O304" i="2"/>
  <c r="O303" i="2"/>
  <c r="O302" i="2"/>
  <c r="O301" i="2"/>
  <c r="O300" i="2"/>
  <c r="O299" i="2"/>
  <c r="O298" i="2"/>
  <c r="O297" i="2"/>
  <c r="O296" i="2"/>
  <c r="O295" i="2"/>
  <c r="O294" i="2"/>
  <c r="O293" i="2"/>
  <c r="O292" i="2"/>
  <c r="O291" i="2"/>
  <c r="O290" i="2"/>
  <c r="O289" i="2"/>
  <c r="O288" i="2"/>
  <c r="O287" i="2"/>
  <c r="O286" i="2"/>
  <c r="O285" i="2"/>
  <c r="O284" i="2"/>
  <c r="O283" i="2"/>
  <c r="O282" i="2"/>
  <c r="O281" i="2"/>
  <c r="O280" i="2"/>
  <c r="O279" i="2"/>
  <c r="O278" i="2"/>
  <c r="O277" i="2"/>
  <c r="O276" i="2"/>
  <c r="O275" i="2"/>
  <c r="O274" i="2"/>
  <c r="O273" i="2"/>
  <c r="O272" i="2"/>
  <c r="P272" i="2" s="1"/>
  <c r="O271" i="2"/>
  <c r="P271" i="2" s="1"/>
  <c r="O270" i="2"/>
  <c r="O269" i="2"/>
  <c r="O268" i="2"/>
  <c r="O267" i="2"/>
  <c r="O266" i="2"/>
  <c r="O265" i="2"/>
  <c r="O264" i="2"/>
  <c r="O263" i="2"/>
  <c r="O262" i="2"/>
  <c r="O261" i="2"/>
  <c r="O260" i="2"/>
  <c r="O259" i="2"/>
  <c r="O258" i="2"/>
  <c r="O257" i="2"/>
  <c r="O256" i="2"/>
  <c r="O255" i="2"/>
  <c r="O254" i="2"/>
  <c r="O253" i="2"/>
  <c r="O252" i="2"/>
  <c r="O251" i="2"/>
  <c r="O250" i="2"/>
  <c r="O249" i="2"/>
  <c r="O248" i="2"/>
  <c r="O247" i="2"/>
  <c r="O246" i="2"/>
  <c r="O245" i="2"/>
  <c r="O244" i="2"/>
  <c r="O243" i="2"/>
  <c r="O242" i="2"/>
  <c r="O241" i="2"/>
  <c r="O240" i="2"/>
  <c r="O239" i="2"/>
  <c r="O238" i="2"/>
  <c r="O237" i="2"/>
  <c r="O236" i="2"/>
  <c r="O235" i="2"/>
  <c r="O234" i="2"/>
  <c r="O233" i="2"/>
  <c r="O232" i="2"/>
  <c r="O231" i="2"/>
  <c r="O230" i="2"/>
  <c r="O229" i="2"/>
  <c r="O228" i="2"/>
  <c r="O227" i="2"/>
  <c r="O226" i="2"/>
  <c r="O225" i="2"/>
  <c r="O224" i="2"/>
  <c r="O223" i="2"/>
  <c r="O222" i="2"/>
  <c r="O221" i="2"/>
  <c r="O220" i="2"/>
  <c r="O219" i="2"/>
  <c r="O218" i="2"/>
  <c r="O217" i="2"/>
  <c r="O216" i="2"/>
  <c r="O215" i="2"/>
  <c r="O214" i="2"/>
  <c r="O213" i="2"/>
  <c r="O212" i="2"/>
  <c r="O211" i="2"/>
  <c r="O210" i="2"/>
  <c r="O209" i="2"/>
  <c r="O208" i="2"/>
  <c r="O207" i="2"/>
  <c r="O206" i="2"/>
  <c r="O205" i="2"/>
  <c r="O204" i="2"/>
  <c r="O203" i="2"/>
  <c r="O202" i="2"/>
  <c r="O201" i="2"/>
  <c r="O200" i="2"/>
  <c r="O199" i="2"/>
  <c r="O198" i="2"/>
  <c r="O197" i="2"/>
  <c r="O196" i="2"/>
  <c r="O195" i="2"/>
  <c r="O194" i="2"/>
  <c r="O193" i="2"/>
  <c r="O192" i="2"/>
  <c r="O191" i="2"/>
  <c r="O190" i="2"/>
  <c r="O189" i="2"/>
  <c r="O188" i="2"/>
  <c r="O187" i="2"/>
  <c r="O186" i="2"/>
  <c r="O185" i="2"/>
  <c r="O184" i="2"/>
  <c r="O183" i="2"/>
  <c r="O182" i="2"/>
  <c r="O181" i="2"/>
  <c r="O180" i="2"/>
  <c r="O179" i="2"/>
  <c r="O178" i="2"/>
  <c r="O177" i="2"/>
  <c r="O176" i="2"/>
  <c r="O175" i="2"/>
  <c r="O174" i="2"/>
  <c r="O173" i="2"/>
  <c r="O172" i="2"/>
  <c r="O171" i="2"/>
  <c r="O170" i="2"/>
  <c r="O169" i="2"/>
  <c r="O168" i="2"/>
  <c r="O167" i="2"/>
  <c r="O166" i="2"/>
  <c r="O165" i="2"/>
  <c r="O164" i="2"/>
  <c r="O163" i="2"/>
  <c r="O162" i="2"/>
  <c r="O161" i="2"/>
  <c r="O160" i="2"/>
  <c r="O159" i="2"/>
  <c r="P159" i="2" s="1"/>
  <c r="O158" i="2"/>
  <c r="O157" i="2"/>
  <c r="O156" i="2"/>
  <c r="O155" i="2"/>
  <c r="O154" i="2"/>
  <c r="O153" i="2"/>
  <c r="O152" i="2"/>
  <c r="O151" i="2"/>
  <c r="O150" i="2"/>
  <c r="P150" i="2" s="1"/>
  <c r="O149" i="2"/>
  <c r="O148" i="2"/>
  <c r="O147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P96" i="2" s="1"/>
  <c r="O95" i="2"/>
  <c r="P95" i="2" s="1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P77" i="2" s="1"/>
  <c r="O76" i="2"/>
  <c r="P76" i="2" s="1"/>
  <c r="O75" i="2"/>
  <c r="O74" i="2"/>
  <c r="P74" i="2" s="1"/>
  <c r="O73" i="2"/>
  <c r="P73" i="2" s="1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3029" i="2"/>
  <c r="P3029" i="2" s="1"/>
  <c r="O3030" i="2"/>
  <c r="P3030" i="2" s="1"/>
  <c r="O3031" i="2"/>
  <c r="P3031" i="2" s="1"/>
  <c r="O3032" i="2"/>
  <c r="P3032" i="2" s="1"/>
  <c r="O3033" i="2"/>
  <c r="P3033" i="2" s="1"/>
  <c r="O3034" i="2"/>
  <c r="P3034" i="2" s="1"/>
  <c r="O3035" i="2"/>
  <c r="P3035" i="2" s="1"/>
  <c r="O3036" i="2"/>
  <c r="P3036" i="2" s="1"/>
  <c r="O3037" i="2"/>
  <c r="P3037" i="2" s="1"/>
  <c r="O3038" i="2"/>
  <c r="P3038" i="2" s="1"/>
  <c r="O3039" i="2"/>
  <c r="P3039" i="2" s="1"/>
  <c r="O3040" i="2"/>
  <c r="P3040" i="2" s="1"/>
  <c r="O3041" i="2"/>
  <c r="P3041" i="2" s="1"/>
  <c r="O3042" i="2"/>
  <c r="P3042" i="2" s="1"/>
  <c r="O3043" i="2"/>
  <c r="P3043" i="2" s="1"/>
  <c r="O3044" i="2"/>
  <c r="P3044" i="2" s="1"/>
  <c r="O3045" i="2"/>
  <c r="P3045" i="2" s="1"/>
  <c r="O3046" i="2"/>
  <c r="P3046" i="2" s="1"/>
  <c r="O3047" i="2"/>
  <c r="P3047" i="2" s="1"/>
  <c r="O3048" i="2"/>
  <c r="P3048" i="2" s="1"/>
  <c r="O3049" i="2"/>
  <c r="P3049" i="2" s="1"/>
  <c r="O3050" i="2"/>
  <c r="P3050" i="2" s="1"/>
  <c r="O3051" i="2"/>
  <c r="P3051" i="2" s="1"/>
  <c r="O3052" i="2"/>
  <c r="P3052" i="2" s="1"/>
  <c r="O3053" i="2"/>
  <c r="P3053" i="2" s="1"/>
  <c r="O3054" i="2"/>
  <c r="P3054" i="2" s="1"/>
  <c r="O3055" i="2"/>
  <c r="P3055" i="2" s="1"/>
  <c r="O3056" i="2"/>
  <c r="P3056" i="2" s="1"/>
  <c r="O3057" i="2"/>
  <c r="P3057" i="2" s="1"/>
  <c r="O3058" i="2"/>
  <c r="P3058" i="2" s="1"/>
  <c r="O3059" i="2"/>
  <c r="P3059" i="2" s="1"/>
  <c r="O3060" i="2"/>
  <c r="P3060" i="2" s="1"/>
  <c r="O3061" i="2"/>
  <c r="P3061" i="2" s="1"/>
  <c r="O3062" i="2"/>
  <c r="P3062" i="2" s="1"/>
  <c r="O3063" i="2"/>
  <c r="P3063" i="2" s="1"/>
  <c r="O3064" i="2"/>
  <c r="P3064" i="2" s="1"/>
  <c r="O3065" i="2"/>
  <c r="P3065" i="2" s="1"/>
  <c r="O3066" i="2"/>
  <c r="P3066" i="2" s="1"/>
  <c r="O3067" i="2"/>
  <c r="P3067" i="2" s="1"/>
  <c r="O3068" i="2"/>
  <c r="P3068" i="2" s="1"/>
  <c r="O3069" i="2"/>
  <c r="P3069" i="2" s="1"/>
  <c r="O3070" i="2"/>
  <c r="P3070" i="2" s="1"/>
  <c r="O3071" i="2"/>
  <c r="P3071" i="2" s="1"/>
  <c r="O3072" i="2"/>
  <c r="P3072" i="2" s="1"/>
  <c r="O3073" i="2"/>
  <c r="P3073" i="2" s="1"/>
  <c r="O3074" i="2"/>
  <c r="P3074" i="2" s="1"/>
  <c r="O3075" i="2"/>
  <c r="P3075" i="2" s="1"/>
  <c r="O3076" i="2"/>
  <c r="P3076" i="2" s="1"/>
  <c r="O3077" i="2"/>
  <c r="P3077" i="2" s="1"/>
  <c r="O3078" i="2"/>
  <c r="P3078" i="2" s="1"/>
  <c r="O3079" i="2"/>
  <c r="P3079" i="2" s="1"/>
  <c r="O3080" i="2"/>
  <c r="P3080" i="2" s="1"/>
  <c r="O3081" i="2"/>
  <c r="P3081" i="2" s="1"/>
  <c r="O3082" i="2"/>
  <c r="P3082" i="2" s="1"/>
  <c r="O3083" i="2"/>
  <c r="P3083" i="2" s="1"/>
  <c r="O3084" i="2"/>
  <c r="P3084" i="2" s="1"/>
  <c r="O3085" i="2"/>
  <c r="P3085" i="2" s="1"/>
  <c r="O3086" i="2"/>
  <c r="P3086" i="2" s="1"/>
  <c r="O3087" i="2"/>
  <c r="P3087" i="2" s="1"/>
  <c r="O3088" i="2"/>
  <c r="P3088" i="2" s="1"/>
  <c r="O3089" i="2"/>
  <c r="P3089" i="2" s="1"/>
  <c r="O3090" i="2"/>
  <c r="P3090" i="2" s="1"/>
  <c r="O3091" i="2"/>
  <c r="P3091" i="2" s="1"/>
  <c r="O3092" i="2"/>
  <c r="P3092" i="2" s="1"/>
  <c r="O3093" i="2"/>
  <c r="P3093" i="2" s="1"/>
  <c r="O3094" i="2"/>
  <c r="P3094" i="2" s="1"/>
  <c r="O3095" i="2"/>
  <c r="P3095" i="2" s="1"/>
  <c r="O3096" i="2"/>
  <c r="P3096" i="2" s="1"/>
  <c r="O3097" i="2"/>
  <c r="P3097" i="2" s="1"/>
  <c r="O3098" i="2"/>
  <c r="P3098" i="2" s="1"/>
  <c r="O3099" i="2"/>
  <c r="P3099" i="2" s="1"/>
  <c r="O3100" i="2"/>
  <c r="P3100" i="2" s="1"/>
  <c r="O3101" i="2"/>
  <c r="P3101" i="2" s="1"/>
  <c r="O3102" i="2"/>
  <c r="P3102" i="2" s="1"/>
  <c r="O3103" i="2"/>
  <c r="P3103" i="2" s="1"/>
  <c r="O3104" i="2"/>
  <c r="P3104" i="2" s="1"/>
  <c r="O3105" i="2"/>
  <c r="P3105" i="2" s="1"/>
  <c r="O3106" i="2"/>
  <c r="P3106" i="2" s="1"/>
  <c r="O3107" i="2"/>
  <c r="P3107" i="2" s="1"/>
  <c r="O3108" i="2"/>
  <c r="P3108" i="2" s="1"/>
  <c r="O3109" i="2"/>
  <c r="P3109" i="2" s="1"/>
  <c r="O3110" i="2"/>
  <c r="P3110" i="2" s="1"/>
  <c r="O3111" i="2"/>
  <c r="P3111" i="2" s="1"/>
  <c r="O3112" i="2"/>
  <c r="P3112" i="2" s="1"/>
  <c r="O3113" i="2"/>
  <c r="P3113" i="2" s="1"/>
  <c r="O3114" i="2"/>
  <c r="P3114" i="2" s="1"/>
  <c r="O3115" i="2"/>
  <c r="P3115" i="2" s="1"/>
  <c r="O3116" i="2"/>
  <c r="P3116" i="2" s="1"/>
  <c r="O3117" i="2"/>
  <c r="P3117" i="2" s="1"/>
  <c r="O3118" i="2"/>
  <c r="P3118" i="2" s="1"/>
  <c r="O3119" i="2"/>
  <c r="P3119" i="2" s="1"/>
  <c r="O3120" i="2"/>
  <c r="P3120" i="2" s="1"/>
  <c r="O3121" i="2"/>
  <c r="P3121" i="2" s="1"/>
  <c r="O3122" i="2"/>
  <c r="P3122" i="2" s="1"/>
  <c r="O3123" i="2"/>
  <c r="P3123" i="2" s="1"/>
  <c r="O3124" i="2"/>
  <c r="P3124" i="2" s="1"/>
  <c r="O3125" i="2"/>
  <c r="P3125" i="2" s="1"/>
  <c r="O3126" i="2"/>
  <c r="P3126" i="2" s="1"/>
  <c r="O3127" i="2"/>
  <c r="P3127" i="2" s="1"/>
  <c r="O3128" i="2"/>
  <c r="P3128" i="2" s="1"/>
  <c r="O3129" i="2"/>
  <c r="P3129" i="2" s="1"/>
  <c r="O3130" i="2"/>
  <c r="P3130" i="2" s="1"/>
  <c r="O3131" i="2"/>
  <c r="P3131" i="2" s="1"/>
  <c r="O3132" i="2"/>
  <c r="P3132" i="2" s="1"/>
  <c r="O3133" i="2"/>
  <c r="P3133" i="2" s="1"/>
  <c r="O3134" i="2"/>
  <c r="P3134" i="2" s="1"/>
  <c r="O3135" i="2"/>
  <c r="P3135" i="2" s="1"/>
  <c r="O3136" i="2"/>
  <c r="P3136" i="2" s="1"/>
  <c r="O3137" i="2"/>
  <c r="P3137" i="2" s="1"/>
  <c r="O3138" i="2"/>
  <c r="P3138" i="2" s="1"/>
  <c r="O3139" i="2"/>
  <c r="P3139" i="2" s="1"/>
  <c r="O3140" i="2"/>
  <c r="P3140" i="2" s="1"/>
  <c r="O3141" i="2"/>
  <c r="P3141" i="2" s="1"/>
  <c r="O3142" i="2"/>
  <c r="P3142" i="2" s="1"/>
  <c r="O3143" i="2"/>
  <c r="P3143" i="2" s="1"/>
  <c r="O3144" i="2"/>
  <c r="P3144" i="2" s="1"/>
  <c r="O3145" i="2"/>
  <c r="P3145" i="2" s="1"/>
  <c r="O3146" i="2"/>
  <c r="P3146" i="2" s="1"/>
  <c r="O3147" i="2"/>
  <c r="P3147" i="2" s="1"/>
  <c r="O3148" i="2"/>
  <c r="P3148" i="2" s="1"/>
  <c r="O3149" i="2"/>
  <c r="P3149" i="2" s="1"/>
  <c r="O3150" i="2"/>
  <c r="P3150" i="2" s="1"/>
  <c r="O3151" i="2"/>
  <c r="P3151" i="2" s="1"/>
  <c r="O3152" i="2"/>
  <c r="P3152" i="2" s="1"/>
  <c r="O3153" i="2"/>
  <c r="P3153" i="2" s="1"/>
  <c r="O3154" i="2"/>
  <c r="P3154" i="2" s="1"/>
  <c r="O3155" i="2"/>
  <c r="P3155" i="2" s="1"/>
  <c r="O3156" i="2"/>
  <c r="P3156" i="2" s="1"/>
  <c r="O3157" i="2"/>
  <c r="P3157" i="2" s="1"/>
  <c r="O3158" i="2"/>
  <c r="P3158" i="2" s="1"/>
  <c r="O3159" i="2"/>
  <c r="P3159" i="2" s="1"/>
  <c r="O3160" i="2"/>
  <c r="P3160" i="2" s="1"/>
  <c r="O3161" i="2"/>
  <c r="P3161" i="2" s="1"/>
  <c r="O3162" i="2"/>
  <c r="P3162" i="2" s="1"/>
  <c r="O3163" i="2"/>
  <c r="P3163" i="2" s="1"/>
  <c r="O3164" i="2"/>
  <c r="P3164" i="2" s="1"/>
  <c r="O3165" i="2"/>
  <c r="P3165" i="2" s="1"/>
  <c r="O3166" i="2"/>
  <c r="P3166" i="2" s="1"/>
  <c r="O3167" i="2"/>
  <c r="P3167" i="2" s="1"/>
  <c r="O3168" i="2"/>
  <c r="P3168" i="2" s="1"/>
  <c r="O3169" i="2"/>
  <c r="P3169" i="2" s="1"/>
  <c r="O3170" i="2"/>
  <c r="P3170" i="2" s="1"/>
  <c r="O3171" i="2"/>
  <c r="P3171" i="2" s="1"/>
  <c r="O3172" i="2"/>
  <c r="P3172" i="2" s="1"/>
  <c r="O3173" i="2"/>
  <c r="P3173" i="2" s="1"/>
  <c r="O3174" i="2"/>
  <c r="P3174" i="2" s="1"/>
  <c r="O3175" i="2"/>
  <c r="P3175" i="2" s="1"/>
  <c r="O3176" i="2"/>
  <c r="P3176" i="2" s="1"/>
  <c r="O3177" i="2"/>
  <c r="P3177" i="2" s="1"/>
  <c r="O3178" i="2"/>
  <c r="P3178" i="2" s="1"/>
  <c r="O3179" i="2"/>
  <c r="P3179" i="2" s="1"/>
  <c r="O3180" i="2"/>
  <c r="P3180" i="2" s="1"/>
  <c r="O3181" i="2"/>
  <c r="P3181" i="2" s="1"/>
  <c r="O3182" i="2"/>
  <c r="P3182" i="2" s="1"/>
  <c r="O3183" i="2"/>
  <c r="P3183" i="2" s="1"/>
  <c r="O3184" i="2"/>
  <c r="P3184" i="2" s="1"/>
  <c r="O3185" i="2"/>
  <c r="P3185" i="2" s="1"/>
  <c r="O3186" i="2"/>
  <c r="P3186" i="2" s="1"/>
  <c r="O3187" i="2"/>
  <c r="P3187" i="2" s="1"/>
  <c r="O3188" i="2"/>
  <c r="P3188" i="2" s="1"/>
  <c r="O3189" i="2"/>
  <c r="P3189" i="2" s="1"/>
  <c r="O3190" i="2"/>
  <c r="P3190" i="2" s="1"/>
  <c r="O3191" i="2"/>
  <c r="P3191" i="2" s="1"/>
  <c r="O3192" i="2"/>
  <c r="P3192" i="2" s="1"/>
  <c r="O3193" i="2"/>
  <c r="P3193" i="2" s="1"/>
  <c r="O3194" i="2"/>
  <c r="P3194" i="2" s="1"/>
  <c r="O3195" i="2"/>
  <c r="P3195" i="2" s="1"/>
  <c r="O3196" i="2"/>
  <c r="P3196" i="2" s="1"/>
  <c r="O3197" i="2"/>
  <c r="P3197" i="2" s="1"/>
  <c r="O3198" i="2"/>
  <c r="P3198" i="2" s="1"/>
  <c r="O3199" i="2"/>
  <c r="P3199" i="2" s="1"/>
  <c r="O3200" i="2"/>
  <c r="P3200" i="2" s="1"/>
  <c r="O3201" i="2"/>
  <c r="P3201" i="2" s="1"/>
  <c r="O3202" i="2"/>
  <c r="P3202" i="2" s="1"/>
  <c r="O3203" i="2"/>
  <c r="P3203" i="2" s="1"/>
  <c r="O3204" i="2"/>
  <c r="P3204" i="2" s="1"/>
  <c r="O3205" i="2"/>
  <c r="P3205" i="2" s="1"/>
  <c r="O3206" i="2"/>
  <c r="P3206" i="2" s="1"/>
  <c r="O3207" i="2"/>
  <c r="P3207" i="2" s="1"/>
  <c r="O3208" i="2"/>
  <c r="P3208" i="2" s="1"/>
  <c r="O3209" i="2"/>
  <c r="P3209" i="2" s="1"/>
  <c r="O3210" i="2"/>
  <c r="P3210" i="2" s="1"/>
  <c r="O3211" i="2"/>
  <c r="P3211" i="2" s="1"/>
  <c r="O3212" i="2"/>
  <c r="P3212" i="2" s="1"/>
  <c r="O3213" i="2"/>
  <c r="P3213" i="2" s="1"/>
  <c r="O3214" i="2"/>
  <c r="P3214" i="2" s="1"/>
  <c r="O3215" i="2"/>
  <c r="P3215" i="2" s="1"/>
  <c r="O3216" i="2"/>
  <c r="P3216" i="2" s="1"/>
  <c r="O3217" i="2"/>
  <c r="P3217" i="2" s="1"/>
  <c r="O3218" i="2"/>
  <c r="P3218" i="2" s="1"/>
  <c r="O3219" i="2"/>
  <c r="P3219" i="2" s="1"/>
  <c r="O3220" i="2"/>
  <c r="P3220" i="2" s="1"/>
  <c r="O3221" i="2"/>
  <c r="P3221" i="2" s="1"/>
  <c r="O3222" i="2"/>
  <c r="P3222" i="2" s="1"/>
  <c r="O3223" i="2"/>
  <c r="P3223" i="2" s="1"/>
  <c r="O3224" i="2"/>
  <c r="P3224" i="2" s="1"/>
  <c r="O3225" i="2"/>
  <c r="P3225" i="2" s="1"/>
  <c r="O3226" i="2"/>
  <c r="P3226" i="2" s="1"/>
  <c r="O3227" i="2"/>
  <c r="P3227" i="2" s="1"/>
  <c r="O3228" i="2"/>
  <c r="P3228" i="2" s="1"/>
  <c r="O3229" i="2"/>
  <c r="P3229" i="2" s="1"/>
  <c r="O3230" i="2"/>
  <c r="P3230" i="2" s="1"/>
  <c r="O3231" i="2"/>
  <c r="P3231" i="2" s="1"/>
  <c r="O3232" i="2"/>
  <c r="P3232" i="2" s="1"/>
  <c r="O3233" i="2"/>
  <c r="P3233" i="2" s="1"/>
  <c r="O3234" i="2"/>
  <c r="P3234" i="2" s="1"/>
  <c r="O3235" i="2"/>
  <c r="P3235" i="2" s="1"/>
  <c r="O3236" i="2"/>
  <c r="P3236" i="2" s="1"/>
  <c r="O3237" i="2"/>
  <c r="P3237" i="2" s="1"/>
  <c r="O3238" i="2"/>
  <c r="P3238" i="2" s="1"/>
  <c r="O3239" i="2"/>
  <c r="P3239" i="2" s="1"/>
  <c r="O3240" i="2"/>
  <c r="P3240" i="2" s="1"/>
  <c r="O3241" i="2"/>
  <c r="P3241" i="2" s="1"/>
  <c r="O3242" i="2"/>
  <c r="P3242" i="2" s="1"/>
  <c r="O3243" i="2"/>
  <c r="P3243" i="2" s="1"/>
  <c r="O3244" i="2"/>
  <c r="P3244" i="2" s="1"/>
  <c r="O3245" i="2"/>
  <c r="P3245" i="2" s="1"/>
  <c r="O3246" i="2"/>
  <c r="P3246" i="2" s="1"/>
  <c r="O3247" i="2"/>
  <c r="P3247" i="2" s="1"/>
  <c r="O3248" i="2"/>
  <c r="P3248" i="2" s="1"/>
  <c r="O3249" i="2"/>
  <c r="P3249" i="2" s="1"/>
  <c r="O3250" i="2"/>
  <c r="P3250" i="2" s="1"/>
  <c r="O3251" i="2"/>
  <c r="P3251" i="2" s="1"/>
  <c r="O3252" i="2"/>
  <c r="P3252" i="2" s="1"/>
  <c r="O3253" i="2"/>
  <c r="P3253" i="2" s="1"/>
  <c r="O3254" i="2"/>
  <c r="P3254" i="2" s="1"/>
  <c r="O3255" i="2"/>
  <c r="P3255" i="2" s="1"/>
  <c r="O3256" i="2"/>
  <c r="P3256" i="2" s="1"/>
  <c r="O3257" i="2"/>
  <c r="P3257" i="2" s="1"/>
  <c r="O3258" i="2"/>
  <c r="P3258" i="2" s="1"/>
  <c r="O3259" i="2"/>
  <c r="P3259" i="2" s="1"/>
  <c r="O3260" i="2"/>
  <c r="P3260" i="2" s="1"/>
  <c r="O3261" i="2"/>
  <c r="P3261" i="2" s="1"/>
  <c r="O3262" i="2"/>
  <c r="P3262" i="2" s="1"/>
  <c r="O3263" i="2"/>
  <c r="P3263" i="2" s="1"/>
  <c r="O3264" i="2"/>
  <c r="P3264" i="2" s="1"/>
  <c r="O3265" i="2"/>
  <c r="P3265" i="2" s="1"/>
  <c r="O3266" i="2"/>
  <c r="P3266" i="2" s="1"/>
  <c r="O3267" i="2"/>
  <c r="P3267" i="2" s="1"/>
  <c r="O3268" i="2"/>
  <c r="P3268" i="2" s="1"/>
  <c r="O3269" i="2"/>
  <c r="P3269" i="2" s="1"/>
  <c r="O3270" i="2"/>
  <c r="P3270" i="2" s="1"/>
  <c r="O3271" i="2"/>
  <c r="P3271" i="2" s="1"/>
  <c r="O3272" i="2"/>
  <c r="P3272" i="2" s="1"/>
  <c r="O3273" i="2"/>
  <c r="P3273" i="2" s="1"/>
  <c r="O3274" i="2"/>
  <c r="P3274" i="2" s="1"/>
  <c r="O3275" i="2"/>
  <c r="P3275" i="2" s="1"/>
  <c r="O3276" i="2"/>
  <c r="P3276" i="2" s="1"/>
  <c r="O3277" i="2"/>
  <c r="P3277" i="2" s="1"/>
  <c r="O3278" i="2"/>
  <c r="P3278" i="2" s="1"/>
  <c r="O3279" i="2"/>
  <c r="P3279" i="2" s="1"/>
  <c r="O3280" i="2"/>
  <c r="P3280" i="2" s="1"/>
  <c r="O3281" i="2"/>
  <c r="P3281" i="2" s="1"/>
  <c r="O3282" i="2"/>
  <c r="P3282" i="2" s="1"/>
  <c r="O3283" i="2"/>
  <c r="P3283" i="2" s="1"/>
  <c r="O3284" i="2"/>
  <c r="P3284" i="2" s="1"/>
  <c r="O3285" i="2"/>
  <c r="P3285" i="2" s="1"/>
  <c r="O3286" i="2"/>
  <c r="P3286" i="2" s="1"/>
  <c r="O3287" i="2"/>
  <c r="P3287" i="2" s="1"/>
  <c r="O3288" i="2"/>
  <c r="P3288" i="2" s="1"/>
  <c r="O3289" i="2"/>
  <c r="P3289" i="2" s="1"/>
  <c r="O3290" i="2"/>
  <c r="P3290" i="2" s="1"/>
  <c r="O3291" i="2"/>
  <c r="P3291" i="2" s="1"/>
  <c r="O3292" i="2"/>
  <c r="P3292" i="2" s="1"/>
  <c r="O3293" i="2"/>
  <c r="P3293" i="2" s="1"/>
  <c r="O3294" i="2"/>
  <c r="P3294" i="2" s="1"/>
  <c r="O3295" i="2"/>
  <c r="P3295" i="2" s="1"/>
  <c r="O3296" i="2"/>
  <c r="P3296" i="2" s="1"/>
  <c r="O3297" i="2"/>
  <c r="P3297" i="2" s="1"/>
  <c r="O3298" i="2"/>
  <c r="P3298" i="2" s="1"/>
  <c r="O3299" i="2"/>
  <c r="P3299" i="2" s="1"/>
  <c r="O3300" i="2"/>
  <c r="P3300" i="2" s="1"/>
  <c r="O3301" i="2"/>
  <c r="P3301" i="2" s="1"/>
  <c r="O3302" i="2"/>
  <c r="P3302" i="2" s="1"/>
  <c r="O3303" i="2"/>
  <c r="P3303" i="2" s="1"/>
  <c r="O3304" i="2"/>
  <c r="P3304" i="2" s="1"/>
  <c r="O3305" i="2"/>
  <c r="P3305" i="2" s="1"/>
  <c r="O3306" i="2"/>
  <c r="P3306" i="2" s="1"/>
  <c r="O3307" i="2"/>
  <c r="P3307" i="2" s="1"/>
  <c r="O3308" i="2"/>
  <c r="P3308" i="2" s="1"/>
  <c r="O3309" i="2"/>
  <c r="P3309" i="2" s="1"/>
  <c r="O3310" i="2"/>
  <c r="P3310" i="2" s="1"/>
  <c r="O3311" i="2"/>
  <c r="P3311" i="2" s="1"/>
  <c r="O3312" i="2"/>
  <c r="P3312" i="2" s="1"/>
  <c r="O3313" i="2"/>
  <c r="P3313" i="2" s="1"/>
  <c r="O3314" i="2"/>
  <c r="P3314" i="2" s="1"/>
  <c r="O3315" i="2"/>
  <c r="P3315" i="2" s="1"/>
  <c r="O3316" i="2"/>
  <c r="P3316" i="2" s="1"/>
  <c r="O3317" i="2"/>
  <c r="P3317" i="2" s="1"/>
  <c r="O3318" i="2"/>
  <c r="P3318" i="2" s="1"/>
  <c r="O3319" i="2"/>
  <c r="P3319" i="2" s="1"/>
  <c r="O3320" i="2"/>
  <c r="P3320" i="2" s="1"/>
  <c r="O3321" i="2"/>
  <c r="P3321" i="2" s="1"/>
  <c r="O3322" i="2"/>
  <c r="P3322" i="2" s="1"/>
  <c r="O3323" i="2"/>
  <c r="P3323" i="2" s="1"/>
  <c r="O3324" i="2"/>
  <c r="P3324" i="2" s="1"/>
  <c r="O3325" i="2"/>
  <c r="P3325" i="2" s="1"/>
  <c r="O3326" i="2"/>
  <c r="P3326" i="2" s="1"/>
  <c r="O3327" i="2"/>
  <c r="P3327" i="2" s="1"/>
  <c r="O3328" i="2"/>
  <c r="P3328" i="2" s="1"/>
  <c r="O3329" i="2"/>
  <c r="P3329" i="2" s="1"/>
  <c r="O3330" i="2"/>
  <c r="P3330" i="2" s="1"/>
  <c r="O3331" i="2"/>
  <c r="P3331" i="2" s="1"/>
  <c r="O3332" i="2"/>
  <c r="P3332" i="2" s="1"/>
  <c r="O3333" i="2"/>
  <c r="P3333" i="2" s="1"/>
  <c r="O3334" i="2"/>
  <c r="P3334" i="2" s="1"/>
  <c r="O3335" i="2"/>
  <c r="P3335" i="2" s="1"/>
  <c r="O3336" i="2"/>
  <c r="P3336" i="2" s="1"/>
  <c r="O3337" i="2"/>
  <c r="P3337" i="2" s="1"/>
  <c r="O3338" i="2"/>
  <c r="P3338" i="2" s="1"/>
  <c r="O3339" i="2"/>
  <c r="P3339" i="2" s="1"/>
  <c r="O3340" i="2"/>
  <c r="P3340" i="2" s="1"/>
  <c r="O3341" i="2"/>
  <c r="P3341" i="2" s="1"/>
  <c r="O3342" i="2"/>
  <c r="P3342" i="2" s="1"/>
  <c r="O3343" i="2"/>
  <c r="P3343" i="2" s="1"/>
  <c r="O3344" i="2"/>
  <c r="P3344" i="2" s="1"/>
  <c r="O3345" i="2"/>
  <c r="P3345" i="2" s="1"/>
  <c r="O3346" i="2"/>
  <c r="P3346" i="2" s="1"/>
  <c r="O3347" i="2"/>
  <c r="P3347" i="2" s="1"/>
  <c r="O3348" i="2"/>
  <c r="P3348" i="2" s="1"/>
  <c r="O3349" i="2"/>
  <c r="P3349" i="2" s="1"/>
  <c r="O3350" i="2"/>
  <c r="P3350" i="2" s="1"/>
  <c r="O3351" i="2"/>
  <c r="P3351" i="2" s="1"/>
  <c r="O3352" i="2"/>
  <c r="P3352" i="2" s="1"/>
  <c r="O3353" i="2"/>
  <c r="P3353" i="2" s="1"/>
  <c r="O3354" i="2"/>
  <c r="P3354" i="2" s="1"/>
  <c r="O3355" i="2"/>
  <c r="P3355" i="2" s="1"/>
  <c r="O3356" i="2"/>
  <c r="P3356" i="2" s="1"/>
  <c r="O3357" i="2"/>
  <c r="P3357" i="2" s="1"/>
  <c r="O3358" i="2"/>
  <c r="P3358" i="2" s="1"/>
  <c r="O3359" i="2"/>
  <c r="P3359" i="2" s="1"/>
  <c r="O3360" i="2"/>
  <c r="P3360" i="2" s="1"/>
  <c r="O3361" i="2"/>
  <c r="P3361" i="2" s="1"/>
  <c r="O3362" i="2"/>
  <c r="P3362" i="2" s="1"/>
  <c r="O3363" i="2"/>
  <c r="P3363" i="2" s="1"/>
  <c r="O3364" i="2"/>
  <c r="P3364" i="2" s="1"/>
  <c r="O3365" i="2"/>
  <c r="P3365" i="2" s="1"/>
  <c r="O3366" i="2"/>
  <c r="P3366" i="2" s="1"/>
  <c r="O3367" i="2"/>
  <c r="P3367" i="2" s="1"/>
  <c r="O3368" i="2"/>
  <c r="P3368" i="2" s="1"/>
  <c r="O3369" i="2"/>
  <c r="P3369" i="2" s="1"/>
  <c r="O3370" i="2"/>
  <c r="P3370" i="2" s="1"/>
  <c r="O3371" i="2"/>
  <c r="P3371" i="2" s="1"/>
  <c r="O3372" i="2"/>
  <c r="P3372" i="2" s="1"/>
  <c r="O3373" i="2"/>
  <c r="P3373" i="2" s="1"/>
  <c r="O3374" i="2"/>
  <c r="P3374" i="2" s="1"/>
  <c r="O3375" i="2"/>
  <c r="P3375" i="2" s="1"/>
  <c r="O3376" i="2"/>
  <c r="P3376" i="2" s="1"/>
  <c r="O3377" i="2"/>
  <c r="P3377" i="2" s="1"/>
  <c r="O3378" i="2"/>
  <c r="P3378" i="2" s="1"/>
  <c r="O3379" i="2"/>
  <c r="P3379" i="2" s="1"/>
  <c r="O3380" i="2"/>
  <c r="P3380" i="2" s="1"/>
  <c r="O3381" i="2"/>
  <c r="P3381" i="2" s="1"/>
  <c r="O3382" i="2"/>
  <c r="P3382" i="2" s="1"/>
  <c r="O3383" i="2"/>
  <c r="P3383" i="2" s="1"/>
  <c r="O3384" i="2"/>
  <c r="P3384" i="2" s="1"/>
  <c r="O3385" i="2"/>
  <c r="P3385" i="2" s="1"/>
  <c r="O3386" i="2"/>
  <c r="P3386" i="2" s="1"/>
  <c r="O3387" i="2"/>
  <c r="P3387" i="2" s="1"/>
  <c r="O3388" i="2"/>
  <c r="P3388" i="2" s="1"/>
  <c r="O3389" i="2"/>
  <c r="P3389" i="2" s="1"/>
  <c r="O3390" i="2"/>
  <c r="P3390" i="2" s="1"/>
  <c r="O3391" i="2"/>
  <c r="P3391" i="2" s="1"/>
  <c r="O3392" i="2"/>
  <c r="P3392" i="2" s="1"/>
  <c r="O3393" i="2"/>
  <c r="P3393" i="2" s="1"/>
  <c r="O3394" i="2"/>
  <c r="P3394" i="2" s="1"/>
  <c r="O3395" i="2"/>
  <c r="P3395" i="2" s="1"/>
  <c r="O3396" i="2"/>
  <c r="P3396" i="2" s="1"/>
  <c r="O3397" i="2"/>
  <c r="P3397" i="2" s="1"/>
  <c r="O3398" i="2"/>
  <c r="P3398" i="2" s="1"/>
  <c r="O3399" i="2"/>
  <c r="P3399" i="2" s="1"/>
  <c r="O3400" i="2"/>
  <c r="P3400" i="2" s="1"/>
  <c r="O3401" i="2"/>
  <c r="P3401" i="2" s="1"/>
  <c r="O3402" i="2"/>
  <c r="P3402" i="2" s="1"/>
  <c r="O3403" i="2"/>
  <c r="P3403" i="2" s="1"/>
  <c r="O3404" i="2"/>
  <c r="P3404" i="2" s="1"/>
  <c r="O3405" i="2"/>
  <c r="P3405" i="2" s="1"/>
  <c r="O3406" i="2"/>
  <c r="P3406" i="2" s="1"/>
  <c r="O3407" i="2"/>
  <c r="P3407" i="2" s="1"/>
  <c r="O3408" i="2"/>
  <c r="P3408" i="2" s="1"/>
  <c r="O3409" i="2"/>
  <c r="P3409" i="2" s="1"/>
  <c r="O3410" i="2"/>
  <c r="P3410" i="2" s="1"/>
  <c r="O3411" i="2"/>
  <c r="P3411" i="2" s="1"/>
  <c r="O3412" i="2"/>
  <c r="P3412" i="2" s="1"/>
  <c r="O3413" i="2"/>
  <c r="P3413" i="2" s="1"/>
  <c r="O3414" i="2"/>
  <c r="P3414" i="2" s="1"/>
  <c r="O3415" i="2"/>
  <c r="P3415" i="2" s="1"/>
  <c r="O3416" i="2"/>
  <c r="P3416" i="2" s="1"/>
  <c r="O3417" i="2"/>
  <c r="P3417" i="2" s="1"/>
  <c r="O3418" i="2"/>
  <c r="P3418" i="2" s="1"/>
  <c r="O3419" i="2"/>
  <c r="P3419" i="2" s="1"/>
  <c r="O3420" i="2"/>
  <c r="P3420" i="2" s="1"/>
  <c r="O3421" i="2"/>
  <c r="P3421" i="2" s="1"/>
  <c r="O3422" i="2"/>
  <c r="P3422" i="2" s="1"/>
  <c r="O3423" i="2"/>
  <c r="P3423" i="2" s="1"/>
  <c r="O3424" i="2"/>
  <c r="P3424" i="2" s="1"/>
  <c r="O3425" i="2"/>
  <c r="P3425" i="2" s="1"/>
  <c r="O3426" i="2"/>
  <c r="P3426" i="2" s="1"/>
  <c r="O3427" i="2"/>
  <c r="P3427" i="2" s="1"/>
  <c r="O3428" i="2"/>
  <c r="P3428" i="2" s="1"/>
  <c r="O3429" i="2"/>
  <c r="P3429" i="2" s="1"/>
  <c r="O3430" i="2"/>
  <c r="P3430" i="2" s="1"/>
  <c r="O3431" i="2"/>
  <c r="P3431" i="2" s="1"/>
  <c r="O3432" i="2"/>
  <c r="P3432" i="2" s="1"/>
  <c r="O3433" i="2"/>
  <c r="P3433" i="2" s="1"/>
  <c r="O3434" i="2"/>
  <c r="P3434" i="2" s="1"/>
  <c r="O3435" i="2"/>
  <c r="P3435" i="2" s="1"/>
  <c r="O3436" i="2"/>
  <c r="P3436" i="2" s="1"/>
  <c r="O3437" i="2"/>
  <c r="P3437" i="2" s="1"/>
  <c r="O3438" i="2"/>
  <c r="P3438" i="2" s="1"/>
  <c r="O3439" i="2"/>
  <c r="P3439" i="2" s="1"/>
  <c r="O3440" i="2"/>
  <c r="P3440" i="2" s="1"/>
  <c r="O3441" i="2"/>
  <c r="P3441" i="2" s="1"/>
  <c r="O3442" i="2"/>
  <c r="P3442" i="2" s="1"/>
  <c r="O3443" i="2"/>
  <c r="P3443" i="2" s="1"/>
  <c r="O3444" i="2"/>
  <c r="P3444" i="2" s="1"/>
  <c r="O3445" i="2"/>
  <c r="P3445" i="2" s="1"/>
  <c r="O3446" i="2"/>
  <c r="P3446" i="2" s="1"/>
  <c r="O3447" i="2"/>
  <c r="P3447" i="2" s="1"/>
  <c r="O3448" i="2"/>
  <c r="P3448" i="2" s="1"/>
  <c r="O3449" i="2"/>
  <c r="P3449" i="2" s="1"/>
  <c r="O3450" i="2"/>
  <c r="P3450" i="2" s="1"/>
  <c r="O3451" i="2"/>
  <c r="P3451" i="2" s="1"/>
  <c r="O3452" i="2"/>
  <c r="P3452" i="2" s="1"/>
  <c r="O3453" i="2"/>
  <c r="P3453" i="2" s="1"/>
  <c r="O3454" i="2"/>
  <c r="P3454" i="2" s="1"/>
  <c r="O3455" i="2"/>
  <c r="P3455" i="2" s="1"/>
  <c r="O3456" i="2"/>
  <c r="P3456" i="2" s="1"/>
  <c r="O3457" i="2"/>
  <c r="P3457" i="2" s="1"/>
  <c r="O3458" i="2"/>
  <c r="P3458" i="2" s="1"/>
  <c r="O3459" i="2"/>
  <c r="P3459" i="2" s="1"/>
  <c r="O3460" i="2"/>
  <c r="P3460" i="2" s="1"/>
  <c r="O3461" i="2"/>
  <c r="P3461" i="2" s="1"/>
  <c r="O3462" i="2"/>
  <c r="P3462" i="2" s="1"/>
  <c r="O3463" i="2"/>
  <c r="P3463" i="2" s="1"/>
  <c r="O3464" i="2"/>
  <c r="P3464" i="2" s="1"/>
  <c r="O3465" i="2"/>
  <c r="P3465" i="2" s="1"/>
  <c r="O3466" i="2"/>
  <c r="P3466" i="2" s="1"/>
  <c r="O3467" i="2"/>
  <c r="P3467" i="2" s="1"/>
  <c r="O3468" i="2"/>
  <c r="P3468" i="2" s="1"/>
  <c r="O3469" i="2"/>
  <c r="P3469" i="2" s="1"/>
  <c r="O3470" i="2"/>
  <c r="P3470" i="2" s="1"/>
  <c r="O3471" i="2"/>
  <c r="P3471" i="2" s="1"/>
  <c r="O3472" i="2"/>
  <c r="P3472" i="2" s="1"/>
  <c r="O3473" i="2"/>
  <c r="P3473" i="2" s="1"/>
  <c r="O3474" i="2"/>
  <c r="P3474" i="2" s="1"/>
  <c r="O3475" i="2"/>
  <c r="P3475" i="2" s="1"/>
  <c r="O3476" i="2"/>
  <c r="P3476" i="2" s="1"/>
  <c r="O3477" i="2"/>
  <c r="P3477" i="2" s="1"/>
  <c r="O3478" i="2"/>
  <c r="P3478" i="2" s="1"/>
  <c r="O3479" i="2"/>
  <c r="P3479" i="2" s="1"/>
  <c r="O3480" i="2"/>
  <c r="P3480" i="2" s="1"/>
  <c r="O3481" i="2"/>
  <c r="P3481" i="2" s="1"/>
  <c r="O3482" i="2"/>
  <c r="P3482" i="2" s="1"/>
  <c r="O3483" i="2"/>
  <c r="P3483" i="2" s="1"/>
  <c r="O3484" i="2"/>
  <c r="P3484" i="2" s="1"/>
  <c r="O3485" i="2"/>
  <c r="P3485" i="2" s="1"/>
  <c r="O3486" i="2"/>
  <c r="P3486" i="2" s="1"/>
  <c r="O3487" i="2"/>
  <c r="P3487" i="2" s="1"/>
  <c r="O3488" i="2"/>
  <c r="P3488" i="2" s="1"/>
  <c r="O3489" i="2"/>
  <c r="P3489" i="2" s="1"/>
  <c r="O3490" i="2"/>
  <c r="P3490" i="2" s="1"/>
  <c r="O3491" i="2"/>
  <c r="P3491" i="2" s="1"/>
  <c r="O3492" i="2"/>
  <c r="P3492" i="2" s="1"/>
  <c r="O3493" i="2"/>
  <c r="P3493" i="2" s="1"/>
  <c r="O3494" i="2"/>
  <c r="P3494" i="2" s="1"/>
  <c r="O3495" i="2"/>
  <c r="P3495" i="2" s="1"/>
  <c r="O3496" i="2"/>
  <c r="P3496" i="2" s="1"/>
  <c r="O3497" i="2"/>
  <c r="P3497" i="2" s="1"/>
  <c r="O3498" i="2"/>
  <c r="P3498" i="2" s="1"/>
  <c r="O3499" i="2"/>
  <c r="P3499" i="2" s="1"/>
  <c r="O3500" i="2"/>
  <c r="P3500" i="2" s="1"/>
  <c r="O3501" i="2"/>
  <c r="P3501" i="2" s="1"/>
  <c r="O3502" i="2"/>
  <c r="P3502" i="2" s="1"/>
  <c r="O3503" i="2"/>
  <c r="P3503" i="2" s="1"/>
  <c r="O3504" i="2"/>
  <c r="P3504" i="2" s="1"/>
  <c r="O3505" i="2"/>
  <c r="P3505" i="2" s="1"/>
  <c r="O3506" i="2"/>
  <c r="P3506" i="2" s="1"/>
  <c r="O3507" i="2"/>
  <c r="P3507" i="2" s="1"/>
  <c r="O3508" i="2"/>
  <c r="P3508" i="2" s="1"/>
  <c r="O3509" i="2"/>
  <c r="P3509" i="2" s="1"/>
  <c r="O3510" i="2"/>
  <c r="P3510" i="2" s="1"/>
  <c r="O3511" i="2"/>
  <c r="P3511" i="2" s="1"/>
  <c r="O3512" i="2"/>
  <c r="P3512" i="2" s="1"/>
  <c r="O3513" i="2"/>
  <c r="P3513" i="2" s="1"/>
  <c r="O3514" i="2"/>
  <c r="P3514" i="2" s="1"/>
  <c r="O3515" i="2"/>
  <c r="P3515" i="2" s="1"/>
  <c r="O3516" i="2"/>
  <c r="P3516" i="2" s="1"/>
  <c r="O3517" i="2"/>
  <c r="P3517" i="2" s="1"/>
  <c r="O3518" i="2"/>
  <c r="P3518" i="2" s="1"/>
  <c r="O3519" i="2"/>
  <c r="P3519" i="2" s="1"/>
  <c r="O3520" i="2"/>
  <c r="P3520" i="2" s="1"/>
  <c r="O3521" i="2"/>
  <c r="P3521" i="2" s="1"/>
  <c r="O3522" i="2"/>
  <c r="P3522" i="2" s="1"/>
  <c r="O3523" i="2"/>
  <c r="P3523" i="2" s="1"/>
  <c r="O3524" i="2"/>
  <c r="P3524" i="2" s="1"/>
  <c r="O3525" i="2"/>
  <c r="P3525" i="2" s="1"/>
  <c r="O3526" i="2"/>
  <c r="P3526" i="2" s="1"/>
  <c r="O3527" i="2"/>
  <c r="P3527" i="2" s="1"/>
  <c r="O3528" i="2"/>
  <c r="P3528" i="2" s="1"/>
  <c r="O3529" i="2"/>
  <c r="P3529" i="2" s="1"/>
  <c r="O3530" i="2"/>
  <c r="P3530" i="2" s="1"/>
  <c r="O3531" i="2"/>
  <c r="P3531" i="2" s="1"/>
  <c r="O3532" i="2"/>
  <c r="P3532" i="2" s="1"/>
  <c r="O3533" i="2"/>
  <c r="P3533" i="2" s="1"/>
  <c r="O3534" i="2"/>
  <c r="P3534" i="2" s="1"/>
  <c r="O3535" i="2"/>
  <c r="P3535" i="2" s="1"/>
  <c r="O3536" i="2"/>
  <c r="P3536" i="2" s="1"/>
  <c r="O3537" i="2"/>
  <c r="P3537" i="2" s="1"/>
  <c r="O3538" i="2"/>
  <c r="P3538" i="2" s="1"/>
  <c r="O3539" i="2"/>
  <c r="P3539" i="2" s="1"/>
  <c r="O3540" i="2"/>
  <c r="P3540" i="2" s="1"/>
  <c r="O3541" i="2"/>
  <c r="P3541" i="2" s="1"/>
  <c r="O3542" i="2"/>
  <c r="P3542" i="2" s="1"/>
  <c r="O3543" i="2"/>
  <c r="P3543" i="2" s="1"/>
  <c r="O3544" i="2"/>
  <c r="P3544" i="2" s="1"/>
  <c r="O3545" i="2"/>
  <c r="P3545" i="2" s="1"/>
  <c r="O3546" i="2"/>
  <c r="P3546" i="2" s="1"/>
  <c r="O3547" i="2"/>
  <c r="P3547" i="2" s="1"/>
  <c r="O3548" i="2"/>
  <c r="P3548" i="2" s="1"/>
  <c r="O3549" i="2"/>
  <c r="P3549" i="2" s="1"/>
  <c r="O3550" i="2"/>
  <c r="P3550" i="2" s="1"/>
  <c r="O3551" i="2"/>
  <c r="P3551" i="2" s="1"/>
  <c r="O3552" i="2"/>
  <c r="P3552" i="2" s="1"/>
  <c r="O3553" i="2"/>
  <c r="P3553" i="2" s="1"/>
  <c r="O3554" i="2"/>
  <c r="P3554" i="2" s="1"/>
  <c r="O3555" i="2"/>
  <c r="P3555" i="2" s="1"/>
  <c r="O3556" i="2"/>
  <c r="P3556" i="2" s="1"/>
  <c r="O3557" i="2"/>
  <c r="P3557" i="2" s="1"/>
  <c r="O3558" i="2"/>
  <c r="P3558" i="2" s="1"/>
  <c r="O3559" i="2"/>
  <c r="P3559" i="2" s="1"/>
  <c r="O3560" i="2"/>
  <c r="P3560" i="2" s="1"/>
  <c r="O3561" i="2"/>
  <c r="P3561" i="2" s="1"/>
  <c r="O3562" i="2"/>
  <c r="P3562" i="2" s="1"/>
  <c r="O3563" i="2"/>
  <c r="P3563" i="2" s="1"/>
  <c r="O3564" i="2"/>
  <c r="P3564" i="2" s="1"/>
  <c r="O3565" i="2"/>
  <c r="P3565" i="2" s="1"/>
  <c r="O3566" i="2"/>
  <c r="P3566" i="2" s="1"/>
  <c r="O3567" i="2"/>
  <c r="P3567" i="2" s="1"/>
  <c r="O3568" i="2"/>
  <c r="P3568" i="2" s="1"/>
  <c r="O3569" i="2"/>
  <c r="P3569" i="2" s="1"/>
  <c r="O3570" i="2"/>
  <c r="P3570" i="2" s="1"/>
  <c r="O3571" i="2"/>
  <c r="P3571" i="2" s="1"/>
  <c r="O3572" i="2"/>
  <c r="P3572" i="2" s="1"/>
  <c r="O3573" i="2"/>
  <c r="P3573" i="2" s="1"/>
  <c r="O3574" i="2"/>
  <c r="P3574" i="2" s="1"/>
  <c r="O3575" i="2"/>
  <c r="P3575" i="2" s="1"/>
  <c r="O3576" i="2"/>
  <c r="P3576" i="2" s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I1001" i="2"/>
  <c r="I1002" i="2"/>
  <c r="I1003" i="2"/>
  <c r="I1004" i="2"/>
  <c r="I1005" i="2"/>
  <c r="I1006" i="2"/>
  <c r="I1007" i="2"/>
  <c r="I1008" i="2"/>
  <c r="I1009" i="2"/>
  <c r="I1010" i="2"/>
  <c r="I1011" i="2"/>
  <c r="I1012" i="2"/>
  <c r="I1013" i="2"/>
  <c r="I1014" i="2"/>
  <c r="I1015" i="2"/>
  <c r="I1016" i="2"/>
  <c r="I1017" i="2"/>
  <c r="I1018" i="2"/>
  <c r="I1019" i="2"/>
  <c r="I1020" i="2"/>
  <c r="I1021" i="2"/>
  <c r="I1022" i="2"/>
  <c r="I1023" i="2"/>
  <c r="I1024" i="2"/>
  <c r="I1025" i="2"/>
  <c r="I1026" i="2"/>
  <c r="I1027" i="2"/>
  <c r="I1028" i="2"/>
  <c r="I1029" i="2"/>
  <c r="I1030" i="2"/>
  <c r="I1031" i="2"/>
  <c r="I1032" i="2"/>
  <c r="I1033" i="2"/>
  <c r="I1034" i="2"/>
  <c r="I1035" i="2"/>
  <c r="I1036" i="2"/>
  <c r="I1037" i="2"/>
  <c r="I1038" i="2"/>
  <c r="I1039" i="2"/>
  <c r="I1040" i="2"/>
  <c r="I1041" i="2"/>
  <c r="I1042" i="2"/>
  <c r="I1043" i="2"/>
  <c r="I1044" i="2"/>
  <c r="I1045" i="2"/>
  <c r="I1046" i="2"/>
  <c r="I1047" i="2"/>
  <c r="I1048" i="2"/>
  <c r="I1049" i="2"/>
  <c r="I1050" i="2"/>
  <c r="I1051" i="2"/>
  <c r="I1052" i="2"/>
  <c r="I1053" i="2"/>
  <c r="I1054" i="2"/>
  <c r="I1055" i="2"/>
  <c r="I1056" i="2"/>
  <c r="I1057" i="2"/>
  <c r="I1058" i="2"/>
  <c r="I1059" i="2"/>
  <c r="I1060" i="2"/>
  <c r="I1061" i="2"/>
  <c r="I1062" i="2"/>
  <c r="I1063" i="2"/>
  <c r="I1064" i="2"/>
  <c r="I1065" i="2"/>
  <c r="I1066" i="2"/>
  <c r="I1067" i="2"/>
  <c r="I1068" i="2"/>
  <c r="I1069" i="2"/>
  <c r="I1070" i="2"/>
  <c r="I1071" i="2"/>
  <c r="I1072" i="2"/>
  <c r="I1073" i="2"/>
  <c r="I1074" i="2"/>
  <c r="I1075" i="2"/>
  <c r="I1076" i="2"/>
  <c r="I1077" i="2"/>
  <c r="I1078" i="2"/>
  <c r="I1079" i="2"/>
  <c r="I1080" i="2"/>
  <c r="I1081" i="2"/>
  <c r="I1082" i="2"/>
  <c r="I1083" i="2"/>
  <c r="I1084" i="2"/>
  <c r="I1085" i="2"/>
  <c r="I1086" i="2"/>
  <c r="I1087" i="2"/>
  <c r="I1088" i="2"/>
  <c r="I1089" i="2"/>
  <c r="I1090" i="2"/>
  <c r="I1091" i="2"/>
  <c r="I1092" i="2"/>
  <c r="I1093" i="2"/>
  <c r="I1094" i="2"/>
  <c r="I1095" i="2"/>
  <c r="I1096" i="2"/>
  <c r="I1097" i="2"/>
  <c r="I1098" i="2"/>
  <c r="I1099" i="2"/>
  <c r="I1100" i="2"/>
  <c r="I1101" i="2"/>
  <c r="I1102" i="2"/>
  <c r="I1103" i="2"/>
  <c r="I1104" i="2"/>
  <c r="I1105" i="2"/>
  <c r="I1106" i="2"/>
  <c r="I1107" i="2"/>
  <c r="I1108" i="2"/>
  <c r="I1109" i="2"/>
  <c r="I1110" i="2"/>
  <c r="I1111" i="2"/>
  <c r="I1112" i="2"/>
  <c r="I1113" i="2"/>
  <c r="I1114" i="2"/>
  <c r="I1115" i="2"/>
  <c r="I1116" i="2"/>
  <c r="I1117" i="2"/>
  <c r="I1118" i="2"/>
  <c r="I1119" i="2"/>
  <c r="I1120" i="2"/>
  <c r="I1121" i="2"/>
  <c r="I1122" i="2"/>
  <c r="I1123" i="2"/>
  <c r="I1124" i="2"/>
  <c r="I1125" i="2"/>
  <c r="I1126" i="2"/>
  <c r="I1127" i="2"/>
  <c r="I1128" i="2"/>
  <c r="I1129" i="2"/>
  <c r="I1130" i="2"/>
  <c r="I1131" i="2"/>
  <c r="I1132" i="2"/>
  <c r="I1133" i="2"/>
  <c r="I1134" i="2"/>
  <c r="I1135" i="2"/>
  <c r="I1136" i="2"/>
  <c r="I1137" i="2"/>
  <c r="I1138" i="2"/>
  <c r="I1139" i="2"/>
  <c r="I1140" i="2"/>
  <c r="I1141" i="2"/>
  <c r="I1142" i="2"/>
  <c r="I1143" i="2"/>
  <c r="I1144" i="2"/>
  <c r="I1145" i="2"/>
  <c r="I1146" i="2"/>
  <c r="I1147" i="2"/>
  <c r="I1148" i="2"/>
  <c r="I1149" i="2"/>
  <c r="I1150" i="2"/>
  <c r="I1151" i="2"/>
  <c r="I1152" i="2"/>
  <c r="I1153" i="2"/>
  <c r="I1154" i="2"/>
  <c r="I1155" i="2"/>
  <c r="I1156" i="2"/>
  <c r="I1157" i="2"/>
  <c r="I1158" i="2"/>
  <c r="I1159" i="2"/>
  <c r="I1160" i="2"/>
  <c r="I1161" i="2"/>
  <c r="I1162" i="2"/>
  <c r="I1163" i="2"/>
  <c r="I1164" i="2"/>
  <c r="I1165" i="2"/>
  <c r="I1166" i="2"/>
  <c r="I1167" i="2"/>
  <c r="I1168" i="2"/>
  <c r="I1169" i="2"/>
  <c r="I1170" i="2"/>
  <c r="I1171" i="2"/>
  <c r="I1172" i="2"/>
  <c r="I1173" i="2"/>
  <c r="I1174" i="2"/>
  <c r="I1175" i="2"/>
  <c r="I1176" i="2"/>
  <c r="I1177" i="2"/>
  <c r="I1178" i="2"/>
  <c r="I1179" i="2"/>
  <c r="I1180" i="2"/>
  <c r="I1181" i="2"/>
  <c r="I1182" i="2"/>
  <c r="I1183" i="2"/>
  <c r="I1184" i="2"/>
  <c r="I1185" i="2"/>
  <c r="I1186" i="2"/>
  <c r="I1187" i="2"/>
  <c r="I1188" i="2"/>
  <c r="I1189" i="2"/>
  <c r="I1190" i="2"/>
  <c r="I1191" i="2"/>
  <c r="I1192" i="2"/>
  <c r="I1193" i="2"/>
  <c r="I1194" i="2"/>
  <c r="I1195" i="2"/>
  <c r="I1196" i="2"/>
  <c r="I1197" i="2"/>
  <c r="I1198" i="2"/>
  <c r="I1199" i="2"/>
  <c r="I1200" i="2"/>
  <c r="I1201" i="2"/>
  <c r="I1202" i="2"/>
  <c r="I1203" i="2"/>
  <c r="I1204" i="2"/>
  <c r="I1205" i="2"/>
  <c r="I1206" i="2"/>
  <c r="I1207" i="2"/>
  <c r="I1208" i="2"/>
  <c r="I1209" i="2"/>
  <c r="I1210" i="2"/>
  <c r="I1211" i="2"/>
  <c r="I1212" i="2"/>
  <c r="I1213" i="2"/>
  <c r="I1214" i="2"/>
  <c r="I1215" i="2"/>
  <c r="I1216" i="2"/>
  <c r="I1217" i="2"/>
  <c r="I1218" i="2"/>
  <c r="I1219" i="2"/>
  <c r="I1220" i="2"/>
  <c r="I1221" i="2"/>
  <c r="I1222" i="2"/>
  <c r="I1223" i="2"/>
  <c r="I1224" i="2"/>
  <c r="I1225" i="2"/>
  <c r="I1226" i="2"/>
  <c r="I1227" i="2"/>
  <c r="I1228" i="2"/>
  <c r="I1229" i="2"/>
  <c r="I1230" i="2"/>
  <c r="I1231" i="2"/>
  <c r="I1232" i="2"/>
  <c r="I1233" i="2"/>
  <c r="I1234" i="2"/>
  <c r="I1235" i="2"/>
  <c r="I1236" i="2"/>
  <c r="I1237" i="2"/>
  <c r="I1238" i="2"/>
  <c r="I1239" i="2"/>
  <c r="I1240" i="2"/>
  <c r="I1241" i="2"/>
  <c r="I1242" i="2"/>
  <c r="I1243" i="2"/>
  <c r="I1244" i="2"/>
  <c r="I1245" i="2"/>
  <c r="I1246" i="2"/>
  <c r="I1247" i="2"/>
  <c r="I1248" i="2"/>
  <c r="I1249" i="2"/>
  <c r="I1250" i="2"/>
  <c r="I1251" i="2"/>
  <c r="I1252" i="2"/>
  <c r="I1253" i="2"/>
  <c r="I1254" i="2"/>
  <c r="I1255" i="2"/>
  <c r="I1256" i="2"/>
  <c r="I1257" i="2"/>
  <c r="I1258" i="2"/>
  <c r="I1259" i="2"/>
  <c r="I1260" i="2"/>
  <c r="I1261" i="2"/>
  <c r="I1262" i="2"/>
  <c r="I1263" i="2"/>
  <c r="I1264" i="2"/>
  <c r="I1265" i="2"/>
  <c r="I1266" i="2"/>
  <c r="I1267" i="2"/>
  <c r="I1268" i="2"/>
  <c r="I1269" i="2"/>
  <c r="I1270" i="2"/>
  <c r="I1271" i="2"/>
  <c r="I1272" i="2"/>
  <c r="I1273" i="2"/>
  <c r="I1274" i="2"/>
  <c r="I1275" i="2"/>
  <c r="I1276" i="2"/>
  <c r="I1277" i="2"/>
  <c r="I1278" i="2"/>
  <c r="I1279" i="2"/>
  <c r="I1280" i="2"/>
  <c r="I1281" i="2"/>
  <c r="I1282" i="2"/>
  <c r="I1283" i="2"/>
  <c r="I1284" i="2"/>
  <c r="I1285" i="2"/>
  <c r="I1286" i="2"/>
  <c r="I1287" i="2"/>
  <c r="I1288" i="2"/>
  <c r="I1289" i="2"/>
  <c r="I1290" i="2"/>
  <c r="I1291" i="2"/>
  <c r="I1292" i="2"/>
  <c r="I1293" i="2"/>
  <c r="I1294" i="2"/>
  <c r="I1295" i="2"/>
  <c r="I1296" i="2"/>
  <c r="I1297" i="2"/>
  <c r="I1298" i="2"/>
  <c r="I1299" i="2"/>
  <c r="I1300" i="2"/>
  <c r="I1301" i="2"/>
  <c r="I1302" i="2"/>
  <c r="I1303" i="2"/>
  <c r="I1304" i="2"/>
  <c r="I1305" i="2"/>
  <c r="I1306" i="2"/>
  <c r="I1307" i="2"/>
  <c r="I1308" i="2"/>
  <c r="I1309" i="2"/>
  <c r="I1310" i="2"/>
  <c r="I1311" i="2"/>
  <c r="I1312" i="2"/>
  <c r="I1313" i="2"/>
  <c r="I1314" i="2"/>
  <c r="I1315" i="2"/>
  <c r="I1316" i="2"/>
  <c r="I1317" i="2"/>
  <c r="I1318" i="2"/>
  <c r="I1319" i="2"/>
  <c r="I1320" i="2"/>
  <c r="I1321" i="2"/>
  <c r="I1322" i="2"/>
  <c r="I1323" i="2"/>
  <c r="I1324" i="2"/>
  <c r="I1325" i="2"/>
  <c r="I1326" i="2"/>
  <c r="I1327" i="2"/>
  <c r="I1328" i="2"/>
  <c r="I1329" i="2"/>
  <c r="I1330" i="2"/>
  <c r="I1331" i="2"/>
  <c r="I1332" i="2"/>
  <c r="I1333" i="2"/>
  <c r="I1334" i="2"/>
  <c r="I1335" i="2"/>
  <c r="I1336" i="2"/>
  <c r="I1337" i="2"/>
  <c r="I1338" i="2"/>
  <c r="I1339" i="2"/>
  <c r="I1340" i="2"/>
  <c r="I1341" i="2"/>
  <c r="I1342" i="2"/>
  <c r="I1343" i="2"/>
  <c r="I1344" i="2"/>
  <c r="I1345" i="2"/>
  <c r="I1346" i="2"/>
  <c r="I1347" i="2"/>
  <c r="I1348" i="2"/>
  <c r="I1349" i="2"/>
  <c r="I1350" i="2"/>
  <c r="I1351" i="2"/>
  <c r="I1352" i="2"/>
  <c r="I1353" i="2"/>
  <c r="I1354" i="2"/>
  <c r="I1355" i="2"/>
  <c r="I1356" i="2"/>
  <c r="I1357" i="2"/>
  <c r="I1358" i="2"/>
  <c r="I1359" i="2"/>
  <c r="I1360" i="2"/>
  <c r="I1361" i="2"/>
  <c r="I1362" i="2"/>
  <c r="I1363" i="2"/>
  <c r="I1364" i="2"/>
  <c r="I1365" i="2"/>
  <c r="I1366" i="2"/>
  <c r="I1367" i="2"/>
  <c r="I1368" i="2"/>
  <c r="I1369" i="2"/>
  <c r="I1370" i="2"/>
  <c r="I1371" i="2"/>
  <c r="I1372" i="2"/>
  <c r="I1373" i="2"/>
  <c r="I1374" i="2"/>
  <c r="I1375" i="2"/>
  <c r="I1376" i="2"/>
  <c r="I1377" i="2"/>
  <c r="I1378" i="2"/>
  <c r="I1379" i="2"/>
  <c r="I1380" i="2"/>
  <c r="I1381" i="2"/>
  <c r="I1382" i="2"/>
  <c r="I1383" i="2"/>
  <c r="I1384" i="2"/>
  <c r="I1385" i="2"/>
  <c r="I1386" i="2"/>
  <c r="I1387" i="2"/>
  <c r="I1388" i="2"/>
  <c r="I1389" i="2"/>
  <c r="I1390" i="2"/>
  <c r="I1391" i="2"/>
  <c r="I1392" i="2"/>
  <c r="I1393" i="2"/>
  <c r="I1394" i="2"/>
  <c r="I1395" i="2"/>
  <c r="I1396" i="2"/>
  <c r="I1397" i="2"/>
  <c r="I1398" i="2"/>
  <c r="I1399" i="2"/>
  <c r="I1400" i="2"/>
  <c r="I1401" i="2"/>
  <c r="I1402" i="2"/>
  <c r="I1403" i="2"/>
  <c r="I1404" i="2"/>
  <c r="I1405" i="2"/>
  <c r="I1406" i="2"/>
  <c r="I1407" i="2"/>
  <c r="I1408" i="2"/>
  <c r="I1409" i="2"/>
  <c r="I1410" i="2"/>
  <c r="I1411" i="2"/>
  <c r="I1412" i="2"/>
  <c r="I1413" i="2"/>
  <c r="I1414" i="2"/>
  <c r="I1415" i="2"/>
  <c r="I1416" i="2"/>
  <c r="I1417" i="2"/>
  <c r="I1418" i="2"/>
  <c r="I1419" i="2"/>
  <c r="I1420" i="2"/>
  <c r="I1421" i="2"/>
  <c r="I1422" i="2"/>
  <c r="I1423" i="2"/>
  <c r="I1424" i="2"/>
  <c r="I1425" i="2"/>
  <c r="I1426" i="2"/>
  <c r="I1427" i="2"/>
  <c r="I1428" i="2"/>
  <c r="I1429" i="2"/>
  <c r="I1430" i="2"/>
  <c r="I1431" i="2"/>
  <c r="I1432" i="2"/>
  <c r="I1433" i="2"/>
  <c r="I1434" i="2"/>
  <c r="I1435" i="2"/>
  <c r="I1436" i="2"/>
  <c r="I1437" i="2"/>
  <c r="I1438" i="2"/>
  <c r="I1439" i="2"/>
  <c r="I1440" i="2"/>
  <c r="I1441" i="2"/>
  <c r="I1442" i="2"/>
  <c r="I1443" i="2"/>
  <c r="I1444" i="2"/>
  <c r="I1445" i="2"/>
  <c r="I1446" i="2"/>
  <c r="I1447" i="2"/>
  <c r="I1448" i="2"/>
  <c r="I1449" i="2"/>
  <c r="I1450" i="2"/>
  <c r="I1451" i="2"/>
  <c r="I1452" i="2"/>
  <c r="I1453" i="2"/>
  <c r="I1454" i="2"/>
  <c r="I1455" i="2"/>
  <c r="I1456" i="2"/>
  <c r="I1457" i="2"/>
  <c r="I1458" i="2"/>
  <c r="I1459" i="2"/>
  <c r="I1460" i="2"/>
  <c r="I1461" i="2"/>
  <c r="I1462" i="2"/>
  <c r="I1463" i="2"/>
  <c r="I1464" i="2"/>
  <c r="I1465" i="2"/>
  <c r="I1466" i="2"/>
  <c r="I1467" i="2"/>
  <c r="I1468" i="2"/>
  <c r="I1469" i="2"/>
  <c r="I1470" i="2"/>
  <c r="I1471" i="2"/>
  <c r="I1472" i="2"/>
  <c r="I1473" i="2"/>
  <c r="I1474" i="2"/>
  <c r="I1475" i="2"/>
  <c r="I1476" i="2"/>
  <c r="I1477" i="2"/>
  <c r="I1478" i="2"/>
  <c r="I1479" i="2"/>
  <c r="I1480" i="2"/>
  <c r="I1481" i="2"/>
  <c r="I1482" i="2"/>
  <c r="I1483" i="2"/>
  <c r="I1484" i="2"/>
  <c r="I1485" i="2"/>
  <c r="I1486" i="2"/>
  <c r="I1487" i="2"/>
  <c r="I1488" i="2"/>
  <c r="I1489" i="2"/>
  <c r="I1490" i="2"/>
  <c r="I1491" i="2"/>
  <c r="I1492" i="2"/>
  <c r="I1493" i="2"/>
  <c r="I1494" i="2"/>
  <c r="I1495" i="2"/>
  <c r="I1496" i="2"/>
  <c r="I1497" i="2"/>
  <c r="I1498" i="2"/>
  <c r="I1499" i="2"/>
  <c r="I1500" i="2"/>
  <c r="I1501" i="2"/>
  <c r="I1502" i="2"/>
  <c r="I1503" i="2"/>
  <c r="I1504" i="2"/>
  <c r="I1505" i="2"/>
  <c r="I1506" i="2"/>
  <c r="I1507" i="2"/>
  <c r="I1508" i="2"/>
  <c r="I1509" i="2"/>
  <c r="I1510" i="2"/>
  <c r="I1511" i="2"/>
  <c r="I1512" i="2"/>
  <c r="I1513" i="2"/>
  <c r="I1514" i="2"/>
  <c r="I1515" i="2"/>
  <c r="I1516" i="2"/>
  <c r="I1517" i="2"/>
  <c r="I1518" i="2"/>
  <c r="I1519" i="2"/>
  <c r="I1520" i="2"/>
  <c r="I1521" i="2"/>
  <c r="I1522" i="2"/>
  <c r="I1523" i="2"/>
  <c r="I1524" i="2"/>
  <c r="I1525" i="2"/>
  <c r="I1526" i="2"/>
  <c r="I1527" i="2"/>
  <c r="I1528" i="2"/>
  <c r="I1529" i="2"/>
  <c r="I1530" i="2"/>
  <c r="I1531" i="2"/>
  <c r="I1532" i="2"/>
  <c r="I1533" i="2"/>
  <c r="I1534" i="2"/>
  <c r="I1535" i="2"/>
  <c r="I1536" i="2"/>
  <c r="I1537" i="2"/>
  <c r="I1538" i="2"/>
  <c r="I1539" i="2"/>
  <c r="I1540" i="2"/>
  <c r="I1541" i="2"/>
  <c r="I1542" i="2"/>
  <c r="I1543" i="2"/>
  <c r="I1544" i="2"/>
  <c r="I1545" i="2"/>
  <c r="I1546" i="2"/>
  <c r="I1547" i="2"/>
  <c r="I1548" i="2"/>
  <c r="I1549" i="2"/>
  <c r="I1550" i="2"/>
  <c r="I1551" i="2"/>
  <c r="I1552" i="2"/>
  <c r="I1553" i="2"/>
  <c r="I1554" i="2"/>
  <c r="I1555" i="2"/>
  <c r="I1556" i="2"/>
  <c r="I1557" i="2"/>
  <c r="I1558" i="2"/>
  <c r="I1559" i="2"/>
  <c r="I1560" i="2"/>
  <c r="I1561" i="2"/>
  <c r="I1562" i="2"/>
  <c r="I1563" i="2"/>
  <c r="I1564" i="2"/>
  <c r="I1565" i="2"/>
  <c r="I1566" i="2"/>
  <c r="I1567" i="2"/>
  <c r="I1568" i="2"/>
  <c r="I1569" i="2"/>
  <c r="I1570" i="2"/>
  <c r="I1571" i="2"/>
  <c r="I1572" i="2"/>
  <c r="I1573" i="2"/>
  <c r="I1574" i="2"/>
  <c r="I1575" i="2"/>
  <c r="I1576" i="2"/>
  <c r="I1577" i="2"/>
  <c r="I1578" i="2"/>
  <c r="I1579" i="2"/>
  <c r="I1580" i="2"/>
  <c r="I1581" i="2"/>
  <c r="I1582" i="2"/>
  <c r="I1583" i="2"/>
  <c r="I1584" i="2"/>
  <c r="I1585" i="2"/>
  <c r="I1586" i="2"/>
  <c r="I1587" i="2"/>
  <c r="I1588" i="2"/>
  <c r="I1589" i="2"/>
  <c r="I1590" i="2"/>
  <c r="I1591" i="2"/>
  <c r="I1592" i="2"/>
  <c r="I1593" i="2"/>
  <c r="I1594" i="2"/>
  <c r="I1595" i="2"/>
  <c r="I1596" i="2"/>
  <c r="I1597" i="2"/>
  <c r="I1598" i="2"/>
  <c r="I1599" i="2"/>
  <c r="I1600" i="2"/>
  <c r="I1601" i="2"/>
  <c r="I1602" i="2"/>
  <c r="I1603" i="2"/>
  <c r="I1604" i="2"/>
  <c r="I1605" i="2"/>
  <c r="I1606" i="2"/>
  <c r="I1607" i="2"/>
  <c r="I1608" i="2"/>
  <c r="I1609" i="2"/>
  <c r="I1610" i="2"/>
  <c r="I1611" i="2"/>
  <c r="I1612" i="2"/>
  <c r="I1613" i="2"/>
  <c r="I1614" i="2"/>
  <c r="I1615" i="2"/>
  <c r="I1616" i="2"/>
  <c r="I1617" i="2"/>
  <c r="I1618" i="2"/>
  <c r="I1619" i="2"/>
  <c r="I1620" i="2"/>
  <c r="I1621" i="2"/>
  <c r="I1622" i="2"/>
  <c r="I1623" i="2"/>
  <c r="I1624" i="2"/>
  <c r="I1625" i="2"/>
  <c r="I1626" i="2"/>
  <c r="I1627" i="2"/>
  <c r="I1628" i="2"/>
  <c r="I1629" i="2"/>
  <c r="I1630" i="2"/>
  <c r="I1631" i="2"/>
  <c r="I1632" i="2"/>
  <c r="I1633" i="2"/>
  <c r="I1634" i="2"/>
  <c r="I1635" i="2"/>
  <c r="I1636" i="2"/>
  <c r="I1637" i="2"/>
  <c r="I1638" i="2"/>
  <c r="I1639" i="2"/>
  <c r="I1640" i="2"/>
  <c r="I1641" i="2"/>
  <c r="I1642" i="2"/>
  <c r="I1643" i="2"/>
  <c r="I1644" i="2"/>
  <c r="I1645" i="2"/>
  <c r="I1646" i="2"/>
  <c r="I1647" i="2"/>
  <c r="I1648" i="2"/>
  <c r="I1649" i="2"/>
  <c r="I1650" i="2"/>
  <c r="I1651" i="2"/>
  <c r="I1652" i="2"/>
  <c r="I1653" i="2"/>
  <c r="I1654" i="2"/>
  <c r="I1655" i="2"/>
  <c r="I1656" i="2"/>
  <c r="I1657" i="2"/>
  <c r="I1658" i="2"/>
  <c r="I1659" i="2"/>
  <c r="I1660" i="2"/>
  <c r="I1661" i="2"/>
  <c r="I1662" i="2"/>
  <c r="I1663" i="2"/>
  <c r="I1664" i="2"/>
  <c r="I1665" i="2"/>
  <c r="I1666" i="2"/>
  <c r="I1667" i="2"/>
  <c r="I1668" i="2"/>
  <c r="I1669" i="2"/>
  <c r="I1670" i="2"/>
  <c r="I1671" i="2"/>
  <c r="I1672" i="2"/>
  <c r="I1673" i="2"/>
  <c r="I1674" i="2"/>
  <c r="I1675" i="2"/>
  <c r="I1676" i="2"/>
  <c r="I1677" i="2"/>
  <c r="I1678" i="2"/>
  <c r="I1679" i="2"/>
  <c r="I1680" i="2"/>
  <c r="I1681" i="2"/>
  <c r="I1682" i="2"/>
  <c r="I1683" i="2"/>
  <c r="I1684" i="2"/>
  <c r="I1685" i="2"/>
  <c r="I1686" i="2"/>
  <c r="I1687" i="2"/>
  <c r="I1688" i="2"/>
  <c r="I1689" i="2"/>
  <c r="I1690" i="2"/>
  <c r="I1691" i="2"/>
  <c r="I1692" i="2"/>
  <c r="I1693" i="2"/>
  <c r="I1694" i="2"/>
  <c r="I1695" i="2"/>
  <c r="I1696" i="2"/>
  <c r="I1697" i="2"/>
  <c r="I1698" i="2"/>
  <c r="I1699" i="2"/>
  <c r="I1700" i="2"/>
  <c r="I1701" i="2"/>
  <c r="I1702" i="2"/>
  <c r="I1703" i="2"/>
  <c r="I1704" i="2"/>
  <c r="I1705" i="2"/>
  <c r="I1706" i="2"/>
  <c r="I1707" i="2"/>
  <c r="I1708" i="2"/>
  <c r="I1709" i="2"/>
  <c r="I1710" i="2"/>
  <c r="I1711" i="2"/>
  <c r="I1712" i="2"/>
  <c r="I1713" i="2"/>
  <c r="I1714" i="2"/>
  <c r="I1715" i="2"/>
  <c r="I1716" i="2"/>
  <c r="I1717" i="2"/>
  <c r="I1718" i="2"/>
  <c r="I1719" i="2"/>
  <c r="I1720" i="2"/>
  <c r="I1721" i="2"/>
  <c r="I1722" i="2"/>
  <c r="I1723" i="2"/>
  <c r="I1724" i="2"/>
  <c r="I1725" i="2"/>
  <c r="I1726" i="2"/>
  <c r="I1727" i="2"/>
  <c r="I1728" i="2"/>
  <c r="I1729" i="2"/>
  <c r="I1730" i="2"/>
  <c r="I1731" i="2"/>
  <c r="I1732" i="2"/>
  <c r="I1733" i="2"/>
  <c r="I1734" i="2"/>
  <c r="I1735" i="2"/>
  <c r="I1736" i="2"/>
  <c r="I1737" i="2"/>
  <c r="I1738" i="2"/>
  <c r="I1739" i="2"/>
  <c r="I1740" i="2"/>
  <c r="I1741" i="2"/>
  <c r="I1742" i="2"/>
  <c r="I1743" i="2"/>
  <c r="I1744" i="2"/>
  <c r="I1745" i="2"/>
  <c r="I1746" i="2"/>
  <c r="I1747" i="2"/>
  <c r="I1748" i="2"/>
  <c r="I1749" i="2"/>
  <c r="I1750" i="2"/>
  <c r="I1751" i="2"/>
  <c r="I1752" i="2"/>
  <c r="I1753" i="2"/>
  <c r="I1754" i="2"/>
  <c r="I1755" i="2"/>
  <c r="I1756" i="2"/>
  <c r="I1757" i="2"/>
  <c r="I1758" i="2"/>
  <c r="I1759" i="2"/>
  <c r="I1760" i="2"/>
  <c r="I1761" i="2"/>
  <c r="I1762" i="2"/>
  <c r="I1763" i="2"/>
  <c r="I1764" i="2"/>
  <c r="I1765" i="2"/>
  <c r="I1766" i="2"/>
  <c r="I1767" i="2"/>
  <c r="I1768" i="2"/>
  <c r="I1769" i="2"/>
  <c r="I1770" i="2"/>
  <c r="I1771" i="2"/>
  <c r="I1772" i="2"/>
  <c r="I1773" i="2"/>
  <c r="I1774" i="2"/>
  <c r="I1775" i="2"/>
  <c r="I1776" i="2"/>
  <c r="I1777" i="2"/>
  <c r="I1778" i="2"/>
  <c r="I1779" i="2"/>
  <c r="I1780" i="2"/>
  <c r="I1781" i="2"/>
  <c r="I1782" i="2"/>
  <c r="I1783" i="2"/>
  <c r="I1784" i="2"/>
  <c r="I1785" i="2"/>
  <c r="I1786" i="2"/>
  <c r="I1787" i="2"/>
  <c r="I1788" i="2"/>
  <c r="I1789" i="2"/>
  <c r="I1790" i="2"/>
  <c r="I1791" i="2"/>
  <c r="I1792" i="2"/>
  <c r="I1793" i="2"/>
  <c r="I1794" i="2"/>
  <c r="I1795" i="2"/>
  <c r="I1796" i="2"/>
  <c r="I1797" i="2"/>
  <c r="I1798" i="2"/>
  <c r="I1799" i="2"/>
  <c r="I1800" i="2"/>
  <c r="I1801" i="2"/>
  <c r="I1802" i="2"/>
  <c r="I1803" i="2"/>
  <c r="I1804" i="2"/>
  <c r="I1805" i="2"/>
  <c r="I1806" i="2"/>
  <c r="I1807" i="2"/>
  <c r="I1808" i="2"/>
  <c r="I1809" i="2"/>
  <c r="I1810" i="2"/>
  <c r="I1811" i="2"/>
  <c r="I1812" i="2"/>
  <c r="I1813" i="2"/>
  <c r="I1814" i="2"/>
  <c r="I1815" i="2"/>
  <c r="I1816" i="2"/>
  <c r="I1817" i="2"/>
  <c r="I1818" i="2"/>
  <c r="I1819" i="2"/>
  <c r="I1820" i="2"/>
  <c r="I1821" i="2"/>
  <c r="I1822" i="2"/>
  <c r="I1823" i="2"/>
  <c r="I1824" i="2"/>
  <c r="I1825" i="2"/>
  <c r="I1826" i="2"/>
  <c r="I1827" i="2"/>
  <c r="I1828" i="2"/>
  <c r="I1829" i="2"/>
  <c r="I1830" i="2"/>
  <c r="I1831" i="2"/>
  <c r="I1832" i="2"/>
  <c r="I1833" i="2"/>
  <c r="I1834" i="2"/>
  <c r="I1835" i="2"/>
  <c r="I1836" i="2"/>
  <c r="I1837" i="2"/>
  <c r="I1838" i="2"/>
  <c r="I1839" i="2"/>
  <c r="I1840" i="2"/>
  <c r="I1841" i="2"/>
  <c r="I1842" i="2"/>
  <c r="I1843" i="2"/>
  <c r="I1844" i="2"/>
  <c r="I1845" i="2"/>
  <c r="I1846" i="2"/>
  <c r="I1847" i="2"/>
  <c r="I1848" i="2"/>
  <c r="I1849" i="2"/>
  <c r="I1850" i="2"/>
  <c r="I1851" i="2"/>
  <c r="I1852" i="2"/>
  <c r="I1853" i="2"/>
  <c r="I1854" i="2"/>
  <c r="I1855" i="2"/>
  <c r="I1856" i="2"/>
  <c r="I1857" i="2"/>
  <c r="I1858" i="2"/>
  <c r="I1859" i="2"/>
  <c r="I1860" i="2"/>
  <c r="I1861" i="2"/>
  <c r="I1862" i="2"/>
  <c r="I1863" i="2"/>
  <c r="I1864" i="2"/>
  <c r="I1865" i="2"/>
  <c r="I1866" i="2"/>
  <c r="I1867" i="2"/>
  <c r="I1868" i="2"/>
  <c r="I1869" i="2"/>
  <c r="I1870" i="2"/>
  <c r="I1871" i="2"/>
  <c r="I1872" i="2"/>
  <c r="I1873" i="2"/>
  <c r="I1874" i="2"/>
  <c r="I1875" i="2"/>
  <c r="I1876" i="2"/>
  <c r="I1877" i="2"/>
  <c r="I1878" i="2"/>
  <c r="I1879" i="2"/>
  <c r="I1880" i="2"/>
  <c r="I1881" i="2"/>
  <c r="I1882" i="2"/>
  <c r="I1883" i="2"/>
  <c r="I1884" i="2"/>
  <c r="I1885" i="2"/>
  <c r="I1886" i="2"/>
  <c r="I1887" i="2"/>
  <c r="I1888" i="2"/>
  <c r="I1889" i="2"/>
  <c r="I1890" i="2"/>
  <c r="I1891" i="2"/>
  <c r="I1892" i="2"/>
  <c r="I1893" i="2"/>
  <c r="I1894" i="2"/>
  <c r="I1895" i="2"/>
  <c r="I1896" i="2"/>
  <c r="I1897" i="2"/>
  <c r="I1898" i="2"/>
  <c r="I1899" i="2"/>
  <c r="I1900" i="2"/>
  <c r="I1901" i="2"/>
  <c r="I1902" i="2"/>
  <c r="I1903" i="2"/>
  <c r="I1904" i="2"/>
  <c r="I1905" i="2"/>
  <c r="I1906" i="2"/>
  <c r="I1907" i="2"/>
  <c r="I1908" i="2"/>
  <c r="I1909" i="2"/>
  <c r="I1910" i="2"/>
  <c r="I1911" i="2"/>
  <c r="I1912" i="2"/>
  <c r="I1913" i="2"/>
  <c r="I1914" i="2"/>
  <c r="I1915" i="2"/>
  <c r="I1916" i="2"/>
  <c r="I1917" i="2"/>
  <c r="I1918" i="2"/>
  <c r="I1919" i="2"/>
  <c r="I1920" i="2"/>
  <c r="I1921" i="2"/>
  <c r="I1922" i="2"/>
  <c r="I1923" i="2"/>
  <c r="I1924" i="2"/>
  <c r="I1925" i="2"/>
  <c r="I1926" i="2"/>
  <c r="I1927" i="2"/>
  <c r="I1928" i="2"/>
  <c r="I1929" i="2"/>
  <c r="I1930" i="2"/>
  <c r="I1931" i="2"/>
  <c r="I1932" i="2"/>
  <c r="I1933" i="2"/>
  <c r="I1934" i="2"/>
  <c r="I1935" i="2"/>
  <c r="I1936" i="2"/>
  <c r="I1937" i="2"/>
  <c r="I1938" i="2"/>
  <c r="I1939" i="2"/>
  <c r="I1940" i="2"/>
  <c r="I1941" i="2"/>
  <c r="I1942" i="2"/>
  <c r="I1943" i="2"/>
  <c r="I1944" i="2"/>
  <c r="I1945" i="2"/>
  <c r="I1946" i="2"/>
  <c r="I1947" i="2"/>
  <c r="I1948" i="2"/>
  <c r="I1949" i="2"/>
  <c r="I1950" i="2"/>
  <c r="I1951" i="2"/>
  <c r="I1952" i="2"/>
  <c r="I1953" i="2"/>
  <c r="I1954" i="2"/>
  <c r="I1955" i="2"/>
  <c r="I1956" i="2"/>
  <c r="I1957" i="2"/>
  <c r="I1958" i="2"/>
  <c r="I1959" i="2"/>
  <c r="I1960" i="2"/>
  <c r="I1961" i="2"/>
  <c r="I1962" i="2"/>
  <c r="I1963" i="2"/>
  <c r="I1964" i="2"/>
  <c r="I1965" i="2"/>
  <c r="I1966" i="2"/>
  <c r="I1967" i="2"/>
  <c r="I1968" i="2"/>
  <c r="I1969" i="2"/>
  <c r="I1970" i="2"/>
  <c r="I1971" i="2"/>
  <c r="I1972" i="2"/>
  <c r="I1973" i="2"/>
  <c r="I1974" i="2"/>
  <c r="I1975" i="2"/>
  <c r="I1976" i="2"/>
  <c r="I1977" i="2"/>
  <c r="I1978" i="2"/>
  <c r="I1979" i="2"/>
  <c r="I1980" i="2"/>
  <c r="I1981" i="2"/>
  <c r="I1982" i="2"/>
  <c r="I1983" i="2"/>
  <c r="I1984" i="2"/>
  <c r="I1985" i="2"/>
  <c r="I1986" i="2"/>
  <c r="I1987" i="2"/>
  <c r="I1988" i="2"/>
  <c r="I1989" i="2"/>
  <c r="I1990" i="2"/>
  <c r="I1991" i="2"/>
  <c r="I1992" i="2"/>
  <c r="I1993" i="2"/>
  <c r="I1994" i="2"/>
  <c r="I1995" i="2"/>
  <c r="I1996" i="2"/>
  <c r="I1997" i="2"/>
  <c r="I1998" i="2"/>
  <c r="I1999" i="2"/>
  <c r="I2000" i="2"/>
  <c r="I2001" i="2"/>
  <c r="I2002" i="2"/>
  <c r="I2003" i="2"/>
  <c r="I2004" i="2"/>
  <c r="I2005" i="2"/>
  <c r="I2006" i="2"/>
  <c r="I2007" i="2"/>
  <c r="I2008" i="2"/>
  <c r="I2009" i="2"/>
  <c r="I2010" i="2"/>
  <c r="I2011" i="2"/>
  <c r="I2012" i="2"/>
  <c r="I2013" i="2"/>
  <c r="I2014" i="2"/>
  <c r="I2015" i="2"/>
  <c r="I2016" i="2"/>
  <c r="I2017" i="2"/>
  <c r="I2018" i="2"/>
  <c r="I2019" i="2"/>
  <c r="I2020" i="2"/>
  <c r="I2021" i="2"/>
  <c r="I2022" i="2"/>
  <c r="I2023" i="2"/>
  <c r="I2024" i="2"/>
  <c r="I2025" i="2"/>
  <c r="I2026" i="2"/>
  <c r="I2027" i="2"/>
  <c r="I2028" i="2"/>
  <c r="I2029" i="2"/>
  <c r="I2030" i="2"/>
  <c r="I2031" i="2"/>
  <c r="I2032" i="2"/>
  <c r="I2033" i="2"/>
  <c r="I2034" i="2"/>
  <c r="I2035" i="2"/>
  <c r="I2036" i="2"/>
  <c r="I2037" i="2"/>
  <c r="I2038" i="2"/>
  <c r="I2039" i="2"/>
  <c r="I2040" i="2"/>
  <c r="I2041" i="2"/>
  <c r="I2042" i="2"/>
  <c r="I2043" i="2"/>
  <c r="I2044" i="2"/>
  <c r="I2045" i="2"/>
  <c r="I2046" i="2"/>
  <c r="I2047" i="2"/>
  <c r="I2048" i="2"/>
  <c r="I2049" i="2"/>
  <c r="I2050" i="2"/>
  <c r="I2051" i="2"/>
  <c r="I2052" i="2"/>
  <c r="I2053" i="2"/>
  <c r="I2054" i="2"/>
  <c r="I2055" i="2"/>
  <c r="I2056" i="2"/>
  <c r="I2057" i="2"/>
  <c r="I2058" i="2"/>
  <c r="I2059" i="2"/>
  <c r="I2060" i="2"/>
  <c r="I2061" i="2"/>
  <c r="I2062" i="2"/>
  <c r="I2063" i="2"/>
  <c r="I2064" i="2"/>
  <c r="I2065" i="2"/>
  <c r="I2066" i="2"/>
  <c r="I2067" i="2"/>
  <c r="I2068" i="2"/>
  <c r="I2069" i="2"/>
  <c r="I2070" i="2"/>
  <c r="I2071" i="2"/>
  <c r="I2072" i="2"/>
  <c r="I2073" i="2"/>
  <c r="I2074" i="2"/>
  <c r="I2075" i="2"/>
  <c r="I2076" i="2"/>
  <c r="I2077" i="2"/>
  <c r="I2078" i="2"/>
  <c r="I2079" i="2"/>
  <c r="I2080" i="2"/>
  <c r="I2081" i="2"/>
  <c r="I2082" i="2"/>
  <c r="I2083" i="2"/>
  <c r="I2084" i="2"/>
  <c r="I2085" i="2"/>
  <c r="I2086" i="2"/>
  <c r="I2087" i="2"/>
  <c r="I2088" i="2"/>
  <c r="I2089" i="2"/>
  <c r="I2090" i="2"/>
  <c r="I2091" i="2"/>
  <c r="I2092" i="2"/>
  <c r="I2093" i="2"/>
  <c r="I2094" i="2"/>
  <c r="I2095" i="2"/>
  <c r="I2096" i="2"/>
  <c r="I2097" i="2"/>
  <c r="I2098" i="2"/>
  <c r="I2099" i="2"/>
  <c r="I2100" i="2"/>
  <c r="I2101" i="2"/>
  <c r="I2102" i="2"/>
  <c r="I2103" i="2"/>
  <c r="I2104" i="2"/>
  <c r="I2105" i="2"/>
  <c r="I2106" i="2"/>
  <c r="I2107" i="2"/>
  <c r="I2108" i="2"/>
  <c r="I2109" i="2"/>
  <c r="I2110" i="2"/>
  <c r="I2111" i="2"/>
  <c r="I2112" i="2"/>
  <c r="I2113" i="2"/>
  <c r="I2114" i="2"/>
  <c r="I2115" i="2"/>
  <c r="I2116" i="2"/>
  <c r="I2117" i="2"/>
  <c r="I2118" i="2"/>
  <c r="I2119" i="2"/>
  <c r="I2120" i="2"/>
  <c r="I2121" i="2"/>
  <c r="I2122" i="2"/>
  <c r="I2123" i="2"/>
  <c r="I2124" i="2"/>
  <c r="I2125" i="2"/>
  <c r="I2126" i="2"/>
  <c r="I2127" i="2"/>
  <c r="I2128" i="2"/>
  <c r="I2129" i="2"/>
  <c r="I2130" i="2"/>
  <c r="I2131" i="2"/>
  <c r="I2132" i="2"/>
  <c r="I2133" i="2"/>
  <c r="I2134" i="2"/>
  <c r="I2135" i="2"/>
  <c r="I2136" i="2"/>
  <c r="I2137" i="2"/>
  <c r="I2138" i="2"/>
  <c r="I2139" i="2"/>
  <c r="I2140" i="2"/>
  <c r="I2141" i="2"/>
  <c r="I2142" i="2"/>
  <c r="I2143" i="2"/>
  <c r="I2144" i="2"/>
  <c r="I2145" i="2"/>
  <c r="I2146" i="2"/>
  <c r="I2147" i="2"/>
  <c r="I2148" i="2"/>
  <c r="I2149" i="2"/>
  <c r="I2150" i="2"/>
  <c r="I2151" i="2"/>
  <c r="I2152" i="2"/>
  <c r="I2153" i="2"/>
  <c r="I2154" i="2"/>
  <c r="I2155" i="2"/>
  <c r="I2156" i="2"/>
  <c r="I2157" i="2"/>
  <c r="I2158" i="2"/>
  <c r="I2159" i="2"/>
  <c r="I2160" i="2"/>
  <c r="I2161" i="2"/>
  <c r="I2162" i="2"/>
  <c r="I2163" i="2"/>
  <c r="I2164" i="2"/>
  <c r="I2165" i="2"/>
  <c r="I2166" i="2"/>
  <c r="I2167" i="2"/>
  <c r="I2168" i="2"/>
  <c r="I2169" i="2"/>
  <c r="I2170" i="2"/>
  <c r="I2171" i="2"/>
  <c r="I2172" i="2"/>
  <c r="I2173" i="2"/>
  <c r="I2174" i="2"/>
  <c r="I2175" i="2"/>
  <c r="I2176" i="2"/>
  <c r="I2177" i="2"/>
  <c r="I2178" i="2"/>
  <c r="I2179" i="2"/>
  <c r="I2180" i="2"/>
  <c r="I2181" i="2"/>
  <c r="I2182" i="2"/>
  <c r="I2183" i="2"/>
  <c r="I2184" i="2"/>
  <c r="I2185" i="2"/>
  <c r="I2186" i="2"/>
  <c r="I2187" i="2"/>
  <c r="I2188" i="2"/>
  <c r="I2189" i="2"/>
  <c r="I2190" i="2"/>
  <c r="I2191" i="2"/>
  <c r="I2192" i="2"/>
  <c r="I2193" i="2"/>
  <c r="I2194" i="2"/>
  <c r="I2195" i="2"/>
  <c r="I2196" i="2"/>
  <c r="I2197" i="2"/>
  <c r="I2198" i="2"/>
  <c r="I2199" i="2"/>
  <c r="I2200" i="2"/>
  <c r="I2201" i="2"/>
  <c r="I2202" i="2"/>
  <c r="I2203" i="2"/>
  <c r="I2204" i="2"/>
  <c r="I2205" i="2"/>
  <c r="I2206" i="2"/>
  <c r="I2207" i="2"/>
  <c r="I2208" i="2"/>
  <c r="I2209" i="2"/>
  <c r="I2210" i="2"/>
  <c r="I2211" i="2"/>
  <c r="I2212" i="2"/>
  <c r="I2213" i="2"/>
  <c r="I2214" i="2"/>
  <c r="I2215" i="2"/>
  <c r="I2216" i="2"/>
  <c r="I2217" i="2"/>
  <c r="I2218" i="2"/>
  <c r="I2219" i="2"/>
  <c r="I2220" i="2"/>
  <c r="I2221" i="2"/>
  <c r="I2222" i="2"/>
  <c r="I2223" i="2"/>
  <c r="I2224" i="2"/>
  <c r="I2225" i="2"/>
  <c r="I2226" i="2"/>
  <c r="I2227" i="2"/>
  <c r="I2228" i="2"/>
  <c r="I2229" i="2"/>
  <c r="I2230" i="2"/>
  <c r="I2231" i="2"/>
  <c r="I2232" i="2"/>
  <c r="I2233" i="2"/>
  <c r="I2234" i="2"/>
  <c r="I2235" i="2"/>
  <c r="I2236" i="2"/>
  <c r="I2237" i="2"/>
  <c r="I2238" i="2"/>
  <c r="I2239" i="2"/>
  <c r="I2240" i="2"/>
  <c r="I2241" i="2"/>
  <c r="I2242" i="2"/>
  <c r="I2243" i="2"/>
  <c r="I2244" i="2"/>
  <c r="I2245" i="2"/>
  <c r="I2246" i="2"/>
  <c r="I2247" i="2"/>
  <c r="I2248" i="2"/>
  <c r="I2249" i="2"/>
  <c r="I2250" i="2"/>
  <c r="I2251" i="2"/>
  <c r="I2252" i="2"/>
  <c r="I2253" i="2"/>
  <c r="I2254" i="2"/>
  <c r="I2255" i="2"/>
  <c r="I2256" i="2"/>
  <c r="I2257" i="2"/>
  <c r="I2258" i="2"/>
  <c r="I2259" i="2"/>
  <c r="I2260" i="2"/>
  <c r="I2261" i="2"/>
  <c r="I2262" i="2"/>
  <c r="I2263" i="2"/>
  <c r="I2264" i="2"/>
  <c r="I2265" i="2"/>
  <c r="I2266" i="2"/>
  <c r="I2267" i="2"/>
  <c r="I2268" i="2"/>
  <c r="I2269" i="2"/>
  <c r="I2270" i="2"/>
  <c r="I2271" i="2"/>
  <c r="I2272" i="2"/>
  <c r="I2273" i="2"/>
  <c r="I2274" i="2"/>
  <c r="I2275" i="2"/>
  <c r="I2276" i="2"/>
  <c r="I2277" i="2"/>
  <c r="I2278" i="2"/>
  <c r="I2279" i="2"/>
  <c r="I2280" i="2"/>
  <c r="I2281" i="2"/>
  <c r="I2282" i="2"/>
  <c r="I2283" i="2"/>
  <c r="I2284" i="2"/>
  <c r="I2285" i="2"/>
  <c r="I2286" i="2"/>
  <c r="I2287" i="2"/>
  <c r="I2288" i="2"/>
  <c r="I2289" i="2"/>
  <c r="I2290" i="2"/>
  <c r="I2291" i="2"/>
  <c r="I2292" i="2"/>
  <c r="I2293" i="2"/>
  <c r="I2294" i="2"/>
  <c r="I2295" i="2"/>
  <c r="I2296" i="2"/>
  <c r="I2297" i="2"/>
  <c r="I2298" i="2"/>
  <c r="I2299" i="2"/>
  <c r="I2300" i="2"/>
  <c r="I2301" i="2"/>
  <c r="I2302" i="2"/>
  <c r="I2303" i="2"/>
  <c r="I2304" i="2"/>
  <c r="I2305" i="2"/>
  <c r="I2306" i="2"/>
  <c r="I2307" i="2"/>
  <c r="I2308" i="2"/>
  <c r="I2309" i="2"/>
  <c r="I2310" i="2"/>
  <c r="I2311" i="2"/>
  <c r="I2312" i="2"/>
  <c r="I2313" i="2"/>
  <c r="I2314" i="2"/>
  <c r="I2315" i="2"/>
  <c r="I2316" i="2"/>
  <c r="I2317" i="2"/>
  <c r="I2318" i="2"/>
  <c r="I2319" i="2"/>
  <c r="I2320" i="2"/>
  <c r="I2321" i="2"/>
  <c r="I2322" i="2"/>
  <c r="I2323" i="2"/>
  <c r="I2324" i="2"/>
  <c r="I2325" i="2"/>
  <c r="I2326" i="2"/>
  <c r="I2327" i="2"/>
  <c r="I2328" i="2"/>
  <c r="I2329" i="2"/>
  <c r="I2330" i="2"/>
  <c r="I2331" i="2"/>
  <c r="I2332" i="2"/>
  <c r="I2333" i="2"/>
  <c r="I2334" i="2"/>
  <c r="I2335" i="2"/>
  <c r="I2336" i="2"/>
  <c r="I2337" i="2"/>
  <c r="I2338" i="2"/>
  <c r="I2339" i="2"/>
  <c r="I2340" i="2"/>
  <c r="I2341" i="2"/>
  <c r="I2342" i="2"/>
  <c r="I2343" i="2"/>
  <c r="I2344" i="2"/>
  <c r="I2345" i="2"/>
  <c r="I2346" i="2"/>
  <c r="I2347" i="2"/>
  <c r="I2348" i="2"/>
  <c r="I2349" i="2"/>
  <c r="I2350" i="2"/>
  <c r="I2351" i="2"/>
  <c r="I2352" i="2"/>
  <c r="I2353" i="2"/>
  <c r="I2354" i="2"/>
  <c r="I2355" i="2"/>
  <c r="I2356" i="2"/>
  <c r="I2357" i="2"/>
  <c r="I2358" i="2"/>
  <c r="I2359" i="2"/>
  <c r="I2360" i="2"/>
  <c r="I2361" i="2"/>
  <c r="I2362" i="2"/>
  <c r="I2363" i="2"/>
  <c r="I2364" i="2"/>
  <c r="I2365" i="2"/>
  <c r="I2366" i="2"/>
  <c r="I2367" i="2"/>
  <c r="I2368" i="2"/>
  <c r="I2369" i="2"/>
  <c r="I2370" i="2"/>
  <c r="I2371" i="2"/>
  <c r="I2372" i="2"/>
  <c r="I2373" i="2"/>
  <c r="I2374" i="2"/>
  <c r="I2375" i="2"/>
  <c r="I2376" i="2"/>
  <c r="I2377" i="2"/>
  <c r="I2378" i="2"/>
  <c r="I2379" i="2"/>
  <c r="I2380" i="2"/>
  <c r="I2381" i="2"/>
  <c r="I2382" i="2"/>
  <c r="I2383" i="2"/>
  <c r="I2384" i="2"/>
  <c r="I2385" i="2"/>
  <c r="I2386" i="2"/>
  <c r="I2387" i="2"/>
  <c r="I2388" i="2"/>
  <c r="I2389" i="2"/>
  <c r="I2390" i="2"/>
  <c r="I2391" i="2"/>
  <c r="I2392" i="2"/>
  <c r="I2393" i="2"/>
  <c r="I2394" i="2"/>
  <c r="I2395" i="2"/>
  <c r="I2396" i="2"/>
  <c r="I2397" i="2"/>
  <c r="I2398" i="2"/>
  <c r="I2399" i="2"/>
  <c r="I2400" i="2"/>
  <c r="I2401" i="2"/>
  <c r="I2402" i="2"/>
  <c r="I2403" i="2"/>
  <c r="I2404" i="2"/>
  <c r="I2405" i="2"/>
  <c r="I2406" i="2"/>
  <c r="I2407" i="2"/>
  <c r="I2408" i="2"/>
  <c r="I2409" i="2"/>
  <c r="I2410" i="2"/>
  <c r="I2411" i="2"/>
  <c r="I2412" i="2"/>
  <c r="I2413" i="2"/>
  <c r="I2414" i="2"/>
  <c r="I2415" i="2"/>
  <c r="I2416" i="2"/>
  <c r="I2417" i="2"/>
  <c r="I2418" i="2"/>
  <c r="I2419" i="2"/>
  <c r="I2420" i="2"/>
  <c r="I2421" i="2"/>
  <c r="I2422" i="2"/>
  <c r="I2423" i="2"/>
  <c r="I2424" i="2"/>
  <c r="I2425" i="2"/>
  <c r="I2426" i="2"/>
  <c r="I2427" i="2"/>
  <c r="I2428" i="2"/>
  <c r="I2429" i="2"/>
  <c r="I2430" i="2"/>
  <c r="I2431" i="2"/>
  <c r="I2432" i="2"/>
  <c r="I2433" i="2"/>
  <c r="I2434" i="2"/>
  <c r="I2435" i="2"/>
  <c r="I2436" i="2"/>
  <c r="I2437" i="2"/>
  <c r="I2438" i="2"/>
  <c r="I2439" i="2"/>
  <c r="I2440" i="2"/>
  <c r="I2441" i="2"/>
  <c r="I2442" i="2"/>
  <c r="I2443" i="2"/>
  <c r="I2444" i="2"/>
  <c r="I2445" i="2"/>
  <c r="I2446" i="2"/>
  <c r="I2447" i="2"/>
  <c r="I2448" i="2"/>
  <c r="I2449" i="2"/>
  <c r="I2450" i="2"/>
  <c r="I2451" i="2"/>
  <c r="I2452" i="2"/>
  <c r="I2453" i="2"/>
  <c r="I2454" i="2"/>
  <c r="I2455" i="2"/>
  <c r="I2456" i="2"/>
  <c r="I2457" i="2"/>
  <c r="I2458" i="2"/>
  <c r="I2459" i="2"/>
  <c r="I2460" i="2"/>
  <c r="I2461" i="2"/>
  <c r="I2462" i="2"/>
  <c r="I2463" i="2"/>
  <c r="I2464" i="2"/>
  <c r="I2465" i="2"/>
  <c r="I2466" i="2"/>
  <c r="I2467" i="2"/>
  <c r="I2468" i="2"/>
  <c r="I2469" i="2"/>
  <c r="I2470" i="2"/>
  <c r="I2471" i="2"/>
  <c r="I2472" i="2"/>
  <c r="I2473" i="2"/>
  <c r="I2474" i="2"/>
  <c r="I2475" i="2"/>
  <c r="I2476" i="2"/>
  <c r="I2477" i="2"/>
  <c r="I2478" i="2"/>
  <c r="I2479" i="2"/>
  <c r="I2480" i="2"/>
  <c r="I2481" i="2"/>
  <c r="I2482" i="2"/>
  <c r="I2483" i="2"/>
  <c r="I2484" i="2"/>
  <c r="I2485" i="2"/>
  <c r="I2486" i="2"/>
  <c r="I2487" i="2"/>
  <c r="I2488" i="2"/>
  <c r="I2489" i="2"/>
  <c r="I2490" i="2"/>
  <c r="I2491" i="2"/>
  <c r="I2492" i="2"/>
  <c r="I2493" i="2"/>
  <c r="I2494" i="2"/>
  <c r="I2495" i="2"/>
  <c r="I2496" i="2"/>
  <c r="I2497" i="2"/>
  <c r="I2498" i="2"/>
  <c r="I2499" i="2"/>
  <c r="I2500" i="2"/>
  <c r="I2501" i="2"/>
  <c r="I2502" i="2"/>
  <c r="I2503" i="2"/>
  <c r="I2504" i="2"/>
  <c r="I2505" i="2"/>
  <c r="I2506" i="2"/>
  <c r="I2507" i="2"/>
  <c r="I2508" i="2"/>
  <c r="I2509" i="2"/>
  <c r="I2510" i="2"/>
  <c r="I2511" i="2"/>
  <c r="I2512" i="2"/>
  <c r="I2513" i="2"/>
  <c r="I2514" i="2"/>
  <c r="I2515" i="2"/>
  <c r="I2516" i="2"/>
  <c r="I2517" i="2"/>
  <c r="I2518" i="2"/>
  <c r="I2519" i="2"/>
  <c r="I2520" i="2"/>
  <c r="I2521" i="2"/>
  <c r="I2522" i="2"/>
  <c r="I2523" i="2"/>
  <c r="I2524" i="2"/>
  <c r="I2525" i="2"/>
  <c r="I2526" i="2"/>
  <c r="I2527" i="2"/>
  <c r="I2528" i="2"/>
  <c r="I2529" i="2"/>
  <c r="I2530" i="2"/>
  <c r="I2531" i="2"/>
  <c r="I2532" i="2"/>
  <c r="I2533" i="2"/>
  <c r="I2534" i="2"/>
  <c r="I2535" i="2"/>
  <c r="I2536" i="2"/>
  <c r="I2537" i="2"/>
  <c r="I2538" i="2"/>
  <c r="I2539" i="2"/>
  <c r="I2540" i="2"/>
  <c r="I2541" i="2"/>
  <c r="I2542" i="2"/>
  <c r="I2543" i="2"/>
  <c r="I2544" i="2"/>
  <c r="I2545" i="2"/>
  <c r="I2546" i="2"/>
  <c r="I2547" i="2"/>
  <c r="I2548" i="2"/>
  <c r="I2549" i="2"/>
  <c r="I2550" i="2"/>
  <c r="I2551" i="2"/>
  <c r="I2552" i="2"/>
  <c r="I2553" i="2"/>
  <c r="I2554" i="2"/>
  <c r="I2555" i="2"/>
  <c r="I2556" i="2"/>
  <c r="I2557" i="2"/>
  <c r="I2558" i="2"/>
  <c r="I2559" i="2"/>
  <c r="I2560" i="2"/>
  <c r="I2561" i="2"/>
  <c r="I2562" i="2"/>
  <c r="I2563" i="2"/>
  <c r="I2564" i="2"/>
  <c r="I2565" i="2"/>
  <c r="I2566" i="2"/>
  <c r="I2567" i="2"/>
  <c r="I2568" i="2"/>
  <c r="I2569" i="2"/>
  <c r="I2570" i="2"/>
  <c r="I2571" i="2"/>
  <c r="I2572" i="2"/>
  <c r="I2573" i="2"/>
  <c r="I2574" i="2"/>
  <c r="I2575" i="2"/>
  <c r="I2576" i="2"/>
  <c r="I2577" i="2"/>
  <c r="I2578" i="2"/>
  <c r="I2579" i="2"/>
  <c r="I2580" i="2"/>
  <c r="I2581" i="2"/>
  <c r="I2582" i="2"/>
  <c r="I2583" i="2"/>
  <c r="I2584" i="2"/>
  <c r="I2585" i="2"/>
  <c r="I2586" i="2"/>
  <c r="I2587" i="2"/>
  <c r="I2588" i="2"/>
  <c r="I2589" i="2"/>
  <c r="I2590" i="2"/>
  <c r="I2591" i="2"/>
  <c r="I2592" i="2"/>
  <c r="I2593" i="2"/>
  <c r="I2594" i="2"/>
  <c r="I2595" i="2"/>
  <c r="I2596" i="2"/>
  <c r="I2597" i="2"/>
  <c r="I2598" i="2"/>
  <c r="I2599" i="2"/>
  <c r="I2600" i="2"/>
  <c r="I2601" i="2"/>
  <c r="I2602" i="2"/>
  <c r="I2603" i="2"/>
  <c r="I2604" i="2"/>
  <c r="I2605" i="2"/>
  <c r="I2606" i="2"/>
  <c r="I2607" i="2"/>
  <c r="I2608" i="2"/>
  <c r="I2609" i="2"/>
  <c r="I2610" i="2"/>
  <c r="I2611" i="2"/>
  <c r="I2612" i="2"/>
  <c r="I2613" i="2"/>
  <c r="I2614" i="2"/>
  <c r="I2615" i="2"/>
  <c r="I2616" i="2"/>
  <c r="I2617" i="2"/>
  <c r="I2618" i="2"/>
  <c r="I2619" i="2"/>
  <c r="I2620" i="2"/>
  <c r="I2621" i="2"/>
  <c r="I2622" i="2"/>
  <c r="I2623" i="2"/>
  <c r="I2624" i="2"/>
  <c r="I2625" i="2"/>
  <c r="I2626" i="2"/>
  <c r="I2627" i="2"/>
  <c r="I2628" i="2"/>
  <c r="I2629" i="2"/>
  <c r="I2630" i="2"/>
  <c r="I2631" i="2"/>
  <c r="I2632" i="2"/>
  <c r="I2633" i="2"/>
  <c r="I2634" i="2"/>
  <c r="I2635" i="2"/>
  <c r="I2636" i="2"/>
  <c r="I2637" i="2"/>
  <c r="I2638" i="2"/>
  <c r="I2639" i="2"/>
  <c r="I2640" i="2"/>
  <c r="I2641" i="2"/>
  <c r="I2642" i="2"/>
  <c r="I2643" i="2"/>
  <c r="I2644" i="2"/>
  <c r="I2645" i="2"/>
  <c r="I2646" i="2"/>
  <c r="I2647" i="2"/>
  <c r="I2648" i="2"/>
  <c r="I2649" i="2"/>
  <c r="I2650" i="2"/>
  <c r="I2651" i="2"/>
  <c r="I2652" i="2"/>
  <c r="I2653" i="2"/>
  <c r="I2654" i="2"/>
  <c r="I2655" i="2"/>
  <c r="I2656" i="2"/>
  <c r="I2657" i="2"/>
  <c r="I2658" i="2"/>
  <c r="I2659" i="2"/>
  <c r="I2660" i="2"/>
  <c r="I2661" i="2"/>
  <c r="I2662" i="2"/>
  <c r="I2663" i="2"/>
  <c r="I2664" i="2"/>
  <c r="I2665" i="2"/>
  <c r="I2666" i="2"/>
  <c r="I2667" i="2"/>
  <c r="I2668" i="2"/>
  <c r="I2669" i="2"/>
  <c r="I2670" i="2"/>
  <c r="I2671" i="2"/>
  <c r="I2672" i="2"/>
  <c r="I2673" i="2"/>
  <c r="I2674" i="2"/>
  <c r="I2675" i="2"/>
  <c r="I2676" i="2"/>
  <c r="I2677" i="2"/>
  <c r="I2678" i="2"/>
  <c r="I2679" i="2"/>
  <c r="I2680" i="2"/>
  <c r="I2681" i="2"/>
  <c r="I2682" i="2"/>
  <c r="I2683" i="2"/>
  <c r="I2684" i="2"/>
  <c r="I2685" i="2"/>
  <c r="I2686" i="2"/>
  <c r="I2687" i="2"/>
  <c r="I2688" i="2"/>
  <c r="I2689" i="2"/>
  <c r="I2690" i="2"/>
  <c r="I2691" i="2"/>
  <c r="I2692" i="2"/>
  <c r="I2693" i="2"/>
  <c r="I2694" i="2"/>
  <c r="I2695" i="2"/>
  <c r="I2696" i="2"/>
  <c r="I2697" i="2"/>
  <c r="I2698" i="2"/>
  <c r="I2699" i="2"/>
  <c r="I2700" i="2"/>
  <c r="I2701" i="2"/>
  <c r="I2702" i="2"/>
  <c r="I2703" i="2"/>
  <c r="I2704" i="2"/>
  <c r="I2705" i="2"/>
  <c r="I2706" i="2"/>
  <c r="I2707" i="2"/>
  <c r="I2708" i="2"/>
  <c r="I2709" i="2"/>
  <c r="I2710" i="2"/>
  <c r="I2711" i="2"/>
  <c r="I2712" i="2"/>
  <c r="I2713" i="2"/>
  <c r="I2714" i="2"/>
  <c r="I2715" i="2"/>
  <c r="I2716" i="2"/>
  <c r="I2717" i="2"/>
  <c r="I2718" i="2"/>
  <c r="I2719" i="2"/>
  <c r="I2720" i="2"/>
  <c r="I2721" i="2"/>
  <c r="I2722" i="2"/>
  <c r="I2723" i="2"/>
  <c r="I2724" i="2"/>
  <c r="I2725" i="2"/>
  <c r="I2726" i="2"/>
  <c r="I2727" i="2"/>
  <c r="I2728" i="2"/>
  <c r="I2729" i="2"/>
  <c r="I2730" i="2"/>
  <c r="I2731" i="2"/>
  <c r="I2732" i="2"/>
  <c r="I2733" i="2"/>
  <c r="I2734" i="2"/>
  <c r="I2735" i="2"/>
  <c r="I2736" i="2"/>
  <c r="I2737" i="2"/>
  <c r="I2738" i="2"/>
  <c r="I2739" i="2"/>
  <c r="I2740" i="2"/>
  <c r="I2741" i="2"/>
  <c r="I2742" i="2"/>
  <c r="I2743" i="2"/>
  <c r="I2744" i="2"/>
  <c r="I2745" i="2"/>
  <c r="I2746" i="2"/>
  <c r="I2747" i="2"/>
  <c r="I2748" i="2"/>
  <c r="I2749" i="2"/>
  <c r="I2750" i="2"/>
  <c r="I2751" i="2"/>
  <c r="I2752" i="2"/>
  <c r="I2753" i="2"/>
  <c r="I2754" i="2"/>
  <c r="I2755" i="2"/>
  <c r="I2756" i="2"/>
  <c r="I2757" i="2"/>
  <c r="I2758" i="2"/>
  <c r="I2759" i="2"/>
  <c r="I2760" i="2"/>
  <c r="I2761" i="2"/>
  <c r="I2762" i="2"/>
  <c r="I2763" i="2"/>
  <c r="I2764" i="2"/>
  <c r="I2765" i="2"/>
  <c r="I2766" i="2"/>
  <c r="I2767" i="2"/>
  <c r="I2768" i="2"/>
  <c r="I2769" i="2"/>
  <c r="I2770" i="2"/>
  <c r="I2771" i="2"/>
  <c r="I2772" i="2"/>
  <c r="I2773" i="2"/>
  <c r="I2774" i="2"/>
  <c r="I2775" i="2"/>
  <c r="I2776" i="2"/>
  <c r="I2777" i="2"/>
  <c r="I2778" i="2"/>
  <c r="I2779" i="2"/>
  <c r="I2780" i="2"/>
  <c r="I2781" i="2"/>
  <c r="I2782" i="2"/>
  <c r="I2783" i="2"/>
  <c r="I2784" i="2"/>
  <c r="I2785" i="2"/>
  <c r="I2786" i="2"/>
  <c r="I2787" i="2"/>
  <c r="I2788" i="2"/>
  <c r="I2789" i="2"/>
  <c r="I2790" i="2"/>
  <c r="I2791" i="2"/>
  <c r="I2792" i="2"/>
  <c r="I2793" i="2"/>
  <c r="I2794" i="2"/>
  <c r="I2795" i="2"/>
  <c r="I2796" i="2"/>
  <c r="I2797" i="2"/>
  <c r="I2798" i="2"/>
  <c r="I2799" i="2"/>
  <c r="I2800" i="2"/>
  <c r="I2801" i="2"/>
  <c r="I2802" i="2"/>
  <c r="I2803" i="2"/>
  <c r="I2804" i="2"/>
  <c r="I2805" i="2"/>
  <c r="I2806" i="2"/>
  <c r="I2807" i="2"/>
  <c r="I2808" i="2"/>
  <c r="I2809" i="2"/>
  <c r="I2810" i="2"/>
  <c r="I2811" i="2"/>
  <c r="I2812" i="2"/>
  <c r="I2813" i="2"/>
  <c r="I2814" i="2"/>
  <c r="I2815" i="2"/>
  <c r="I2816" i="2"/>
  <c r="I2817" i="2"/>
  <c r="I2818" i="2"/>
  <c r="I2819" i="2"/>
  <c r="I2820" i="2"/>
  <c r="I2821" i="2"/>
  <c r="I2822" i="2"/>
  <c r="I2823" i="2"/>
  <c r="I2824" i="2"/>
  <c r="I2825" i="2"/>
  <c r="I2826" i="2"/>
  <c r="I2827" i="2"/>
  <c r="I2828" i="2"/>
  <c r="I2829" i="2"/>
  <c r="I2830" i="2"/>
  <c r="I2831" i="2"/>
  <c r="I2832" i="2"/>
  <c r="I2833" i="2"/>
  <c r="I2834" i="2"/>
  <c r="I2835" i="2"/>
  <c r="I2836" i="2"/>
  <c r="I2837" i="2"/>
  <c r="I2838" i="2"/>
  <c r="I2839" i="2"/>
  <c r="I2840" i="2"/>
  <c r="I2841" i="2"/>
  <c r="I2842" i="2"/>
  <c r="I2843" i="2"/>
  <c r="I2844" i="2"/>
  <c r="I2845" i="2"/>
  <c r="I2846" i="2"/>
  <c r="I2847" i="2"/>
  <c r="I2848" i="2"/>
  <c r="I2849" i="2"/>
  <c r="I2850" i="2"/>
  <c r="I2851" i="2"/>
  <c r="I2852" i="2"/>
  <c r="I2853" i="2"/>
  <c r="I2854" i="2"/>
  <c r="I2855" i="2"/>
  <c r="I2856" i="2"/>
  <c r="I2857" i="2"/>
  <c r="I2858" i="2"/>
  <c r="I2859" i="2"/>
  <c r="I2860" i="2"/>
  <c r="I2861" i="2"/>
  <c r="I2862" i="2"/>
  <c r="I2863" i="2"/>
  <c r="I2864" i="2"/>
  <c r="I2865" i="2"/>
  <c r="I2866" i="2"/>
  <c r="I2867" i="2"/>
  <c r="I2868" i="2"/>
  <c r="I2869" i="2"/>
  <c r="I2870" i="2"/>
  <c r="I2871" i="2"/>
  <c r="I2872" i="2"/>
  <c r="I2873" i="2"/>
  <c r="I2874" i="2"/>
  <c r="I2875" i="2"/>
  <c r="I2876" i="2"/>
  <c r="I2877" i="2"/>
  <c r="I2878" i="2"/>
  <c r="I2879" i="2"/>
  <c r="I2880" i="2"/>
  <c r="I2881" i="2"/>
  <c r="I2882" i="2"/>
  <c r="I2883" i="2"/>
  <c r="I2884" i="2"/>
  <c r="I2885" i="2"/>
  <c r="I2886" i="2"/>
  <c r="I2887" i="2"/>
  <c r="I2888" i="2"/>
  <c r="I2889" i="2"/>
  <c r="I2890" i="2"/>
  <c r="I2891" i="2"/>
  <c r="I2892" i="2"/>
  <c r="I2893" i="2"/>
  <c r="I2894" i="2"/>
  <c r="I2895" i="2"/>
  <c r="I2896" i="2"/>
  <c r="I2897" i="2"/>
  <c r="I2898" i="2"/>
  <c r="I2899" i="2"/>
  <c r="I2900" i="2"/>
  <c r="I2901" i="2"/>
  <c r="I2902" i="2"/>
  <c r="I2903" i="2"/>
  <c r="I2904" i="2"/>
  <c r="I2905" i="2"/>
  <c r="I2906" i="2"/>
  <c r="I2907" i="2"/>
  <c r="I2908" i="2"/>
  <c r="I2909" i="2"/>
  <c r="I2910" i="2"/>
  <c r="I2911" i="2"/>
  <c r="I2912" i="2"/>
  <c r="I2913" i="2"/>
  <c r="I2914" i="2"/>
  <c r="I2915" i="2"/>
  <c r="I2916" i="2"/>
  <c r="I2917" i="2"/>
  <c r="I2918" i="2"/>
  <c r="I2919" i="2"/>
  <c r="I2920" i="2"/>
  <c r="I2921" i="2"/>
  <c r="I2922" i="2"/>
  <c r="I2923" i="2"/>
  <c r="I2924" i="2"/>
  <c r="I2925" i="2"/>
  <c r="I2926" i="2"/>
  <c r="I2927" i="2"/>
  <c r="I2928" i="2"/>
  <c r="I2929" i="2"/>
  <c r="I2930" i="2"/>
  <c r="I2931" i="2"/>
  <c r="I2932" i="2"/>
  <c r="I2933" i="2"/>
  <c r="I2934" i="2"/>
  <c r="I2935" i="2"/>
  <c r="I2936" i="2"/>
  <c r="I2937" i="2"/>
  <c r="I2938" i="2"/>
  <c r="I2939" i="2"/>
  <c r="I2940" i="2"/>
  <c r="I2941" i="2"/>
  <c r="I2942" i="2"/>
  <c r="I2943" i="2"/>
  <c r="I2944" i="2"/>
  <c r="I2945" i="2"/>
  <c r="I2946" i="2"/>
  <c r="I2947" i="2"/>
  <c r="I2948" i="2"/>
  <c r="I2949" i="2"/>
  <c r="I2950" i="2"/>
  <c r="I2951" i="2"/>
  <c r="I2952" i="2"/>
  <c r="I2953" i="2"/>
  <c r="I2954" i="2"/>
  <c r="I2955" i="2"/>
  <c r="I2956" i="2"/>
  <c r="I2957" i="2"/>
  <c r="I2958" i="2"/>
  <c r="I2959" i="2"/>
  <c r="I2960" i="2"/>
  <c r="I2961" i="2"/>
  <c r="I2962" i="2"/>
  <c r="I2963" i="2"/>
  <c r="I2964" i="2"/>
  <c r="I2965" i="2"/>
  <c r="I2966" i="2"/>
  <c r="I2967" i="2"/>
  <c r="I2968" i="2"/>
  <c r="I2969" i="2"/>
  <c r="I2970" i="2"/>
  <c r="I2971" i="2"/>
  <c r="I2972" i="2"/>
  <c r="I2973" i="2"/>
  <c r="I2974" i="2"/>
  <c r="I2975" i="2"/>
  <c r="I2976" i="2"/>
  <c r="I2977" i="2"/>
  <c r="I2978" i="2"/>
  <c r="I2979" i="2"/>
  <c r="I2980" i="2"/>
  <c r="I2981" i="2"/>
  <c r="I2982" i="2"/>
  <c r="I2983" i="2"/>
  <c r="I2984" i="2"/>
  <c r="I2985" i="2"/>
  <c r="I2986" i="2"/>
  <c r="I2987" i="2"/>
  <c r="I2988" i="2"/>
  <c r="I2989" i="2"/>
  <c r="I2990" i="2"/>
  <c r="I2991" i="2"/>
  <c r="I2992" i="2"/>
  <c r="I2993" i="2"/>
  <c r="I2994" i="2"/>
  <c r="I2995" i="2"/>
  <c r="I2996" i="2"/>
  <c r="I2997" i="2"/>
  <c r="I2998" i="2"/>
  <c r="I2999" i="2"/>
  <c r="I3000" i="2"/>
  <c r="I3001" i="2"/>
  <c r="I3002" i="2"/>
  <c r="I3003" i="2"/>
  <c r="I3004" i="2"/>
  <c r="I3005" i="2"/>
  <c r="I3006" i="2"/>
  <c r="I3007" i="2"/>
  <c r="I3008" i="2"/>
  <c r="I3009" i="2"/>
  <c r="I3010" i="2"/>
  <c r="I3011" i="2"/>
  <c r="I3012" i="2"/>
  <c r="I3013" i="2"/>
  <c r="I3014" i="2"/>
  <c r="I3015" i="2"/>
  <c r="I3016" i="2"/>
  <c r="I3017" i="2"/>
  <c r="I3018" i="2"/>
  <c r="I3019" i="2"/>
  <c r="I3020" i="2"/>
  <c r="I3021" i="2"/>
  <c r="I3022" i="2"/>
  <c r="I3023" i="2"/>
  <c r="I3024" i="2"/>
  <c r="I3025" i="2"/>
  <c r="I3026" i="2"/>
  <c r="I3027" i="2"/>
  <c r="I3028" i="2"/>
  <c r="I3029" i="2"/>
  <c r="I3030" i="2"/>
  <c r="I3031" i="2"/>
  <c r="I3032" i="2"/>
  <c r="I3033" i="2"/>
  <c r="I3034" i="2"/>
  <c r="I3035" i="2"/>
  <c r="I3036" i="2"/>
  <c r="I3037" i="2"/>
  <c r="I3038" i="2"/>
  <c r="I3039" i="2"/>
  <c r="I3040" i="2"/>
  <c r="I3041" i="2"/>
  <c r="I3042" i="2"/>
  <c r="I3043" i="2"/>
  <c r="I3044" i="2"/>
  <c r="I3045" i="2"/>
  <c r="I3046" i="2"/>
  <c r="I3047" i="2"/>
  <c r="I3048" i="2"/>
  <c r="I3049" i="2"/>
  <c r="I3050" i="2"/>
  <c r="I3051" i="2"/>
  <c r="I3052" i="2"/>
  <c r="I3053" i="2"/>
  <c r="I3054" i="2"/>
  <c r="I3055" i="2"/>
  <c r="I3056" i="2"/>
  <c r="I3057" i="2"/>
  <c r="I3058" i="2"/>
  <c r="I3059" i="2"/>
  <c r="I3060" i="2"/>
  <c r="I3061" i="2"/>
  <c r="I3062" i="2"/>
  <c r="I3063" i="2"/>
  <c r="I3064" i="2"/>
  <c r="I3065" i="2"/>
  <c r="I3066" i="2"/>
  <c r="I3067" i="2"/>
  <c r="I3068" i="2"/>
  <c r="I3069" i="2"/>
  <c r="I3070" i="2"/>
  <c r="I3071" i="2"/>
  <c r="I3072" i="2"/>
  <c r="I3073" i="2"/>
  <c r="I3074" i="2"/>
  <c r="I3075" i="2"/>
  <c r="I3076" i="2"/>
  <c r="I3077" i="2"/>
  <c r="I3078" i="2"/>
  <c r="I3079" i="2"/>
  <c r="I3080" i="2"/>
  <c r="I3081" i="2"/>
  <c r="I3082" i="2"/>
  <c r="I3083" i="2"/>
  <c r="I3084" i="2"/>
  <c r="I3085" i="2"/>
  <c r="I3086" i="2"/>
  <c r="I3087" i="2"/>
  <c r="I3088" i="2"/>
  <c r="I3089" i="2"/>
  <c r="I3090" i="2"/>
  <c r="I3091" i="2"/>
  <c r="I3092" i="2"/>
  <c r="I3093" i="2"/>
  <c r="I3094" i="2"/>
  <c r="I3095" i="2"/>
  <c r="I3096" i="2"/>
  <c r="I3097" i="2"/>
  <c r="I3098" i="2"/>
  <c r="I3099" i="2"/>
  <c r="I3100" i="2"/>
  <c r="I3101" i="2"/>
  <c r="I3102" i="2"/>
  <c r="I3103" i="2"/>
  <c r="I3104" i="2"/>
  <c r="I3105" i="2"/>
  <c r="I3106" i="2"/>
  <c r="I3107" i="2"/>
  <c r="I3108" i="2"/>
  <c r="I3109" i="2"/>
  <c r="I3110" i="2"/>
  <c r="I3111" i="2"/>
  <c r="I3112" i="2"/>
  <c r="I3113" i="2"/>
  <c r="I3114" i="2"/>
  <c r="I3115" i="2"/>
  <c r="I3116" i="2"/>
  <c r="I3117" i="2"/>
  <c r="I3118" i="2"/>
  <c r="I3119" i="2"/>
  <c r="I3120" i="2"/>
  <c r="I3121" i="2"/>
  <c r="I3122" i="2"/>
  <c r="I3123" i="2"/>
  <c r="I3124" i="2"/>
  <c r="I3125" i="2"/>
  <c r="I3126" i="2"/>
  <c r="I3127" i="2"/>
  <c r="I3128" i="2"/>
  <c r="I3129" i="2"/>
  <c r="I3130" i="2"/>
  <c r="I3131" i="2"/>
  <c r="I3132" i="2"/>
  <c r="I3133" i="2"/>
  <c r="I3134" i="2"/>
  <c r="I3135" i="2"/>
  <c r="I3136" i="2"/>
  <c r="I3137" i="2"/>
  <c r="I3138" i="2"/>
  <c r="I3139" i="2"/>
  <c r="I3140" i="2"/>
  <c r="I3141" i="2"/>
  <c r="I3142" i="2"/>
  <c r="I3143" i="2"/>
  <c r="I3144" i="2"/>
  <c r="I3145" i="2"/>
  <c r="I3146" i="2"/>
  <c r="I3147" i="2"/>
  <c r="I3148" i="2"/>
  <c r="I3149" i="2"/>
  <c r="I3150" i="2"/>
  <c r="I3151" i="2"/>
  <c r="I3152" i="2"/>
  <c r="I3153" i="2"/>
  <c r="I3154" i="2"/>
  <c r="I3155" i="2"/>
  <c r="I3156" i="2"/>
  <c r="I3157" i="2"/>
  <c r="I3158" i="2"/>
  <c r="I3159" i="2"/>
  <c r="I3160" i="2"/>
  <c r="I3161" i="2"/>
  <c r="I3162" i="2"/>
  <c r="I3163" i="2"/>
  <c r="I3164" i="2"/>
  <c r="I3165" i="2"/>
  <c r="I3166" i="2"/>
  <c r="I3167" i="2"/>
  <c r="I3168" i="2"/>
  <c r="I3169" i="2"/>
  <c r="I3170" i="2"/>
  <c r="I3171" i="2"/>
  <c r="I3172" i="2"/>
  <c r="I3173" i="2"/>
  <c r="I3174" i="2"/>
  <c r="I3175" i="2"/>
  <c r="I3176" i="2"/>
  <c r="I3177" i="2"/>
  <c r="I3178" i="2"/>
  <c r="I3179" i="2"/>
  <c r="I3180" i="2"/>
  <c r="I3181" i="2"/>
  <c r="I3182" i="2"/>
  <c r="I3183" i="2"/>
  <c r="I3184" i="2"/>
  <c r="I3185" i="2"/>
  <c r="I3186" i="2"/>
  <c r="I3187" i="2"/>
  <c r="I3188" i="2"/>
  <c r="I3189" i="2"/>
  <c r="I3190" i="2"/>
  <c r="I3191" i="2"/>
  <c r="I3192" i="2"/>
  <c r="I3193" i="2"/>
  <c r="I3194" i="2"/>
  <c r="I3195" i="2"/>
  <c r="I3196" i="2"/>
  <c r="I3197" i="2"/>
  <c r="I3198" i="2"/>
  <c r="I3199" i="2"/>
  <c r="I3200" i="2"/>
  <c r="I3201" i="2"/>
  <c r="I3202" i="2"/>
  <c r="I3203" i="2"/>
  <c r="I3204" i="2"/>
  <c r="I3205" i="2"/>
  <c r="I3206" i="2"/>
  <c r="I3207" i="2"/>
  <c r="I3208" i="2"/>
  <c r="I3209" i="2"/>
  <c r="I3210" i="2"/>
  <c r="I3211" i="2"/>
  <c r="I3212" i="2"/>
  <c r="I3213" i="2"/>
  <c r="I3214" i="2"/>
  <c r="I3215" i="2"/>
  <c r="I3216" i="2"/>
  <c r="I3217" i="2"/>
  <c r="I3218" i="2"/>
  <c r="I3219" i="2"/>
  <c r="I3220" i="2"/>
  <c r="I3221" i="2"/>
  <c r="I3222" i="2"/>
  <c r="I3223" i="2"/>
  <c r="I3224" i="2"/>
  <c r="I3225" i="2"/>
  <c r="I3226" i="2"/>
  <c r="I3227" i="2"/>
  <c r="I3228" i="2"/>
  <c r="I3229" i="2"/>
  <c r="I3230" i="2"/>
  <c r="I3231" i="2"/>
  <c r="I3232" i="2"/>
  <c r="I3233" i="2"/>
  <c r="I3234" i="2"/>
  <c r="I3235" i="2"/>
  <c r="I3236" i="2"/>
  <c r="I3237" i="2"/>
  <c r="I3238" i="2"/>
  <c r="I3239" i="2"/>
  <c r="I3240" i="2"/>
  <c r="I3241" i="2"/>
  <c r="I3242" i="2"/>
  <c r="I3243" i="2"/>
  <c r="I3244" i="2"/>
  <c r="I3245" i="2"/>
  <c r="I3246" i="2"/>
  <c r="I3247" i="2"/>
  <c r="I3248" i="2"/>
  <c r="I3249" i="2"/>
  <c r="I3250" i="2"/>
  <c r="I3251" i="2"/>
  <c r="I3252" i="2"/>
  <c r="I3253" i="2"/>
  <c r="I3254" i="2"/>
  <c r="I3255" i="2"/>
  <c r="I3256" i="2"/>
  <c r="I3257" i="2"/>
  <c r="I3258" i="2"/>
  <c r="I3259" i="2"/>
  <c r="I3260" i="2"/>
  <c r="I3261" i="2"/>
  <c r="I3262" i="2"/>
  <c r="I3263" i="2"/>
  <c r="I3264" i="2"/>
  <c r="I3265" i="2"/>
  <c r="I3266" i="2"/>
  <c r="I3267" i="2"/>
  <c r="I3268" i="2"/>
  <c r="I3269" i="2"/>
  <c r="I3270" i="2"/>
  <c r="I3271" i="2"/>
  <c r="I3272" i="2"/>
  <c r="I3273" i="2"/>
  <c r="I3274" i="2"/>
  <c r="I3275" i="2"/>
  <c r="I3276" i="2"/>
  <c r="I3277" i="2"/>
  <c r="I3278" i="2"/>
  <c r="I3279" i="2"/>
  <c r="I3280" i="2"/>
  <c r="I3281" i="2"/>
  <c r="I3282" i="2"/>
  <c r="I3283" i="2"/>
  <c r="I3284" i="2"/>
  <c r="I3285" i="2"/>
  <c r="I3286" i="2"/>
  <c r="I3287" i="2"/>
  <c r="I3288" i="2"/>
  <c r="I3289" i="2"/>
  <c r="I3290" i="2"/>
  <c r="I3291" i="2"/>
  <c r="I3292" i="2"/>
  <c r="I3293" i="2"/>
  <c r="I3294" i="2"/>
  <c r="I3295" i="2"/>
  <c r="I3296" i="2"/>
  <c r="I3297" i="2"/>
  <c r="I3298" i="2"/>
  <c r="I3299" i="2"/>
  <c r="I3300" i="2"/>
  <c r="I3301" i="2"/>
  <c r="I3302" i="2"/>
  <c r="I3303" i="2"/>
  <c r="I3304" i="2"/>
  <c r="I3305" i="2"/>
  <c r="I3306" i="2"/>
  <c r="I3307" i="2"/>
  <c r="I3308" i="2"/>
  <c r="I3309" i="2"/>
  <c r="I3310" i="2"/>
  <c r="I3311" i="2"/>
  <c r="I3312" i="2"/>
  <c r="I3313" i="2"/>
  <c r="I3314" i="2"/>
  <c r="I3315" i="2"/>
  <c r="I3316" i="2"/>
  <c r="I3317" i="2"/>
  <c r="I3318" i="2"/>
  <c r="I3319" i="2"/>
  <c r="I3320" i="2"/>
  <c r="I3321" i="2"/>
  <c r="I3322" i="2"/>
  <c r="I3323" i="2"/>
  <c r="I3324" i="2"/>
  <c r="I3325" i="2"/>
  <c r="I3326" i="2"/>
  <c r="I3327" i="2"/>
  <c r="I3328" i="2"/>
  <c r="I3329" i="2"/>
  <c r="I3330" i="2"/>
  <c r="I3331" i="2"/>
  <c r="I3332" i="2"/>
  <c r="I3333" i="2"/>
  <c r="I3334" i="2"/>
  <c r="I3335" i="2"/>
  <c r="I3336" i="2"/>
  <c r="I3337" i="2"/>
  <c r="I3338" i="2"/>
  <c r="I3339" i="2"/>
  <c r="I3340" i="2"/>
  <c r="I3341" i="2"/>
  <c r="I3342" i="2"/>
  <c r="I3343" i="2"/>
  <c r="I3344" i="2"/>
  <c r="I3345" i="2"/>
  <c r="I3346" i="2"/>
  <c r="I3347" i="2"/>
  <c r="I3348" i="2"/>
  <c r="I3349" i="2"/>
  <c r="I3350" i="2"/>
  <c r="I3351" i="2"/>
  <c r="I3352" i="2"/>
  <c r="I3353" i="2"/>
  <c r="I3354" i="2"/>
  <c r="I3355" i="2"/>
  <c r="I3356" i="2"/>
  <c r="I3357" i="2"/>
  <c r="I3358" i="2"/>
  <c r="I3359" i="2"/>
  <c r="I3360" i="2"/>
  <c r="I3361" i="2"/>
  <c r="I3362" i="2"/>
  <c r="I3363" i="2"/>
  <c r="I3364" i="2"/>
  <c r="I3365" i="2"/>
  <c r="I3366" i="2"/>
  <c r="I3367" i="2"/>
  <c r="I3368" i="2"/>
  <c r="I3369" i="2"/>
  <c r="I3370" i="2"/>
  <c r="I3371" i="2"/>
  <c r="I3372" i="2"/>
  <c r="I3373" i="2"/>
  <c r="I3374" i="2"/>
  <c r="I3375" i="2"/>
  <c r="I3376" i="2"/>
  <c r="I3377" i="2"/>
  <c r="I3378" i="2"/>
  <c r="I3379" i="2"/>
  <c r="I3380" i="2"/>
  <c r="I3381" i="2"/>
  <c r="I3382" i="2"/>
  <c r="I3383" i="2"/>
  <c r="I3384" i="2"/>
  <c r="I3385" i="2"/>
  <c r="I3386" i="2"/>
  <c r="I3387" i="2"/>
  <c r="I3388" i="2"/>
  <c r="I3389" i="2"/>
  <c r="I3390" i="2"/>
  <c r="I3391" i="2"/>
  <c r="I3392" i="2"/>
  <c r="I3393" i="2"/>
  <c r="I3394" i="2"/>
  <c r="I3395" i="2"/>
  <c r="I3396" i="2"/>
  <c r="I3397" i="2"/>
  <c r="I3398" i="2"/>
  <c r="I3399" i="2"/>
  <c r="I3400" i="2"/>
  <c r="I3401" i="2"/>
  <c r="I3402" i="2"/>
  <c r="I3403" i="2"/>
  <c r="I3404" i="2"/>
  <c r="I3405" i="2"/>
  <c r="I3406" i="2"/>
  <c r="I3407" i="2"/>
  <c r="I3408" i="2"/>
  <c r="I3409" i="2"/>
  <c r="I3410" i="2"/>
  <c r="I3411" i="2"/>
  <c r="I3412" i="2"/>
  <c r="I3413" i="2"/>
  <c r="I3414" i="2"/>
  <c r="I3415" i="2"/>
  <c r="I3416" i="2"/>
  <c r="I3417" i="2"/>
  <c r="I3418" i="2"/>
  <c r="I3419" i="2"/>
  <c r="I3420" i="2"/>
  <c r="I3421" i="2"/>
  <c r="I3422" i="2"/>
  <c r="I3423" i="2"/>
  <c r="I3424" i="2"/>
  <c r="I3425" i="2"/>
  <c r="I3426" i="2"/>
  <c r="I3427" i="2"/>
  <c r="I3428" i="2"/>
  <c r="I3429" i="2"/>
  <c r="I3430" i="2"/>
  <c r="I3431" i="2"/>
  <c r="I3432" i="2"/>
  <c r="I3433" i="2"/>
  <c r="I3434" i="2"/>
  <c r="I3435" i="2"/>
  <c r="I3436" i="2"/>
  <c r="I3437" i="2"/>
  <c r="I3438" i="2"/>
  <c r="I3439" i="2"/>
  <c r="I3440" i="2"/>
  <c r="I3441" i="2"/>
  <c r="I3442" i="2"/>
  <c r="I3443" i="2"/>
  <c r="I3444" i="2"/>
  <c r="I3445" i="2"/>
  <c r="I3446" i="2"/>
  <c r="I3447" i="2"/>
  <c r="I3448" i="2"/>
  <c r="I3449" i="2"/>
  <c r="I3450" i="2"/>
  <c r="I3451" i="2"/>
  <c r="I3452" i="2"/>
  <c r="I3453" i="2"/>
  <c r="I3454" i="2"/>
  <c r="I3455" i="2"/>
  <c r="I3456" i="2"/>
  <c r="I3457" i="2"/>
  <c r="I3458" i="2"/>
  <c r="I3459" i="2"/>
  <c r="I3460" i="2"/>
  <c r="I3461" i="2"/>
  <c r="I3462" i="2"/>
  <c r="I3463" i="2"/>
  <c r="I3464" i="2"/>
  <c r="I3465" i="2"/>
  <c r="I3466" i="2"/>
  <c r="I3467" i="2"/>
  <c r="I3468" i="2"/>
  <c r="I3469" i="2"/>
  <c r="I3470" i="2"/>
  <c r="I3471" i="2"/>
  <c r="I3472" i="2"/>
  <c r="I3473" i="2"/>
  <c r="I3474" i="2"/>
  <c r="I3475" i="2"/>
  <c r="I3476" i="2"/>
  <c r="I3477" i="2"/>
  <c r="I3478" i="2"/>
  <c r="I3479" i="2"/>
  <c r="I3480" i="2"/>
  <c r="I3481" i="2"/>
  <c r="I3482" i="2"/>
  <c r="I3483" i="2"/>
  <c r="I3484" i="2"/>
  <c r="I3485" i="2"/>
  <c r="I3486" i="2"/>
  <c r="I3487" i="2"/>
  <c r="I3488" i="2"/>
  <c r="I3489" i="2"/>
  <c r="I3490" i="2"/>
  <c r="I3491" i="2"/>
  <c r="I3492" i="2"/>
  <c r="I3493" i="2"/>
  <c r="I3494" i="2"/>
  <c r="I3495" i="2"/>
  <c r="I3496" i="2"/>
  <c r="I3497" i="2"/>
  <c r="I3498" i="2"/>
  <c r="I3499" i="2"/>
  <c r="I3500" i="2"/>
  <c r="I3501" i="2"/>
  <c r="I3502" i="2"/>
  <c r="I3503" i="2"/>
  <c r="I3504" i="2"/>
  <c r="I3505" i="2"/>
  <c r="I3506" i="2"/>
  <c r="I3507" i="2"/>
  <c r="I3508" i="2"/>
  <c r="I3509" i="2"/>
  <c r="I3510" i="2"/>
  <c r="I3511" i="2"/>
  <c r="I3512" i="2"/>
  <c r="I3513" i="2"/>
  <c r="I3514" i="2"/>
  <c r="I3515" i="2"/>
  <c r="I3516" i="2"/>
  <c r="I3517" i="2"/>
  <c r="I3518" i="2"/>
  <c r="I3519" i="2"/>
  <c r="I3520" i="2"/>
  <c r="I3521" i="2"/>
  <c r="I3522" i="2"/>
  <c r="I3523" i="2"/>
  <c r="I3524" i="2"/>
  <c r="I3525" i="2"/>
  <c r="I3526" i="2"/>
  <c r="I3527" i="2"/>
  <c r="I3528" i="2"/>
  <c r="I3529" i="2"/>
  <c r="I3530" i="2"/>
  <c r="I3531" i="2"/>
  <c r="I3532" i="2"/>
  <c r="I3533" i="2"/>
  <c r="I3534" i="2"/>
  <c r="I3535" i="2"/>
  <c r="I3536" i="2"/>
  <c r="I3537" i="2"/>
  <c r="I3538" i="2"/>
  <c r="I3539" i="2"/>
  <c r="I3540" i="2"/>
  <c r="I3541" i="2"/>
  <c r="I3542" i="2"/>
  <c r="I3543" i="2"/>
  <c r="I3544" i="2"/>
  <c r="I3545" i="2"/>
  <c r="I3546" i="2"/>
  <c r="I3547" i="2"/>
  <c r="I3548" i="2"/>
  <c r="I3549" i="2"/>
  <c r="I3550" i="2"/>
  <c r="I3551" i="2"/>
  <c r="I3552" i="2"/>
  <c r="I3553" i="2"/>
  <c r="I3554" i="2"/>
  <c r="I3555" i="2"/>
  <c r="I3556" i="2"/>
  <c r="I3557" i="2"/>
  <c r="I3558" i="2"/>
  <c r="I3559" i="2"/>
  <c r="I3560" i="2"/>
  <c r="I3561" i="2"/>
  <c r="I3562" i="2"/>
  <c r="I3563" i="2"/>
  <c r="I3564" i="2"/>
  <c r="I3565" i="2"/>
  <c r="I3566" i="2"/>
  <c r="I3567" i="2"/>
  <c r="I3568" i="2"/>
  <c r="I3569" i="2"/>
  <c r="I3570" i="2"/>
  <c r="I3571" i="2"/>
  <c r="I3572" i="2"/>
  <c r="I3573" i="2"/>
  <c r="I3574" i="2"/>
  <c r="I3575" i="2"/>
  <c r="I3576" i="2"/>
  <c r="I3" i="2"/>
  <c r="AA28" i="2"/>
  <c r="AA27" i="2"/>
  <c r="AA29" i="2" l="1"/>
  <c r="P4" i="2"/>
  <c r="P5" i="2"/>
  <c r="P6" i="2"/>
  <c r="P7" i="2"/>
  <c r="P8" i="2"/>
  <c r="P9" i="2"/>
  <c r="P12" i="2"/>
  <c r="P13" i="2"/>
  <c r="P10" i="2"/>
  <c r="P11" i="2"/>
  <c r="P14" i="2"/>
  <c r="P15" i="2"/>
  <c r="P16" i="2"/>
  <c r="P17" i="2"/>
  <c r="P18" i="2"/>
  <c r="P19" i="2"/>
  <c r="P24" i="2"/>
  <c r="P25" i="2"/>
  <c r="P20" i="2"/>
  <c r="P21" i="2"/>
  <c r="P22" i="2"/>
  <c r="P23" i="2"/>
  <c r="P27" i="2"/>
  <c r="P29" i="2"/>
  <c r="P26" i="2"/>
  <c r="P28" i="2"/>
  <c r="P30" i="2"/>
  <c r="P31" i="2"/>
  <c r="P34" i="2"/>
  <c r="P33" i="2"/>
  <c r="P35" i="2"/>
  <c r="P32" i="2"/>
  <c r="P48" i="2"/>
  <c r="P51" i="2"/>
  <c r="P52" i="2"/>
  <c r="P49" i="2"/>
  <c r="P50" i="2"/>
  <c r="P36" i="2"/>
  <c r="P37" i="2"/>
  <c r="P38" i="2"/>
  <c r="P39" i="2"/>
  <c r="P40" i="2"/>
  <c r="P41" i="2"/>
  <c r="P42" i="2"/>
  <c r="P43" i="2"/>
  <c r="P44" i="2"/>
  <c r="P45" i="2"/>
  <c r="P46" i="2"/>
  <c r="P47" i="2"/>
  <c r="P53" i="2"/>
  <c r="P54" i="2"/>
  <c r="P55" i="2"/>
  <c r="P56" i="2"/>
  <c r="P57" i="2"/>
  <c r="P58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5" i="2"/>
  <c r="P94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7" i="2"/>
  <c r="P148" i="2"/>
  <c r="P145" i="2"/>
  <c r="P146" i="2"/>
  <c r="P149" i="2"/>
  <c r="P151" i="2"/>
  <c r="P152" i="2"/>
  <c r="P153" i="2"/>
  <c r="P154" i="2"/>
  <c r="P155" i="2"/>
  <c r="P156" i="2"/>
  <c r="P157" i="2"/>
  <c r="P158" i="2"/>
  <c r="P166" i="2"/>
  <c r="P167" i="2"/>
  <c r="P168" i="2"/>
  <c r="P169" i="2"/>
  <c r="P174" i="2"/>
  <c r="P175" i="2"/>
  <c r="P170" i="2"/>
  <c r="P171" i="2"/>
  <c r="P172" i="2"/>
  <c r="P173" i="2"/>
  <c r="P160" i="2"/>
  <c r="P161" i="2"/>
  <c r="P162" i="2"/>
  <c r="P163" i="2"/>
  <c r="P164" i="2"/>
  <c r="P165" i="2"/>
  <c r="P176" i="2"/>
  <c r="P177" i="2"/>
  <c r="P178" i="2"/>
  <c r="P179" i="2"/>
  <c r="P182" i="2"/>
  <c r="P183" i="2"/>
  <c r="P180" i="2"/>
  <c r="P181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20" i="2"/>
  <c r="P221" i="2"/>
  <c r="P222" i="2"/>
  <c r="P223" i="2"/>
  <c r="P218" i="2"/>
  <c r="P219" i="2"/>
  <c r="P224" i="2"/>
  <c r="P228" i="2"/>
  <c r="P225" i="2"/>
  <c r="P226" i="2"/>
  <c r="P227" i="2"/>
  <c r="P231" i="2"/>
  <c r="P232" i="2"/>
  <c r="P237" i="2"/>
  <c r="P238" i="2"/>
  <c r="P229" i="2"/>
  <c r="P230" i="2"/>
  <c r="P235" i="2"/>
  <c r="P236" i="2"/>
  <c r="P233" i="2"/>
  <c r="P234" i="2"/>
  <c r="P239" i="2"/>
  <c r="P240" i="2"/>
  <c r="P241" i="2"/>
  <c r="P242" i="2"/>
  <c r="P243" i="2"/>
  <c r="P250" i="2"/>
  <c r="P244" i="2"/>
  <c r="P245" i="2"/>
  <c r="P246" i="2"/>
  <c r="P247" i="2"/>
  <c r="P248" i="2"/>
  <c r="P249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13" i="2"/>
  <c r="P314" i="2"/>
  <c r="P304" i="2"/>
  <c r="P301" i="2"/>
  <c r="P302" i="2"/>
  <c r="P303" i="2"/>
  <c r="P307" i="2"/>
  <c r="P305" i="2"/>
  <c r="P306" i="2"/>
  <c r="P308" i="2"/>
  <c r="P309" i="2"/>
  <c r="P310" i="2"/>
  <c r="P311" i="2"/>
  <c r="P312" i="2"/>
  <c r="P315" i="2"/>
  <c r="P316" i="2"/>
  <c r="P317" i="2"/>
  <c r="P318" i="2"/>
  <c r="P327" i="2"/>
  <c r="P325" i="2"/>
  <c r="P326" i="2"/>
  <c r="P328" i="2"/>
  <c r="P329" i="2"/>
  <c r="P330" i="2"/>
  <c r="P331" i="2"/>
  <c r="P332" i="2"/>
  <c r="P333" i="2"/>
  <c r="P334" i="2"/>
  <c r="P335" i="2"/>
  <c r="P336" i="2"/>
  <c r="P319" i="2"/>
  <c r="P320" i="2"/>
  <c r="P337" i="2"/>
  <c r="P338" i="2"/>
  <c r="P339" i="2"/>
  <c r="P340" i="2"/>
  <c r="P341" i="2"/>
  <c r="P342" i="2"/>
  <c r="P343" i="2"/>
  <c r="P344" i="2"/>
  <c r="P347" i="2"/>
  <c r="P348" i="2"/>
  <c r="P349" i="2"/>
  <c r="P350" i="2"/>
  <c r="P351" i="2"/>
  <c r="P353" i="2"/>
  <c r="P352" i="2"/>
  <c r="P355" i="2"/>
  <c r="P354" i="2"/>
  <c r="P358" i="2"/>
  <c r="P359" i="2"/>
  <c r="P362" i="2"/>
  <c r="P363" i="2"/>
  <c r="P364" i="2"/>
  <c r="P365" i="2"/>
  <c r="P366" i="2"/>
  <c r="P367" i="2"/>
  <c r="P368" i="2"/>
  <c r="P369" i="2"/>
  <c r="P356" i="2"/>
  <c r="P357" i="2"/>
  <c r="P360" i="2"/>
  <c r="P361" i="2"/>
  <c r="P377" i="2"/>
  <c r="P378" i="2"/>
  <c r="P370" i="2"/>
  <c r="P371" i="2"/>
  <c r="P374" i="2"/>
  <c r="P373" i="2"/>
  <c r="P375" i="2"/>
  <c r="P376" i="2"/>
  <c r="P379" i="2"/>
  <c r="P380" i="2"/>
  <c r="P381" i="2"/>
  <c r="P382" i="2"/>
  <c r="P386" i="2"/>
  <c r="P387" i="2"/>
  <c r="P388" i="2"/>
  <c r="P389" i="2"/>
  <c r="P390" i="2"/>
  <c r="P396" i="2"/>
  <c r="P397" i="2"/>
  <c r="P398" i="2"/>
  <c r="P399" i="2"/>
  <c r="P406" i="2"/>
  <c r="P407" i="2"/>
  <c r="P408" i="2"/>
  <c r="P409" i="2"/>
  <c r="P410" i="2"/>
  <c r="P411" i="2"/>
  <c r="P412" i="2"/>
  <c r="P413" i="2"/>
  <c r="P414" i="2"/>
  <c r="P415" i="2"/>
  <c r="P416" i="2"/>
  <c r="P1" i="2"/>
  <c r="P3" i="2"/>
  <c r="L3576" i="2"/>
  <c r="K3576" i="2"/>
  <c r="L3575" i="2"/>
  <c r="K3575" i="2"/>
  <c r="L3574" i="2"/>
  <c r="K3574" i="2"/>
  <c r="L3573" i="2"/>
  <c r="K3573" i="2"/>
  <c r="L3572" i="2"/>
  <c r="K3572" i="2"/>
  <c r="L3571" i="2"/>
  <c r="K3571" i="2"/>
  <c r="L3570" i="2"/>
  <c r="K3570" i="2"/>
  <c r="L3569" i="2"/>
  <c r="K3569" i="2"/>
  <c r="L3568" i="2"/>
  <c r="K3568" i="2"/>
  <c r="L3567" i="2"/>
  <c r="K3567" i="2"/>
  <c r="L3566" i="2"/>
  <c r="K3566" i="2"/>
  <c r="L3565" i="2"/>
  <c r="K3565" i="2"/>
  <c r="L3564" i="2"/>
  <c r="K3564" i="2"/>
  <c r="L3563" i="2"/>
  <c r="K3563" i="2"/>
  <c r="L3562" i="2"/>
  <c r="K3562" i="2"/>
  <c r="L3561" i="2"/>
  <c r="K3561" i="2"/>
  <c r="L3560" i="2"/>
  <c r="K3560" i="2"/>
  <c r="L3559" i="2"/>
  <c r="K3559" i="2"/>
  <c r="L3558" i="2"/>
  <c r="K3558" i="2"/>
  <c r="L3557" i="2"/>
  <c r="K3557" i="2"/>
  <c r="L3556" i="2"/>
  <c r="K3556" i="2"/>
  <c r="L3555" i="2"/>
  <c r="K3555" i="2"/>
  <c r="L3554" i="2"/>
  <c r="K3554" i="2"/>
  <c r="L3553" i="2"/>
  <c r="K3553" i="2"/>
  <c r="L3552" i="2"/>
  <c r="K3552" i="2"/>
  <c r="L3551" i="2"/>
  <c r="K3551" i="2"/>
  <c r="L3550" i="2"/>
  <c r="K3550" i="2"/>
  <c r="L3549" i="2"/>
  <c r="K3549" i="2"/>
  <c r="L3548" i="2"/>
  <c r="K3548" i="2"/>
  <c r="L3547" i="2"/>
  <c r="K3547" i="2"/>
  <c r="L3546" i="2"/>
  <c r="K3546" i="2"/>
  <c r="L3545" i="2"/>
  <c r="K3545" i="2"/>
  <c r="L3544" i="2"/>
  <c r="K3544" i="2"/>
  <c r="L3543" i="2"/>
  <c r="K3543" i="2"/>
  <c r="L3542" i="2"/>
  <c r="K3542" i="2"/>
  <c r="L3541" i="2"/>
  <c r="K3541" i="2"/>
  <c r="L3540" i="2"/>
  <c r="K3540" i="2"/>
  <c r="L3539" i="2"/>
  <c r="K3539" i="2"/>
  <c r="L3538" i="2"/>
  <c r="K3538" i="2"/>
  <c r="L3537" i="2"/>
  <c r="K3537" i="2"/>
  <c r="L3536" i="2"/>
  <c r="K3536" i="2"/>
  <c r="L3535" i="2"/>
  <c r="K3535" i="2"/>
  <c r="L3534" i="2"/>
  <c r="K3534" i="2"/>
  <c r="L3533" i="2"/>
  <c r="K3533" i="2"/>
  <c r="L3532" i="2"/>
  <c r="K3532" i="2"/>
  <c r="L3531" i="2"/>
  <c r="K3531" i="2"/>
  <c r="L3530" i="2"/>
  <c r="K3530" i="2"/>
  <c r="L3529" i="2"/>
  <c r="K3529" i="2"/>
  <c r="L3528" i="2"/>
  <c r="K3528" i="2"/>
  <c r="L3527" i="2"/>
  <c r="K3527" i="2"/>
  <c r="L3526" i="2"/>
  <c r="K3526" i="2"/>
  <c r="L3525" i="2"/>
  <c r="K3525" i="2"/>
  <c r="L3524" i="2"/>
  <c r="K3524" i="2"/>
  <c r="L3523" i="2"/>
  <c r="K3523" i="2"/>
  <c r="L3522" i="2"/>
  <c r="K3522" i="2"/>
  <c r="L3521" i="2"/>
  <c r="K3521" i="2"/>
  <c r="L3520" i="2"/>
  <c r="K3520" i="2"/>
  <c r="L3519" i="2"/>
  <c r="K3519" i="2"/>
  <c r="L3518" i="2"/>
  <c r="K3518" i="2"/>
  <c r="L3517" i="2"/>
  <c r="K3517" i="2"/>
  <c r="L3516" i="2"/>
  <c r="K3516" i="2"/>
  <c r="L3515" i="2"/>
  <c r="K3515" i="2"/>
  <c r="L3514" i="2"/>
  <c r="K3514" i="2"/>
  <c r="L3513" i="2"/>
  <c r="K3513" i="2"/>
  <c r="L3512" i="2"/>
  <c r="K3512" i="2"/>
  <c r="L3511" i="2"/>
  <c r="K3511" i="2"/>
  <c r="L3510" i="2"/>
  <c r="K3510" i="2"/>
  <c r="L3509" i="2"/>
  <c r="K3509" i="2"/>
  <c r="L3508" i="2"/>
  <c r="K3508" i="2"/>
  <c r="L3507" i="2"/>
  <c r="K3507" i="2"/>
  <c r="L3506" i="2"/>
  <c r="K3506" i="2"/>
  <c r="L3505" i="2"/>
  <c r="K3505" i="2"/>
  <c r="L3504" i="2"/>
  <c r="K3504" i="2"/>
  <c r="L3503" i="2"/>
  <c r="K3503" i="2"/>
  <c r="L3502" i="2"/>
  <c r="K3502" i="2"/>
  <c r="L3501" i="2"/>
  <c r="K3501" i="2"/>
  <c r="L3500" i="2"/>
  <c r="K3500" i="2"/>
  <c r="L3499" i="2"/>
  <c r="K3499" i="2"/>
  <c r="L3498" i="2"/>
  <c r="K3498" i="2"/>
  <c r="L3497" i="2"/>
  <c r="K3497" i="2"/>
  <c r="L3496" i="2"/>
  <c r="K3496" i="2"/>
  <c r="L3495" i="2"/>
  <c r="K3495" i="2"/>
  <c r="L3494" i="2"/>
  <c r="K3494" i="2"/>
  <c r="L3493" i="2"/>
  <c r="K3493" i="2"/>
  <c r="L3492" i="2"/>
  <c r="K3492" i="2"/>
  <c r="L3491" i="2"/>
  <c r="K3491" i="2"/>
  <c r="L3490" i="2"/>
  <c r="K3490" i="2"/>
  <c r="L3489" i="2"/>
  <c r="K3489" i="2"/>
  <c r="L3488" i="2"/>
  <c r="K3488" i="2"/>
  <c r="L3487" i="2"/>
  <c r="K3487" i="2"/>
  <c r="L3486" i="2"/>
  <c r="K3486" i="2"/>
  <c r="L3485" i="2"/>
  <c r="K3485" i="2"/>
  <c r="L3484" i="2"/>
  <c r="K3484" i="2"/>
  <c r="L3483" i="2"/>
  <c r="K3483" i="2"/>
  <c r="L3482" i="2"/>
  <c r="K3482" i="2"/>
  <c r="L3481" i="2"/>
  <c r="K3481" i="2"/>
  <c r="L3480" i="2"/>
  <c r="K3480" i="2"/>
  <c r="L3479" i="2"/>
  <c r="K3479" i="2"/>
  <c r="L3478" i="2"/>
  <c r="K3478" i="2"/>
  <c r="L3477" i="2"/>
  <c r="K3477" i="2"/>
  <c r="L3476" i="2"/>
  <c r="K3476" i="2"/>
  <c r="L3475" i="2"/>
  <c r="K3475" i="2"/>
  <c r="L3474" i="2"/>
  <c r="K3474" i="2"/>
  <c r="L3473" i="2"/>
  <c r="K3473" i="2"/>
  <c r="L3472" i="2"/>
  <c r="K3472" i="2"/>
  <c r="L3471" i="2"/>
  <c r="K3471" i="2"/>
  <c r="L3470" i="2"/>
  <c r="K3470" i="2"/>
  <c r="L3469" i="2"/>
  <c r="K3469" i="2"/>
  <c r="L3468" i="2"/>
  <c r="K3468" i="2"/>
  <c r="L3467" i="2"/>
  <c r="K3467" i="2"/>
  <c r="L3466" i="2"/>
  <c r="K3466" i="2"/>
  <c r="L3465" i="2"/>
  <c r="K3465" i="2"/>
  <c r="L3464" i="2"/>
  <c r="K3464" i="2"/>
  <c r="L3463" i="2"/>
  <c r="K3463" i="2"/>
  <c r="L3462" i="2"/>
  <c r="K3462" i="2"/>
  <c r="L3461" i="2"/>
  <c r="K3461" i="2"/>
  <c r="L3460" i="2"/>
  <c r="K3460" i="2"/>
  <c r="L3459" i="2"/>
  <c r="K3459" i="2"/>
  <c r="L3458" i="2"/>
  <c r="K3458" i="2"/>
  <c r="L3457" i="2"/>
  <c r="K3457" i="2"/>
  <c r="L3456" i="2"/>
  <c r="K3456" i="2"/>
  <c r="L3455" i="2"/>
  <c r="K3455" i="2"/>
  <c r="L3454" i="2"/>
  <c r="K3454" i="2"/>
  <c r="L3453" i="2"/>
  <c r="K3453" i="2"/>
  <c r="L3452" i="2"/>
  <c r="K3452" i="2"/>
  <c r="L3451" i="2"/>
  <c r="K3451" i="2"/>
  <c r="L3450" i="2"/>
  <c r="K3450" i="2"/>
  <c r="L3449" i="2"/>
  <c r="K3449" i="2"/>
  <c r="L3448" i="2"/>
  <c r="K3448" i="2"/>
  <c r="L3447" i="2"/>
  <c r="K3447" i="2"/>
  <c r="L3446" i="2"/>
  <c r="K3446" i="2"/>
  <c r="L3445" i="2"/>
  <c r="K3445" i="2"/>
  <c r="L3444" i="2"/>
  <c r="K3444" i="2"/>
  <c r="L3443" i="2"/>
  <c r="K3443" i="2"/>
  <c r="L3442" i="2"/>
  <c r="K3442" i="2"/>
  <c r="L3441" i="2"/>
  <c r="K3441" i="2"/>
  <c r="L3440" i="2"/>
  <c r="K3440" i="2"/>
  <c r="L3439" i="2"/>
  <c r="K3439" i="2"/>
  <c r="L3438" i="2"/>
  <c r="K3438" i="2"/>
  <c r="L3437" i="2"/>
  <c r="K3437" i="2"/>
  <c r="L3436" i="2"/>
  <c r="K3436" i="2"/>
  <c r="L3435" i="2"/>
  <c r="K3435" i="2"/>
  <c r="L3434" i="2"/>
  <c r="K3434" i="2"/>
  <c r="L3433" i="2"/>
  <c r="K3433" i="2"/>
  <c r="L3432" i="2"/>
  <c r="K3432" i="2"/>
  <c r="L3431" i="2"/>
  <c r="K3431" i="2"/>
  <c r="L3430" i="2"/>
  <c r="K3430" i="2"/>
  <c r="L3429" i="2"/>
  <c r="K3429" i="2"/>
  <c r="L3428" i="2"/>
  <c r="K3428" i="2"/>
  <c r="L3427" i="2"/>
  <c r="K3427" i="2"/>
  <c r="L3426" i="2"/>
  <c r="K3426" i="2"/>
  <c r="L3425" i="2"/>
  <c r="K3425" i="2"/>
  <c r="L3424" i="2"/>
  <c r="K3424" i="2"/>
  <c r="L3423" i="2"/>
  <c r="K3423" i="2"/>
  <c r="L3422" i="2"/>
  <c r="K3422" i="2"/>
  <c r="L3421" i="2"/>
  <c r="K3421" i="2"/>
  <c r="L3420" i="2"/>
  <c r="K3420" i="2"/>
  <c r="L3419" i="2"/>
  <c r="K3419" i="2"/>
  <c r="L3418" i="2"/>
  <c r="K3418" i="2"/>
  <c r="L3417" i="2"/>
  <c r="K3417" i="2"/>
  <c r="L3416" i="2"/>
  <c r="K3416" i="2"/>
  <c r="L3415" i="2"/>
  <c r="K3415" i="2"/>
  <c r="L3414" i="2"/>
  <c r="K3414" i="2"/>
  <c r="L3413" i="2"/>
  <c r="K3413" i="2"/>
  <c r="L3412" i="2"/>
  <c r="K3412" i="2"/>
  <c r="L3411" i="2"/>
  <c r="K3411" i="2"/>
  <c r="L3410" i="2"/>
  <c r="K3410" i="2"/>
  <c r="L3409" i="2"/>
  <c r="K3409" i="2"/>
  <c r="L3408" i="2"/>
  <c r="K3408" i="2"/>
  <c r="L3407" i="2"/>
  <c r="K3407" i="2"/>
  <c r="L3406" i="2"/>
  <c r="K3406" i="2"/>
  <c r="L3405" i="2"/>
  <c r="K3405" i="2"/>
  <c r="L3404" i="2"/>
  <c r="K3404" i="2"/>
  <c r="L3403" i="2"/>
  <c r="K3403" i="2"/>
  <c r="L3402" i="2"/>
  <c r="K3402" i="2"/>
  <c r="L3401" i="2"/>
  <c r="K3401" i="2"/>
  <c r="L3400" i="2"/>
  <c r="K3400" i="2"/>
  <c r="L3399" i="2"/>
  <c r="K3399" i="2"/>
  <c r="L3398" i="2"/>
  <c r="K3398" i="2"/>
  <c r="L3397" i="2"/>
  <c r="K3397" i="2"/>
  <c r="L3396" i="2"/>
  <c r="K3396" i="2"/>
  <c r="L3395" i="2"/>
  <c r="K3395" i="2"/>
  <c r="L3394" i="2"/>
  <c r="K3394" i="2"/>
  <c r="L3393" i="2"/>
  <c r="K3393" i="2"/>
  <c r="L3392" i="2"/>
  <c r="K3392" i="2"/>
  <c r="L3391" i="2"/>
  <c r="K3391" i="2"/>
  <c r="L3390" i="2"/>
  <c r="K3390" i="2"/>
  <c r="L3389" i="2"/>
  <c r="K3389" i="2"/>
  <c r="L3388" i="2"/>
  <c r="K3388" i="2"/>
  <c r="L3387" i="2"/>
  <c r="K3387" i="2"/>
  <c r="L3386" i="2"/>
  <c r="K3386" i="2"/>
  <c r="L3385" i="2"/>
  <c r="K3385" i="2"/>
  <c r="L3384" i="2"/>
  <c r="K3384" i="2"/>
  <c r="L3383" i="2"/>
  <c r="K3383" i="2"/>
  <c r="L3382" i="2"/>
  <c r="K3382" i="2"/>
  <c r="L3381" i="2"/>
  <c r="K3381" i="2"/>
  <c r="L3380" i="2"/>
  <c r="K3380" i="2"/>
  <c r="L3379" i="2"/>
  <c r="K3379" i="2"/>
  <c r="L3378" i="2"/>
  <c r="K3378" i="2"/>
  <c r="L3377" i="2"/>
  <c r="K3377" i="2"/>
  <c r="L3376" i="2"/>
  <c r="K3376" i="2"/>
  <c r="L3375" i="2"/>
  <c r="K3375" i="2"/>
  <c r="L3374" i="2"/>
  <c r="K3374" i="2"/>
  <c r="L3373" i="2"/>
  <c r="K3373" i="2"/>
  <c r="L3372" i="2"/>
  <c r="K3372" i="2"/>
  <c r="L3371" i="2"/>
  <c r="K3371" i="2"/>
  <c r="L3370" i="2"/>
  <c r="K3370" i="2"/>
  <c r="L3369" i="2"/>
  <c r="K3369" i="2"/>
  <c r="L3368" i="2"/>
  <c r="K3368" i="2"/>
  <c r="L3367" i="2"/>
  <c r="K3367" i="2"/>
  <c r="L3366" i="2"/>
  <c r="K3366" i="2"/>
  <c r="L3365" i="2"/>
  <c r="K3365" i="2"/>
  <c r="L3364" i="2"/>
  <c r="K3364" i="2"/>
  <c r="L3363" i="2"/>
  <c r="K3363" i="2"/>
  <c r="L3362" i="2"/>
  <c r="K3362" i="2"/>
  <c r="L3361" i="2"/>
  <c r="K3361" i="2"/>
  <c r="L3360" i="2"/>
  <c r="K3360" i="2"/>
  <c r="L3359" i="2"/>
  <c r="K3359" i="2"/>
  <c r="L3358" i="2"/>
  <c r="K3358" i="2"/>
  <c r="L3357" i="2"/>
  <c r="K3357" i="2"/>
  <c r="L3356" i="2"/>
  <c r="K3356" i="2"/>
  <c r="L3355" i="2"/>
  <c r="K3355" i="2"/>
  <c r="L3354" i="2"/>
  <c r="K3354" i="2"/>
  <c r="L3353" i="2"/>
  <c r="K3353" i="2"/>
  <c r="L3352" i="2"/>
  <c r="K3352" i="2"/>
  <c r="L3351" i="2"/>
  <c r="K3351" i="2"/>
  <c r="L3350" i="2"/>
  <c r="K3350" i="2"/>
  <c r="L3349" i="2"/>
  <c r="K3349" i="2"/>
  <c r="L3348" i="2"/>
  <c r="K3348" i="2"/>
  <c r="L3347" i="2"/>
  <c r="K3347" i="2"/>
  <c r="L3346" i="2"/>
  <c r="K3346" i="2"/>
  <c r="L3345" i="2"/>
  <c r="K3345" i="2"/>
  <c r="L3344" i="2"/>
  <c r="K3344" i="2"/>
  <c r="L3343" i="2"/>
  <c r="K3343" i="2"/>
  <c r="L3342" i="2"/>
  <c r="K3342" i="2"/>
  <c r="L3341" i="2"/>
  <c r="K3341" i="2"/>
  <c r="L3340" i="2"/>
  <c r="K3340" i="2"/>
  <c r="L3339" i="2"/>
  <c r="K3339" i="2"/>
  <c r="L3338" i="2"/>
  <c r="K3338" i="2"/>
  <c r="L3337" i="2"/>
  <c r="K3337" i="2"/>
  <c r="L3336" i="2"/>
  <c r="K3336" i="2"/>
  <c r="L3335" i="2"/>
  <c r="K3335" i="2"/>
  <c r="L3334" i="2"/>
  <c r="K3334" i="2"/>
  <c r="L3333" i="2"/>
  <c r="K3333" i="2"/>
  <c r="L3332" i="2"/>
  <c r="K3332" i="2"/>
  <c r="L3331" i="2"/>
  <c r="K3331" i="2"/>
  <c r="L3330" i="2"/>
  <c r="K3330" i="2"/>
  <c r="L3329" i="2"/>
  <c r="K3329" i="2"/>
  <c r="L3328" i="2"/>
  <c r="K3328" i="2"/>
  <c r="L3327" i="2"/>
  <c r="K3327" i="2"/>
  <c r="L3326" i="2"/>
  <c r="K3326" i="2"/>
  <c r="L3325" i="2"/>
  <c r="K3325" i="2"/>
  <c r="L3324" i="2"/>
  <c r="K3324" i="2"/>
  <c r="L3323" i="2"/>
  <c r="K3323" i="2"/>
  <c r="L3322" i="2"/>
  <c r="K3322" i="2"/>
  <c r="L3321" i="2"/>
  <c r="K3321" i="2"/>
  <c r="L3320" i="2"/>
  <c r="K3320" i="2"/>
  <c r="L3319" i="2"/>
  <c r="K3319" i="2"/>
  <c r="L3318" i="2"/>
  <c r="K3318" i="2"/>
  <c r="L3317" i="2"/>
  <c r="K3317" i="2"/>
  <c r="L3316" i="2"/>
  <c r="K3316" i="2"/>
  <c r="L3315" i="2"/>
  <c r="K3315" i="2"/>
  <c r="L3314" i="2"/>
  <c r="K3314" i="2"/>
  <c r="L3313" i="2"/>
  <c r="K3313" i="2"/>
  <c r="L3312" i="2"/>
  <c r="K3312" i="2"/>
  <c r="L3311" i="2"/>
  <c r="K3311" i="2"/>
  <c r="L3310" i="2"/>
  <c r="K3310" i="2"/>
  <c r="L3309" i="2"/>
  <c r="K3309" i="2"/>
  <c r="L3308" i="2"/>
  <c r="K3308" i="2"/>
  <c r="L3307" i="2"/>
  <c r="K3307" i="2"/>
  <c r="L3306" i="2"/>
  <c r="K3306" i="2"/>
  <c r="L3305" i="2"/>
  <c r="K3305" i="2"/>
  <c r="L3304" i="2"/>
  <c r="K3304" i="2"/>
  <c r="L3303" i="2"/>
  <c r="K3303" i="2"/>
  <c r="L3302" i="2"/>
  <c r="K3302" i="2"/>
  <c r="L3301" i="2"/>
  <c r="K3301" i="2"/>
  <c r="L3300" i="2"/>
  <c r="K3300" i="2"/>
  <c r="L3299" i="2"/>
  <c r="K3299" i="2"/>
  <c r="L3298" i="2"/>
  <c r="K3298" i="2"/>
  <c r="L3297" i="2"/>
  <c r="K3297" i="2"/>
  <c r="L3296" i="2"/>
  <c r="K3296" i="2"/>
  <c r="L3295" i="2"/>
  <c r="K3295" i="2"/>
  <c r="L3294" i="2"/>
  <c r="K3294" i="2"/>
  <c r="L3293" i="2"/>
  <c r="K3293" i="2"/>
  <c r="L3292" i="2"/>
  <c r="K3292" i="2"/>
  <c r="L3291" i="2"/>
  <c r="K3291" i="2"/>
  <c r="L3290" i="2"/>
  <c r="K3290" i="2"/>
  <c r="L3289" i="2"/>
  <c r="K3289" i="2"/>
  <c r="L3288" i="2"/>
  <c r="K3288" i="2"/>
  <c r="L3287" i="2"/>
  <c r="K3287" i="2"/>
  <c r="L3286" i="2"/>
  <c r="K3286" i="2"/>
  <c r="L3285" i="2"/>
  <c r="K3285" i="2"/>
  <c r="L3284" i="2"/>
  <c r="K3284" i="2"/>
  <c r="L3283" i="2"/>
  <c r="K3283" i="2"/>
  <c r="L3282" i="2"/>
  <c r="K3282" i="2"/>
  <c r="L3281" i="2"/>
  <c r="K3281" i="2"/>
  <c r="L3280" i="2"/>
  <c r="K3280" i="2"/>
  <c r="L3279" i="2"/>
  <c r="K3279" i="2"/>
  <c r="L3278" i="2"/>
  <c r="K3278" i="2"/>
  <c r="K3277" i="2"/>
  <c r="L3277" i="2"/>
  <c r="L3276" i="2"/>
  <c r="K3276" i="2"/>
  <c r="L3275" i="2"/>
  <c r="K3275" i="2"/>
  <c r="L3274" i="2"/>
  <c r="K3274" i="2"/>
  <c r="L3273" i="2"/>
  <c r="K3273" i="2"/>
  <c r="L3272" i="2"/>
  <c r="K3272" i="2"/>
  <c r="L3271" i="2"/>
  <c r="K3271" i="2"/>
  <c r="L3270" i="2"/>
  <c r="K3270" i="2"/>
  <c r="L3269" i="2"/>
  <c r="K3269" i="2"/>
  <c r="L3268" i="2"/>
  <c r="K3268" i="2"/>
  <c r="L3267" i="2"/>
  <c r="K3267" i="2"/>
  <c r="L3266" i="2"/>
  <c r="K3266" i="2"/>
  <c r="L3265" i="2"/>
  <c r="K3265" i="2"/>
  <c r="L3264" i="2"/>
  <c r="K3264" i="2"/>
  <c r="L3263" i="2"/>
  <c r="K3263" i="2"/>
  <c r="L3262" i="2"/>
  <c r="K3262" i="2"/>
  <c r="L3261" i="2"/>
  <c r="K3261" i="2"/>
  <c r="L3260" i="2"/>
  <c r="K3260" i="2"/>
  <c r="L3259" i="2"/>
  <c r="K3259" i="2"/>
  <c r="L3258" i="2"/>
  <c r="K3258" i="2"/>
  <c r="L3257" i="2"/>
  <c r="K3257" i="2"/>
  <c r="L3256" i="2"/>
  <c r="K3256" i="2"/>
  <c r="L3255" i="2"/>
  <c r="K3255" i="2"/>
  <c r="L3254" i="2"/>
  <c r="K3254" i="2"/>
  <c r="L3253" i="2"/>
  <c r="K3253" i="2"/>
  <c r="L3252" i="2"/>
  <c r="K3252" i="2"/>
  <c r="L3251" i="2"/>
  <c r="K3251" i="2"/>
  <c r="L3250" i="2"/>
  <c r="K3250" i="2"/>
  <c r="L3249" i="2"/>
  <c r="K3249" i="2"/>
  <c r="L3248" i="2"/>
  <c r="K3248" i="2"/>
  <c r="L3247" i="2"/>
  <c r="K3247" i="2"/>
  <c r="L3246" i="2"/>
  <c r="K3246" i="2"/>
  <c r="L3245" i="2"/>
  <c r="K3245" i="2"/>
  <c r="L3244" i="2"/>
  <c r="K3244" i="2"/>
  <c r="L3243" i="2"/>
  <c r="K3243" i="2"/>
  <c r="L3242" i="2"/>
  <c r="K3242" i="2"/>
  <c r="L3241" i="2"/>
  <c r="K3241" i="2"/>
  <c r="L3240" i="2"/>
  <c r="K3240" i="2"/>
  <c r="L3239" i="2"/>
  <c r="K3239" i="2"/>
  <c r="L3238" i="2"/>
  <c r="K3238" i="2"/>
  <c r="L3237" i="2"/>
  <c r="K3237" i="2"/>
  <c r="L3236" i="2"/>
  <c r="K3236" i="2"/>
  <c r="L3235" i="2"/>
  <c r="K3235" i="2"/>
  <c r="L3234" i="2"/>
  <c r="K3234" i="2"/>
  <c r="L3233" i="2"/>
  <c r="K3233" i="2"/>
  <c r="L3232" i="2"/>
  <c r="K3232" i="2"/>
  <c r="L3231" i="2"/>
  <c r="K3231" i="2"/>
  <c r="L3230" i="2"/>
  <c r="K3230" i="2"/>
  <c r="L3229" i="2"/>
  <c r="K3229" i="2"/>
  <c r="L3228" i="2"/>
  <c r="K3228" i="2"/>
  <c r="L3227" i="2"/>
  <c r="K3227" i="2"/>
  <c r="L3226" i="2"/>
  <c r="K3226" i="2"/>
  <c r="L3225" i="2"/>
  <c r="K3225" i="2"/>
  <c r="L3224" i="2"/>
  <c r="K3224" i="2"/>
  <c r="L3223" i="2"/>
  <c r="K3223" i="2"/>
  <c r="L3222" i="2"/>
  <c r="K3222" i="2"/>
  <c r="L3221" i="2"/>
  <c r="K3221" i="2"/>
  <c r="L3220" i="2"/>
  <c r="K3220" i="2"/>
  <c r="L3219" i="2"/>
  <c r="K3219" i="2"/>
  <c r="L3218" i="2"/>
  <c r="K3218" i="2"/>
  <c r="L3217" i="2"/>
  <c r="K3217" i="2"/>
  <c r="L3216" i="2"/>
  <c r="K3216" i="2"/>
  <c r="L3215" i="2"/>
  <c r="K3215" i="2"/>
  <c r="L3214" i="2"/>
  <c r="K3214" i="2"/>
  <c r="L3213" i="2"/>
  <c r="K3213" i="2"/>
  <c r="L3212" i="2"/>
  <c r="K3212" i="2"/>
  <c r="L3211" i="2"/>
  <c r="K3211" i="2"/>
  <c r="L3210" i="2"/>
  <c r="K3210" i="2"/>
  <c r="L3209" i="2"/>
  <c r="K3209" i="2"/>
  <c r="L3208" i="2"/>
  <c r="K3208" i="2"/>
  <c r="L3207" i="2"/>
  <c r="K3207" i="2"/>
  <c r="L3206" i="2"/>
  <c r="K3206" i="2"/>
  <c r="L3205" i="2"/>
  <c r="K3205" i="2"/>
  <c r="L3204" i="2"/>
  <c r="K3204" i="2"/>
  <c r="L3203" i="2"/>
  <c r="K3203" i="2"/>
  <c r="L3202" i="2"/>
  <c r="K3202" i="2"/>
  <c r="L3201" i="2"/>
  <c r="K3201" i="2"/>
  <c r="L3200" i="2"/>
  <c r="K3200" i="2"/>
  <c r="L3199" i="2"/>
  <c r="K3199" i="2"/>
  <c r="L3198" i="2"/>
  <c r="K3198" i="2"/>
  <c r="L3197" i="2"/>
  <c r="K3197" i="2"/>
  <c r="L3196" i="2"/>
  <c r="K3196" i="2"/>
  <c r="L3195" i="2"/>
  <c r="K3195" i="2"/>
  <c r="L3194" i="2"/>
  <c r="K3194" i="2"/>
  <c r="L3193" i="2"/>
  <c r="K3193" i="2"/>
  <c r="L3192" i="2"/>
  <c r="K3192" i="2"/>
  <c r="L3191" i="2"/>
  <c r="K3191" i="2"/>
  <c r="L3190" i="2"/>
  <c r="K3190" i="2"/>
  <c r="L3189" i="2"/>
  <c r="K3189" i="2"/>
  <c r="L3188" i="2"/>
  <c r="K3188" i="2"/>
  <c r="L3187" i="2"/>
  <c r="K3187" i="2"/>
  <c r="L3186" i="2"/>
  <c r="K3186" i="2"/>
  <c r="L3185" i="2"/>
  <c r="K3185" i="2"/>
  <c r="L3184" i="2"/>
  <c r="K3184" i="2"/>
  <c r="L3183" i="2"/>
  <c r="K3183" i="2"/>
  <c r="L3182" i="2"/>
  <c r="K3182" i="2"/>
  <c r="L3181" i="2"/>
  <c r="K3181" i="2"/>
  <c r="L3180" i="2"/>
  <c r="K3180" i="2"/>
  <c r="L3179" i="2"/>
  <c r="K3179" i="2"/>
  <c r="L3178" i="2"/>
  <c r="K3178" i="2"/>
  <c r="L3177" i="2"/>
  <c r="K3177" i="2"/>
  <c r="L3176" i="2"/>
  <c r="K3176" i="2"/>
  <c r="L3175" i="2"/>
  <c r="K3175" i="2"/>
  <c r="L3174" i="2"/>
  <c r="K3174" i="2"/>
  <c r="L3173" i="2"/>
  <c r="K3173" i="2"/>
  <c r="L3172" i="2"/>
  <c r="K3172" i="2"/>
  <c r="L3171" i="2"/>
  <c r="K3171" i="2"/>
  <c r="L3170" i="2"/>
  <c r="K3170" i="2"/>
  <c r="L3169" i="2"/>
  <c r="K3169" i="2"/>
  <c r="L3168" i="2"/>
  <c r="K3168" i="2"/>
  <c r="L3167" i="2"/>
  <c r="K3167" i="2"/>
  <c r="L3166" i="2"/>
  <c r="K3166" i="2"/>
  <c r="L3165" i="2"/>
  <c r="K3165" i="2"/>
  <c r="L3164" i="2"/>
  <c r="K3164" i="2"/>
  <c r="L3163" i="2"/>
  <c r="K3163" i="2"/>
  <c r="L3162" i="2"/>
  <c r="K3162" i="2"/>
  <c r="L3161" i="2"/>
  <c r="K3161" i="2"/>
  <c r="L3160" i="2"/>
  <c r="K3160" i="2"/>
  <c r="L3159" i="2"/>
  <c r="K3159" i="2"/>
  <c r="L3158" i="2"/>
  <c r="K3158" i="2"/>
  <c r="L3157" i="2"/>
  <c r="K3157" i="2"/>
  <c r="L3156" i="2"/>
  <c r="K3156" i="2"/>
  <c r="L3155" i="2"/>
  <c r="K3155" i="2"/>
  <c r="L3154" i="2"/>
  <c r="K3154" i="2"/>
  <c r="L3153" i="2"/>
  <c r="K3153" i="2"/>
  <c r="L3152" i="2"/>
  <c r="K3152" i="2"/>
  <c r="L3151" i="2"/>
  <c r="K3151" i="2"/>
  <c r="L3150" i="2"/>
  <c r="K3150" i="2"/>
  <c r="L3149" i="2"/>
  <c r="K3149" i="2"/>
  <c r="L3148" i="2"/>
  <c r="K3148" i="2"/>
  <c r="L3147" i="2"/>
  <c r="K3147" i="2"/>
  <c r="L3146" i="2"/>
  <c r="K3146" i="2"/>
  <c r="L3145" i="2"/>
  <c r="K3145" i="2"/>
  <c r="L3144" i="2"/>
  <c r="K3144" i="2"/>
  <c r="L3143" i="2"/>
  <c r="K3143" i="2"/>
  <c r="L3142" i="2"/>
  <c r="K3142" i="2"/>
  <c r="L3141" i="2"/>
  <c r="K3141" i="2"/>
  <c r="L3140" i="2"/>
  <c r="K3140" i="2"/>
  <c r="L3139" i="2"/>
  <c r="K3139" i="2"/>
  <c r="L3138" i="2"/>
  <c r="K3138" i="2"/>
  <c r="L3137" i="2"/>
  <c r="K3137" i="2"/>
  <c r="L3136" i="2"/>
  <c r="K3136" i="2"/>
  <c r="L3135" i="2"/>
  <c r="K3135" i="2"/>
  <c r="L3134" i="2"/>
  <c r="K3134" i="2"/>
  <c r="L3133" i="2"/>
  <c r="K3133" i="2"/>
  <c r="L3132" i="2"/>
  <c r="K3132" i="2"/>
  <c r="L3131" i="2"/>
  <c r="K3131" i="2"/>
  <c r="L3130" i="2"/>
  <c r="K3130" i="2"/>
  <c r="L3129" i="2"/>
  <c r="K3129" i="2"/>
  <c r="L3128" i="2"/>
  <c r="K3128" i="2"/>
  <c r="L3127" i="2"/>
  <c r="K3127" i="2"/>
  <c r="L3126" i="2"/>
  <c r="K3126" i="2"/>
  <c r="L3125" i="2"/>
  <c r="K3125" i="2"/>
  <c r="L3124" i="2"/>
  <c r="K3124" i="2"/>
  <c r="L3123" i="2"/>
  <c r="K3123" i="2"/>
  <c r="L3122" i="2"/>
  <c r="K3122" i="2"/>
  <c r="L3121" i="2"/>
  <c r="K3121" i="2"/>
  <c r="L3120" i="2"/>
  <c r="K3120" i="2"/>
  <c r="L3119" i="2"/>
  <c r="K3119" i="2"/>
  <c r="L3118" i="2"/>
  <c r="K3118" i="2"/>
  <c r="L3117" i="2"/>
  <c r="K3117" i="2"/>
  <c r="L3116" i="2"/>
  <c r="K3116" i="2"/>
  <c r="L3115" i="2"/>
  <c r="K3115" i="2"/>
  <c r="L3114" i="2"/>
  <c r="K3114" i="2"/>
  <c r="L3113" i="2"/>
  <c r="K3113" i="2"/>
  <c r="L3112" i="2"/>
  <c r="K3112" i="2"/>
  <c r="L3111" i="2"/>
  <c r="K3111" i="2"/>
  <c r="L3110" i="2"/>
  <c r="K3110" i="2"/>
  <c r="L3109" i="2"/>
  <c r="K3109" i="2"/>
  <c r="L3108" i="2"/>
  <c r="K3108" i="2"/>
  <c r="L3107" i="2"/>
  <c r="K3107" i="2"/>
  <c r="L3106" i="2"/>
  <c r="K3106" i="2"/>
  <c r="L3105" i="2"/>
  <c r="K3105" i="2"/>
  <c r="L3104" i="2"/>
  <c r="K3104" i="2"/>
  <c r="L3103" i="2"/>
  <c r="K3103" i="2"/>
  <c r="L3102" i="2"/>
  <c r="K3102" i="2"/>
  <c r="L3101" i="2"/>
  <c r="K3101" i="2"/>
  <c r="K3100" i="2"/>
  <c r="L3100" i="2"/>
  <c r="L3099" i="2"/>
  <c r="K3099" i="2"/>
  <c r="L3098" i="2"/>
  <c r="K3098" i="2"/>
  <c r="L3097" i="2"/>
  <c r="K3097" i="2"/>
  <c r="L3096" i="2"/>
  <c r="K3096" i="2"/>
  <c r="L3095" i="2"/>
  <c r="K3095" i="2"/>
  <c r="L3094" i="2"/>
  <c r="K3094" i="2"/>
  <c r="L3093" i="2"/>
  <c r="K3093" i="2"/>
  <c r="L3092" i="2"/>
  <c r="K3092" i="2"/>
  <c r="L3091" i="2"/>
  <c r="K3091" i="2"/>
  <c r="L3090" i="2"/>
  <c r="K3090" i="2"/>
  <c r="L3089" i="2"/>
  <c r="K3089" i="2"/>
  <c r="L3088" i="2"/>
  <c r="K3088" i="2"/>
  <c r="L3087" i="2"/>
  <c r="K3087" i="2"/>
  <c r="L3086" i="2"/>
  <c r="K3086" i="2"/>
  <c r="L3085" i="2"/>
  <c r="K3085" i="2"/>
  <c r="L3084" i="2"/>
  <c r="K3084" i="2"/>
  <c r="L3083" i="2"/>
  <c r="K3083" i="2"/>
  <c r="L3082" i="2"/>
  <c r="K3082" i="2"/>
  <c r="L3081" i="2"/>
  <c r="K3081" i="2"/>
  <c r="L3080" i="2"/>
  <c r="K3080" i="2"/>
  <c r="L3079" i="2"/>
  <c r="K3079" i="2"/>
  <c r="L3078" i="2"/>
  <c r="K3078" i="2"/>
  <c r="L3077" i="2"/>
  <c r="K3077" i="2"/>
  <c r="L3076" i="2"/>
  <c r="K3076" i="2"/>
  <c r="L3075" i="2"/>
  <c r="K3075" i="2"/>
  <c r="L3074" i="2"/>
  <c r="K3074" i="2"/>
  <c r="L3073" i="2"/>
  <c r="K3073" i="2"/>
  <c r="L3072" i="2"/>
  <c r="K3072" i="2"/>
  <c r="L3071" i="2"/>
  <c r="K3071" i="2"/>
  <c r="L3070" i="2"/>
  <c r="K3070" i="2"/>
  <c r="K3069" i="2"/>
  <c r="L3069" i="2"/>
  <c r="L3068" i="2"/>
  <c r="K3068" i="2"/>
  <c r="L3067" i="2"/>
  <c r="K3067" i="2"/>
  <c r="L3066" i="2"/>
  <c r="K3066" i="2"/>
  <c r="L3065" i="2"/>
  <c r="K3065" i="2"/>
  <c r="L3064" i="2"/>
  <c r="K3064" i="2"/>
  <c r="L3063" i="2"/>
  <c r="K3063" i="2"/>
  <c r="L3062" i="2"/>
  <c r="K3062" i="2"/>
  <c r="L3061" i="2"/>
  <c r="K3061" i="2"/>
  <c r="L3060" i="2"/>
  <c r="K3060" i="2"/>
  <c r="L3059" i="2"/>
  <c r="K3059" i="2"/>
  <c r="L3058" i="2"/>
  <c r="K3058" i="2"/>
  <c r="L3057" i="2"/>
  <c r="K3057" i="2"/>
  <c r="L3056" i="2"/>
  <c r="K3056" i="2"/>
  <c r="L3055" i="2"/>
  <c r="K3055" i="2"/>
  <c r="L3054" i="2"/>
  <c r="K3054" i="2"/>
  <c r="L3053" i="2"/>
  <c r="K3053" i="2"/>
  <c r="L3052" i="2"/>
  <c r="K3052" i="2"/>
  <c r="L3051" i="2"/>
  <c r="K3051" i="2"/>
  <c r="L3050" i="2"/>
  <c r="K3050" i="2"/>
  <c r="L3049" i="2"/>
  <c r="K3049" i="2"/>
  <c r="L3048" i="2"/>
  <c r="K3048" i="2"/>
  <c r="L3047" i="2"/>
  <c r="K3047" i="2"/>
  <c r="L3046" i="2"/>
  <c r="K3046" i="2"/>
  <c r="L3045" i="2"/>
  <c r="K3045" i="2"/>
  <c r="L3044" i="2"/>
  <c r="K3044" i="2"/>
  <c r="L3043" i="2"/>
  <c r="K3043" i="2"/>
  <c r="L3042" i="2"/>
  <c r="K3042" i="2"/>
  <c r="L3041" i="2"/>
  <c r="K3041" i="2"/>
  <c r="L3040" i="2"/>
  <c r="K3040" i="2"/>
  <c r="L3039" i="2"/>
  <c r="K3039" i="2"/>
  <c r="L3038" i="2"/>
  <c r="K3038" i="2"/>
  <c r="L3037" i="2"/>
  <c r="K3037" i="2"/>
  <c r="L3036" i="2"/>
  <c r="K3036" i="2"/>
  <c r="L3035" i="2"/>
  <c r="K3035" i="2"/>
  <c r="L3034" i="2"/>
  <c r="K3034" i="2"/>
  <c r="L3033" i="2"/>
  <c r="K3033" i="2"/>
  <c r="L3032" i="2"/>
  <c r="K3032" i="2"/>
  <c r="L3031" i="2"/>
  <c r="K3031" i="2"/>
  <c r="L3030" i="2"/>
  <c r="K3030" i="2"/>
  <c r="L3029" i="2"/>
  <c r="K3029" i="2"/>
  <c r="L3028" i="2"/>
  <c r="K3028" i="2"/>
  <c r="L3027" i="2"/>
  <c r="K3027" i="2"/>
  <c r="L3026" i="2"/>
  <c r="K3026" i="2"/>
  <c r="L3025" i="2"/>
  <c r="K3025" i="2"/>
  <c r="L3024" i="2"/>
  <c r="K3024" i="2"/>
  <c r="L3023" i="2"/>
  <c r="K3023" i="2"/>
  <c r="L3022" i="2"/>
  <c r="K3022" i="2"/>
  <c r="L3021" i="2"/>
  <c r="K3021" i="2"/>
  <c r="L3020" i="2"/>
  <c r="K3020" i="2"/>
  <c r="L3019" i="2"/>
  <c r="K3019" i="2"/>
  <c r="L3018" i="2"/>
  <c r="K3018" i="2"/>
  <c r="L3017" i="2"/>
  <c r="K3017" i="2"/>
  <c r="L3016" i="2"/>
  <c r="K3016" i="2"/>
  <c r="L3015" i="2"/>
  <c r="K3015" i="2"/>
  <c r="L3014" i="2"/>
  <c r="K3014" i="2"/>
  <c r="L3013" i="2"/>
  <c r="K3013" i="2"/>
  <c r="L3012" i="2"/>
  <c r="K3012" i="2"/>
  <c r="L3011" i="2"/>
  <c r="K3011" i="2"/>
  <c r="L3010" i="2"/>
  <c r="K3010" i="2"/>
  <c r="L3009" i="2"/>
  <c r="K3009" i="2"/>
  <c r="L3008" i="2"/>
  <c r="K3008" i="2"/>
  <c r="L3007" i="2"/>
  <c r="K3007" i="2"/>
  <c r="L3006" i="2"/>
  <c r="K3006" i="2"/>
  <c r="L3005" i="2"/>
  <c r="K3005" i="2"/>
  <c r="L3004" i="2"/>
  <c r="K3004" i="2"/>
  <c r="L3003" i="2"/>
  <c r="K3003" i="2"/>
  <c r="L3002" i="2"/>
  <c r="K3002" i="2"/>
  <c r="L3001" i="2"/>
  <c r="K3001" i="2"/>
  <c r="L3000" i="2"/>
  <c r="K3000" i="2"/>
  <c r="L2999" i="2"/>
  <c r="K2999" i="2"/>
  <c r="L2998" i="2"/>
  <c r="K2998" i="2"/>
  <c r="L2997" i="2"/>
  <c r="K2997" i="2"/>
  <c r="L2996" i="2"/>
  <c r="K2996" i="2"/>
  <c r="L2995" i="2"/>
  <c r="K2995" i="2"/>
  <c r="L2994" i="2"/>
  <c r="K2994" i="2"/>
  <c r="L2993" i="2"/>
  <c r="K2993" i="2"/>
  <c r="L2992" i="2"/>
  <c r="K2992" i="2"/>
  <c r="L2991" i="2"/>
  <c r="K2991" i="2"/>
  <c r="L2990" i="2"/>
  <c r="K2990" i="2"/>
  <c r="L2989" i="2"/>
  <c r="K2989" i="2"/>
  <c r="L2988" i="2"/>
  <c r="K2988" i="2"/>
  <c r="L2987" i="2"/>
  <c r="K2987" i="2"/>
  <c r="L2986" i="2"/>
  <c r="K2986" i="2"/>
  <c r="L2985" i="2"/>
  <c r="K2985" i="2"/>
  <c r="L2984" i="2"/>
  <c r="K2984" i="2"/>
  <c r="L2983" i="2"/>
  <c r="K2983" i="2"/>
  <c r="L2982" i="2"/>
  <c r="K2982" i="2"/>
  <c r="L2981" i="2"/>
  <c r="K2981" i="2"/>
  <c r="L2980" i="2"/>
  <c r="K2980" i="2"/>
  <c r="L2979" i="2"/>
  <c r="K2979" i="2"/>
  <c r="L2978" i="2"/>
  <c r="K2978" i="2"/>
  <c r="L2977" i="2"/>
  <c r="K2977" i="2"/>
  <c r="L2976" i="2"/>
  <c r="K2976" i="2"/>
  <c r="L2975" i="2"/>
  <c r="K2975" i="2"/>
  <c r="L2974" i="2"/>
  <c r="K2974" i="2"/>
  <c r="L2973" i="2"/>
  <c r="K2973" i="2"/>
  <c r="L2972" i="2"/>
  <c r="K2972" i="2"/>
  <c r="L2971" i="2"/>
  <c r="K2971" i="2"/>
  <c r="L2970" i="2"/>
  <c r="K2970" i="2"/>
  <c r="L2969" i="2"/>
  <c r="K2969" i="2"/>
  <c r="L2968" i="2"/>
  <c r="K2968" i="2"/>
  <c r="L2967" i="2"/>
  <c r="K2967" i="2"/>
  <c r="L2966" i="2"/>
  <c r="K2966" i="2"/>
  <c r="L2965" i="2"/>
  <c r="K2965" i="2"/>
  <c r="L2964" i="2"/>
  <c r="K2964" i="2"/>
  <c r="L2963" i="2"/>
  <c r="K2963" i="2"/>
  <c r="L2962" i="2"/>
  <c r="K2962" i="2"/>
  <c r="L2961" i="2"/>
  <c r="K2961" i="2"/>
  <c r="L2960" i="2"/>
  <c r="K2960" i="2"/>
  <c r="L2959" i="2"/>
  <c r="K2959" i="2"/>
  <c r="L2958" i="2"/>
  <c r="K2958" i="2"/>
  <c r="L2957" i="2"/>
  <c r="K2957" i="2"/>
  <c r="L2956" i="2"/>
  <c r="K2956" i="2"/>
  <c r="L2955" i="2"/>
  <c r="K2955" i="2"/>
  <c r="L2954" i="2"/>
  <c r="K2954" i="2"/>
  <c r="L2953" i="2"/>
  <c r="K2953" i="2"/>
  <c r="L2952" i="2"/>
  <c r="K2952" i="2"/>
  <c r="L2951" i="2"/>
  <c r="K2951" i="2"/>
  <c r="L2950" i="2"/>
  <c r="K2950" i="2"/>
  <c r="L2949" i="2"/>
  <c r="K2949" i="2"/>
  <c r="L2948" i="2"/>
  <c r="K2948" i="2"/>
  <c r="L2947" i="2"/>
  <c r="K2947" i="2"/>
  <c r="L2946" i="2"/>
  <c r="K2946" i="2"/>
  <c r="L2945" i="2"/>
  <c r="K2945" i="2"/>
  <c r="L2944" i="2"/>
  <c r="K2944" i="2"/>
  <c r="L2943" i="2"/>
  <c r="K2943" i="2"/>
  <c r="L2942" i="2"/>
  <c r="K2942" i="2"/>
  <c r="L2941" i="2"/>
  <c r="K2941" i="2"/>
  <c r="L2940" i="2"/>
  <c r="K2940" i="2"/>
  <c r="L2939" i="2"/>
  <c r="K2939" i="2"/>
  <c r="L2938" i="2"/>
  <c r="K2938" i="2"/>
  <c r="L2937" i="2"/>
  <c r="K2937" i="2"/>
  <c r="L2936" i="2"/>
  <c r="K2936" i="2"/>
  <c r="L2935" i="2"/>
  <c r="K2935" i="2"/>
  <c r="L2934" i="2"/>
  <c r="K2934" i="2"/>
  <c r="L2933" i="2"/>
  <c r="K2933" i="2"/>
  <c r="L2932" i="2"/>
  <c r="K2932" i="2"/>
  <c r="L2931" i="2"/>
  <c r="K2931" i="2"/>
  <c r="L2930" i="2"/>
  <c r="K2930" i="2"/>
  <c r="L2929" i="2"/>
  <c r="K2929" i="2"/>
  <c r="L2928" i="2"/>
  <c r="K2928" i="2"/>
  <c r="L2927" i="2"/>
  <c r="K2927" i="2"/>
  <c r="L2926" i="2"/>
  <c r="K2926" i="2"/>
  <c r="L2925" i="2"/>
  <c r="K2925" i="2"/>
  <c r="L2924" i="2"/>
  <c r="K2924" i="2"/>
  <c r="L2923" i="2"/>
  <c r="K2923" i="2"/>
  <c r="L2922" i="2"/>
  <c r="K2922" i="2"/>
  <c r="L2921" i="2"/>
  <c r="K2921" i="2"/>
  <c r="L2920" i="2"/>
  <c r="K2920" i="2"/>
  <c r="L2919" i="2"/>
  <c r="K2919" i="2"/>
  <c r="L2918" i="2"/>
  <c r="K2918" i="2"/>
  <c r="L2917" i="2"/>
  <c r="K2917" i="2"/>
  <c r="L2916" i="2"/>
  <c r="K2916" i="2"/>
  <c r="L2915" i="2"/>
  <c r="K2915" i="2"/>
  <c r="L2914" i="2"/>
  <c r="K2914" i="2"/>
  <c r="L2913" i="2"/>
  <c r="K2913" i="2"/>
  <c r="L2912" i="2"/>
  <c r="K2912" i="2"/>
  <c r="L2911" i="2"/>
  <c r="K2911" i="2"/>
  <c r="L2910" i="2"/>
  <c r="K2910" i="2"/>
  <c r="L2909" i="2"/>
  <c r="K2909" i="2"/>
  <c r="L2908" i="2"/>
  <c r="K2908" i="2"/>
  <c r="L2907" i="2"/>
  <c r="K2907" i="2"/>
  <c r="L2906" i="2"/>
  <c r="K2906" i="2"/>
  <c r="L2905" i="2"/>
  <c r="K2905" i="2"/>
  <c r="L2904" i="2"/>
  <c r="K2904" i="2"/>
  <c r="L2903" i="2"/>
  <c r="K2903" i="2"/>
  <c r="L2902" i="2"/>
  <c r="K2902" i="2"/>
  <c r="L2901" i="2"/>
  <c r="K2901" i="2"/>
  <c r="L2900" i="2"/>
  <c r="K2900" i="2"/>
  <c r="L2899" i="2"/>
  <c r="K2899" i="2"/>
  <c r="L2898" i="2"/>
  <c r="K2898" i="2"/>
  <c r="L2897" i="2"/>
  <c r="K2897" i="2"/>
  <c r="L2896" i="2"/>
  <c r="K2896" i="2"/>
  <c r="L2895" i="2"/>
  <c r="K2895" i="2"/>
  <c r="L2894" i="2"/>
  <c r="K2894" i="2"/>
  <c r="L2893" i="2"/>
  <c r="K2893" i="2"/>
  <c r="L2892" i="2"/>
  <c r="K2892" i="2"/>
  <c r="L2891" i="2"/>
  <c r="K2891" i="2"/>
  <c r="L2890" i="2"/>
  <c r="K2890" i="2"/>
  <c r="L2889" i="2"/>
  <c r="K2889" i="2"/>
  <c r="L2888" i="2"/>
  <c r="K2888" i="2"/>
  <c r="L2887" i="2"/>
  <c r="K2887" i="2"/>
  <c r="L2886" i="2"/>
  <c r="K2886" i="2"/>
  <c r="L2885" i="2"/>
  <c r="K2885" i="2"/>
  <c r="L2884" i="2"/>
  <c r="K2884" i="2"/>
  <c r="L2883" i="2"/>
  <c r="K2883" i="2"/>
  <c r="L2882" i="2"/>
  <c r="K2882" i="2"/>
  <c r="L2881" i="2"/>
  <c r="K2881" i="2"/>
  <c r="L2880" i="2"/>
  <c r="K2880" i="2"/>
  <c r="L2879" i="2"/>
  <c r="K2879" i="2"/>
  <c r="L2878" i="2"/>
  <c r="K2878" i="2"/>
  <c r="L2877" i="2"/>
  <c r="K2877" i="2"/>
  <c r="L2876" i="2"/>
  <c r="K2876" i="2"/>
  <c r="L2875" i="2"/>
  <c r="K2875" i="2"/>
  <c r="L2874" i="2"/>
  <c r="K2874" i="2"/>
  <c r="L2873" i="2"/>
  <c r="K2873" i="2"/>
  <c r="L2872" i="2"/>
  <c r="K2872" i="2"/>
  <c r="L2871" i="2"/>
  <c r="K2871" i="2"/>
  <c r="L2870" i="2"/>
  <c r="K2870" i="2"/>
  <c r="L2869" i="2"/>
  <c r="K2869" i="2"/>
  <c r="L2868" i="2"/>
  <c r="K2868" i="2"/>
  <c r="L2867" i="2"/>
  <c r="K2867" i="2"/>
  <c r="L2866" i="2"/>
  <c r="K2866" i="2"/>
  <c r="L2865" i="2"/>
  <c r="K2865" i="2"/>
  <c r="L2864" i="2"/>
  <c r="K2864" i="2"/>
  <c r="L2863" i="2"/>
  <c r="K2863" i="2"/>
  <c r="L2862" i="2"/>
  <c r="K2862" i="2"/>
  <c r="L2861" i="2"/>
  <c r="K2861" i="2"/>
  <c r="L2860" i="2"/>
  <c r="K2860" i="2"/>
  <c r="L2859" i="2"/>
  <c r="K2859" i="2"/>
  <c r="L2858" i="2"/>
  <c r="K2858" i="2"/>
  <c r="L2857" i="2"/>
  <c r="K2857" i="2"/>
  <c r="L2856" i="2"/>
  <c r="K2856" i="2"/>
  <c r="L2855" i="2"/>
  <c r="K2855" i="2"/>
  <c r="L2854" i="2"/>
  <c r="K2854" i="2"/>
  <c r="L2853" i="2"/>
  <c r="K2853" i="2"/>
  <c r="L2852" i="2"/>
  <c r="K2852" i="2"/>
  <c r="L2851" i="2"/>
  <c r="K2851" i="2"/>
  <c r="L2850" i="2"/>
  <c r="K2850" i="2"/>
  <c r="L2849" i="2"/>
  <c r="K2849" i="2"/>
  <c r="L2848" i="2"/>
  <c r="K2848" i="2"/>
  <c r="L2847" i="2"/>
  <c r="K2847" i="2"/>
  <c r="L2846" i="2"/>
  <c r="K2846" i="2"/>
  <c r="L2845" i="2"/>
  <c r="K2845" i="2"/>
  <c r="L2844" i="2"/>
  <c r="K2844" i="2"/>
  <c r="L2843" i="2"/>
  <c r="K2843" i="2"/>
  <c r="L2842" i="2"/>
  <c r="K2842" i="2"/>
  <c r="L2841" i="2"/>
  <c r="K2841" i="2"/>
  <c r="L2840" i="2"/>
  <c r="K2840" i="2"/>
  <c r="L2839" i="2"/>
  <c r="K2839" i="2"/>
  <c r="L2838" i="2"/>
  <c r="K2838" i="2"/>
  <c r="L2837" i="2"/>
  <c r="K2837" i="2"/>
  <c r="L2836" i="2"/>
  <c r="K2836" i="2"/>
  <c r="L2835" i="2"/>
  <c r="K2835" i="2"/>
  <c r="L2834" i="2"/>
  <c r="K2834" i="2"/>
  <c r="L2833" i="2"/>
  <c r="K2833" i="2"/>
  <c r="L2832" i="2"/>
  <c r="K2832" i="2"/>
  <c r="L2831" i="2"/>
  <c r="K2831" i="2"/>
  <c r="L2830" i="2"/>
  <c r="K2830" i="2"/>
  <c r="L2829" i="2"/>
  <c r="K2829" i="2"/>
  <c r="L2828" i="2"/>
  <c r="K2828" i="2"/>
  <c r="L2827" i="2"/>
  <c r="K2827" i="2"/>
  <c r="L2826" i="2"/>
  <c r="K2826" i="2"/>
  <c r="L2825" i="2"/>
  <c r="K2825" i="2"/>
  <c r="L2824" i="2"/>
  <c r="K2824" i="2"/>
  <c r="L2823" i="2"/>
  <c r="K2823" i="2"/>
  <c r="L2822" i="2"/>
  <c r="K2822" i="2"/>
  <c r="L2821" i="2"/>
  <c r="K2821" i="2"/>
  <c r="L2820" i="2"/>
  <c r="K2820" i="2"/>
  <c r="L2819" i="2"/>
  <c r="K2819" i="2"/>
  <c r="L2818" i="2"/>
  <c r="K2818" i="2"/>
  <c r="L2817" i="2"/>
  <c r="K2817" i="2"/>
  <c r="L2816" i="2"/>
  <c r="K2816" i="2"/>
  <c r="L2815" i="2"/>
  <c r="K2815" i="2"/>
  <c r="L2814" i="2"/>
  <c r="K2814" i="2"/>
  <c r="L2813" i="2"/>
  <c r="K2813" i="2"/>
  <c r="L2812" i="2"/>
  <c r="K2812" i="2"/>
  <c r="L2811" i="2"/>
  <c r="K2811" i="2"/>
  <c r="L2810" i="2"/>
  <c r="K2810" i="2"/>
  <c r="L2809" i="2"/>
  <c r="K2809" i="2"/>
  <c r="L2808" i="2"/>
  <c r="K2808" i="2"/>
  <c r="L2807" i="2"/>
  <c r="K2807" i="2"/>
  <c r="L2806" i="2"/>
  <c r="K2806" i="2"/>
  <c r="L2805" i="2"/>
  <c r="K2805" i="2"/>
  <c r="L2804" i="2"/>
  <c r="K2804" i="2"/>
  <c r="L2803" i="2"/>
  <c r="K2803" i="2"/>
  <c r="L2802" i="2"/>
  <c r="K2802" i="2"/>
  <c r="L2801" i="2"/>
  <c r="K2801" i="2"/>
  <c r="L2800" i="2"/>
  <c r="K2800" i="2"/>
  <c r="L2799" i="2"/>
  <c r="K2799" i="2"/>
  <c r="L2798" i="2"/>
  <c r="K2798" i="2"/>
  <c r="L2797" i="2"/>
  <c r="K2797" i="2"/>
  <c r="L2796" i="2"/>
  <c r="K2796" i="2"/>
  <c r="L2795" i="2"/>
  <c r="K2795" i="2"/>
  <c r="L2794" i="2"/>
  <c r="K2794" i="2"/>
  <c r="L2793" i="2"/>
  <c r="K2793" i="2"/>
  <c r="L2792" i="2"/>
  <c r="K2792" i="2"/>
  <c r="L2791" i="2"/>
  <c r="K2791" i="2"/>
  <c r="L2790" i="2"/>
  <c r="K2790" i="2"/>
  <c r="L2789" i="2"/>
  <c r="K2789" i="2"/>
  <c r="L2788" i="2"/>
  <c r="K2788" i="2"/>
  <c r="L2787" i="2"/>
  <c r="K2787" i="2"/>
  <c r="L2786" i="2"/>
  <c r="K2786" i="2"/>
  <c r="L2785" i="2"/>
  <c r="K2785" i="2"/>
  <c r="L2784" i="2"/>
  <c r="K2784" i="2"/>
  <c r="L2783" i="2"/>
  <c r="K2783" i="2"/>
  <c r="L2782" i="2"/>
  <c r="K2782" i="2"/>
  <c r="L2781" i="2"/>
  <c r="K2781" i="2"/>
  <c r="L2780" i="2"/>
  <c r="K2780" i="2"/>
  <c r="L2779" i="2"/>
  <c r="K2779" i="2"/>
  <c r="L2778" i="2"/>
  <c r="K2778" i="2"/>
  <c r="L2777" i="2"/>
  <c r="K2777" i="2"/>
  <c r="L2776" i="2"/>
  <c r="K2776" i="2"/>
  <c r="L2775" i="2"/>
  <c r="K2775" i="2"/>
  <c r="L2774" i="2"/>
  <c r="K2774" i="2"/>
  <c r="L2773" i="2"/>
  <c r="K2773" i="2"/>
  <c r="L2772" i="2"/>
  <c r="K2772" i="2"/>
  <c r="L2771" i="2"/>
  <c r="K2771" i="2"/>
  <c r="L2770" i="2"/>
  <c r="K2770" i="2"/>
  <c r="L2769" i="2"/>
  <c r="K2769" i="2"/>
  <c r="L2768" i="2"/>
  <c r="K2768" i="2"/>
  <c r="L2767" i="2"/>
  <c r="K2767" i="2"/>
  <c r="L2766" i="2"/>
  <c r="K2766" i="2"/>
  <c r="L2765" i="2"/>
  <c r="K2765" i="2"/>
  <c r="L2764" i="2"/>
  <c r="K2764" i="2"/>
  <c r="L2763" i="2"/>
  <c r="K2763" i="2"/>
  <c r="L2762" i="2"/>
  <c r="K2762" i="2"/>
  <c r="L2761" i="2"/>
  <c r="K2761" i="2"/>
  <c r="L2760" i="2"/>
  <c r="K2760" i="2"/>
  <c r="L2759" i="2"/>
  <c r="K2759" i="2"/>
  <c r="L2758" i="2"/>
  <c r="K2758" i="2"/>
  <c r="L2757" i="2"/>
  <c r="K2757" i="2"/>
  <c r="L2756" i="2"/>
  <c r="K2756" i="2"/>
  <c r="L2755" i="2"/>
  <c r="K2755" i="2"/>
  <c r="L2754" i="2"/>
  <c r="K2754" i="2"/>
  <c r="L2753" i="2"/>
  <c r="K2753" i="2"/>
  <c r="L2752" i="2"/>
  <c r="K2752" i="2"/>
  <c r="L2751" i="2"/>
  <c r="K2751" i="2"/>
  <c r="L2750" i="2"/>
  <c r="K2750" i="2"/>
  <c r="L2749" i="2"/>
  <c r="K2749" i="2"/>
  <c r="L2748" i="2"/>
  <c r="K2748" i="2"/>
  <c r="L2747" i="2"/>
  <c r="K2747" i="2"/>
  <c r="L2746" i="2"/>
  <c r="K2746" i="2"/>
  <c r="L2745" i="2"/>
  <c r="K2745" i="2"/>
  <c r="L2744" i="2"/>
  <c r="K2744" i="2"/>
  <c r="L2743" i="2"/>
  <c r="K2743" i="2"/>
  <c r="L2742" i="2"/>
  <c r="K2742" i="2"/>
  <c r="L2741" i="2"/>
  <c r="K2741" i="2"/>
  <c r="L2740" i="2"/>
  <c r="K2740" i="2"/>
  <c r="L2739" i="2"/>
  <c r="K2739" i="2"/>
  <c r="L2738" i="2"/>
  <c r="K2738" i="2"/>
  <c r="L2737" i="2"/>
  <c r="K2737" i="2"/>
  <c r="L2736" i="2"/>
  <c r="K2736" i="2"/>
  <c r="L2735" i="2"/>
  <c r="K2735" i="2"/>
  <c r="L2734" i="2"/>
  <c r="K2734" i="2"/>
  <c r="L2733" i="2"/>
  <c r="K2733" i="2"/>
  <c r="L2732" i="2"/>
  <c r="K2732" i="2"/>
  <c r="L2731" i="2"/>
  <c r="K2731" i="2"/>
  <c r="L2730" i="2"/>
  <c r="K2730" i="2"/>
  <c r="L2729" i="2"/>
  <c r="K2729" i="2"/>
  <c r="L2728" i="2"/>
  <c r="K2728" i="2"/>
  <c r="L2727" i="2"/>
  <c r="K2727" i="2"/>
  <c r="L2726" i="2"/>
  <c r="K2726" i="2"/>
  <c r="L2725" i="2"/>
  <c r="K2725" i="2"/>
  <c r="L2724" i="2"/>
  <c r="K2724" i="2"/>
  <c r="L2723" i="2"/>
  <c r="K2723" i="2"/>
  <c r="L2722" i="2"/>
  <c r="K2722" i="2"/>
  <c r="L2721" i="2"/>
  <c r="K2721" i="2"/>
  <c r="L2720" i="2"/>
  <c r="K2720" i="2"/>
  <c r="L2719" i="2"/>
  <c r="K2719" i="2"/>
  <c r="L2718" i="2"/>
  <c r="K2718" i="2"/>
  <c r="L2717" i="2"/>
  <c r="K2717" i="2"/>
  <c r="L2716" i="2"/>
  <c r="K2716" i="2"/>
  <c r="L2715" i="2"/>
  <c r="K2715" i="2"/>
  <c r="L2714" i="2"/>
  <c r="K2714" i="2"/>
  <c r="L2713" i="2"/>
  <c r="K2713" i="2"/>
  <c r="L2712" i="2"/>
  <c r="K2712" i="2"/>
  <c r="L2711" i="2"/>
  <c r="K2711" i="2"/>
  <c r="L2710" i="2"/>
  <c r="K2710" i="2"/>
  <c r="L2709" i="2"/>
  <c r="K2709" i="2"/>
  <c r="L2708" i="2"/>
  <c r="K2708" i="2"/>
  <c r="L2707" i="2"/>
  <c r="K2707" i="2"/>
  <c r="L2706" i="2"/>
  <c r="K2706" i="2"/>
  <c r="L2705" i="2"/>
  <c r="K2705" i="2"/>
  <c r="L2704" i="2"/>
  <c r="K2704" i="2"/>
  <c r="L2703" i="2"/>
  <c r="K2703" i="2"/>
  <c r="L2702" i="2"/>
  <c r="K2702" i="2"/>
  <c r="L2701" i="2"/>
  <c r="K2701" i="2"/>
  <c r="L2700" i="2"/>
  <c r="K2700" i="2"/>
  <c r="L2699" i="2"/>
  <c r="K2699" i="2"/>
  <c r="L2698" i="2"/>
  <c r="K2698" i="2"/>
  <c r="L2697" i="2"/>
  <c r="K2697" i="2"/>
  <c r="L2696" i="2"/>
  <c r="K2696" i="2"/>
  <c r="L2695" i="2"/>
  <c r="K2695" i="2"/>
  <c r="L2694" i="2"/>
  <c r="K2694" i="2"/>
  <c r="L2693" i="2"/>
  <c r="K2693" i="2"/>
  <c r="L2692" i="2"/>
  <c r="K2692" i="2"/>
  <c r="L2691" i="2"/>
  <c r="K2691" i="2"/>
  <c r="L2690" i="2"/>
  <c r="K2690" i="2"/>
  <c r="L2689" i="2"/>
  <c r="K2689" i="2"/>
  <c r="L2688" i="2"/>
  <c r="K2688" i="2"/>
  <c r="L2687" i="2"/>
  <c r="K2687" i="2"/>
  <c r="L2686" i="2"/>
  <c r="K2686" i="2"/>
  <c r="L2685" i="2"/>
  <c r="K2685" i="2"/>
  <c r="L2684" i="2"/>
  <c r="K2684" i="2"/>
  <c r="L2683" i="2"/>
  <c r="K2683" i="2"/>
  <c r="L2682" i="2"/>
  <c r="K2682" i="2"/>
  <c r="L2681" i="2"/>
  <c r="K2681" i="2"/>
  <c r="L2680" i="2"/>
  <c r="K2680" i="2"/>
  <c r="L2679" i="2"/>
  <c r="K2679" i="2"/>
  <c r="L2678" i="2"/>
  <c r="K2678" i="2"/>
  <c r="L2677" i="2"/>
  <c r="K2677" i="2"/>
  <c r="L2676" i="2"/>
  <c r="K2676" i="2"/>
  <c r="L2675" i="2"/>
  <c r="K2675" i="2"/>
  <c r="L2674" i="2"/>
  <c r="K2674" i="2"/>
  <c r="L2673" i="2"/>
  <c r="K2673" i="2"/>
  <c r="L2672" i="2"/>
  <c r="K2672" i="2"/>
  <c r="L2671" i="2"/>
  <c r="K2671" i="2"/>
  <c r="L2670" i="2"/>
  <c r="K2670" i="2"/>
  <c r="L2669" i="2"/>
  <c r="K2669" i="2"/>
  <c r="L2668" i="2"/>
  <c r="K2668" i="2"/>
  <c r="L2667" i="2"/>
  <c r="K2667" i="2"/>
  <c r="L2666" i="2"/>
  <c r="K2666" i="2"/>
  <c r="L2665" i="2"/>
  <c r="K2665" i="2"/>
  <c r="L2664" i="2"/>
  <c r="K2664" i="2"/>
  <c r="L2663" i="2"/>
  <c r="K2663" i="2"/>
  <c r="L2662" i="2"/>
  <c r="K2662" i="2"/>
  <c r="L2661" i="2"/>
  <c r="K2661" i="2"/>
  <c r="L2660" i="2"/>
  <c r="K2660" i="2"/>
  <c r="L2659" i="2"/>
  <c r="K2659" i="2"/>
  <c r="L2658" i="2"/>
  <c r="K2658" i="2"/>
  <c r="L2657" i="2"/>
  <c r="K2657" i="2"/>
  <c r="L2656" i="2"/>
  <c r="K2656" i="2"/>
  <c r="L2655" i="2"/>
  <c r="K2655" i="2"/>
  <c r="L2654" i="2"/>
  <c r="K2654" i="2"/>
  <c r="L2653" i="2"/>
  <c r="K2653" i="2"/>
  <c r="L2652" i="2"/>
  <c r="K2652" i="2"/>
  <c r="L2651" i="2"/>
  <c r="K2651" i="2"/>
  <c r="L2650" i="2"/>
  <c r="K2650" i="2"/>
  <c r="L2649" i="2"/>
  <c r="K2649" i="2"/>
  <c r="L2648" i="2"/>
  <c r="K2648" i="2"/>
  <c r="L2647" i="2"/>
  <c r="K2647" i="2"/>
  <c r="L2646" i="2"/>
  <c r="K2646" i="2"/>
  <c r="L2645" i="2"/>
  <c r="K2645" i="2"/>
  <c r="L2644" i="2"/>
  <c r="K2644" i="2"/>
  <c r="L2643" i="2"/>
  <c r="K2643" i="2"/>
  <c r="L2642" i="2"/>
  <c r="K2642" i="2"/>
  <c r="L2641" i="2"/>
  <c r="K2641" i="2"/>
  <c r="L2640" i="2"/>
  <c r="K2640" i="2"/>
  <c r="L2639" i="2"/>
  <c r="K2639" i="2"/>
  <c r="L2638" i="2"/>
  <c r="K2638" i="2"/>
  <c r="L2637" i="2"/>
  <c r="K2637" i="2"/>
  <c r="L2636" i="2"/>
  <c r="K2636" i="2"/>
  <c r="L2635" i="2"/>
  <c r="K2635" i="2"/>
  <c r="L2634" i="2"/>
  <c r="K2634" i="2"/>
  <c r="L2633" i="2"/>
  <c r="K2633" i="2"/>
  <c r="L2632" i="2"/>
  <c r="K2632" i="2"/>
  <c r="L2631" i="2"/>
  <c r="K2631" i="2"/>
  <c r="L2630" i="2"/>
  <c r="K2630" i="2"/>
  <c r="L2629" i="2"/>
  <c r="K2629" i="2"/>
  <c r="L2628" i="2"/>
  <c r="K2628" i="2"/>
  <c r="L2627" i="2"/>
  <c r="K2627" i="2"/>
  <c r="L2626" i="2"/>
  <c r="K2626" i="2"/>
  <c r="L2625" i="2"/>
  <c r="K2625" i="2"/>
  <c r="L2624" i="2"/>
  <c r="K2624" i="2"/>
  <c r="L2623" i="2"/>
  <c r="K2623" i="2"/>
  <c r="L2622" i="2"/>
  <c r="K2622" i="2"/>
  <c r="L2621" i="2"/>
  <c r="K2621" i="2"/>
  <c r="L2620" i="2"/>
  <c r="K2620" i="2"/>
  <c r="L2619" i="2"/>
  <c r="K2619" i="2"/>
  <c r="L2618" i="2"/>
  <c r="K2618" i="2"/>
  <c r="L2617" i="2"/>
  <c r="K2617" i="2"/>
  <c r="L2616" i="2"/>
  <c r="K2616" i="2"/>
  <c r="L2615" i="2"/>
  <c r="K2615" i="2"/>
  <c r="L2614" i="2"/>
  <c r="K2614" i="2"/>
  <c r="L2613" i="2"/>
  <c r="K2613" i="2"/>
  <c r="L2612" i="2"/>
  <c r="K2612" i="2"/>
  <c r="L2611" i="2"/>
  <c r="K2611" i="2"/>
  <c r="L2610" i="2"/>
  <c r="K2610" i="2"/>
  <c r="L2609" i="2"/>
  <c r="K2609" i="2"/>
  <c r="L2608" i="2"/>
  <c r="K2608" i="2"/>
  <c r="L2607" i="2"/>
  <c r="K2607" i="2"/>
  <c r="L2606" i="2"/>
  <c r="K2606" i="2"/>
  <c r="L2605" i="2"/>
  <c r="K2605" i="2"/>
  <c r="L2604" i="2"/>
  <c r="K2604" i="2"/>
  <c r="L2603" i="2"/>
  <c r="K2603" i="2"/>
  <c r="L2602" i="2"/>
  <c r="K2602" i="2"/>
  <c r="L2601" i="2"/>
  <c r="K2601" i="2"/>
  <c r="L2600" i="2"/>
  <c r="K2600" i="2"/>
  <c r="L2599" i="2"/>
  <c r="K2599" i="2"/>
  <c r="L2598" i="2"/>
  <c r="K2598" i="2"/>
  <c r="L2597" i="2"/>
  <c r="K2597" i="2"/>
  <c r="L2596" i="2"/>
  <c r="K2596" i="2"/>
  <c r="L2595" i="2"/>
  <c r="K2595" i="2"/>
  <c r="L2594" i="2"/>
  <c r="K2594" i="2"/>
  <c r="L2593" i="2"/>
  <c r="K2593" i="2"/>
  <c r="L2592" i="2"/>
  <c r="K2592" i="2"/>
  <c r="L2591" i="2"/>
  <c r="K2591" i="2"/>
  <c r="L2590" i="2"/>
  <c r="K2590" i="2"/>
  <c r="L2589" i="2"/>
  <c r="K2589" i="2"/>
  <c r="L2588" i="2"/>
  <c r="K2588" i="2"/>
  <c r="L2587" i="2"/>
  <c r="K2587" i="2"/>
  <c r="L2586" i="2"/>
  <c r="K2586" i="2"/>
  <c r="L2585" i="2"/>
  <c r="K2585" i="2"/>
  <c r="L2584" i="2"/>
  <c r="K2584" i="2"/>
  <c r="L2583" i="2"/>
  <c r="K2583" i="2"/>
  <c r="L2582" i="2"/>
  <c r="K2582" i="2"/>
  <c r="L2581" i="2"/>
  <c r="K2581" i="2"/>
  <c r="L2580" i="2"/>
  <c r="K2580" i="2"/>
  <c r="L2579" i="2"/>
  <c r="K2579" i="2"/>
  <c r="L2578" i="2"/>
  <c r="K2578" i="2"/>
  <c r="L2577" i="2"/>
  <c r="K2577" i="2"/>
  <c r="L2576" i="2"/>
  <c r="K2576" i="2"/>
  <c r="L2575" i="2"/>
  <c r="K2575" i="2"/>
  <c r="L2574" i="2"/>
  <c r="K2574" i="2"/>
  <c r="L2573" i="2"/>
  <c r="K2573" i="2"/>
  <c r="L2572" i="2"/>
  <c r="K2572" i="2"/>
  <c r="L2571" i="2"/>
  <c r="K2571" i="2"/>
  <c r="L2570" i="2"/>
  <c r="K2570" i="2"/>
  <c r="L2569" i="2"/>
  <c r="K2569" i="2"/>
  <c r="L2568" i="2"/>
  <c r="K2568" i="2"/>
  <c r="L2567" i="2"/>
  <c r="K2567" i="2"/>
  <c r="L2566" i="2"/>
  <c r="K2566" i="2"/>
  <c r="L2565" i="2"/>
  <c r="K2565" i="2"/>
  <c r="L2564" i="2"/>
  <c r="K2564" i="2"/>
  <c r="L2563" i="2"/>
  <c r="K2563" i="2"/>
  <c r="L2562" i="2"/>
  <c r="K2562" i="2"/>
  <c r="L2561" i="2"/>
  <c r="K2561" i="2"/>
  <c r="L2560" i="2"/>
  <c r="K2560" i="2"/>
  <c r="L2559" i="2"/>
  <c r="K2559" i="2"/>
  <c r="L2558" i="2"/>
  <c r="K2558" i="2"/>
  <c r="L2557" i="2"/>
  <c r="K2557" i="2"/>
  <c r="L2556" i="2"/>
  <c r="K2556" i="2"/>
  <c r="L2555" i="2"/>
  <c r="K2555" i="2"/>
  <c r="L2554" i="2"/>
  <c r="K2554" i="2"/>
  <c r="L2553" i="2"/>
  <c r="K2553" i="2"/>
  <c r="L2552" i="2"/>
  <c r="K2552" i="2"/>
  <c r="L2551" i="2"/>
  <c r="K2551" i="2"/>
  <c r="L2550" i="2"/>
  <c r="K2550" i="2"/>
  <c r="L2549" i="2"/>
  <c r="K2549" i="2"/>
  <c r="L2548" i="2"/>
  <c r="K2548" i="2"/>
  <c r="L2547" i="2"/>
  <c r="K2547" i="2"/>
  <c r="L2546" i="2"/>
  <c r="K2546" i="2"/>
  <c r="L2545" i="2"/>
  <c r="K2545" i="2"/>
  <c r="L2544" i="2"/>
  <c r="K2544" i="2"/>
  <c r="L2543" i="2"/>
  <c r="K2543" i="2"/>
  <c r="L2542" i="2"/>
  <c r="K2542" i="2"/>
  <c r="L2541" i="2"/>
  <c r="K2541" i="2"/>
  <c r="L2540" i="2"/>
  <c r="K2540" i="2"/>
  <c r="L2539" i="2"/>
  <c r="K2539" i="2"/>
  <c r="L2538" i="2"/>
  <c r="K2538" i="2"/>
  <c r="L2537" i="2"/>
  <c r="K2537" i="2"/>
  <c r="L2536" i="2"/>
  <c r="K2536" i="2"/>
  <c r="L2535" i="2"/>
  <c r="K2535" i="2"/>
  <c r="L2534" i="2"/>
  <c r="K2534" i="2"/>
  <c r="L2533" i="2"/>
  <c r="K2533" i="2"/>
  <c r="L2532" i="2"/>
  <c r="K2532" i="2"/>
  <c r="L2531" i="2"/>
  <c r="K2531" i="2"/>
  <c r="L2530" i="2"/>
  <c r="K2530" i="2"/>
  <c r="L2529" i="2"/>
  <c r="K2529" i="2"/>
  <c r="L2528" i="2"/>
  <c r="K2528" i="2"/>
  <c r="L2527" i="2"/>
  <c r="K2527" i="2"/>
  <c r="L2526" i="2"/>
  <c r="K2526" i="2"/>
  <c r="L2525" i="2"/>
  <c r="K2525" i="2"/>
  <c r="L2524" i="2"/>
  <c r="K2524" i="2"/>
  <c r="L2523" i="2"/>
  <c r="K2523" i="2"/>
  <c r="L2522" i="2"/>
  <c r="K2522" i="2"/>
  <c r="L2521" i="2"/>
  <c r="K2521" i="2"/>
  <c r="L2520" i="2"/>
  <c r="K2520" i="2"/>
  <c r="L2519" i="2"/>
  <c r="K2519" i="2"/>
  <c r="L2518" i="2"/>
  <c r="K2518" i="2"/>
  <c r="L2517" i="2"/>
  <c r="K2517" i="2"/>
  <c r="L2516" i="2"/>
  <c r="K2516" i="2"/>
  <c r="L2515" i="2"/>
  <c r="K2515" i="2"/>
  <c r="L2514" i="2"/>
  <c r="K2514" i="2"/>
  <c r="L2513" i="2"/>
  <c r="K2513" i="2"/>
  <c r="L2512" i="2"/>
  <c r="K2512" i="2"/>
  <c r="L2511" i="2"/>
  <c r="K2511" i="2"/>
  <c r="L2510" i="2"/>
  <c r="K2510" i="2"/>
  <c r="L2509" i="2"/>
  <c r="K2509" i="2"/>
  <c r="L2508" i="2"/>
  <c r="K2508" i="2"/>
  <c r="L2507" i="2"/>
  <c r="K2507" i="2"/>
  <c r="L2506" i="2"/>
  <c r="K2506" i="2"/>
  <c r="L2505" i="2"/>
  <c r="K2505" i="2"/>
  <c r="L2504" i="2"/>
  <c r="K2504" i="2"/>
  <c r="L2503" i="2"/>
  <c r="K2503" i="2"/>
  <c r="L2502" i="2"/>
  <c r="K2502" i="2"/>
  <c r="L2501" i="2"/>
  <c r="K2501" i="2"/>
  <c r="L2500" i="2"/>
  <c r="K2500" i="2"/>
  <c r="L2499" i="2"/>
  <c r="K2499" i="2"/>
  <c r="L2498" i="2"/>
  <c r="K2498" i="2"/>
  <c r="L2497" i="2"/>
  <c r="K2497" i="2"/>
  <c r="L2496" i="2"/>
  <c r="K2496" i="2"/>
  <c r="L2495" i="2"/>
  <c r="K2495" i="2"/>
  <c r="L2494" i="2"/>
  <c r="K2494" i="2"/>
  <c r="L2493" i="2"/>
  <c r="K2493" i="2"/>
  <c r="L2492" i="2"/>
  <c r="K2492" i="2"/>
  <c r="L2491" i="2"/>
  <c r="K2491" i="2"/>
  <c r="L2490" i="2"/>
  <c r="K2490" i="2"/>
  <c r="L2489" i="2"/>
  <c r="K2489" i="2"/>
  <c r="L2488" i="2"/>
  <c r="K2488" i="2"/>
  <c r="L2487" i="2"/>
  <c r="K2487" i="2"/>
  <c r="L2486" i="2"/>
  <c r="K2486" i="2"/>
  <c r="L2485" i="2"/>
  <c r="K2485" i="2"/>
  <c r="L2484" i="2"/>
  <c r="K2484" i="2"/>
  <c r="L2483" i="2"/>
  <c r="K2483" i="2"/>
  <c r="L2482" i="2"/>
  <c r="K2482" i="2"/>
  <c r="L2481" i="2"/>
  <c r="K2481" i="2"/>
  <c r="L2480" i="2"/>
  <c r="K2480" i="2"/>
  <c r="L2479" i="2"/>
  <c r="K2479" i="2"/>
  <c r="L2478" i="2"/>
  <c r="K2478" i="2"/>
  <c r="L2477" i="2"/>
  <c r="K2477" i="2"/>
  <c r="L2476" i="2"/>
  <c r="K2476" i="2"/>
  <c r="L2475" i="2"/>
  <c r="K2475" i="2"/>
  <c r="L2474" i="2"/>
  <c r="K2474" i="2"/>
  <c r="L2473" i="2"/>
  <c r="K2473" i="2"/>
  <c r="L2472" i="2"/>
  <c r="K2472" i="2"/>
  <c r="L2471" i="2"/>
  <c r="K2471" i="2"/>
  <c r="L2470" i="2"/>
  <c r="K2470" i="2"/>
  <c r="L2469" i="2"/>
  <c r="K2469" i="2"/>
  <c r="L2468" i="2"/>
  <c r="K2468" i="2"/>
  <c r="L2467" i="2"/>
  <c r="K2467" i="2"/>
  <c r="L2466" i="2"/>
  <c r="K2466" i="2"/>
  <c r="L2465" i="2"/>
  <c r="K2465" i="2"/>
  <c r="L2464" i="2"/>
  <c r="K2464" i="2"/>
  <c r="L2463" i="2"/>
  <c r="K2463" i="2"/>
  <c r="L2462" i="2"/>
  <c r="K2462" i="2"/>
  <c r="L2461" i="2"/>
  <c r="K2461" i="2"/>
  <c r="L2460" i="2"/>
  <c r="K2460" i="2"/>
  <c r="L2459" i="2"/>
  <c r="K2459" i="2"/>
  <c r="L2458" i="2"/>
  <c r="K2458" i="2"/>
  <c r="L2457" i="2"/>
  <c r="K2457" i="2"/>
  <c r="L2456" i="2"/>
  <c r="K2456" i="2"/>
  <c r="L2455" i="2"/>
  <c r="K2455" i="2"/>
  <c r="L2454" i="2"/>
  <c r="K2454" i="2"/>
  <c r="L2453" i="2"/>
  <c r="K2453" i="2"/>
  <c r="L2452" i="2"/>
  <c r="K2452" i="2"/>
  <c r="L2451" i="2"/>
  <c r="K2451" i="2"/>
  <c r="L2450" i="2"/>
  <c r="K2450" i="2"/>
  <c r="L2449" i="2"/>
  <c r="K2449" i="2"/>
  <c r="L2448" i="2"/>
  <c r="K2448" i="2"/>
  <c r="L2447" i="2"/>
  <c r="K2447" i="2"/>
  <c r="L2446" i="2"/>
  <c r="K2446" i="2"/>
  <c r="L2445" i="2"/>
  <c r="K2445" i="2"/>
  <c r="L2444" i="2"/>
  <c r="K2444" i="2"/>
  <c r="L2443" i="2"/>
  <c r="K2443" i="2"/>
  <c r="L2442" i="2"/>
  <c r="K2442" i="2"/>
  <c r="L2441" i="2"/>
  <c r="K2441" i="2"/>
  <c r="L2440" i="2"/>
  <c r="K2440" i="2"/>
  <c r="L2439" i="2"/>
  <c r="K2439" i="2"/>
  <c r="L2438" i="2"/>
  <c r="K2438" i="2"/>
  <c r="L2437" i="2"/>
  <c r="K2437" i="2"/>
  <c r="L2436" i="2"/>
  <c r="K2436" i="2"/>
  <c r="L2435" i="2"/>
  <c r="K2435" i="2"/>
  <c r="L2434" i="2"/>
  <c r="K2434" i="2"/>
  <c r="L2433" i="2"/>
  <c r="K2433" i="2"/>
  <c r="L2432" i="2"/>
  <c r="K2432" i="2"/>
  <c r="L2431" i="2"/>
  <c r="K2431" i="2"/>
  <c r="L2430" i="2"/>
  <c r="K2430" i="2"/>
  <c r="L2429" i="2"/>
  <c r="K2429" i="2"/>
  <c r="L2428" i="2"/>
  <c r="K2428" i="2"/>
  <c r="L2427" i="2"/>
  <c r="K2427" i="2"/>
  <c r="L2426" i="2"/>
  <c r="K2426" i="2"/>
  <c r="L2425" i="2"/>
  <c r="K2425" i="2"/>
  <c r="L2424" i="2"/>
  <c r="K2424" i="2"/>
  <c r="L2423" i="2"/>
  <c r="K2423" i="2"/>
  <c r="L2422" i="2"/>
  <c r="K2422" i="2"/>
  <c r="L2421" i="2"/>
  <c r="K2421" i="2"/>
  <c r="L2420" i="2"/>
  <c r="K2420" i="2"/>
  <c r="L2419" i="2"/>
  <c r="K2419" i="2"/>
  <c r="L2418" i="2"/>
  <c r="K2418" i="2"/>
  <c r="L2417" i="2"/>
  <c r="K2417" i="2"/>
  <c r="L2416" i="2"/>
  <c r="K2416" i="2"/>
  <c r="L2415" i="2"/>
  <c r="K2415" i="2"/>
  <c r="L2414" i="2"/>
  <c r="K2414" i="2"/>
  <c r="L2413" i="2"/>
  <c r="K2413" i="2"/>
  <c r="L2412" i="2"/>
  <c r="K2412" i="2"/>
  <c r="L2411" i="2"/>
  <c r="K2411" i="2"/>
  <c r="L2410" i="2"/>
  <c r="K2410" i="2"/>
  <c r="L2409" i="2"/>
  <c r="K2409" i="2"/>
  <c r="L2408" i="2"/>
  <c r="K2408" i="2"/>
  <c r="L2407" i="2"/>
  <c r="K2407" i="2"/>
  <c r="L2406" i="2"/>
  <c r="K2406" i="2"/>
  <c r="L2405" i="2"/>
  <c r="K2405" i="2"/>
  <c r="L2404" i="2"/>
  <c r="K2404" i="2"/>
  <c r="L2403" i="2"/>
  <c r="K2403" i="2"/>
  <c r="L2402" i="2"/>
  <c r="K2402" i="2"/>
  <c r="L2401" i="2"/>
  <c r="K2401" i="2"/>
  <c r="L2400" i="2"/>
  <c r="K2400" i="2"/>
  <c r="L2399" i="2"/>
  <c r="K2399" i="2"/>
  <c r="L2398" i="2"/>
  <c r="K2398" i="2"/>
  <c r="L2397" i="2"/>
  <c r="K2397" i="2"/>
  <c r="L2396" i="2"/>
  <c r="K2396" i="2"/>
  <c r="L2395" i="2"/>
  <c r="K2395" i="2"/>
  <c r="L2394" i="2"/>
  <c r="K2394" i="2"/>
  <c r="L2393" i="2"/>
  <c r="K2393" i="2"/>
  <c r="L2392" i="2"/>
  <c r="K2392" i="2"/>
  <c r="L2391" i="2"/>
  <c r="K2391" i="2"/>
  <c r="L2390" i="2"/>
  <c r="K2390" i="2"/>
  <c r="L2389" i="2"/>
  <c r="K2389" i="2"/>
  <c r="L2388" i="2"/>
  <c r="K2388" i="2"/>
  <c r="L2387" i="2"/>
  <c r="K2387" i="2"/>
  <c r="L2386" i="2"/>
  <c r="K2386" i="2"/>
  <c r="L2385" i="2"/>
  <c r="K2385" i="2"/>
  <c r="L2384" i="2"/>
  <c r="K2384" i="2"/>
  <c r="L2383" i="2"/>
  <c r="K2383" i="2"/>
  <c r="L2382" i="2"/>
  <c r="K2382" i="2"/>
  <c r="L2381" i="2"/>
  <c r="K2381" i="2"/>
  <c r="L2380" i="2"/>
  <c r="K2380" i="2"/>
  <c r="L2379" i="2"/>
  <c r="K2379" i="2"/>
  <c r="L2378" i="2"/>
  <c r="K2378" i="2"/>
  <c r="L2377" i="2"/>
  <c r="K2377" i="2"/>
  <c r="L2376" i="2"/>
  <c r="K2376" i="2"/>
  <c r="L2375" i="2"/>
  <c r="K2375" i="2"/>
  <c r="L2374" i="2"/>
  <c r="K2374" i="2"/>
  <c r="L2373" i="2"/>
  <c r="K2373" i="2"/>
  <c r="L2372" i="2"/>
  <c r="K2372" i="2"/>
  <c r="L2371" i="2"/>
  <c r="K2371" i="2"/>
  <c r="L2370" i="2"/>
  <c r="K2370" i="2"/>
  <c r="L2369" i="2"/>
  <c r="K2369" i="2"/>
  <c r="L2368" i="2"/>
  <c r="K2368" i="2"/>
  <c r="L2367" i="2"/>
  <c r="K2367" i="2"/>
  <c r="L2366" i="2"/>
  <c r="K2366" i="2"/>
  <c r="L2365" i="2"/>
  <c r="K2365" i="2"/>
  <c r="L2364" i="2"/>
  <c r="K2364" i="2"/>
  <c r="L2363" i="2"/>
  <c r="K2363" i="2"/>
  <c r="L2362" i="2"/>
  <c r="K2362" i="2"/>
  <c r="L2361" i="2"/>
  <c r="K2361" i="2"/>
  <c r="L2360" i="2"/>
  <c r="K2360" i="2"/>
  <c r="L2359" i="2"/>
  <c r="K2359" i="2"/>
  <c r="L2358" i="2"/>
  <c r="K2358" i="2"/>
  <c r="L2357" i="2"/>
  <c r="K2357" i="2"/>
  <c r="L2356" i="2"/>
  <c r="K2356" i="2"/>
  <c r="L2355" i="2"/>
  <c r="K2355" i="2"/>
  <c r="L2354" i="2"/>
  <c r="K2354" i="2"/>
  <c r="L2353" i="2"/>
  <c r="K2353" i="2"/>
  <c r="L2352" i="2"/>
  <c r="K2352" i="2"/>
  <c r="L2351" i="2"/>
  <c r="K2351" i="2"/>
  <c r="L2350" i="2"/>
  <c r="K2350" i="2"/>
  <c r="L2349" i="2"/>
  <c r="K2349" i="2"/>
  <c r="L2348" i="2"/>
  <c r="K2348" i="2"/>
  <c r="L2347" i="2"/>
  <c r="K2347" i="2"/>
  <c r="L2346" i="2"/>
  <c r="K2346" i="2"/>
  <c r="L2345" i="2"/>
  <c r="K2345" i="2"/>
  <c r="L2344" i="2"/>
  <c r="K2344" i="2"/>
  <c r="L2343" i="2"/>
  <c r="K2343" i="2"/>
  <c r="L2342" i="2"/>
  <c r="K2342" i="2"/>
  <c r="L2341" i="2"/>
  <c r="K2341" i="2"/>
  <c r="L2340" i="2"/>
  <c r="K2340" i="2"/>
  <c r="L2339" i="2"/>
  <c r="K2339" i="2"/>
  <c r="L2338" i="2"/>
  <c r="K2338" i="2"/>
  <c r="L2337" i="2"/>
  <c r="K2337" i="2"/>
  <c r="L2336" i="2"/>
  <c r="K2336" i="2"/>
  <c r="L2335" i="2"/>
  <c r="K2335" i="2"/>
  <c r="L2334" i="2"/>
  <c r="K2334" i="2"/>
  <c r="L2333" i="2"/>
  <c r="K2333" i="2"/>
  <c r="L2332" i="2"/>
  <c r="K2332" i="2"/>
  <c r="L2331" i="2"/>
  <c r="K2331" i="2"/>
  <c r="L2330" i="2"/>
  <c r="K2330" i="2"/>
  <c r="L2329" i="2"/>
  <c r="K2329" i="2"/>
  <c r="L2328" i="2"/>
  <c r="K2328" i="2"/>
  <c r="L2327" i="2"/>
  <c r="K2327" i="2"/>
  <c r="L2326" i="2"/>
  <c r="K2326" i="2"/>
  <c r="L2325" i="2"/>
  <c r="K2325" i="2"/>
  <c r="L2324" i="2"/>
  <c r="K2324" i="2"/>
  <c r="L2323" i="2"/>
  <c r="K2323" i="2"/>
  <c r="L2322" i="2"/>
  <c r="K2322" i="2"/>
  <c r="L2321" i="2"/>
  <c r="K2321" i="2"/>
  <c r="L2320" i="2"/>
  <c r="K2320" i="2"/>
  <c r="L2319" i="2"/>
  <c r="K2319" i="2"/>
  <c r="L2318" i="2"/>
  <c r="K2318" i="2"/>
  <c r="L2317" i="2"/>
  <c r="K2317" i="2"/>
  <c r="L2316" i="2"/>
  <c r="K2316" i="2"/>
  <c r="L2315" i="2"/>
  <c r="K2315" i="2"/>
  <c r="L2314" i="2"/>
  <c r="K2314" i="2"/>
  <c r="L2313" i="2"/>
  <c r="K2313" i="2"/>
  <c r="L2312" i="2"/>
  <c r="K2312" i="2"/>
  <c r="L2311" i="2"/>
  <c r="K2311" i="2"/>
  <c r="L2310" i="2"/>
  <c r="K2310" i="2"/>
  <c r="L2309" i="2"/>
  <c r="K2309" i="2"/>
  <c r="L2308" i="2"/>
  <c r="K2308" i="2"/>
  <c r="L2307" i="2"/>
  <c r="K2307" i="2"/>
  <c r="L2306" i="2"/>
  <c r="K2306" i="2"/>
  <c r="L2305" i="2"/>
  <c r="K2305" i="2"/>
  <c r="L2304" i="2"/>
  <c r="K2304" i="2"/>
  <c r="L2303" i="2"/>
  <c r="K2303" i="2"/>
  <c r="L2302" i="2"/>
  <c r="K2302" i="2"/>
  <c r="L2301" i="2"/>
  <c r="K2301" i="2"/>
  <c r="L2300" i="2"/>
  <c r="K2300" i="2"/>
  <c r="L2299" i="2"/>
  <c r="K2299" i="2"/>
  <c r="L2298" i="2"/>
  <c r="K2298" i="2"/>
  <c r="L2297" i="2"/>
  <c r="K2297" i="2"/>
  <c r="L2296" i="2"/>
  <c r="K2296" i="2"/>
  <c r="L2295" i="2"/>
  <c r="K2295" i="2"/>
  <c r="L2294" i="2"/>
  <c r="K2294" i="2"/>
  <c r="L2293" i="2"/>
  <c r="K2293" i="2"/>
  <c r="L2292" i="2"/>
  <c r="K2292" i="2"/>
  <c r="L2291" i="2"/>
  <c r="K2291" i="2"/>
  <c r="L2290" i="2"/>
  <c r="K2290" i="2"/>
  <c r="L2289" i="2"/>
  <c r="K2289" i="2"/>
  <c r="L2288" i="2"/>
  <c r="K2288" i="2"/>
  <c r="L2287" i="2"/>
  <c r="K2287" i="2"/>
  <c r="L2286" i="2"/>
  <c r="K2286" i="2"/>
  <c r="L2285" i="2"/>
  <c r="K2285" i="2"/>
  <c r="L2284" i="2"/>
  <c r="K2284" i="2"/>
  <c r="L2283" i="2"/>
  <c r="K2283" i="2"/>
  <c r="L2282" i="2"/>
  <c r="K2282" i="2"/>
  <c r="L2281" i="2"/>
  <c r="K2281" i="2"/>
  <c r="L2280" i="2"/>
  <c r="K2280" i="2"/>
  <c r="L2279" i="2"/>
  <c r="K2279" i="2"/>
  <c r="L2278" i="2"/>
  <c r="K2278" i="2"/>
  <c r="L2277" i="2"/>
  <c r="K2277" i="2"/>
  <c r="L2276" i="2"/>
  <c r="K2276" i="2"/>
  <c r="L2275" i="2"/>
  <c r="K2275" i="2"/>
  <c r="L2274" i="2"/>
  <c r="K2274" i="2"/>
  <c r="L2273" i="2"/>
  <c r="K2273" i="2"/>
  <c r="L2272" i="2"/>
  <c r="K2272" i="2"/>
  <c r="L2271" i="2"/>
  <c r="K2271" i="2"/>
  <c r="L2270" i="2"/>
  <c r="K2270" i="2"/>
  <c r="L2269" i="2"/>
  <c r="K2269" i="2"/>
  <c r="L2268" i="2"/>
  <c r="K2268" i="2"/>
  <c r="L2267" i="2"/>
  <c r="K2267" i="2"/>
  <c r="L2266" i="2"/>
  <c r="K2266" i="2"/>
  <c r="L2265" i="2"/>
  <c r="K2265" i="2"/>
  <c r="L2264" i="2"/>
  <c r="K2264" i="2"/>
  <c r="L2263" i="2"/>
  <c r="K2263" i="2"/>
  <c r="L2262" i="2"/>
  <c r="K2262" i="2"/>
  <c r="L2261" i="2"/>
  <c r="K2261" i="2"/>
  <c r="L2260" i="2"/>
  <c r="K2260" i="2"/>
  <c r="L2259" i="2"/>
  <c r="K2259" i="2"/>
  <c r="L2258" i="2"/>
  <c r="K2258" i="2"/>
  <c r="L2257" i="2"/>
  <c r="K2257" i="2"/>
  <c r="L2256" i="2"/>
  <c r="K2256" i="2"/>
  <c r="L2255" i="2"/>
  <c r="K2255" i="2"/>
  <c r="L2254" i="2"/>
  <c r="K2254" i="2"/>
  <c r="L2253" i="2"/>
  <c r="K2253" i="2"/>
  <c r="L2252" i="2"/>
  <c r="K2252" i="2"/>
  <c r="L2251" i="2"/>
  <c r="K2251" i="2"/>
  <c r="L2250" i="2"/>
  <c r="K2250" i="2"/>
  <c r="L2249" i="2"/>
  <c r="K2249" i="2"/>
  <c r="L2248" i="2"/>
  <c r="K2248" i="2"/>
  <c r="L2247" i="2"/>
  <c r="K2247" i="2"/>
  <c r="L2246" i="2"/>
  <c r="K2246" i="2"/>
  <c r="L2245" i="2"/>
  <c r="K2245" i="2"/>
  <c r="L2244" i="2"/>
  <c r="K2244" i="2"/>
  <c r="L2243" i="2"/>
  <c r="K2243" i="2"/>
  <c r="L2242" i="2"/>
  <c r="K2242" i="2"/>
  <c r="L2241" i="2"/>
  <c r="K2241" i="2"/>
  <c r="L2240" i="2"/>
  <c r="K2240" i="2"/>
  <c r="L2239" i="2"/>
  <c r="K2239" i="2"/>
  <c r="L2238" i="2"/>
  <c r="K2238" i="2"/>
  <c r="L2237" i="2"/>
  <c r="K2237" i="2"/>
  <c r="L2236" i="2"/>
  <c r="K2236" i="2"/>
  <c r="L2235" i="2"/>
  <c r="K2235" i="2"/>
  <c r="L2234" i="2"/>
  <c r="K2234" i="2"/>
  <c r="L2233" i="2"/>
  <c r="K2233" i="2"/>
  <c r="L2232" i="2"/>
  <c r="K2232" i="2"/>
  <c r="L2231" i="2"/>
  <c r="K2231" i="2"/>
  <c r="L2230" i="2"/>
  <c r="K2230" i="2"/>
  <c r="L2229" i="2"/>
  <c r="K2229" i="2"/>
  <c r="L2228" i="2"/>
  <c r="K2228" i="2"/>
  <c r="L2227" i="2"/>
  <c r="K2227" i="2"/>
  <c r="L2226" i="2"/>
  <c r="K2226" i="2"/>
  <c r="L2225" i="2"/>
  <c r="K2225" i="2"/>
  <c r="L2224" i="2"/>
  <c r="K2224" i="2"/>
  <c r="L2223" i="2"/>
  <c r="K2223" i="2"/>
  <c r="L2222" i="2"/>
  <c r="K2222" i="2"/>
  <c r="L2221" i="2"/>
  <c r="K2221" i="2"/>
  <c r="L2220" i="2"/>
  <c r="K2220" i="2"/>
  <c r="L2219" i="2"/>
  <c r="K2219" i="2"/>
  <c r="L2218" i="2"/>
  <c r="K2218" i="2"/>
  <c r="L2217" i="2"/>
  <c r="K2217" i="2"/>
  <c r="L2216" i="2"/>
  <c r="K2216" i="2"/>
  <c r="L2215" i="2"/>
  <c r="K2215" i="2"/>
  <c r="L2214" i="2"/>
  <c r="K2214" i="2"/>
  <c r="L2213" i="2"/>
  <c r="K2213" i="2"/>
  <c r="L2212" i="2"/>
  <c r="K2212" i="2"/>
  <c r="L2211" i="2"/>
  <c r="K2211" i="2"/>
  <c r="L2210" i="2"/>
  <c r="K2210" i="2"/>
  <c r="L2209" i="2"/>
  <c r="K2209" i="2"/>
  <c r="L2208" i="2"/>
  <c r="K2208" i="2"/>
  <c r="L2207" i="2"/>
  <c r="K2207" i="2"/>
  <c r="L2206" i="2"/>
  <c r="K2206" i="2"/>
  <c r="L2205" i="2"/>
  <c r="K2205" i="2"/>
  <c r="L2204" i="2"/>
  <c r="K2204" i="2"/>
  <c r="L2203" i="2"/>
  <c r="K2203" i="2"/>
  <c r="L2202" i="2"/>
  <c r="K2202" i="2"/>
  <c r="L2201" i="2"/>
  <c r="K2201" i="2"/>
  <c r="L2200" i="2"/>
  <c r="K2200" i="2"/>
  <c r="L2199" i="2"/>
  <c r="K2199" i="2"/>
  <c r="L2198" i="2"/>
  <c r="K2198" i="2"/>
  <c r="L2197" i="2"/>
  <c r="K2197" i="2"/>
  <c r="L2196" i="2"/>
  <c r="K2196" i="2"/>
  <c r="L2195" i="2"/>
  <c r="K2195" i="2"/>
  <c r="L2194" i="2"/>
  <c r="K2194" i="2"/>
  <c r="L2193" i="2"/>
  <c r="K2193" i="2"/>
  <c r="L2192" i="2"/>
  <c r="K2192" i="2"/>
  <c r="L2191" i="2"/>
  <c r="K2191" i="2"/>
  <c r="L2190" i="2"/>
  <c r="K2190" i="2"/>
  <c r="L2189" i="2"/>
  <c r="K2189" i="2"/>
  <c r="L2188" i="2"/>
  <c r="K2188" i="2"/>
  <c r="L2187" i="2"/>
  <c r="K2187" i="2"/>
  <c r="L2186" i="2"/>
  <c r="K2186" i="2"/>
  <c r="L2185" i="2"/>
  <c r="K2185" i="2"/>
  <c r="L2184" i="2"/>
  <c r="K2184" i="2"/>
  <c r="L2183" i="2"/>
  <c r="K2183" i="2"/>
  <c r="L2182" i="2"/>
  <c r="K2182" i="2"/>
  <c r="L2181" i="2"/>
  <c r="K2181" i="2"/>
  <c r="L2180" i="2"/>
  <c r="K2180" i="2"/>
  <c r="L2179" i="2"/>
  <c r="K2179" i="2"/>
  <c r="L2178" i="2"/>
  <c r="K2178" i="2"/>
  <c r="L2177" i="2"/>
  <c r="K2177" i="2"/>
  <c r="L2176" i="2"/>
  <c r="K2176" i="2"/>
  <c r="L2175" i="2"/>
  <c r="K2175" i="2"/>
  <c r="L2174" i="2"/>
  <c r="K2174" i="2"/>
  <c r="L2173" i="2"/>
  <c r="K2173" i="2"/>
  <c r="L2172" i="2"/>
  <c r="K2172" i="2"/>
  <c r="L2171" i="2"/>
  <c r="K2171" i="2"/>
  <c r="L2170" i="2"/>
  <c r="K2170" i="2"/>
  <c r="L2169" i="2"/>
  <c r="K2169" i="2"/>
  <c r="L2168" i="2"/>
  <c r="K2168" i="2"/>
  <c r="L2167" i="2"/>
  <c r="K2167" i="2"/>
  <c r="L2166" i="2"/>
  <c r="K2166" i="2"/>
  <c r="L2165" i="2"/>
  <c r="K2165" i="2"/>
  <c r="L2164" i="2"/>
  <c r="K2164" i="2"/>
  <c r="L2163" i="2"/>
  <c r="K2163" i="2"/>
  <c r="L2162" i="2"/>
  <c r="K2162" i="2"/>
  <c r="L2161" i="2"/>
  <c r="K2161" i="2"/>
  <c r="L2160" i="2"/>
  <c r="K2160" i="2"/>
  <c r="L2159" i="2"/>
  <c r="K2159" i="2"/>
  <c r="L2158" i="2"/>
  <c r="K2158" i="2"/>
  <c r="L2157" i="2"/>
  <c r="K2157" i="2"/>
  <c r="L2156" i="2"/>
  <c r="K2156" i="2"/>
  <c r="L2155" i="2"/>
  <c r="K2155" i="2"/>
  <c r="L2154" i="2"/>
  <c r="K2154" i="2"/>
  <c r="L2153" i="2"/>
  <c r="K2153" i="2"/>
  <c r="L2152" i="2"/>
  <c r="K2152" i="2"/>
  <c r="L2151" i="2"/>
  <c r="K2151" i="2"/>
  <c r="L2150" i="2"/>
  <c r="K2150" i="2"/>
  <c r="L2149" i="2"/>
  <c r="K2149" i="2"/>
  <c r="L2148" i="2"/>
  <c r="K2148" i="2"/>
  <c r="L2147" i="2"/>
  <c r="K2147" i="2"/>
  <c r="L2146" i="2"/>
  <c r="K2146" i="2"/>
  <c r="L2145" i="2"/>
  <c r="K2145" i="2"/>
  <c r="L2144" i="2"/>
  <c r="K2144" i="2"/>
  <c r="L2143" i="2"/>
  <c r="K2143" i="2"/>
  <c r="L2142" i="2"/>
  <c r="K2142" i="2"/>
  <c r="L2141" i="2"/>
  <c r="K2141" i="2"/>
  <c r="L2140" i="2"/>
  <c r="K2140" i="2"/>
  <c r="L2139" i="2"/>
  <c r="K2139" i="2"/>
  <c r="L2138" i="2"/>
  <c r="K2138" i="2"/>
  <c r="L2137" i="2"/>
  <c r="K2137" i="2"/>
  <c r="L2136" i="2"/>
  <c r="K2136" i="2"/>
  <c r="L2135" i="2"/>
  <c r="K2135" i="2"/>
  <c r="L2134" i="2"/>
  <c r="K2134" i="2"/>
  <c r="L2133" i="2"/>
  <c r="K2133" i="2"/>
  <c r="L2132" i="2"/>
  <c r="K2132" i="2"/>
  <c r="L2131" i="2"/>
  <c r="K2131" i="2"/>
  <c r="L2130" i="2"/>
  <c r="K2130" i="2"/>
  <c r="L2129" i="2"/>
  <c r="K2129" i="2"/>
  <c r="L2128" i="2"/>
  <c r="K2128" i="2"/>
  <c r="L2127" i="2"/>
  <c r="K2127" i="2"/>
  <c r="L2126" i="2"/>
  <c r="K2126" i="2"/>
  <c r="L2125" i="2"/>
  <c r="K2125" i="2"/>
  <c r="L2124" i="2"/>
  <c r="K2124" i="2"/>
  <c r="L2123" i="2"/>
  <c r="K2123" i="2"/>
  <c r="L2122" i="2"/>
  <c r="K2122" i="2"/>
  <c r="L2121" i="2"/>
  <c r="K2121" i="2"/>
  <c r="L2120" i="2"/>
  <c r="K2120" i="2"/>
  <c r="L2119" i="2"/>
  <c r="K2119" i="2"/>
  <c r="L2118" i="2"/>
  <c r="K2118" i="2"/>
  <c r="L2117" i="2"/>
  <c r="K2117" i="2"/>
  <c r="L2116" i="2"/>
  <c r="K2116" i="2"/>
  <c r="L2115" i="2"/>
  <c r="K2115" i="2"/>
  <c r="L2114" i="2"/>
  <c r="K2114" i="2"/>
  <c r="L2113" i="2"/>
  <c r="K2113" i="2"/>
  <c r="L2112" i="2"/>
  <c r="K2112" i="2"/>
  <c r="L2111" i="2"/>
  <c r="K2111" i="2"/>
  <c r="L2110" i="2"/>
  <c r="K2110" i="2"/>
  <c r="L2109" i="2"/>
  <c r="K2109" i="2"/>
  <c r="L2108" i="2"/>
  <c r="K2108" i="2"/>
  <c r="L2107" i="2"/>
  <c r="K2107" i="2"/>
  <c r="L2106" i="2"/>
  <c r="K2106" i="2"/>
  <c r="L2105" i="2"/>
  <c r="K2105" i="2"/>
  <c r="L2104" i="2"/>
  <c r="K2104" i="2"/>
  <c r="L2103" i="2"/>
  <c r="K2103" i="2"/>
  <c r="L2102" i="2"/>
  <c r="K2102" i="2"/>
  <c r="L2101" i="2"/>
  <c r="K2101" i="2"/>
  <c r="L2100" i="2"/>
  <c r="K2100" i="2"/>
  <c r="L2099" i="2"/>
  <c r="K2099" i="2"/>
  <c r="L2098" i="2"/>
  <c r="K2098" i="2"/>
  <c r="L2097" i="2"/>
  <c r="K2097" i="2"/>
  <c r="L2096" i="2"/>
  <c r="K2096" i="2"/>
  <c r="L2095" i="2"/>
  <c r="K2095" i="2"/>
  <c r="L2094" i="2"/>
  <c r="K2094" i="2"/>
  <c r="L2093" i="2"/>
  <c r="K2093" i="2"/>
  <c r="L2092" i="2"/>
  <c r="K2092" i="2"/>
  <c r="L2091" i="2"/>
  <c r="K2091" i="2"/>
  <c r="L2090" i="2"/>
  <c r="K2090" i="2"/>
  <c r="L2089" i="2"/>
  <c r="K2089" i="2"/>
  <c r="L2088" i="2"/>
  <c r="K2088" i="2"/>
  <c r="L2087" i="2"/>
  <c r="K2087" i="2"/>
  <c r="L2086" i="2"/>
  <c r="K2086" i="2"/>
  <c r="L2085" i="2"/>
  <c r="K2085" i="2"/>
  <c r="L2084" i="2"/>
  <c r="K2084" i="2"/>
  <c r="L2083" i="2"/>
  <c r="K2083" i="2"/>
  <c r="L2082" i="2"/>
  <c r="K2082" i="2"/>
  <c r="L2081" i="2"/>
  <c r="K2081" i="2"/>
  <c r="L2080" i="2"/>
  <c r="K2080" i="2"/>
  <c r="L2079" i="2"/>
  <c r="K2079" i="2"/>
  <c r="L2078" i="2"/>
  <c r="K2078" i="2"/>
  <c r="L2077" i="2"/>
  <c r="K2077" i="2"/>
  <c r="L2076" i="2"/>
  <c r="K2076" i="2"/>
  <c r="L2075" i="2"/>
  <c r="K2075" i="2"/>
  <c r="L2074" i="2"/>
  <c r="K2074" i="2"/>
  <c r="L2073" i="2"/>
  <c r="K2073" i="2"/>
  <c r="L2072" i="2"/>
  <c r="K2072" i="2"/>
  <c r="L2071" i="2"/>
  <c r="K2071" i="2"/>
  <c r="L2070" i="2"/>
  <c r="K2070" i="2"/>
  <c r="L2069" i="2"/>
  <c r="K2069" i="2"/>
  <c r="L2068" i="2"/>
  <c r="K2068" i="2"/>
  <c r="L2067" i="2"/>
  <c r="K2067" i="2"/>
  <c r="L2066" i="2"/>
  <c r="K2066" i="2"/>
  <c r="L2065" i="2"/>
  <c r="K2065" i="2"/>
  <c r="L2064" i="2"/>
  <c r="K2064" i="2"/>
  <c r="L2063" i="2"/>
  <c r="K2063" i="2"/>
  <c r="L2062" i="2"/>
  <c r="K2062" i="2"/>
  <c r="L2061" i="2"/>
  <c r="K2061" i="2"/>
  <c r="L2060" i="2"/>
  <c r="K2060" i="2"/>
  <c r="L2059" i="2"/>
  <c r="K2059" i="2"/>
  <c r="L2058" i="2"/>
  <c r="K2058" i="2"/>
  <c r="L2057" i="2"/>
  <c r="K2057" i="2"/>
  <c r="L2056" i="2"/>
  <c r="K2056" i="2"/>
  <c r="L2055" i="2"/>
  <c r="K2055" i="2"/>
  <c r="L2054" i="2"/>
  <c r="K2054" i="2"/>
  <c r="L2053" i="2"/>
  <c r="K2053" i="2"/>
  <c r="L2052" i="2"/>
  <c r="K2052" i="2"/>
  <c r="L2051" i="2"/>
  <c r="K2051" i="2"/>
  <c r="L2050" i="2"/>
  <c r="K2050" i="2"/>
  <c r="L2049" i="2"/>
  <c r="K2049" i="2"/>
  <c r="L2048" i="2"/>
  <c r="K2048" i="2"/>
  <c r="L2047" i="2"/>
  <c r="K2047" i="2"/>
  <c r="L2046" i="2"/>
  <c r="K2046" i="2"/>
  <c r="L2045" i="2"/>
  <c r="K2045" i="2"/>
  <c r="L2044" i="2"/>
  <c r="K2044" i="2"/>
  <c r="L2043" i="2"/>
  <c r="K2043" i="2"/>
  <c r="L2042" i="2"/>
  <c r="K2042" i="2"/>
  <c r="L2041" i="2"/>
  <c r="K2041" i="2"/>
  <c r="L2040" i="2"/>
  <c r="K2040" i="2"/>
  <c r="L2039" i="2"/>
  <c r="K2039" i="2"/>
  <c r="L2038" i="2"/>
  <c r="K2038" i="2"/>
  <c r="L2037" i="2"/>
  <c r="K2037" i="2"/>
  <c r="L2036" i="2"/>
  <c r="K2036" i="2"/>
  <c r="L2035" i="2"/>
  <c r="K2035" i="2"/>
  <c r="L2034" i="2"/>
  <c r="K2034" i="2"/>
  <c r="L2033" i="2"/>
  <c r="K2033" i="2"/>
  <c r="L2032" i="2"/>
  <c r="K2032" i="2"/>
  <c r="L2031" i="2"/>
  <c r="K2031" i="2"/>
  <c r="L2030" i="2"/>
  <c r="K2030" i="2"/>
  <c r="L2029" i="2"/>
  <c r="K2029" i="2"/>
  <c r="L2028" i="2"/>
  <c r="K2028" i="2"/>
  <c r="L2027" i="2"/>
  <c r="K2027" i="2"/>
  <c r="L2026" i="2"/>
  <c r="K2026" i="2"/>
  <c r="L2025" i="2"/>
  <c r="K2025" i="2"/>
  <c r="L2024" i="2"/>
  <c r="K2024" i="2"/>
  <c r="L2023" i="2"/>
  <c r="K2023" i="2"/>
  <c r="L2022" i="2"/>
  <c r="K2022" i="2"/>
  <c r="L2021" i="2"/>
  <c r="K2021" i="2"/>
  <c r="L2020" i="2"/>
  <c r="K2020" i="2"/>
  <c r="L2019" i="2"/>
  <c r="K2019" i="2"/>
  <c r="L2018" i="2"/>
  <c r="K2018" i="2"/>
  <c r="L2017" i="2"/>
  <c r="K2017" i="2"/>
  <c r="L2016" i="2"/>
  <c r="K2016" i="2"/>
  <c r="L2015" i="2"/>
  <c r="K2015" i="2"/>
  <c r="L2014" i="2"/>
  <c r="K2014" i="2"/>
  <c r="L2013" i="2"/>
  <c r="K2013" i="2"/>
  <c r="L2012" i="2"/>
  <c r="K2012" i="2"/>
  <c r="L2011" i="2"/>
  <c r="K2011" i="2"/>
  <c r="L2010" i="2"/>
  <c r="K2010" i="2"/>
  <c r="L2009" i="2"/>
  <c r="K2009" i="2"/>
  <c r="L2008" i="2"/>
  <c r="K2008" i="2"/>
  <c r="L2007" i="2"/>
  <c r="K2007" i="2"/>
  <c r="L2006" i="2"/>
  <c r="K2006" i="2"/>
  <c r="L2005" i="2"/>
  <c r="K2005" i="2"/>
  <c r="L2004" i="2"/>
  <c r="K2004" i="2"/>
  <c r="L2003" i="2"/>
  <c r="K2003" i="2"/>
  <c r="L2002" i="2"/>
  <c r="K2002" i="2"/>
  <c r="L2001" i="2"/>
  <c r="K2001" i="2"/>
  <c r="L2000" i="2"/>
  <c r="K2000" i="2"/>
  <c r="L1999" i="2"/>
  <c r="K1999" i="2"/>
  <c r="L1998" i="2"/>
  <c r="K1998" i="2"/>
  <c r="L1997" i="2"/>
  <c r="K1997" i="2"/>
  <c r="L1996" i="2"/>
  <c r="K1996" i="2"/>
  <c r="L1995" i="2"/>
  <c r="K1995" i="2"/>
  <c r="L1994" i="2"/>
  <c r="K1994" i="2"/>
  <c r="L1993" i="2"/>
  <c r="K1993" i="2"/>
  <c r="L1992" i="2"/>
  <c r="K1992" i="2"/>
  <c r="L1991" i="2"/>
  <c r="K1991" i="2"/>
  <c r="L1990" i="2"/>
  <c r="K1990" i="2"/>
  <c r="L1989" i="2"/>
  <c r="K1989" i="2"/>
  <c r="L1988" i="2"/>
  <c r="K1988" i="2"/>
  <c r="L1987" i="2"/>
  <c r="K1987" i="2"/>
  <c r="L1986" i="2"/>
  <c r="K1986" i="2"/>
  <c r="L1985" i="2"/>
  <c r="K1985" i="2"/>
  <c r="L1984" i="2"/>
  <c r="K1984" i="2"/>
  <c r="L1983" i="2"/>
  <c r="K1983" i="2"/>
  <c r="L1982" i="2"/>
  <c r="K1982" i="2"/>
  <c r="L1981" i="2"/>
  <c r="K1981" i="2"/>
  <c r="L1980" i="2"/>
  <c r="K1980" i="2"/>
  <c r="L1979" i="2"/>
  <c r="K1979" i="2"/>
  <c r="L1978" i="2"/>
  <c r="K1978" i="2"/>
  <c r="L1977" i="2"/>
  <c r="K1977" i="2"/>
  <c r="L1976" i="2"/>
  <c r="K1976" i="2"/>
  <c r="L1975" i="2"/>
  <c r="K1975" i="2"/>
  <c r="L1974" i="2"/>
  <c r="K1974" i="2"/>
  <c r="L1973" i="2"/>
  <c r="K1973" i="2"/>
  <c r="L1972" i="2"/>
  <c r="K1972" i="2"/>
  <c r="L1971" i="2"/>
  <c r="K1971" i="2"/>
  <c r="L1970" i="2"/>
  <c r="K1970" i="2"/>
  <c r="L1969" i="2"/>
  <c r="K1969" i="2"/>
  <c r="L1968" i="2"/>
  <c r="K1968" i="2"/>
  <c r="L1967" i="2"/>
  <c r="K1967" i="2"/>
  <c r="L1966" i="2"/>
  <c r="K1966" i="2"/>
  <c r="L1965" i="2"/>
  <c r="K1965" i="2"/>
  <c r="L1964" i="2"/>
  <c r="K1964" i="2"/>
  <c r="L1963" i="2"/>
  <c r="K1963" i="2"/>
  <c r="L1962" i="2"/>
  <c r="K1962" i="2"/>
  <c r="L1961" i="2"/>
  <c r="K1961" i="2"/>
  <c r="L1960" i="2"/>
  <c r="K1960" i="2"/>
  <c r="L1959" i="2"/>
  <c r="K1959" i="2"/>
  <c r="L1958" i="2"/>
  <c r="K1958" i="2"/>
  <c r="L1957" i="2"/>
  <c r="K1957" i="2"/>
  <c r="L1956" i="2"/>
  <c r="K1956" i="2"/>
  <c r="L1955" i="2"/>
  <c r="K1955" i="2"/>
  <c r="L1954" i="2"/>
  <c r="K1954" i="2"/>
  <c r="L1953" i="2"/>
  <c r="K1953" i="2"/>
  <c r="L1952" i="2"/>
  <c r="K1952" i="2"/>
  <c r="L1951" i="2"/>
  <c r="K1951" i="2"/>
  <c r="L1950" i="2"/>
  <c r="K1950" i="2"/>
  <c r="L1949" i="2"/>
  <c r="K1949" i="2"/>
  <c r="L1948" i="2"/>
  <c r="K1948" i="2"/>
  <c r="L1947" i="2"/>
  <c r="K1947" i="2"/>
  <c r="L1946" i="2"/>
  <c r="K1946" i="2"/>
  <c r="L1945" i="2"/>
  <c r="K1945" i="2"/>
  <c r="L1944" i="2"/>
  <c r="K1944" i="2"/>
  <c r="L1943" i="2"/>
  <c r="K1943" i="2"/>
  <c r="L1942" i="2"/>
  <c r="K1942" i="2"/>
  <c r="L1941" i="2"/>
  <c r="K1941" i="2"/>
  <c r="L1940" i="2"/>
  <c r="K1940" i="2"/>
  <c r="L1939" i="2"/>
  <c r="K1939" i="2"/>
  <c r="L1938" i="2"/>
  <c r="K1938" i="2"/>
  <c r="L1937" i="2"/>
  <c r="K1937" i="2"/>
  <c r="L1936" i="2"/>
  <c r="K1936" i="2"/>
  <c r="L1935" i="2"/>
  <c r="K1935" i="2"/>
  <c r="L1934" i="2"/>
  <c r="K1934" i="2"/>
  <c r="L1933" i="2"/>
  <c r="K1933" i="2"/>
  <c r="L1932" i="2"/>
  <c r="K1932" i="2"/>
  <c r="L1931" i="2"/>
  <c r="K1931" i="2"/>
  <c r="L1930" i="2"/>
  <c r="K1930" i="2"/>
  <c r="L1929" i="2"/>
  <c r="K1929" i="2"/>
  <c r="L1928" i="2"/>
  <c r="K1928" i="2"/>
  <c r="L1927" i="2"/>
  <c r="K1927" i="2"/>
  <c r="L1926" i="2"/>
  <c r="K1926" i="2"/>
  <c r="L1925" i="2"/>
  <c r="K1925" i="2"/>
  <c r="L1924" i="2"/>
  <c r="K1924" i="2"/>
  <c r="L1923" i="2"/>
  <c r="K1923" i="2"/>
  <c r="L1922" i="2"/>
  <c r="K1922" i="2"/>
  <c r="L1921" i="2"/>
  <c r="K1921" i="2"/>
  <c r="L1920" i="2"/>
  <c r="K1920" i="2"/>
  <c r="L1919" i="2"/>
  <c r="K1919" i="2"/>
  <c r="L1918" i="2"/>
  <c r="K1918" i="2"/>
  <c r="L1917" i="2"/>
  <c r="K1917" i="2"/>
  <c r="L1916" i="2"/>
  <c r="K1916" i="2"/>
  <c r="L1915" i="2"/>
  <c r="K1915" i="2"/>
  <c r="L1914" i="2"/>
  <c r="K1914" i="2"/>
  <c r="L1913" i="2"/>
  <c r="K1913" i="2"/>
  <c r="L1912" i="2"/>
  <c r="K1912" i="2"/>
  <c r="L1911" i="2"/>
  <c r="K1911" i="2"/>
  <c r="L1910" i="2"/>
  <c r="K1910" i="2"/>
  <c r="L1909" i="2"/>
  <c r="K1909" i="2"/>
  <c r="L1908" i="2"/>
  <c r="K1908" i="2"/>
  <c r="L1907" i="2"/>
  <c r="K1907" i="2"/>
  <c r="L1906" i="2"/>
  <c r="K1906" i="2"/>
  <c r="L1905" i="2"/>
  <c r="K1905" i="2"/>
  <c r="L1904" i="2"/>
  <c r="K1904" i="2"/>
  <c r="L1903" i="2"/>
  <c r="K1903" i="2"/>
  <c r="L1902" i="2"/>
  <c r="K1902" i="2"/>
  <c r="L1901" i="2"/>
  <c r="K1901" i="2"/>
  <c r="L1900" i="2"/>
  <c r="K1900" i="2"/>
  <c r="L1899" i="2"/>
  <c r="K1899" i="2"/>
  <c r="L1898" i="2"/>
  <c r="K1898" i="2"/>
  <c r="L1897" i="2"/>
  <c r="K1897" i="2"/>
  <c r="L1896" i="2"/>
  <c r="K1896" i="2"/>
  <c r="L1895" i="2"/>
  <c r="K1895" i="2"/>
  <c r="L1894" i="2"/>
  <c r="K1894" i="2"/>
  <c r="L1893" i="2"/>
  <c r="K1893" i="2"/>
  <c r="L1892" i="2"/>
  <c r="K1892" i="2"/>
  <c r="L1891" i="2"/>
  <c r="K1891" i="2"/>
  <c r="L1890" i="2"/>
  <c r="K1890" i="2"/>
  <c r="L1889" i="2"/>
  <c r="K1889" i="2"/>
  <c r="L1888" i="2"/>
  <c r="K1888" i="2"/>
  <c r="L1887" i="2"/>
  <c r="K1887" i="2"/>
  <c r="L1886" i="2"/>
  <c r="K1886" i="2"/>
  <c r="L1885" i="2"/>
  <c r="K1885" i="2"/>
  <c r="L1884" i="2"/>
  <c r="K1884" i="2"/>
  <c r="L1883" i="2"/>
  <c r="K1883" i="2"/>
  <c r="L1882" i="2"/>
  <c r="K1882" i="2"/>
  <c r="L1881" i="2"/>
  <c r="K1881" i="2"/>
  <c r="L1880" i="2"/>
  <c r="K1880" i="2"/>
  <c r="L1879" i="2"/>
  <c r="K1879" i="2"/>
  <c r="L1878" i="2"/>
  <c r="K1878" i="2"/>
  <c r="L1877" i="2"/>
  <c r="K1877" i="2"/>
  <c r="L1876" i="2"/>
  <c r="K1876" i="2"/>
  <c r="L1875" i="2"/>
  <c r="K1875" i="2"/>
  <c r="L1874" i="2"/>
  <c r="K1874" i="2"/>
  <c r="L1873" i="2"/>
  <c r="K1873" i="2"/>
  <c r="L1872" i="2"/>
  <c r="K1872" i="2"/>
  <c r="L1871" i="2"/>
  <c r="K1871" i="2"/>
  <c r="L1870" i="2"/>
  <c r="K1870" i="2"/>
  <c r="L1869" i="2"/>
  <c r="K1869" i="2"/>
  <c r="L1868" i="2"/>
  <c r="K1868" i="2"/>
  <c r="L1867" i="2"/>
  <c r="K1867" i="2"/>
  <c r="L1866" i="2"/>
  <c r="K1866" i="2"/>
  <c r="L1865" i="2"/>
  <c r="K1865" i="2"/>
  <c r="L1864" i="2"/>
  <c r="K1864" i="2"/>
  <c r="L1863" i="2"/>
  <c r="K1863" i="2"/>
  <c r="L1862" i="2"/>
  <c r="K1862" i="2"/>
  <c r="L1861" i="2"/>
  <c r="K1861" i="2"/>
  <c r="L1860" i="2"/>
  <c r="K1860" i="2"/>
  <c r="L1859" i="2"/>
  <c r="K1859" i="2"/>
  <c r="L1858" i="2"/>
  <c r="K1858" i="2"/>
  <c r="L1857" i="2"/>
  <c r="K1857" i="2"/>
  <c r="L1856" i="2"/>
  <c r="K1856" i="2"/>
  <c r="L1855" i="2"/>
  <c r="K1855" i="2"/>
  <c r="L1854" i="2"/>
  <c r="K1854" i="2"/>
  <c r="L1853" i="2"/>
  <c r="K1853" i="2"/>
  <c r="L1852" i="2"/>
  <c r="K1852" i="2"/>
  <c r="L1851" i="2"/>
  <c r="K1851" i="2"/>
  <c r="L1850" i="2"/>
  <c r="K1850" i="2"/>
  <c r="L1849" i="2"/>
  <c r="K1849" i="2"/>
  <c r="L1848" i="2"/>
  <c r="K1848" i="2"/>
  <c r="L1847" i="2"/>
  <c r="K1847" i="2"/>
  <c r="L1846" i="2"/>
  <c r="K1846" i="2"/>
  <c r="L1845" i="2"/>
  <c r="K1845" i="2"/>
  <c r="L1844" i="2"/>
  <c r="K1844" i="2"/>
  <c r="L1843" i="2"/>
  <c r="K1843" i="2"/>
  <c r="L1842" i="2"/>
  <c r="K1842" i="2"/>
  <c r="L1841" i="2"/>
  <c r="K1841" i="2"/>
  <c r="L1840" i="2"/>
  <c r="K1840" i="2"/>
  <c r="L1839" i="2"/>
  <c r="K1839" i="2"/>
  <c r="L1838" i="2"/>
  <c r="K1838" i="2"/>
  <c r="L1837" i="2"/>
  <c r="K1837" i="2"/>
  <c r="L1836" i="2"/>
  <c r="K1836" i="2"/>
  <c r="L1835" i="2"/>
  <c r="K1835" i="2"/>
  <c r="L1834" i="2"/>
  <c r="K1834" i="2"/>
  <c r="L1833" i="2"/>
  <c r="K1833" i="2"/>
  <c r="L1832" i="2"/>
  <c r="K1832" i="2"/>
  <c r="L1831" i="2"/>
  <c r="K1831" i="2"/>
  <c r="L1830" i="2"/>
  <c r="K1830" i="2"/>
  <c r="L1829" i="2"/>
  <c r="K1829" i="2"/>
  <c r="L1828" i="2"/>
  <c r="K1828" i="2"/>
  <c r="L1827" i="2"/>
  <c r="K1827" i="2"/>
  <c r="L1826" i="2"/>
  <c r="K1826" i="2"/>
  <c r="L1825" i="2"/>
  <c r="K1825" i="2"/>
  <c r="L1824" i="2"/>
  <c r="K1824" i="2"/>
  <c r="L1823" i="2"/>
  <c r="K1823" i="2"/>
  <c r="L1822" i="2"/>
  <c r="K1822" i="2"/>
  <c r="L1821" i="2"/>
  <c r="K1821" i="2"/>
  <c r="L1820" i="2"/>
  <c r="K1820" i="2"/>
  <c r="L1819" i="2"/>
  <c r="K1819" i="2"/>
  <c r="L1818" i="2"/>
  <c r="K1818" i="2"/>
  <c r="L1817" i="2"/>
  <c r="K1817" i="2"/>
  <c r="L1816" i="2"/>
  <c r="K1816" i="2"/>
  <c r="L1815" i="2"/>
  <c r="K1815" i="2"/>
  <c r="L1814" i="2"/>
  <c r="K1814" i="2"/>
  <c r="L1813" i="2"/>
  <c r="K1813" i="2"/>
  <c r="L1812" i="2"/>
  <c r="K1812" i="2"/>
  <c r="L1811" i="2"/>
  <c r="K1811" i="2"/>
  <c r="L1810" i="2"/>
  <c r="K1810" i="2"/>
  <c r="L1809" i="2"/>
  <c r="K1809" i="2"/>
  <c r="L1808" i="2"/>
  <c r="K1808" i="2"/>
  <c r="L1807" i="2"/>
  <c r="K1807" i="2"/>
  <c r="L1806" i="2"/>
  <c r="K1806" i="2"/>
  <c r="L1805" i="2"/>
  <c r="K1805" i="2"/>
  <c r="L1804" i="2"/>
  <c r="K1804" i="2"/>
  <c r="L1803" i="2"/>
  <c r="K1803" i="2"/>
  <c r="L1802" i="2"/>
  <c r="K1802" i="2"/>
  <c r="L1801" i="2"/>
  <c r="K1801" i="2"/>
  <c r="L1800" i="2"/>
  <c r="K1800" i="2"/>
  <c r="L1799" i="2"/>
  <c r="K1799" i="2"/>
  <c r="L1798" i="2"/>
  <c r="K1798" i="2"/>
  <c r="L1797" i="2"/>
  <c r="K1797" i="2"/>
  <c r="L1796" i="2"/>
  <c r="K1796" i="2"/>
  <c r="L1795" i="2"/>
  <c r="K1795" i="2"/>
  <c r="L1794" i="2"/>
  <c r="K1794" i="2"/>
  <c r="L1793" i="2"/>
  <c r="K1793" i="2"/>
  <c r="L1792" i="2"/>
  <c r="K1792" i="2"/>
  <c r="L1791" i="2"/>
  <c r="K1791" i="2"/>
  <c r="L1790" i="2"/>
  <c r="K1790" i="2"/>
  <c r="L1789" i="2"/>
  <c r="K1789" i="2"/>
  <c r="L1788" i="2"/>
  <c r="K1788" i="2"/>
  <c r="L1787" i="2"/>
  <c r="K1787" i="2"/>
  <c r="L1786" i="2"/>
  <c r="K1786" i="2"/>
  <c r="L1785" i="2"/>
  <c r="K1785" i="2"/>
  <c r="L1784" i="2"/>
  <c r="K1784" i="2"/>
  <c r="L1783" i="2"/>
  <c r="K1783" i="2"/>
  <c r="L1782" i="2"/>
  <c r="K1782" i="2"/>
  <c r="L1781" i="2"/>
  <c r="K1781" i="2"/>
  <c r="L1780" i="2"/>
  <c r="K1780" i="2"/>
  <c r="L1779" i="2"/>
  <c r="K1779" i="2"/>
  <c r="L1778" i="2"/>
  <c r="K1778" i="2"/>
  <c r="L1777" i="2"/>
  <c r="K1777" i="2"/>
  <c r="L1776" i="2"/>
  <c r="K1776" i="2"/>
  <c r="L1775" i="2"/>
  <c r="K1775" i="2"/>
  <c r="L1774" i="2"/>
  <c r="K1774" i="2"/>
  <c r="L1773" i="2"/>
  <c r="K1773" i="2"/>
  <c r="L1772" i="2"/>
  <c r="K1772" i="2"/>
  <c r="L1771" i="2"/>
  <c r="K1771" i="2"/>
  <c r="L1770" i="2"/>
  <c r="K1770" i="2"/>
  <c r="L1769" i="2"/>
  <c r="K1769" i="2"/>
  <c r="L1768" i="2"/>
  <c r="K1768" i="2"/>
  <c r="L1767" i="2"/>
  <c r="K1767" i="2"/>
  <c r="L1766" i="2"/>
  <c r="K1766" i="2"/>
  <c r="L1765" i="2"/>
  <c r="K1765" i="2"/>
  <c r="L1764" i="2"/>
  <c r="K1764" i="2"/>
  <c r="L1763" i="2"/>
  <c r="K1763" i="2"/>
  <c r="L1762" i="2"/>
  <c r="K1762" i="2"/>
  <c r="L1761" i="2"/>
  <c r="K1761" i="2"/>
  <c r="L1760" i="2"/>
  <c r="K1760" i="2"/>
  <c r="L1759" i="2"/>
  <c r="K1759" i="2"/>
  <c r="L1758" i="2"/>
  <c r="K1758" i="2"/>
  <c r="L1757" i="2"/>
  <c r="K1757" i="2"/>
  <c r="L1756" i="2"/>
  <c r="K1756" i="2"/>
  <c r="L1755" i="2"/>
  <c r="K1755" i="2"/>
  <c r="L1754" i="2"/>
  <c r="K1754" i="2"/>
  <c r="L1753" i="2"/>
  <c r="K1753" i="2"/>
  <c r="L1752" i="2"/>
  <c r="K1752" i="2"/>
  <c r="L1751" i="2"/>
  <c r="K1751" i="2"/>
  <c r="L1750" i="2"/>
  <c r="K1750" i="2"/>
  <c r="L1749" i="2"/>
  <c r="K1749" i="2"/>
  <c r="L1748" i="2"/>
  <c r="K1748" i="2"/>
  <c r="L1747" i="2"/>
  <c r="K1747" i="2"/>
  <c r="L1746" i="2"/>
  <c r="K1746" i="2"/>
  <c r="L1745" i="2"/>
  <c r="K1745" i="2"/>
  <c r="L1744" i="2"/>
  <c r="K1744" i="2"/>
  <c r="L1743" i="2"/>
  <c r="K1743" i="2"/>
  <c r="L1742" i="2"/>
  <c r="K1742" i="2"/>
  <c r="L1741" i="2"/>
  <c r="K1741" i="2"/>
  <c r="L1740" i="2"/>
  <c r="K1740" i="2"/>
  <c r="L1739" i="2"/>
  <c r="K1739" i="2"/>
  <c r="L1738" i="2"/>
  <c r="K1738" i="2"/>
  <c r="L1737" i="2"/>
  <c r="K1737" i="2"/>
  <c r="L1736" i="2"/>
  <c r="K1736" i="2"/>
  <c r="L1735" i="2"/>
  <c r="K1735" i="2"/>
  <c r="L1734" i="2"/>
  <c r="K1734" i="2"/>
  <c r="L1733" i="2"/>
  <c r="K1733" i="2"/>
  <c r="L1732" i="2"/>
  <c r="K1732" i="2"/>
  <c r="L1731" i="2"/>
  <c r="K1731" i="2"/>
  <c r="L1730" i="2"/>
  <c r="K1730" i="2"/>
  <c r="L1729" i="2"/>
  <c r="K1729" i="2"/>
  <c r="L1728" i="2"/>
  <c r="K1728" i="2"/>
  <c r="L1727" i="2"/>
  <c r="K1727" i="2"/>
  <c r="L1726" i="2"/>
  <c r="K1726" i="2"/>
  <c r="L1725" i="2"/>
  <c r="K1725" i="2"/>
  <c r="L1724" i="2"/>
  <c r="K1724" i="2"/>
  <c r="L1723" i="2"/>
  <c r="K1723" i="2"/>
  <c r="L1722" i="2"/>
  <c r="K1722" i="2"/>
  <c r="L1721" i="2"/>
  <c r="K1721" i="2"/>
  <c r="L1720" i="2"/>
  <c r="K1720" i="2"/>
  <c r="L1719" i="2"/>
  <c r="K1719" i="2"/>
  <c r="L1718" i="2"/>
  <c r="K1718" i="2"/>
  <c r="L1717" i="2"/>
  <c r="K1717" i="2"/>
  <c r="L1716" i="2"/>
  <c r="K1716" i="2"/>
  <c r="L1715" i="2"/>
  <c r="K1715" i="2"/>
  <c r="L1714" i="2"/>
  <c r="K1714" i="2"/>
  <c r="L1713" i="2"/>
  <c r="K1713" i="2"/>
  <c r="L1712" i="2"/>
  <c r="K1712" i="2"/>
  <c r="L1711" i="2"/>
  <c r="K1711" i="2"/>
  <c r="L1710" i="2"/>
  <c r="K1710" i="2"/>
  <c r="L1709" i="2"/>
  <c r="K1709" i="2"/>
  <c r="L1708" i="2"/>
  <c r="K1708" i="2"/>
  <c r="L1707" i="2"/>
  <c r="K1707" i="2"/>
  <c r="L1706" i="2"/>
  <c r="K1706" i="2"/>
  <c r="L1705" i="2"/>
  <c r="K1705" i="2"/>
  <c r="L1704" i="2"/>
  <c r="K1704" i="2"/>
  <c r="L1703" i="2"/>
  <c r="K1703" i="2"/>
  <c r="L1702" i="2"/>
  <c r="K1702" i="2"/>
  <c r="L1701" i="2"/>
  <c r="K1701" i="2"/>
  <c r="L1700" i="2"/>
  <c r="K1700" i="2"/>
  <c r="L1699" i="2"/>
  <c r="K1699" i="2"/>
  <c r="L1698" i="2"/>
  <c r="K1698" i="2"/>
  <c r="L1697" i="2"/>
  <c r="K1697" i="2"/>
  <c r="L1696" i="2"/>
  <c r="K1696" i="2"/>
  <c r="L1695" i="2"/>
  <c r="K1695" i="2"/>
  <c r="L1694" i="2"/>
  <c r="K1694" i="2"/>
  <c r="L1693" i="2"/>
  <c r="K1693" i="2"/>
  <c r="L1692" i="2"/>
  <c r="K1692" i="2"/>
  <c r="L1691" i="2"/>
  <c r="K1691" i="2"/>
  <c r="L1690" i="2"/>
  <c r="K1690" i="2"/>
  <c r="L1689" i="2"/>
  <c r="K1689" i="2"/>
  <c r="L1688" i="2"/>
  <c r="K1688" i="2"/>
  <c r="L1687" i="2"/>
  <c r="K1687" i="2"/>
  <c r="L1686" i="2"/>
  <c r="K1686" i="2"/>
  <c r="L1685" i="2"/>
  <c r="K1685" i="2"/>
  <c r="L1684" i="2"/>
  <c r="K1684" i="2"/>
  <c r="L1683" i="2"/>
  <c r="K1683" i="2"/>
  <c r="L1682" i="2"/>
  <c r="K1682" i="2"/>
  <c r="L1681" i="2"/>
  <c r="K1681" i="2"/>
  <c r="L1680" i="2"/>
  <c r="K1680" i="2"/>
  <c r="L1679" i="2"/>
  <c r="K1679" i="2"/>
  <c r="L1678" i="2"/>
  <c r="K1678" i="2"/>
  <c r="L1677" i="2"/>
  <c r="K1677" i="2"/>
  <c r="L1676" i="2"/>
  <c r="K1676" i="2"/>
  <c r="L1675" i="2"/>
  <c r="K1675" i="2"/>
  <c r="L1674" i="2"/>
  <c r="K1674" i="2"/>
  <c r="L1673" i="2"/>
  <c r="K1673" i="2"/>
  <c r="L1672" i="2"/>
  <c r="K1672" i="2"/>
  <c r="L1671" i="2"/>
  <c r="K1671" i="2"/>
  <c r="L1670" i="2"/>
  <c r="K1670" i="2"/>
  <c r="L1669" i="2"/>
  <c r="K1669" i="2"/>
  <c r="L1668" i="2"/>
  <c r="K1668" i="2"/>
  <c r="L1667" i="2"/>
  <c r="K1667" i="2"/>
  <c r="L1666" i="2"/>
  <c r="K1666" i="2"/>
  <c r="L1665" i="2"/>
  <c r="K1665" i="2"/>
  <c r="L1664" i="2"/>
  <c r="K1664" i="2"/>
  <c r="L1663" i="2"/>
  <c r="K1663" i="2"/>
  <c r="L1662" i="2"/>
  <c r="K1662" i="2"/>
  <c r="L1661" i="2"/>
  <c r="K1661" i="2"/>
  <c r="L1660" i="2"/>
  <c r="K1660" i="2"/>
  <c r="L1659" i="2"/>
  <c r="K1659" i="2"/>
  <c r="L1658" i="2"/>
  <c r="K1658" i="2"/>
  <c r="L1657" i="2"/>
  <c r="K1657" i="2"/>
  <c r="L1656" i="2"/>
  <c r="K1656" i="2"/>
  <c r="L1655" i="2"/>
  <c r="K1655" i="2"/>
  <c r="L1654" i="2"/>
  <c r="K1654" i="2"/>
  <c r="L1653" i="2"/>
  <c r="K1653" i="2"/>
  <c r="L1652" i="2"/>
  <c r="K1652" i="2"/>
  <c r="L1651" i="2"/>
  <c r="K1651" i="2"/>
  <c r="L1650" i="2"/>
  <c r="K1650" i="2"/>
  <c r="L1649" i="2"/>
  <c r="K1649" i="2"/>
  <c r="L1648" i="2"/>
  <c r="K1648" i="2"/>
  <c r="L1647" i="2"/>
  <c r="K1647" i="2"/>
  <c r="L1646" i="2"/>
  <c r="K1646" i="2"/>
  <c r="L1645" i="2"/>
  <c r="K1645" i="2"/>
  <c r="L1644" i="2"/>
  <c r="K1644" i="2"/>
  <c r="L1643" i="2"/>
  <c r="K1643" i="2"/>
  <c r="L1642" i="2"/>
  <c r="K1642" i="2"/>
  <c r="L1641" i="2"/>
  <c r="K1641" i="2"/>
  <c r="L1640" i="2"/>
  <c r="K1640" i="2"/>
  <c r="L1639" i="2"/>
  <c r="K1639" i="2"/>
  <c r="L1638" i="2"/>
  <c r="K1638" i="2"/>
  <c r="L1637" i="2"/>
  <c r="K1637" i="2"/>
  <c r="L1636" i="2"/>
  <c r="K1636" i="2"/>
  <c r="L1635" i="2"/>
  <c r="K1635" i="2"/>
  <c r="L1634" i="2"/>
  <c r="K1634" i="2"/>
  <c r="L1633" i="2"/>
  <c r="K1633" i="2"/>
  <c r="L1632" i="2"/>
  <c r="K1632" i="2"/>
  <c r="L1631" i="2"/>
  <c r="K1631" i="2"/>
  <c r="L1630" i="2"/>
  <c r="K1630" i="2"/>
  <c r="L1629" i="2"/>
  <c r="K1629" i="2"/>
  <c r="L1628" i="2"/>
  <c r="K1628" i="2"/>
  <c r="L1627" i="2"/>
  <c r="K1627" i="2"/>
  <c r="L1626" i="2"/>
  <c r="K1626" i="2"/>
  <c r="L1625" i="2"/>
  <c r="K1625" i="2"/>
  <c r="L1624" i="2"/>
  <c r="K1624" i="2"/>
  <c r="L1623" i="2"/>
  <c r="K1623" i="2"/>
  <c r="L1622" i="2"/>
  <c r="K1622" i="2"/>
  <c r="L1621" i="2"/>
  <c r="K1621" i="2"/>
  <c r="L1620" i="2"/>
  <c r="K1620" i="2"/>
  <c r="L1619" i="2"/>
  <c r="K1619" i="2"/>
  <c r="L1618" i="2"/>
  <c r="K1618" i="2"/>
  <c r="L1617" i="2"/>
  <c r="K1617" i="2"/>
  <c r="L1616" i="2"/>
  <c r="K1616" i="2"/>
  <c r="L1615" i="2"/>
  <c r="K1615" i="2"/>
  <c r="L1614" i="2"/>
  <c r="K1614" i="2"/>
  <c r="L1613" i="2"/>
  <c r="K1613" i="2"/>
  <c r="L1612" i="2"/>
  <c r="K1612" i="2"/>
  <c r="L1611" i="2"/>
  <c r="K1611" i="2"/>
  <c r="L1610" i="2"/>
  <c r="K1610" i="2"/>
  <c r="L1609" i="2"/>
  <c r="K1609" i="2"/>
  <c r="L1608" i="2"/>
  <c r="K1608" i="2"/>
  <c r="L1607" i="2"/>
  <c r="K1607" i="2"/>
  <c r="L1606" i="2"/>
  <c r="K1606" i="2"/>
  <c r="L1605" i="2"/>
  <c r="K1605" i="2"/>
  <c r="L1604" i="2"/>
  <c r="K1604" i="2"/>
  <c r="L1603" i="2"/>
  <c r="K1603" i="2"/>
  <c r="L1602" i="2"/>
  <c r="K1602" i="2"/>
  <c r="L1601" i="2"/>
  <c r="K1601" i="2"/>
  <c r="L1600" i="2"/>
  <c r="K1600" i="2"/>
  <c r="L1599" i="2"/>
  <c r="K1599" i="2"/>
  <c r="L1598" i="2"/>
  <c r="K1598" i="2"/>
  <c r="L1597" i="2"/>
  <c r="K1597" i="2"/>
  <c r="L1596" i="2"/>
  <c r="K1596" i="2"/>
  <c r="L1595" i="2"/>
  <c r="K1595" i="2"/>
  <c r="L1594" i="2"/>
  <c r="K1594" i="2"/>
  <c r="L1593" i="2"/>
  <c r="K1593" i="2"/>
  <c r="L1592" i="2"/>
  <c r="K1592" i="2"/>
  <c r="L1591" i="2"/>
  <c r="K1591" i="2"/>
  <c r="L1590" i="2"/>
  <c r="K1590" i="2"/>
  <c r="L1589" i="2"/>
  <c r="K1589" i="2"/>
  <c r="L1588" i="2"/>
  <c r="K1588" i="2"/>
  <c r="L1587" i="2"/>
  <c r="K1587" i="2"/>
  <c r="L1586" i="2"/>
  <c r="K1586" i="2"/>
  <c r="L1585" i="2"/>
  <c r="K1585" i="2"/>
  <c r="L1584" i="2"/>
  <c r="K1584" i="2"/>
  <c r="L1583" i="2"/>
  <c r="K1583" i="2"/>
  <c r="L1582" i="2"/>
  <c r="K1582" i="2"/>
  <c r="L1581" i="2"/>
  <c r="K1581" i="2"/>
  <c r="L1580" i="2"/>
  <c r="K1580" i="2"/>
  <c r="L1579" i="2"/>
  <c r="K1579" i="2"/>
  <c r="L1578" i="2"/>
  <c r="K1578" i="2"/>
  <c r="L1577" i="2"/>
  <c r="K1577" i="2"/>
  <c r="L1576" i="2"/>
  <c r="K1576" i="2"/>
  <c r="L1575" i="2"/>
  <c r="K1575" i="2"/>
  <c r="L1574" i="2"/>
  <c r="K1574" i="2"/>
  <c r="L1573" i="2"/>
  <c r="K1573" i="2"/>
  <c r="L1572" i="2"/>
  <c r="K1572" i="2"/>
  <c r="L1571" i="2"/>
  <c r="K1571" i="2"/>
  <c r="L1570" i="2"/>
  <c r="K1570" i="2"/>
  <c r="L1569" i="2"/>
  <c r="K1569" i="2"/>
  <c r="L1568" i="2"/>
  <c r="K1568" i="2"/>
  <c r="L1567" i="2"/>
  <c r="K1567" i="2"/>
  <c r="L1566" i="2"/>
  <c r="K1566" i="2"/>
  <c r="L1565" i="2"/>
  <c r="K1565" i="2"/>
  <c r="L1564" i="2"/>
  <c r="K1564" i="2"/>
  <c r="L1563" i="2"/>
  <c r="K1563" i="2"/>
  <c r="L1562" i="2"/>
  <c r="K1562" i="2"/>
  <c r="L1561" i="2"/>
  <c r="K1561" i="2"/>
  <c r="L1560" i="2"/>
  <c r="K1560" i="2"/>
  <c r="L1559" i="2"/>
  <c r="K1559" i="2"/>
  <c r="L1558" i="2"/>
  <c r="K1558" i="2"/>
  <c r="L1557" i="2"/>
  <c r="K1557" i="2"/>
  <c r="L1556" i="2"/>
  <c r="K1556" i="2"/>
  <c r="L1555" i="2"/>
  <c r="K1555" i="2"/>
  <c r="L1554" i="2"/>
  <c r="K1554" i="2"/>
  <c r="L1553" i="2"/>
  <c r="K1553" i="2"/>
  <c r="L1552" i="2"/>
  <c r="K1552" i="2"/>
  <c r="L1551" i="2"/>
  <c r="K1551" i="2"/>
  <c r="L1550" i="2"/>
  <c r="K1550" i="2"/>
  <c r="L1549" i="2"/>
  <c r="K1549" i="2"/>
  <c r="L1548" i="2"/>
  <c r="K1548" i="2"/>
  <c r="L1547" i="2"/>
  <c r="K1547" i="2"/>
  <c r="L1546" i="2"/>
  <c r="K1546" i="2"/>
  <c r="L1545" i="2"/>
  <c r="K1545" i="2"/>
  <c r="L1544" i="2"/>
  <c r="K1544" i="2"/>
  <c r="L1543" i="2"/>
  <c r="K1543" i="2"/>
  <c r="L1542" i="2"/>
  <c r="K1542" i="2"/>
  <c r="L1541" i="2"/>
  <c r="K1541" i="2"/>
  <c r="L1540" i="2"/>
  <c r="K1540" i="2"/>
  <c r="L1539" i="2"/>
  <c r="K1539" i="2"/>
  <c r="L1538" i="2"/>
  <c r="K1538" i="2"/>
  <c r="L1537" i="2"/>
  <c r="K1537" i="2"/>
  <c r="L1536" i="2"/>
  <c r="K1536" i="2"/>
  <c r="L1535" i="2"/>
  <c r="K1535" i="2"/>
  <c r="L1534" i="2"/>
  <c r="K1534" i="2"/>
  <c r="L1533" i="2"/>
  <c r="K1533" i="2"/>
  <c r="L1532" i="2"/>
  <c r="K1532" i="2"/>
  <c r="L1531" i="2"/>
  <c r="K1531" i="2"/>
  <c r="L1530" i="2"/>
  <c r="K1530" i="2"/>
  <c r="L1529" i="2"/>
  <c r="K1529" i="2"/>
  <c r="L1528" i="2"/>
  <c r="K1528" i="2"/>
  <c r="L1527" i="2"/>
  <c r="K1527" i="2"/>
  <c r="L1526" i="2"/>
  <c r="K1526" i="2"/>
  <c r="L1525" i="2"/>
  <c r="K1525" i="2"/>
  <c r="L1524" i="2"/>
  <c r="K1524" i="2"/>
  <c r="L1523" i="2"/>
  <c r="K1523" i="2"/>
  <c r="L1522" i="2"/>
  <c r="K1522" i="2"/>
  <c r="L1521" i="2"/>
  <c r="K1521" i="2"/>
  <c r="L1520" i="2"/>
  <c r="K1520" i="2"/>
  <c r="L1519" i="2"/>
  <c r="K1519" i="2"/>
  <c r="L1518" i="2"/>
  <c r="K1518" i="2"/>
  <c r="L1517" i="2"/>
  <c r="K1517" i="2"/>
  <c r="L1516" i="2"/>
  <c r="K1516" i="2"/>
  <c r="L1515" i="2"/>
  <c r="K1515" i="2"/>
  <c r="L1514" i="2"/>
  <c r="K1514" i="2"/>
  <c r="L1513" i="2"/>
  <c r="K1513" i="2"/>
  <c r="L1512" i="2"/>
  <c r="K1512" i="2"/>
  <c r="L1511" i="2"/>
  <c r="K1511" i="2"/>
  <c r="L1510" i="2"/>
  <c r="K1510" i="2"/>
  <c r="L1509" i="2"/>
  <c r="K1509" i="2"/>
  <c r="L1508" i="2"/>
  <c r="K1508" i="2"/>
  <c r="L1507" i="2"/>
  <c r="K1507" i="2"/>
  <c r="L1506" i="2"/>
  <c r="K1506" i="2"/>
  <c r="L1505" i="2"/>
  <c r="K1505" i="2"/>
  <c r="L1504" i="2"/>
  <c r="K1504" i="2"/>
  <c r="L1503" i="2"/>
  <c r="K1503" i="2"/>
  <c r="L1502" i="2"/>
  <c r="K1502" i="2"/>
  <c r="L1501" i="2"/>
  <c r="K1501" i="2"/>
  <c r="L1500" i="2"/>
  <c r="K1500" i="2"/>
  <c r="L1499" i="2"/>
  <c r="K1499" i="2"/>
  <c r="L1498" i="2"/>
  <c r="K1498" i="2"/>
  <c r="L1497" i="2"/>
  <c r="K1497" i="2"/>
  <c r="L1496" i="2"/>
  <c r="K1496" i="2"/>
  <c r="L1495" i="2"/>
  <c r="K1495" i="2"/>
  <c r="L1494" i="2"/>
  <c r="K1494" i="2"/>
  <c r="L1493" i="2"/>
  <c r="K1493" i="2"/>
  <c r="L1492" i="2"/>
  <c r="K1492" i="2"/>
  <c r="L1491" i="2"/>
  <c r="K1491" i="2"/>
  <c r="L1490" i="2"/>
  <c r="K1490" i="2"/>
  <c r="L1489" i="2"/>
  <c r="K1489" i="2"/>
  <c r="L1488" i="2"/>
  <c r="K1488" i="2"/>
  <c r="L1487" i="2"/>
  <c r="K1487" i="2"/>
  <c r="L1486" i="2"/>
  <c r="K1486" i="2"/>
  <c r="L1485" i="2"/>
  <c r="K1485" i="2"/>
  <c r="L1484" i="2"/>
  <c r="K1484" i="2"/>
  <c r="L1483" i="2"/>
  <c r="K1483" i="2"/>
  <c r="L1482" i="2"/>
  <c r="K1482" i="2"/>
  <c r="L1481" i="2"/>
  <c r="K1481" i="2"/>
  <c r="L1480" i="2"/>
  <c r="K1480" i="2"/>
  <c r="L1479" i="2"/>
  <c r="K1479" i="2"/>
  <c r="L1478" i="2"/>
  <c r="K1478" i="2"/>
  <c r="L1477" i="2"/>
  <c r="K1477" i="2"/>
  <c r="L1476" i="2"/>
  <c r="K1476" i="2"/>
  <c r="L1475" i="2"/>
  <c r="K1475" i="2"/>
  <c r="L1474" i="2"/>
  <c r="K1474" i="2"/>
  <c r="L1473" i="2"/>
  <c r="K1473" i="2"/>
  <c r="L1472" i="2"/>
  <c r="K1472" i="2"/>
  <c r="L1471" i="2"/>
  <c r="K1471" i="2"/>
  <c r="L1470" i="2"/>
  <c r="K1470" i="2"/>
  <c r="L1469" i="2"/>
  <c r="K1469" i="2"/>
  <c r="L1468" i="2"/>
  <c r="K1468" i="2"/>
  <c r="L1467" i="2"/>
  <c r="K1467" i="2"/>
  <c r="L1466" i="2"/>
  <c r="K1466" i="2"/>
  <c r="L1465" i="2"/>
  <c r="K1465" i="2"/>
  <c r="L1464" i="2"/>
  <c r="K1464" i="2"/>
  <c r="L1463" i="2"/>
  <c r="K1463" i="2"/>
  <c r="L1462" i="2"/>
  <c r="K1462" i="2"/>
  <c r="L1461" i="2"/>
  <c r="K1461" i="2"/>
  <c r="L1460" i="2"/>
  <c r="K1460" i="2"/>
  <c r="L1459" i="2"/>
  <c r="K1459" i="2"/>
  <c r="L1458" i="2"/>
  <c r="K1458" i="2"/>
  <c r="L1457" i="2"/>
  <c r="K1457" i="2"/>
  <c r="L1456" i="2"/>
  <c r="K1456" i="2"/>
  <c r="L1455" i="2"/>
  <c r="K1455" i="2"/>
  <c r="L1454" i="2"/>
  <c r="K1454" i="2"/>
  <c r="L1453" i="2"/>
  <c r="K1453" i="2"/>
  <c r="L1452" i="2"/>
  <c r="K1452" i="2"/>
  <c r="L1451" i="2"/>
  <c r="K1451" i="2"/>
  <c r="L1450" i="2"/>
  <c r="K1450" i="2"/>
  <c r="L1449" i="2"/>
  <c r="K1449" i="2"/>
  <c r="L1448" i="2"/>
  <c r="K1448" i="2"/>
  <c r="L1447" i="2"/>
  <c r="K1447" i="2"/>
  <c r="L1446" i="2"/>
  <c r="K1446" i="2"/>
  <c r="L1445" i="2"/>
  <c r="K1445" i="2"/>
  <c r="L1444" i="2"/>
  <c r="K1444" i="2"/>
  <c r="L1443" i="2"/>
  <c r="K1443" i="2"/>
  <c r="L1442" i="2"/>
  <c r="K1442" i="2"/>
  <c r="L1441" i="2"/>
  <c r="K1441" i="2"/>
  <c r="L1440" i="2"/>
  <c r="K1440" i="2"/>
  <c r="L1439" i="2"/>
  <c r="K1439" i="2"/>
  <c r="L1438" i="2"/>
  <c r="K1438" i="2"/>
  <c r="L1437" i="2"/>
  <c r="K1437" i="2"/>
  <c r="L1436" i="2"/>
  <c r="K1436" i="2"/>
  <c r="L1435" i="2"/>
  <c r="K1435" i="2"/>
  <c r="L1434" i="2"/>
  <c r="K1434" i="2"/>
  <c r="L1433" i="2"/>
  <c r="K1433" i="2"/>
  <c r="L1432" i="2"/>
  <c r="K1432" i="2"/>
  <c r="L1431" i="2"/>
  <c r="K1431" i="2"/>
  <c r="L1430" i="2"/>
  <c r="K1430" i="2"/>
  <c r="L1429" i="2"/>
  <c r="K1429" i="2"/>
  <c r="L1428" i="2"/>
  <c r="K1428" i="2"/>
  <c r="L1427" i="2"/>
  <c r="K1427" i="2"/>
  <c r="L1426" i="2"/>
  <c r="K1426" i="2"/>
  <c r="L1425" i="2"/>
  <c r="K1425" i="2"/>
  <c r="L1424" i="2"/>
  <c r="K1424" i="2"/>
  <c r="L1423" i="2"/>
  <c r="K1423" i="2"/>
  <c r="L1422" i="2"/>
  <c r="K1422" i="2"/>
  <c r="L1421" i="2"/>
  <c r="K1421" i="2"/>
  <c r="L1420" i="2"/>
  <c r="K1420" i="2"/>
  <c r="L1419" i="2"/>
  <c r="K1419" i="2"/>
  <c r="L1418" i="2"/>
  <c r="K1418" i="2"/>
  <c r="L1417" i="2"/>
  <c r="K1417" i="2"/>
  <c r="L1416" i="2"/>
  <c r="K1416" i="2"/>
  <c r="L1415" i="2"/>
  <c r="K1415" i="2"/>
  <c r="L1414" i="2"/>
  <c r="K1414" i="2"/>
  <c r="L1413" i="2"/>
  <c r="K1413" i="2"/>
  <c r="L1412" i="2"/>
  <c r="K1412" i="2"/>
  <c r="L1411" i="2"/>
  <c r="K1411" i="2"/>
  <c r="L1410" i="2"/>
  <c r="K1410" i="2"/>
  <c r="L1409" i="2"/>
  <c r="K1409" i="2"/>
  <c r="L1408" i="2"/>
  <c r="K1408" i="2"/>
  <c r="L1407" i="2"/>
  <c r="K1407" i="2"/>
  <c r="L1406" i="2"/>
  <c r="K1406" i="2"/>
  <c r="L1405" i="2"/>
  <c r="K1405" i="2"/>
  <c r="L1404" i="2"/>
  <c r="K1404" i="2"/>
  <c r="L1403" i="2"/>
  <c r="K1403" i="2"/>
  <c r="L1402" i="2"/>
  <c r="K1402" i="2"/>
  <c r="L1401" i="2"/>
  <c r="K1401" i="2"/>
  <c r="L1400" i="2"/>
  <c r="K1400" i="2"/>
  <c r="L1399" i="2"/>
  <c r="K1399" i="2"/>
  <c r="L1398" i="2"/>
  <c r="K1398" i="2"/>
  <c r="L1397" i="2"/>
  <c r="K1397" i="2"/>
  <c r="L1396" i="2"/>
  <c r="K1396" i="2"/>
  <c r="L1395" i="2"/>
  <c r="K1395" i="2"/>
  <c r="L1394" i="2"/>
  <c r="K1394" i="2"/>
  <c r="L1393" i="2"/>
  <c r="K1393" i="2"/>
  <c r="L1392" i="2"/>
  <c r="K1392" i="2"/>
  <c r="L1391" i="2"/>
  <c r="K1391" i="2"/>
  <c r="L1390" i="2"/>
  <c r="K1390" i="2"/>
  <c r="L1389" i="2"/>
  <c r="K1389" i="2"/>
  <c r="L1388" i="2"/>
  <c r="K1388" i="2"/>
  <c r="L1387" i="2"/>
  <c r="K1387" i="2"/>
  <c r="L1386" i="2"/>
  <c r="K1386" i="2"/>
  <c r="L1385" i="2"/>
  <c r="K1385" i="2"/>
  <c r="L1384" i="2"/>
  <c r="K1384" i="2"/>
  <c r="L1383" i="2"/>
  <c r="K1383" i="2"/>
  <c r="L1382" i="2"/>
  <c r="K1382" i="2"/>
  <c r="L1381" i="2"/>
  <c r="K1381" i="2"/>
  <c r="L1380" i="2"/>
  <c r="K1380" i="2"/>
  <c r="L1379" i="2"/>
  <c r="K1379" i="2"/>
  <c r="L1378" i="2"/>
  <c r="K1378" i="2"/>
  <c r="L1377" i="2"/>
  <c r="K1377" i="2"/>
  <c r="L1376" i="2"/>
  <c r="K1376" i="2"/>
  <c r="L1375" i="2"/>
  <c r="K1375" i="2"/>
  <c r="L1374" i="2"/>
  <c r="K1374" i="2"/>
  <c r="L1373" i="2"/>
  <c r="K1373" i="2"/>
  <c r="L1372" i="2"/>
  <c r="K1372" i="2"/>
  <c r="L1371" i="2"/>
  <c r="K1371" i="2"/>
  <c r="L1370" i="2"/>
  <c r="K1370" i="2"/>
  <c r="L1369" i="2"/>
  <c r="K1369" i="2"/>
  <c r="L1368" i="2"/>
  <c r="K1368" i="2"/>
  <c r="L1367" i="2"/>
  <c r="K1367" i="2"/>
  <c r="L1366" i="2"/>
  <c r="K1366" i="2"/>
  <c r="L1365" i="2"/>
  <c r="K1365" i="2"/>
  <c r="L1364" i="2"/>
  <c r="K1364" i="2"/>
  <c r="L1363" i="2"/>
  <c r="K1363" i="2"/>
  <c r="L1362" i="2"/>
  <c r="K1362" i="2"/>
  <c r="L1361" i="2"/>
  <c r="K1361" i="2"/>
  <c r="L1360" i="2"/>
  <c r="K1360" i="2"/>
  <c r="L1359" i="2"/>
  <c r="K1359" i="2"/>
  <c r="L1358" i="2"/>
  <c r="K1358" i="2"/>
  <c r="L1357" i="2"/>
  <c r="K1357" i="2"/>
  <c r="L1356" i="2"/>
  <c r="K1356" i="2"/>
  <c r="L1355" i="2"/>
  <c r="K1355" i="2"/>
  <c r="L1354" i="2"/>
  <c r="K1354" i="2"/>
  <c r="L1353" i="2"/>
  <c r="K1353" i="2"/>
  <c r="L1352" i="2"/>
  <c r="K1352" i="2"/>
  <c r="L1351" i="2"/>
  <c r="K1351" i="2"/>
  <c r="L1350" i="2"/>
  <c r="K1350" i="2"/>
  <c r="L1349" i="2"/>
  <c r="K1349" i="2"/>
  <c r="L1348" i="2"/>
  <c r="K1348" i="2"/>
  <c r="L1347" i="2"/>
  <c r="K1347" i="2"/>
  <c r="L1346" i="2"/>
  <c r="K1346" i="2"/>
  <c r="L1345" i="2"/>
  <c r="K1345" i="2"/>
  <c r="L1344" i="2"/>
  <c r="K1344" i="2"/>
  <c r="L1343" i="2"/>
  <c r="K1343" i="2"/>
  <c r="L1342" i="2"/>
  <c r="K1342" i="2"/>
  <c r="L1341" i="2"/>
  <c r="K1341" i="2"/>
  <c r="L1340" i="2"/>
  <c r="K1340" i="2"/>
  <c r="L1339" i="2"/>
  <c r="K1339" i="2"/>
  <c r="L1338" i="2"/>
  <c r="K1338" i="2"/>
  <c r="L1337" i="2"/>
  <c r="K1337" i="2"/>
  <c r="L1336" i="2"/>
  <c r="K1336" i="2"/>
  <c r="L1335" i="2"/>
  <c r="K1335" i="2"/>
  <c r="L1334" i="2"/>
  <c r="K1334" i="2"/>
  <c r="L1333" i="2"/>
  <c r="K1333" i="2"/>
  <c r="L1332" i="2"/>
  <c r="K1332" i="2"/>
  <c r="L1331" i="2"/>
  <c r="K1331" i="2"/>
  <c r="L1330" i="2"/>
  <c r="K1330" i="2"/>
  <c r="L1329" i="2"/>
  <c r="K1329" i="2"/>
  <c r="L1328" i="2"/>
  <c r="K1328" i="2"/>
  <c r="L1327" i="2"/>
  <c r="K1327" i="2"/>
  <c r="L1326" i="2"/>
  <c r="K1326" i="2"/>
  <c r="L1325" i="2"/>
  <c r="K1325" i="2"/>
  <c r="L1324" i="2"/>
  <c r="K1324" i="2"/>
  <c r="L1323" i="2"/>
  <c r="K1323" i="2"/>
  <c r="L1322" i="2"/>
  <c r="K1322" i="2"/>
  <c r="L1321" i="2"/>
  <c r="K1321" i="2"/>
  <c r="L1320" i="2"/>
  <c r="K1320" i="2"/>
  <c r="L1319" i="2"/>
  <c r="K1319" i="2"/>
  <c r="L1318" i="2"/>
  <c r="K1318" i="2"/>
  <c r="L1317" i="2"/>
  <c r="K1317" i="2"/>
  <c r="L1316" i="2"/>
  <c r="K1316" i="2"/>
  <c r="L1315" i="2"/>
  <c r="K1315" i="2"/>
  <c r="L1314" i="2"/>
  <c r="K1314" i="2"/>
  <c r="L1313" i="2"/>
  <c r="K1313" i="2"/>
  <c r="L1312" i="2"/>
  <c r="K1312" i="2"/>
  <c r="L1311" i="2"/>
  <c r="K1311" i="2"/>
  <c r="L1310" i="2"/>
  <c r="K1310" i="2"/>
  <c r="L1309" i="2"/>
  <c r="K1309" i="2"/>
  <c r="L1308" i="2"/>
  <c r="K1308" i="2"/>
  <c r="L1307" i="2"/>
  <c r="K1307" i="2"/>
  <c r="L1306" i="2"/>
  <c r="K1306" i="2"/>
  <c r="L1305" i="2"/>
  <c r="K1305" i="2"/>
  <c r="L1304" i="2"/>
  <c r="K1304" i="2"/>
  <c r="L1303" i="2"/>
  <c r="K1303" i="2"/>
  <c r="L1302" i="2"/>
  <c r="K1302" i="2"/>
  <c r="L1301" i="2"/>
  <c r="K1301" i="2"/>
  <c r="L1300" i="2"/>
  <c r="K1300" i="2"/>
  <c r="L1299" i="2"/>
  <c r="K1299" i="2"/>
  <c r="L1298" i="2"/>
  <c r="K1298" i="2"/>
  <c r="L1297" i="2"/>
  <c r="K1297" i="2"/>
  <c r="L1296" i="2"/>
  <c r="K1296" i="2"/>
  <c r="L1295" i="2"/>
  <c r="K1295" i="2"/>
  <c r="L1294" i="2"/>
  <c r="K1294" i="2"/>
  <c r="L1293" i="2"/>
  <c r="K1293" i="2"/>
  <c r="L1292" i="2"/>
  <c r="K1292" i="2"/>
  <c r="L1291" i="2"/>
  <c r="K1291" i="2"/>
  <c r="L1290" i="2"/>
  <c r="K1290" i="2"/>
  <c r="L1289" i="2"/>
  <c r="K1289" i="2"/>
  <c r="L1288" i="2"/>
  <c r="K1288" i="2"/>
  <c r="L1287" i="2"/>
  <c r="K1287" i="2"/>
  <c r="L1286" i="2"/>
  <c r="K1286" i="2"/>
  <c r="L1285" i="2"/>
  <c r="K1285" i="2"/>
  <c r="L1284" i="2"/>
  <c r="K1284" i="2"/>
  <c r="L1283" i="2"/>
  <c r="K1283" i="2"/>
  <c r="L1282" i="2"/>
  <c r="K1282" i="2"/>
  <c r="L1281" i="2"/>
  <c r="K1281" i="2"/>
  <c r="L1280" i="2"/>
  <c r="K1280" i="2"/>
  <c r="L1279" i="2"/>
  <c r="K1279" i="2"/>
  <c r="L1278" i="2"/>
  <c r="K1278" i="2"/>
  <c r="L1277" i="2"/>
  <c r="K1277" i="2"/>
  <c r="L1276" i="2"/>
  <c r="K1276" i="2"/>
  <c r="L1275" i="2"/>
  <c r="K1275" i="2"/>
  <c r="L1274" i="2"/>
  <c r="K1274" i="2"/>
  <c r="L1273" i="2"/>
  <c r="K1273" i="2"/>
  <c r="L1272" i="2"/>
  <c r="K1272" i="2"/>
  <c r="L1271" i="2"/>
  <c r="K1271" i="2"/>
  <c r="L1270" i="2"/>
  <c r="K1270" i="2"/>
  <c r="L1269" i="2"/>
  <c r="K1269" i="2"/>
  <c r="L1268" i="2"/>
  <c r="K1268" i="2"/>
  <c r="L1267" i="2"/>
  <c r="K1267" i="2"/>
  <c r="L1266" i="2"/>
  <c r="K1266" i="2"/>
  <c r="L1265" i="2"/>
  <c r="K1265" i="2"/>
  <c r="L1264" i="2"/>
  <c r="K1264" i="2"/>
  <c r="L1263" i="2"/>
  <c r="K1263" i="2"/>
  <c r="L1262" i="2"/>
  <c r="K1262" i="2"/>
  <c r="L1261" i="2"/>
  <c r="K1261" i="2"/>
  <c r="L1260" i="2"/>
  <c r="K1260" i="2"/>
  <c r="L1259" i="2"/>
  <c r="K1259" i="2"/>
  <c r="L1258" i="2"/>
  <c r="K1258" i="2"/>
  <c r="L1257" i="2"/>
  <c r="K1257" i="2"/>
  <c r="L1256" i="2"/>
  <c r="K1256" i="2"/>
  <c r="L1255" i="2"/>
  <c r="K1255" i="2"/>
  <c r="L1254" i="2"/>
  <c r="K1254" i="2"/>
  <c r="L1253" i="2"/>
  <c r="K1253" i="2"/>
  <c r="L1252" i="2"/>
  <c r="K1252" i="2"/>
  <c r="L1251" i="2"/>
  <c r="K1251" i="2"/>
  <c r="L1250" i="2"/>
  <c r="K1250" i="2"/>
  <c r="L1249" i="2"/>
  <c r="K1249" i="2"/>
  <c r="L1248" i="2"/>
  <c r="K1248" i="2"/>
  <c r="L1247" i="2"/>
  <c r="K1247" i="2"/>
  <c r="L1246" i="2"/>
  <c r="K1246" i="2"/>
  <c r="L1245" i="2"/>
  <c r="K1245" i="2"/>
  <c r="L1244" i="2"/>
  <c r="K1244" i="2"/>
  <c r="L1243" i="2"/>
  <c r="K1243" i="2"/>
  <c r="L1242" i="2"/>
  <c r="K1242" i="2"/>
  <c r="L1241" i="2"/>
  <c r="K1241" i="2"/>
  <c r="L1240" i="2"/>
  <c r="K1240" i="2"/>
  <c r="L1239" i="2"/>
  <c r="K1239" i="2"/>
  <c r="L1238" i="2"/>
  <c r="K1238" i="2"/>
  <c r="L1237" i="2"/>
  <c r="K1237" i="2"/>
  <c r="L1236" i="2"/>
  <c r="K1236" i="2"/>
  <c r="L1235" i="2"/>
  <c r="K1235" i="2"/>
  <c r="L1234" i="2"/>
  <c r="K1234" i="2"/>
  <c r="L1233" i="2"/>
  <c r="K1233" i="2"/>
  <c r="L1232" i="2"/>
  <c r="K1232" i="2"/>
  <c r="L1231" i="2"/>
  <c r="K1231" i="2"/>
  <c r="L1230" i="2"/>
  <c r="K1230" i="2"/>
  <c r="L1229" i="2"/>
  <c r="K1229" i="2"/>
  <c r="L1228" i="2"/>
  <c r="K1228" i="2"/>
  <c r="L1227" i="2"/>
  <c r="K1227" i="2"/>
  <c r="L1226" i="2"/>
  <c r="K1226" i="2"/>
  <c r="L1225" i="2"/>
  <c r="K1225" i="2"/>
  <c r="L1224" i="2"/>
  <c r="K1224" i="2"/>
  <c r="L1223" i="2"/>
  <c r="K1223" i="2"/>
  <c r="L1222" i="2"/>
  <c r="K1222" i="2"/>
  <c r="L1221" i="2"/>
  <c r="K1221" i="2"/>
  <c r="L1220" i="2"/>
  <c r="K1220" i="2"/>
  <c r="L1219" i="2"/>
  <c r="K1219" i="2"/>
  <c r="L1218" i="2"/>
  <c r="K1218" i="2"/>
  <c r="L1217" i="2"/>
  <c r="K1217" i="2"/>
  <c r="L1216" i="2"/>
  <c r="K1216" i="2"/>
  <c r="L1215" i="2"/>
  <c r="K1215" i="2"/>
  <c r="L1214" i="2"/>
  <c r="K1214" i="2"/>
  <c r="L1213" i="2"/>
  <c r="K1213" i="2"/>
  <c r="L1212" i="2"/>
  <c r="K1212" i="2"/>
  <c r="L1211" i="2"/>
  <c r="K1211" i="2"/>
  <c r="L1210" i="2"/>
  <c r="K1210" i="2"/>
  <c r="L1209" i="2"/>
  <c r="K1209" i="2"/>
  <c r="L1208" i="2"/>
  <c r="K1208" i="2"/>
  <c r="L1207" i="2"/>
  <c r="K1207" i="2"/>
  <c r="L1206" i="2"/>
  <c r="K1206" i="2"/>
  <c r="L1205" i="2"/>
  <c r="K1205" i="2"/>
  <c r="L1204" i="2"/>
  <c r="K1204" i="2"/>
  <c r="L1203" i="2"/>
  <c r="K1203" i="2"/>
  <c r="L1202" i="2"/>
  <c r="K1202" i="2"/>
  <c r="L1201" i="2"/>
  <c r="K1201" i="2"/>
  <c r="L1200" i="2"/>
  <c r="K1200" i="2"/>
  <c r="L1199" i="2"/>
  <c r="K1199" i="2"/>
  <c r="L1198" i="2"/>
  <c r="K1198" i="2"/>
  <c r="L1197" i="2"/>
  <c r="K1197" i="2"/>
  <c r="L1196" i="2"/>
  <c r="K1196" i="2"/>
  <c r="L1195" i="2"/>
  <c r="K1195" i="2"/>
  <c r="L1194" i="2"/>
  <c r="K1194" i="2"/>
  <c r="L1193" i="2"/>
  <c r="K1193" i="2"/>
  <c r="L1192" i="2"/>
  <c r="K1192" i="2"/>
  <c r="L1191" i="2"/>
  <c r="K1191" i="2"/>
  <c r="L1190" i="2"/>
  <c r="K1190" i="2"/>
  <c r="L1189" i="2"/>
  <c r="K1189" i="2"/>
  <c r="L1188" i="2"/>
  <c r="K1188" i="2"/>
  <c r="L1187" i="2"/>
  <c r="K1187" i="2"/>
  <c r="L1186" i="2"/>
  <c r="K1186" i="2"/>
  <c r="L1185" i="2"/>
  <c r="K1185" i="2"/>
  <c r="L1184" i="2"/>
  <c r="K1184" i="2"/>
  <c r="L1183" i="2"/>
  <c r="K1183" i="2"/>
  <c r="L1182" i="2"/>
  <c r="K1182" i="2"/>
  <c r="L1181" i="2"/>
  <c r="K1181" i="2"/>
  <c r="L1180" i="2"/>
  <c r="K1180" i="2"/>
  <c r="L1179" i="2"/>
  <c r="K1179" i="2"/>
  <c r="L1178" i="2"/>
  <c r="K1178" i="2"/>
  <c r="L1177" i="2"/>
  <c r="K1177" i="2"/>
  <c r="L1176" i="2"/>
  <c r="K1176" i="2"/>
  <c r="L1175" i="2"/>
  <c r="K1175" i="2"/>
  <c r="L1174" i="2"/>
  <c r="K1174" i="2"/>
  <c r="L1173" i="2"/>
  <c r="K1173" i="2"/>
  <c r="L1172" i="2"/>
  <c r="K1172" i="2"/>
  <c r="L1171" i="2"/>
  <c r="K1171" i="2"/>
  <c r="L1170" i="2"/>
  <c r="K1170" i="2"/>
  <c r="L1169" i="2"/>
  <c r="K1169" i="2"/>
  <c r="L1168" i="2"/>
  <c r="K1168" i="2"/>
  <c r="L1167" i="2"/>
  <c r="K1167" i="2"/>
  <c r="L1166" i="2"/>
  <c r="K1166" i="2"/>
  <c r="L1165" i="2"/>
  <c r="K1165" i="2"/>
  <c r="L1164" i="2"/>
  <c r="K1164" i="2"/>
  <c r="L1163" i="2"/>
  <c r="K1163" i="2"/>
  <c r="L1162" i="2"/>
  <c r="K1162" i="2"/>
  <c r="L1161" i="2"/>
  <c r="K1161" i="2"/>
  <c r="L1160" i="2"/>
  <c r="K1160" i="2"/>
  <c r="L1159" i="2"/>
  <c r="K1159" i="2"/>
  <c r="L1158" i="2"/>
  <c r="K1158" i="2"/>
  <c r="L1157" i="2"/>
  <c r="K1157" i="2"/>
  <c r="L1156" i="2"/>
  <c r="K1156" i="2"/>
  <c r="L1155" i="2"/>
  <c r="K1155" i="2"/>
  <c r="L1154" i="2"/>
  <c r="K1154" i="2"/>
  <c r="L1153" i="2"/>
  <c r="K1153" i="2"/>
  <c r="L1152" i="2"/>
  <c r="K1152" i="2"/>
  <c r="L1151" i="2"/>
  <c r="K1151" i="2"/>
  <c r="L1150" i="2"/>
  <c r="K1150" i="2"/>
  <c r="L1149" i="2"/>
  <c r="K1149" i="2"/>
  <c r="L1148" i="2"/>
  <c r="K1148" i="2"/>
  <c r="L1147" i="2"/>
  <c r="K1147" i="2"/>
  <c r="L1146" i="2"/>
  <c r="K1146" i="2"/>
  <c r="L1145" i="2"/>
  <c r="K1145" i="2"/>
  <c r="L1144" i="2"/>
  <c r="K1144" i="2"/>
  <c r="L1143" i="2"/>
  <c r="K1143" i="2"/>
  <c r="L1142" i="2"/>
  <c r="K1142" i="2"/>
  <c r="L1141" i="2"/>
  <c r="K1141" i="2"/>
  <c r="L1140" i="2"/>
  <c r="K1140" i="2"/>
  <c r="L1139" i="2"/>
  <c r="K1139" i="2"/>
  <c r="L1138" i="2"/>
  <c r="K1138" i="2"/>
  <c r="L1137" i="2"/>
  <c r="K1137" i="2"/>
  <c r="L1136" i="2"/>
  <c r="K1136" i="2"/>
  <c r="L1135" i="2"/>
  <c r="K1135" i="2"/>
  <c r="L1134" i="2"/>
  <c r="K1134" i="2"/>
  <c r="L1133" i="2"/>
  <c r="K1133" i="2"/>
  <c r="L1132" i="2"/>
  <c r="K1132" i="2"/>
  <c r="L1131" i="2"/>
  <c r="K1131" i="2"/>
  <c r="L1130" i="2"/>
  <c r="K1130" i="2"/>
  <c r="L1129" i="2"/>
  <c r="K1129" i="2"/>
  <c r="L1128" i="2"/>
  <c r="K1128" i="2"/>
  <c r="L1127" i="2"/>
  <c r="K1127" i="2"/>
  <c r="L1126" i="2"/>
  <c r="K1126" i="2"/>
  <c r="L1125" i="2"/>
  <c r="K1125" i="2"/>
  <c r="L1124" i="2"/>
  <c r="K1124" i="2"/>
  <c r="L1123" i="2"/>
  <c r="K1123" i="2"/>
  <c r="L1122" i="2"/>
  <c r="K1122" i="2"/>
  <c r="L1121" i="2"/>
  <c r="K1121" i="2"/>
  <c r="L1120" i="2"/>
  <c r="K1120" i="2"/>
  <c r="L1119" i="2"/>
  <c r="K1119" i="2"/>
  <c r="L1118" i="2"/>
  <c r="K1118" i="2"/>
  <c r="L1117" i="2"/>
  <c r="K1117" i="2"/>
  <c r="L1116" i="2"/>
  <c r="K1116" i="2"/>
  <c r="L1115" i="2"/>
  <c r="K1115" i="2"/>
  <c r="L1114" i="2"/>
  <c r="K1114" i="2"/>
  <c r="L1113" i="2"/>
  <c r="K1113" i="2"/>
  <c r="L1112" i="2"/>
  <c r="K1112" i="2"/>
  <c r="L1111" i="2"/>
  <c r="K1111" i="2"/>
  <c r="L1110" i="2"/>
  <c r="K1110" i="2"/>
  <c r="L1109" i="2"/>
  <c r="K1109" i="2"/>
  <c r="L1108" i="2"/>
  <c r="K1108" i="2"/>
  <c r="L1107" i="2"/>
  <c r="K1107" i="2"/>
  <c r="L1106" i="2"/>
  <c r="K1106" i="2"/>
  <c r="L1105" i="2"/>
  <c r="K1105" i="2"/>
  <c r="L1104" i="2"/>
  <c r="K1104" i="2"/>
  <c r="L1103" i="2"/>
  <c r="K1103" i="2"/>
  <c r="L1102" i="2"/>
  <c r="K1102" i="2"/>
  <c r="L1101" i="2"/>
  <c r="K1101" i="2"/>
  <c r="L1100" i="2"/>
  <c r="K1100" i="2"/>
  <c r="L1099" i="2"/>
  <c r="K1099" i="2"/>
  <c r="L1098" i="2"/>
  <c r="K1098" i="2"/>
  <c r="L1097" i="2"/>
  <c r="K1097" i="2"/>
  <c r="L1096" i="2"/>
  <c r="K1096" i="2"/>
  <c r="L1095" i="2"/>
  <c r="K1095" i="2"/>
  <c r="L1094" i="2"/>
  <c r="K1094" i="2"/>
  <c r="L1093" i="2"/>
  <c r="K1093" i="2"/>
  <c r="L1092" i="2"/>
  <c r="K1092" i="2"/>
  <c r="L1091" i="2"/>
  <c r="K1091" i="2"/>
  <c r="L1090" i="2"/>
  <c r="K1090" i="2"/>
  <c r="L1089" i="2"/>
  <c r="K1089" i="2"/>
  <c r="L1088" i="2"/>
  <c r="K1088" i="2"/>
  <c r="L1087" i="2"/>
  <c r="K1087" i="2"/>
  <c r="L1086" i="2"/>
  <c r="K1086" i="2"/>
  <c r="L1085" i="2"/>
  <c r="K1085" i="2"/>
  <c r="L1084" i="2"/>
  <c r="K1084" i="2"/>
  <c r="L1083" i="2"/>
  <c r="K1083" i="2"/>
  <c r="L1082" i="2"/>
  <c r="K1082" i="2"/>
  <c r="L1081" i="2"/>
  <c r="K1081" i="2"/>
  <c r="L1080" i="2"/>
  <c r="K1080" i="2"/>
  <c r="L1079" i="2"/>
  <c r="K1079" i="2"/>
  <c r="L1078" i="2"/>
  <c r="K1078" i="2"/>
  <c r="L1077" i="2"/>
  <c r="K1077" i="2"/>
  <c r="L1076" i="2"/>
  <c r="K1076" i="2"/>
  <c r="L1075" i="2"/>
  <c r="K1075" i="2"/>
  <c r="L1074" i="2"/>
  <c r="K1074" i="2"/>
  <c r="L1073" i="2"/>
  <c r="K1073" i="2"/>
  <c r="L1072" i="2"/>
  <c r="K1072" i="2"/>
  <c r="L1071" i="2"/>
  <c r="K1071" i="2"/>
  <c r="L1070" i="2"/>
  <c r="K1070" i="2"/>
  <c r="L1069" i="2"/>
  <c r="K1069" i="2"/>
  <c r="L1068" i="2"/>
  <c r="K1068" i="2"/>
  <c r="L1067" i="2"/>
  <c r="K1067" i="2"/>
  <c r="L1066" i="2"/>
  <c r="K1066" i="2"/>
  <c r="L1065" i="2"/>
  <c r="K1065" i="2"/>
  <c r="L1064" i="2"/>
  <c r="K1064" i="2"/>
  <c r="L1063" i="2"/>
  <c r="K1063" i="2"/>
  <c r="L1062" i="2"/>
  <c r="K1062" i="2"/>
  <c r="L1061" i="2"/>
  <c r="K1061" i="2"/>
  <c r="L1060" i="2"/>
  <c r="K1060" i="2"/>
  <c r="L1059" i="2"/>
  <c r="K1059" i="2"/>
  <c r="L1058" i="2"/>
  <c r="K1058" i="2"/>
  <c r="L1057" i="2"/>
  <c r="K1057" i="2"/>
  <c r="L1056" i="2"/>
  <c r="K1056" i="2"/>
  <c r="L1055" i="2"/>
  <c r="K1055" i="2"/>
  <c r="L1054" i="2"/>
  <c r="K1054" i="2"/>
  <c r="L1053" i="2"/>
  <c r="K1053" i="2"/>
  <c r="L1052" i="2"/>
  <c r="K1052" i="2"/>
  <c r="L1051" i="2"/>
  <c r="K1051" i="2"/>
  <c r="L1050" i="2"/>
  <c r="K1050" i="2"/>
  <c r="L1049" i="2"/>
  <c r="K1049" i="2"/>
  <c r="L1048" i="2"/>
  <c r="K1048" i="2"/>
  <c r="L1047" i="2"/>
  <c r="K1047" i="2"/>
  <c r="L1046" i="2"/>
  <c r="K1046" i="2"/>
  <c r="L1045" i="2"/>
  <c r="K1045" i="2"/>
  <c r="L1044" i="2"/>
  <c r="K1044" i="2"/>
  <c r="L1043" i="2"/>
  <c r="K1043" i="2"/>
  <c r="L1042" i="2"/>
  <c r="K1042" i="2"/>
  <c r="L1041" i="2"/>
  <c r="K1041" i="2"/>
  <c r="L1040" i="2"/>
  <c r="K1040" i="2"/>
  <c r="L1039" i="2"/>
  <c r="K1039" i="2"/>
  <c r="L1038" i="2"/>
  <c r="K1038" i="2"/>
  <c r="L1037" i="2"/>
  <c r="K1037" i="2"/>
  <c r="L1036" i="2"/>
  <c r="K1036" i="2"/>
  <c r="L1035" i="2"/>
  <c r="K1035" i="2"/>
  <c r="L1034" i="2"/>
  <c r="K1034" i="2"/>
  <c r="L1033" i="2"/>
  <c r="K1033" i="2"/>
  <c r="L1032" i="2"/>
  <c r="K1032" i="2"/>
  <c r="L1031" i="2"/>
  <c r="K1031" i="2"/>
  <c r="L1030" i="2"/>
  <c r="K1030" i="2"/>
  <c r="L1029" i="2"/>
  <c r="K1029" i="2"/>
  <c r="L1028" i="2"/>
  <c r="K1028" i="2"/>
  <c r="L1027" i="2"/>
  <c r="K1027" i="2"/>
  <c r="L1026" i="2"/>
  <c r="K1026" i="2"/>
  <c r="L1025" i="2"/>
  <c r="K1025" i="2"/>
  <c r="L1024" i="2"/>
  <c r="K1024" i="2"/>
  <c r="L1023" i="2"/>
  <c r="K1023" i="2"/>
  <c r="L1022" i="2"/>
  <c r="K1022" i="2"/>
  <c r="L1021" i="2"/>
  <c r="K1021" i="2"/>
  <c r="L1020" i="2"/>
  <c r="K1020" i="2"/>
  <c r="L1019" i="2"/>
  <c r="K1019" i="2"/>
  <c r="L1018" i="2"/>
  <c r="K1018" i="2"/>
  <c r="L1017" i="2"/>
  <c r="K1017" i="2"/>
  <c r="L1016" i="2"/>
  <c r="K1016" i="2"/>
  <c r="L1015" i="2"/>
  <c r="K1015" i="2"/>
  <c r="L1014" i="2"/>
  <c r="K1014" i="2"/>
  <c r="L1013" i="2"/>
  <c r="K1013" i="2"/>
  <c r="L1012" i="2"/>
  <c r="K1012" i="2"/>
  <c r="L1011" i="2"/>
  <c r="K1011" i="2"/>
  <c r="L1010" i="2"/>
  <c r="K1010" i="2"/>
  <c r="L1009" i="2"/>
  <c r="K1009" i="2"/>
  <c r="L1008" i="2"/>
  <c r="K1008" i="2"/>
  <c r="L1007" i="2"/>
  <c r="K1007" i="2"/>
  <c r="L1006" i="2"/>
  <c r="K1006" i="2"/>
  <c r="L1005" i="2"/>
  <c r="K1005" i="2"/>
  <c r="L1004" i="2"/>
  <c r="K1004" i="2"/>
  <c r="L1003" i="2"/>
  <c r="K1003" i="2"/>
  <c r="L1002" i="2"/>
  <c r="K1002" i="2"/>
  <c r="L1001" i="2"/>
  <c r="K1001" i="2"/>
  <c r="L1000" i="2"/>
  <c r="K1000" i="2"/>
  <c r="L999" i="2"/>
  <c r="K999" i="2"/>
  <c r="L998" i="2"/>
  <c r="K998" i="2"/>
  <c r="L997" i="2"/>
  <c r="K997" i="2"/>
  <c r="L996" i="2"/>
  <c r="K996" i="2"/>
  <c r="L995" i="2"/>
  <c r="K995" i="2"/>
  <c r="L994" i="2"/>
  <c r="K994" i="2"/>
  <c r="L993" i="2"/>
  <c r="K993" i="2"/>
  <c r="L992" i="2"/>
  <c r="K992" i="2"/>
  <c r="L991" i="2"/>
  <c r="K991" i="2"/>
  <c r="L990" i="2"/>
  <c r="K990" i="2"/>
  <c r="L989" i="2"/>
  <c r="K989" i="2"/>
  <c r="L988" i="2"/>
  <c r="K988" i="2"/>
  <c r="L987" i="2"/>
  <c r="K987" i="2"/>
  <c r="L986" i="2"/>
  <c r="K986" i="2"/>
  <c r="L985" i="2"/>
  <c r="K985" i="2"/>
  <c r="L984" i="2"/>
  <c r="K984" i="2"/>
  <c r="L983" i="2"/>
  <c r="K983" i="2"/>
  <c r="L982" i="2"/>
  <c r="K982" i="2"/>
  <c r="L981" i="2"/>
  <c r="K981" i="2"/>
  <c r="L980" i="2"/>
  <c r="K980" i="2"/>
  <c r="L979" i="2"/>
  <c r="K979" i="2"/>
  <c r="L978" i="2"/>
  <c r="K978" i="2"/>
  <c r="L977" i="2"/>
  <c r="K977" i="2"/>
  <c r="L976" i="2"/>
  <c r="K976" i="2"/>
  <c r="L975" i="2"/>
  <c r="K975" i="2"/>
  <c r="L974" i="2"/>
  <c r="K974" i="2"/>
  <c r="L973" i="2"/>
  <c r="K973" i="2"/>
  <c r="L972" i="2"/>
  <c r="K972" i="2"/>
  <c r="L971" i="2"/>
  <c r="K971" i="2"/>
  <c r="L970" i="2"/>
  <c r="K970" i="2"/>
  <c r="L969" i="2"/>
  <c r="K969" i="2"/>
  <c r="L968" i="2"/>
  <c r="K968" i="2"/>
  <c r="L967" i="2"/>
  <c r="K967" i="2"/>
  <c r="L966" i="2"/>
  <c r="K966" i="2"/>
  <c r="L965" i="2"/>
  <c r="K965" i="2"/>
  <c r="L964" i="2"/>
  <c r="K964" i="2"/>
  <c r="L963" i="2"/>
  <c r="K963" i="2"/>
  <c r="L962" i="2"/>
  <c r="K962" i="2"/>
  <c r="L961" i="2"/>
  <c r="K961" i="2"/>
  <c r="L960" i="2"/>
  <c r="K960" i="2"/>
  <c r="L959" i="2"/>
  <c r="K959" i="2"/>
  <c r="L958" i="2"/>
  <c r="K958" i="2"/>
  <c r="L957" i="2"/>
  <c r="K957" i="2"/>
  <c r="L956" i="2"/>
  <c r="K956" i="2"/>
  <c r="L955" i="2"/>
  <c r="K955" i="2"/>
  <c r="L954" i="2"/>
  <c r="K954" i="2"/>
  <c r="L953" i="2"/>
  <c r="K953" i="2"/>
  <c r="L952" i="2"/>
  <c r="K952" i="2"/>
  <c r="L951" i="2"/>
  <c r="K951" i="2"/>
  <c r="L950" i="2"/>
  <c r="K950" i="2"/>
  <c r="L949" i="2"/>
  <c r="K949" i="2"/>
  <c r="L948" i="2"/>
  <c r="K948" i="2"/>
  <c r="L947" i="2"/>
  <c r="K947" i="2"/>
  <c r="L946" i="2"/>
  <c r="K946" i="2"/>
  <c r="L945" i="2"/>
  <c r="K945" i="2"/>
  <c r="L944" i="2"/>
  <c r="K944" i="2"/>
  <c r="L943" i="2"/>
  <c r="K943" i="2"/>
  <c r="L942" i="2"/>
  <c r="K942" i="2"/>
  <c r="L941" i="2"/>
  <c r="K941" i="2"/>
  <c r="L940" i="2"/>
  <c r="K940" i="2"/>
  <c r="L939" i="2"/>
  <c r="K939" i="2"/>
  <c r="L938" i="2"/>
  <c r="K938" i="2"/>
  <c r="L937" i="2"/>
  <c r="K937" i="2"/>
  <c r="L936" i="2"/>
  <c r="K936" i="2"/>
  <c r="L935" i="2"/>
  <c r="K935" i="2"/>
  <c r="L934" i="2"/>
  <c r="K934" i="2"/>
  <c r="L933" i="2"/>
  <c r="K933" i="2"/>
  <c r="L932" i="2"/>
  <c r="K932" i="2"/>
  <c r="L931" i="2"/>
  <c r="K931" i="2"/>
  <c r="L930" i="2"/>
  <c r="K930" i="2"/>
  <c r="L929" i="2"/>
  <c r="K929" i="2"/>
  <c r="L928" i="2"/>
  <c r="K928" i="2"/>
  <c r="L927" i="2"/>
  <c r="K927" i="2"/>
  <c r="L926" i="2"/>
  <c r="K926" i="2"/>
  <c r="L925" i="2"/>
  <c r="K925" i="2"/>
  <c r="L924" i="2"/>
  <c r="K924" i="2"/>
  <c r="L923" i="2"/>
  <c r="K923" i="2"/>
  <c r="L922" i="2"/>
  <c r="K922" i="2"/>
  <c r="L921" i="2"/>
  <c r="K921" i="2"/>
  <c r="L920" i="2"/>
  <c r="K920" i="2"/>
  <c r="L919" i="2"/>
  <c r="K919" i="2"/>
  <c r="L918" i="2"/>
  <c r="K918" i="2"/>
  <c r="L917" i="2"/>
  <c r="K917" i="2"/>
  <c r="L916" i="2"/>
  <c r="K916" i="2"/>
  <c r="L915" i="2"/>
  <c r="K915" i="2"/>
  <c r="L914" i="2"/>
  <c r="K914" i="2"/>
  <c r="L913" i="2"/>
  <c r="K913" i="2"/>
  <c r="L912" i="2"/>
  <c r="K912" i="2"/>
  <c r="L911" i="2"/>
  <c r="K911" i="2"/>
  <c r="L910" i="2"/>
  <c r="K910" i="2"/>
  <c r="L909" i="2"/>
  <c r="K909" i="2"/>
  <c r="L908" i="2"/>
  <c r="K908" i="2"/>
  <c r="L907" i="2"/>
  <c r="K907" i="2"/>
  <c r="L906" i="2"/>
  <c r="K906" i="2"/>
  <c r="L905" i="2"/>
  <c r="K905" i="2"/>
  <c r="L904" i="2"/>
  <c r="K904" i="2"/>
  <c r="L903" i="2"/>
  <c r="K903" i="2"/>
  <c r="L902" i="2"/>
  <c r="K902" i="2"/>
  <c r="L901" i="2"/>
  <c r="K901" i="2"/>
  <c r="L900" i="2"/>
  <c r="K900" i="2"/>
  <c r="L899" i="2"/>
  <c r="K899" i="2"/>
  <c r="L898" i="2"/>
  <c r="K898" i="2"/>
  <c r="L897" i="2"/>
  <c r="K897" i="2"/>
  <c r="L896" i="2"/>
  <c r="K896" i="2"/>
  <c r="L895" i="2"/>
  <c r="K895" i="2"/>
  <c r="L894" i="2"/>
  <c r="K894" i="2"/>
  <c r="L893" i="2"/>
  <c r="K893" i="2"/>
  <c r="L892" i="2"/>
  <c r="K892" i="2"/>
  <c r="L891" i="2"/>
  <c r="K891" i="2"/>
  <c r="L890" i="2"/>
  <c r="K890" i="2"/>
  <c r="L889" i="2"/>
  <c r="K889" i="2"/>
  <c r="L888" i="2"/>
  <c r="K888" i="2"/>
  <c r="L887" i="2"/>
  <c r="K887" i="2"/>
  <c r="L886" i="2"/>
  <c r="K886" i="2"/>
  <c r="L885" i="2"/>
  <c r="K885" i="2"/>
  <c r="L884" i="2"/>
  <c r="K884" i="2"/>
  <c r="L883" i="2"/>
  <c r="K883" i="2"/>
  <c r="L882" i="2"/>
  <c r="K882" i="2"/>
  <c r="L881" i="2"/>
  <c r="K881" i="2"/>
  <c r="L880" i="2"/>
  <c r="K880" i="2"/>
  <c r="L879" i="2"/>
  <c r="K879" i="2"/>
  <c r="L878" i="2"/>
  <c r="K878" i="2"/>
  <c r="L877" i="2"/>
  <c r="K877" i="2"/>
  <c r="L876" i="2"/>
  <c r="K876" i="2"/>
  <c r="L875" i="2"/>
  <c r="K875" i="2"/>
  <c r="L874" i="2"/>
  <c r="K874" i="2"/>
  <c r="L873" i="2"/>
  <c r="K873" i="2"/>
  <c r="L872" i="2"/>
  <c r="K872" i="2"/>
  <c r="L871" i="2"/>
  <c r="K871" i="2"/>
  <c r="L870" i="2"/>
  <c r="K870" i="2"/>
  <c r="L869" i="2"/>
  <c r="K869" i="2"/>
  <c r="L868" i="2"/>
  <c r="K868" i="2"/>
  <c r="L867" i="2"/>
  <c r="K867" i="2"/>
  <c r="L866" i="2"/>
  <c r="K866" i="2"/>
  <c r="L865" i="2"/>
  <c r="K865" i="2"/>
  <c r="L864" i="2"/>
  <c r="K864" i="2"/>
  <c r="L863" i="2"/>
  <c r="K863" i="2"/>
  <c r="L862" i="2"/>
  <c r="K862" i="2"/>
  <c r="L861" i="2"/>
  <c r="K861" i="2"/>
  <c r="L860" i="2"/>
  <c r="K860" i="2"/>
  <c r="L859" i="2"/>
  <c r="K859" i="2"/>
  <c r="L858" i="2"/>
  <c r="K858" i="2"/>
  <c r="L857" i="2"/>
  <c r="K857" i="2"/>
  <c r="L856" i="2"/>
  <c r="K856" i="2"/>
  <c r="L855" i="2"/>
  <c r="K855" i="2"/>
  <c r="L854" i="2"/>
  <c r="K854" i="2"/>
  <c r="L853" i="2"/>
  <c r="K853" i="2"/>
  <c r="L852" i="2"/>
  <c r="K852" i="2"/>
  <c r="L851" i="2"/>
  <c r="K851" i="2"/>
  <c r="L850" i="2"/>
  <c r="K850" i="2"/>
  <c r="L849" i="2"/>
  <c r="K849" i="2"/>
  <c r="L848" i="2"/>
  <c r="K848" i="2"/>
  <c r="L847" i="2"/>
  <c r="K847" i="2"/>
  <c r="L846" i="2"/>
  <c r="K846" i="2"/>
  <c r="L845" i="2"/>
  <c r="K845" i="2"/>
  <c r="L844" i="2"/>
  <c r="K844" i="2"/>
  <c r="L843" i="2"/>
  <c r="K843" i="2"/>
  <c r="L842" i="2"/>
  <c r="K842" i="2"/>
  <c r="L841" i="2"/>
  <c r="K841" i="2"/>
  <c r="L840" i="2"/>
  <c r="K840" i="2"/>
  <c r="L839" i="2"/>
  <c r="K839" i="2"/>
  <c r="L838" i="2"/>
  <c r="K838" i="2"/>
  <c r="L837" i="2"/>
  <c r="K837" i="2"/>
  <c r="L836" i="2"/>
  <c r="K836" i="2"/>
  <c r="L835" i="2"/>
  <c r="K835" i="2"/>
  <c r="L834" i="2"/>
  <c r="K834" i="2"/>
  <c r="L833" i="2"/>
  <c r="K833" i="2"/>
  <c r="L832" i="2"/>
  <c r="K832" i="2"/>
  <c r="L831" i="2"/>
  <c r="K831" i="2"/>
  <c r="L830" i="2"/>
  <c r="K830" i="2"/>
  <c r="L829" i="2"/>
  <c r="K829" i="2"/>
  <c r="L828" i="2"/>
  <c r="K828" i="2"/>
  <c r="L827" i="2"/>
  <c r="K827" i="2"/>
  <c r="L826" i="2"/>
  <c r="K826" i="2"/>
  <c r="L825" i="2"/>
  <c r="K825" i="2"/>
  <c r="L824" i="2"/>
  <c r="K824" i="2"/>
  <c r="L823" i="2"/>
  <c r="K823" i="2"/>
  <c r="L822" i="2"/>
  <c r="K822" i="2"/>
  <c r="L821" i="2"/>
  <c r="K821" i="2"/>
  <c r="L820" i="2"/>
  <c r="K820" i="2"/>
  <c r="L819" i="2"/>
  <c r="K819" i="2"/>
  <c r="L818" i="2"/>
  <c r="K818" i="2"/>
  <c r="L817" i="2"/>
  <c r="K817" i="2"/>
  <c r="L816" i="2"/>
  <c r="K816" i="2"/>
  <c r="L815" i="2"/>
  <c r="K815" i="2"/>
  <c r="L814" i="2"/>
  <c r="K814" i="2"/>
  <c r="L813" i="2"/>
  <c r="K813" i="2"/>
  <c r="L812" i="2"/>
  <c r="K812" i="2"/>
  <c r="L811" i="2"/>
  <c r="K811" i="2"/>
  <c r="L810" i="2"/>
  <c r="K810" i="2"/>
  <c r="L809" i="2"/>
  <c r="K809" i="2"/>
  <c r="L808" i="2"/>
  <c r="K808" i="2"/>
  <c r="L807" i="2"/>
  <c r="K807" i="2"/>
  <c r="L806" i="2"/>
  <c r="K806" i="2"/>
  <c r="L805" i="2"/>
  <c r="K805" i="2"/>
  <c r="L804" i="2"/>
  <c r="K804" i="2"/>
  <c r="L803" i="2"/>
  <c r="K803" i="2"/>
  <c r="L802" i="2"/>
  <c r="K802" i="2"/>
  <c r="L801" i="2"/>
  <c r="K801" i="2"/>
  <c r="L800" i="2"/>
  <c r="K800" i="2"/>
  <c r="L799" i="2"/>
  <c r="K799" i="2"/>
  <c r="L798" i="2"/>
  <c r="K798" i="2"/>
  <c r="L797" i="2"/>
  <c r="K797" i="2"/>
  <c r="L796" i="2"/>
  <c r="K796" i="2"/>
  <c r="L795" i="2"/>
  <c r="K795" i="2"/>
  <c r="L794" i="2"/>
  <c r="K794" i="2"/>
  <c r="L793" i="2"/>
  <c r="K793" i="2"/>
  <c r="L792" i="2"/>
  <c r="K792" i="2"/>
  <c r="L791" i="2"/>
  <c r="K791" i="2"/>
  <c r="L790" i="2"/>
  <c r="K790" i="2"/>
  <c r="L789" i="2"/>
  <c r="K789" i="2"/>
  <c r="L788" i="2"/>
  <c r="K788" i="2"/>
  <c r="L787" i="2"/>
  <c r="K787" i="2"/>
  <c r="L786" i="2"/>
  <c r="K786" i="2"/>
  <c r="L785" i="2"/>
  <c r="K785" i="2"/>
  <c r="L784" i="2"/>
  <c r="K784" i="2"/>
  <c r="L783" i="2"/>
  <c r="K783" i="2"/>
  <c r="L782" i="2"/>
  <c r="K782" i="2"/>
  <c r="L781" i="2"/>
  <c r="K781" i="2"/>
  <c r="L780" i="2"/>
  <c r="K780" i="2"/>
  <c r="L779" i="2"/>
  <c r="K779" i="2"/>
  <c r="L778" i="2"/>
  <c r="K778" i="2"/>
  <c r="L777" i="2"/>
  <c r="K777" i="2"/>
  <c r="L776" i="2"/>
  <c r="K776" i="2"/>
  <c r="L775" i="2"/>
  <c r="K775" i="2"/>
  <c r="L774" i="2"/>
  <c r="K774" i="2"/>
  <c r="L773" i="2"/>
  <c r="K773" i="2"/>
  <c r="L772" i="2"/>
  <c r="K772" i="2"/>
  <c r="L771" i="2"/>
  <c r="K771" i="2"/>
  <c r="L770" i="2"/>
  <c r="K770" i="2"/>
  <c r="L769" i="2"/>
  <c r="K769" i="2"/>
  <c r="L768" i="2"/>
  <c r="K768" i="2"/>
  <c r="L767" i="2"/>
  <c r="K767" i="2"/>
  <c r="L766" i="2"/>
  <c r="K766" i="2"/>
  <c r="L765" i="2"/>
  <c r="K765" i="2"/>
  <c r="L764" i="2"/>
  <c r="K764" i="2"/>
  <c r="L763" i="2"/>
  <c r="K763" i="2"/>
  <c r="L762" i="2"/>
  <c r="K762" i="2"/>
  <c r="L761" i="2"/>
  <c r="K761" i="2"/>
  <c r="L760" i="2"/>
  <c r="K760" i="2"/>
  <c r="L759" i="2"/>
  <c r="K759" i="2"/>
  <c r="L758" i="2"/>
  <c r="K758" i="2"/>
  <c r="L757" i="2"/>
  <c r="K757" i="2"/>
  <c r="L756" i="2"/>
  <c r="K756" i="2"/>
  <c r="L755" i="2"/>
  <c r="K755" i="2"/>
  <c r="L754" i="2"/>
  <c r="K754" i="2"/>
  <c r="L753" i="2"/>
  <c r="K753" i="2"/>
  <c r="L752" i="2"/>
  <c r="K752" i="2"/>
  <c r="L751" i="2"/>
  <c r="K751" i="2"/>
  <c r="L750" i="2"/>
  <c r="K750" i="2"/>
  <c r="L749" i="2"/>
  <c r="K749" i="2"/>
  <c r="L748" i="2"/>
  <c r="K748" i="2"/>
  <c r="L747" i="2"/>
  <c r="K747" i="2"/>
  <c r="L746" i="2"/>
  <c r="K746" i="2"/>
  <c r="L745" i="2"/>
  <c r="K745" i="2"/>
  <c r="L744" i="2"/>
  <c r="K744" i="2"/>
  <c r="L743" i="2"/>
  <c r="K743" i="2"/>
  <c r="L742" i="2"/>
  <c r="K742" i="2"/>
  <c r="L741" i="2"/>
  <c r="K741" i="2"/>
  <c r="L740" i="2"/>
  <c r="K740" i="2"/>
  <c r="L739" i="2"/>
  <c r="K739" i="2"/>
  <c r="L738" i="2"/>
  <c r="K738" i="2"/>
  <c r="L737" i="2"/>
  <c r="K737" i="2"/>
  <c r="L736" i="2"/>
  <c r="K736" i="2"/>
  <c r="L735" i="2"/>
  <c r="K735" i="2"/>
  <c r="L734" i="2"/>
  <c r="K734" i="2"/>
  <c r="L733" i="2"/>
  <c r="K733" i="2"/>
  <c r="L732" i="2"/>
  <c r="K732" i="2"/>
  <c r="L731" i="2"/>
  <c r="K731" i="2"/>
  <c r="L730" i="2"/>
  <c r="K730" i="2"/>
  <c r="L729" i="2"/>
  <c r="K729" i="2"/>
  <c r="L728" i="2"/>
  <c r="K728" i="2"/>
  <c r="L727" i="2"/>
  <c r="K727" i="2"/>
  <c r="L726" i="2"/>
  <c r="K726" i="2"/>
  <c r="L725" i="2"/>
  <c r="K725" i="2"/>
  <c r="L724" i="2"/>
  <c r="K724" i="2"/>
  <c r="L723" i="2"/>
  <c r="K723" i="2"/>
  <c r="L722" i="2"/>
  <c r="K722" i="2"/>
  <c r="L721" i="2"/>
  <c r="K721" i="2"/>
  <c r="L720" i="2"/>
  <c r="K720" i="2"/>
  <c r="L719" i="2"/>
  <c r="K719" i="2"/>
  <c r="L718" i="2"/>
  <c r="K718" i="2"/>
  <c r="L717" i="2"/>
  <c r="K717" i="2"/>
  <c r="L716" i="2"/>
  <c r="K716" i="2"/>
  <c r="L715" i="2"/>
  <c r="K715" i="2"/>
  <c r="L714" i="2"/>
  <c r="K714" i="2"/>
  <c r="L713" i="2"/>
  <c r="K713" i="2"/>
  <c r="L712" i="2"/>
  <c r="K712" i="2"/>
  <c r="L711" i="2"/>
  <c r="K711" i="2"/>
  <c r="L710" i="2"/>
  <c r="K710" i="2"/>
  <c r="L709" i="2"/>
  <c r="K709" i="2"/>
  <c r="L708" i="2"/>
  <c r="K708" i="2"/>
  <c r="L707" i="2"/>
  <c r="K707" i="2"/>
  <c r="L706" i="2"/>
  <c r="K706" i="2"/>
  <c r="L705" i="2"/>
  <c r="K705" i="2"/>
  <c r="L704" i="2"/>
  <c r="K704" i="2"/>
  <c r="L703" i="2"/>
  <c r="K703" i="2"/>
  <c r="L702" i="2"/>
  <c r="K702" i="2"/>
  <c r="L701" i="2"/>
  <c r="K701" i="2"/>
  <c r="L700" i="2"/>
  <c r="K700" i="2"/>
  <c r="L699" i="2"/>
  <c r="K699" i="2"/>
  <c r="L698" i="2"/>
  <c r="K698" i="2"/>
  <c r="L697" i="2"/>
  <c r="K697" i="2"/>
  <c r="L696" i="2"/>
  <c r="K696" i="2"/>
  <c r="L695" i="2"/>
  <c r="K695" i="2"/>
  <c r="L694" i="2"/>
  <c r="K694" i="2"/>
  <c r="L693" i="2"/>
  <c r="K693" i="2"/>
  <c r="L692" i="2"/>
  <c r="K692" i="2"/>
  <c r="L691" i="2"/>
  <c r="K691" i="2"/>
  <c r="L690" i="2"/>
  <c r="K690" i="2"/>
  <c r="L689" i="2"/>
  <c r="K689" i="2"/>
  <c r="L688" i="2"/>
  <c r="K688" i="2"/>
  <c r="L687" i="2"/>
  <c r="K687" i="2"/>
  <c r="L686" i="2"/>
  <c r="K686" i="2"/>
  <c r="L685" i="2"/>
  <c r="K685" i="2"/>
  <c r="L684" i="2"/>
  <c r="K684" i="2"/>
  <c r="L683" i="2"/>
  <c r="K683" i="2"/>
  <c r="L682" i="2"/>
  <c r="K682" i="2"/>
  <c r="L681" i="2"/>
  <c r="K681" i="2"/>
  <c r="L680" i="2"/>
  <c r="K680" i="2"/>
  <c r="L679" i="2"/>
  <c r="K679" i="2"/>
  <c r="L678" i="2"/>
  <c r="K678" i="2"/>
  <c r="L677" i="2"/>
  <c r="K677" i="2"/>
  <c r="L676" i="2"/>
  <c r="K676" i="2"/>
  <c r="L675" i="2"/>
  <c r="K675" i="2"/>
  <c r="L674" i="2"/>
  <c r="K674" i="2"/>
  <c r="L673" i="2"/>
  <c r="K673" i="2"/>
  <c r="L672" i="2"/>
  <c r="K672" i="2"/>
  <c r="L671" i="2"/>
  <c r="K671" i="2"/>
  <c r="L670" i="2"/>
  <c r="K670" i="2"/>
  <c r="L669" i="2"/>
  <c r="K669" i="2"/>
  <c r="L668" i="2"/>
  <c r="K668" i="2"/>
  <c r="L667" i="2"/>
  <c r="K667" i="2"/>
  <c r="L666" i="2"/>
  <c r="K666" i="2"/>
  <c r="L665" i="2"/>
  <c r="K665" i="2"/>
  <c r="L664" i="2"/>
  <c r="K664" i="2"/>
  <c r="L663" i="2"/>
  <c r="K663" i="2"/>
  <c r="L662" i="2"/>
  <c r="K662" i="2"/>
  <c r="L661" i="2"/>
  <c r="K661" i="2"/>
  <c r="L660" i="2"/>
  <c r="K660" i="2"/>
  <c r="L659" i="2"/>
  <c r="K659" i="2"/>
  <c r="L658" i="2"/>
  <c r="K658" i="2"/>
  <c r="L657" i="2"/>
  <c r="K657" i="2"/>
  <c r="L656" i="2"/>
  <c r="K656" i="2"/>
  <c r="L655" i="2"/>
  <c r="K655" i="2"/>
  <c r="L654" i="2"/>
  <c r="K654" i="2"/>
  <c r="L653" i="2"/>
  <c r="K653" i="2"/>
  <c r="L652" i="2"/>
  <c r="K652" i="2"/>
  <c r="L651" i="2"/>
  <c r="K651" i="2"/>
  <c r="L650" i="2"/>
  <c r="K650" i="2"/>
  <c r="L649" i="2"/>
  <c r="K649" i="2"/>
  <c r="L648" i="2"/>
  <c r="K648" i="2"/>
  <c r="L647" i="2"/>
  <c r="K647" i="2"/>
  <c r="L646" i="2"/>
  <c r="K646" i="2"/>
  <c r="L645" i="2"/>
  <c r="K645" i="2"/>
  <c r="L644" i="2"/>
  <c r="K644" i="2"/>
  <c r="L643" i="2"/>
  <c r="K643" i="2"/>
  <c r="L642" i="2"/>
  <c r="K642" i="2"/>
  <c r="L641" i="2"/>
  <c r="K641" i="2"/>
  <c r="L640" i="2"/>
  <c r="K640" i="2"/>
  <c r="L639" i="2"/>
  <c r="K639" i="2"/>
  <c r="L638" i="2"/>
  <c r="K638" i="2"/>
  <c r="L637" i="2"/>
  <c r="K637" i="2"/>
  <c r="L636" i="2"/>
  <c r="K636" i="2"/>
  <c r="L635" i="2"/>
  <c r="K635" i="2"/>
  <c r="L634" i="2"/>
  <c r="K634" i="2"/>
  <c r="L633" i="2"/>
  <c r="K633" i="2"/>
  <c r="L632" i="2"/>
  <c r="K632" i="2"/>
  <c r="L631" i="2"/>
  <c r="K631" i="2"/>
  <c r="L630" i="2"/>
  <c r="K630" i="2"/>
  <c r="L629" i="2"/>
  <c r="K629" i="2"/>
  <c r="L628" i="2"/>
  <c r="K628" i="2"/>
  <c r="L627" i="2"/>
  <c r="K627" i="2"/>
  <c r="L626" i="2"/>
  <c r="K626" i="2"/>
  <c r="L625" i="2"/>
  <c r="K625" i="2"/>
  <c r="L624" i="2"/>
  <c r="K624" i="2"/>
  <c r="L623" i="2"/>
  <c r="K623" i="2"/>
  <c r="L622" i="2"/>
  <c r="K622" i="2"/>
  <c r="L621" i="2"/>
  <c r="K621" i="2"/>
  <c r="L620" i="2"/>
  <c r="K620" i="2"/>
  <c r="L619" i="2"/>
  <c r="K619" i="2"/>
  <c r="L618" i="2"/>
  <c r="K618" i="2"/>
  <c r="L617" i="2"/>
  <c r="K617" i="2"/>
  <c r="L616" i="2"/>
  <c r="K616" i="2"/>
  <c r="L615" i="2"/>
  <c r="K615" i="2"/>
  <c r="L614" i="2"/>
  <c r="K614" i="2"/>
  <c r="L613" i="2"/>
  <c r="K613" i="2"/>
  <c r="L612" i="2"/>
  <c r="K612" i="2"/>
  <c r="L611" i="2"/>
  <c r="K611" i="2"/>
  <c r="L610" i="2"/>
  <c r="K610" i="2"/>
  <c r="L609" i="2"/>
  <c r="K609" i="2"/>
  <c r="L608" i="2"/>
  <c r="K608" i="2"/>
  <c r="L607" i="2"/>
  <c r="K607" i="2"/>
  <c r="L606" i="2"/>
  <c r="K606" i="2"/>
  <c r="L605" i="2"/>
  <c r="K605" i="2"/>
  <c r="L604" i="2"/>
  <c r="K604" i="2"/>
  <c r="L603" i="2"/>
  <c r="K603" i="2"/>
  <c r="L602" i="2"/>
  <c r="K602" i="2"/>
  <c r="L601" i="2"/>
  <c r="K601" i="2"/>
  <c r="L600" i="2"/>
  <c r="K600" i="2"/>
  <c r="L599" i="2"/>
  <c r="K599" i="2"/>
  <c r="L598" i="2"/>
  <c r="K598" i="2"/>
  <c r="L597" i="2"/>
  <c r="K597" i="2"/>
  <c r="L596" i="2"/>
  <c r="K596" i="2"/>
  <c r="L595" i="2"/>
  <c r="K595" i="2"/>
  <c r="L594" i="2"/>
  <c r="K594" i="2"/>
  <c r="L593" i="2"/>
  <c r="K593" i="2"/>
  <c r="L592" i="2"/>
  <c r="K592" i="2"/>
  <c r="L591" i="2"/>
  <c r="K591" i="2"/>
  <c r="L590" i="2"/>
  <c r="K590" i="2"/>
  <c r="L589" i="2"/>
  <c r="K589" i="2"/>
  <c r="L588" i="2"/>
  <c r="K588" i="2"/>
  <c r="L587" i="2"/>
  <c r="K587" i="2"/>
  <c r="L586" i="2"/>
  <c r="K586" i="2"/>
  <c r="L585" i="2"/>
  <c r="K585" i="2"/>
  <c r="L584" i="2"/>
  <c r="K584" i="2"/>
  <c r="L583" i="2"/>
  <c r="K583" i="2"/>
  <c r="L582" i="2"/>
  <c r="K582" i="2"/>
  <c r="L581" i="2"/>
  <c r="K581" i="2"/>
  <c r="L580" i="2"/>
  <c r="K580" i="2"/>
  <c r="L579" i="2"/>
  <c r="K579" i="2"/>
  <c r="L578" i="2"/>
  <c r="K578" i="2"/>
  <c r="L577" i="2"/>
  <c r="K577" i="2"/>
  <c r="L576" i="2"/>
  <c r="K576" i="2"/>
  <c r="L575" i="2"/>
  <c r="K575" i="2"/>
  <c r="L574" i="2"/>
  <c r="K574" i="2"/>
  <c r="L573" i="2"/>
  <c r="K573" i="2"/>
  <c r="L572" i="2"/>
  <c r="K572" i="2"/>
  <c r="L571" i="2"/>
  <c r="K571" i="2"/>
  <c r="L570" i="2"/>
  <c r="K570" i="2"/>
  <c r="L569" i="2"/>
  <c r="K569" i="2"/>
  <c r="L568" i="2"/>
  <c r="K568" i="2"/>
  <c r="L567" i="2"/>
  <c r="K567" i="2"/>
  <c r="L566" i="2"/>
  <c r="K566" i="2"/>
  <c r="L565" i="2"/>
  <c r="K565" i="2"/>
  <c r="L564" i="2"/>
  <c r="K564" i="2"/>
  <c r="L563" i="2"/>
  <c r="K563" i="2"/>
  <c r="L562" i="2"/>
  <c r="K562" i="2"/>
  <c r="L561" i="2"/>
  <c r="K561" i="2"/>
  <c r="L560" i="2"/>
  <c r="K560" i="2"/>
  <c r="L559" i="2"/>
  <c r="K559" i="2"/>
  <c r="L558" i="2"/>
  <c r="K558" i="2"/>
  <c r="L557" i="2"/>
  <c r="K557" i="2"/>
  <c r="L556" i="2"/>
  <c r="K556" i="2"/>
  <c r="L555" i="2"/>
  <c r="K555" i="2"/>
  <c r="L554" i="2"/>
  <c r="K554" i="2"/>
  <c r="L553" i="2"/>
  <c r="K553" i="2"/>
  <c r="L552" i="2"/>
  <c r="K552" i="2"/>
  <c r="L551" i="2"/>
  <c r="K551" i="2"/>
  <c r="L550" i="2"/>
  <c r="K550" i="2"/>
  <c r="L549" i="2"/>
  <c r="K549" i="2"/>
  <c r="L548" i="2"/>
  <c r="K548" i="2"/>
  <c r="L547" i="2"/>
  <c r="K547" i="2"/>
  <c r="L546" i="2"/>
  <c r="K546" i="2"/>
  <c r="L545" i="2"/>
  <c r="K545" i="2"/>
  <c r="L544" i="2"/>
  <c r="K544" i="2"/>
  <c r="L543" i="2"/>
  <c r="K543" i="2"/>
  <c r="L542" i="2"/>
  <c r="K542" i="2"/>
  <c r="L541" i="2"/>
  <c r="K541" i="2"/>
  <c r="L540" i="2"/>
  <c r="K540" i="2"/>
  <c r="L539" i="2"/>
  <c r="K539" i="2"/>
  <c r="L538" i="2"/>
  <c r="K538" i="2"/>
  <c r="L537" i="2"/>
  <c r="K537" i="2"/>
  <c r="L536" i="2"/>
  <c r="K536" i="2"/>
  <c r="L535" i="2"/>
  <c r="K535" i="2"/>
  <c r="L534" i="2"/>
  <c r="K534" i="2"/>
  <c r="L533" i="2"/>
  <c r="K533" i="2"/>
  <c r="L532" i="2"/>
  <c r="K532" i="2"/>
  <c r="L531" i="2"/>
  <c r="K531" i="2"/>
  <c r="L530" i="2"/>
  <c r="K530" i="2"/>
  <c r="L529" i="2"/>
  <c r="K529" i="2"/>
  <c r="L528" i="2"/>
  <c r="K528" i="2"/>
  <c r="L527" i="2"/>
  <c r="K527" i="2"/>
  <c r="L526" i="2"/>
  <c r="K526" i="2"/>
  <c r="L525" i="2"/>
  <c r="K525" i="2"/>
  <c r="L524" i="2"/>
  <c r="K524" i="2"/>
  <c r="L523" i="2"/>
  <c r="K523" i="2"/>
  <c r="L522" i="2"/>
  <c r="K522" i="2"/>
  <c r="L521" i="2"/>
  <c r="K521" i="2"/>
  <c r="L520" i="2"/>
  <c r="K520" i="2"/>
  <c r="L519" i="2"/>
  <c r="K519" i="2"/>
  <c r="L518" i="2"/>
  <c r="K518" i="2"/>
  <c r="L517" i="2"/>
  <c r="K517" i="2"/>
  <c r="L516" i="2"/>
  <c r="K516" i="2"/>
  <c r="L515" i="2"/>
  <c r="K515" i="2"/>
  <c r="L514" i="2"/>
  <c r="K514" i="2"/>
  <c r="L513" i="2"/>
  <c r="K513" i="2"/>
  <c r="L512" i="2"/>
  <c r="K512" i="2"/>
  <c r="L511" i="2"/>
  <c r="K511" i="2"/>
  <c r="L510" i="2"/>
  <c r="K510" i="2"/>
  <c r="L509" i="2"/>
  <c r="K509" i="2"/>
  <c r="L508" i="2"/>
  <c r="K508" i="2"/>
  <c r="L507" i="2"/>
  <c r="K507" i="2"/>
  <c r="L506" i="2"/>
  <c r="K506" i="2"/>
  <c r="L505" i="2"/>
  <c r="K505" i="2"/>
  <c r="L504" i="2"/>
  <c r="K504" i="2"/>
  <c r="L503" i="2"/>
  <c r="K503" i="2"/>
  <c r="L502" i="2"/>
  <c r="K502" i="2"/>
  <c r="L501" i="2"/>
  <c r="K501" i="2"/>
  <c r="L500" i="2"/>
  <c r="K500" i="2"/>
  <c r="L499" i="2"/>
  <c r="K499" i="2"/>
  <c r="L498" i="2"/>
  <c r="K498" i="2"/>
  <c r="L497" i="2"/>
  <c r="K497" i="2"/>
  <c r="L496" i="2"/>
  <c r="K496" i="2"/>
  <c r="L495" i="2"/>
  <c r="K495" i="2"/>
  <c r="L494" i="2"/>
  <c r="K494" i="2"/>
  <c r="L493" i="2"/>
  <c r="K493" i="2"/>
  <c r="L492" i="2"/>
  <c r="K492" i="2"/>
  <c r="L491" i="2"/>
  <c r="K491" i="2"/>
  <c r="L490" i="2"/>
  <c r="K490" i="2"/>
  <c r="L489" i="2"/>
  <c r="K489" i="2"/>
  <c r="L488" i="2"/>
  <c r="K488" i="2"/>
  <c r="L487" i="2"/>
  <c r="K487" i="2"/>
  <c r="L486" i="2"/>
  <c r="K486" i="2"/>
  <c r="L485" i="2"/>
  <c r="K485" i="2"/>
  <c r="L484" i="2"/>
  <c r="K484" i="2"/>
  <c r="L483" i="2"/>
  <c r="K483" i="2"/>
  <c r="L482" i="2"/>
  <c r="K482" i="2"/>
  <c r="L481" i="2"/>
  <c r="K481" i="2"/>
  <c r="L480" i="2"/>
  <c r="K480" i="2"/>
  <c r="L479" i="2"/>
  <c r="K479" i="2"/>
  <c r="L478" i="2"/>
  <c r="K478" i="2"/>
  <c r="L477" i="2"/>
  <c r="K477" i="2"/>
  <c r="L476" i="2"/>
  <c r="K476" i="2"/>
  <c r="L475" i="2"/>
  <c r="K475" i="2"/>
  <c r="L474" i="2"/>
  <c r="K474" i="2"/>
  <c r="L473" i="2"/>
  <c r="K473" i="2"/>
  <c r="L472" i="2"/>
  <c r="K472" i="2"/>
  <c r="L471" i="2"/>
  <c r="K471" i="2"/>
  <c r="L470" i="2"/>
  <c r="K470" i="2"/>
  <c r="L469" i="2"/>
  <c r="K469" i="2"/>
  <c r="L468" i="2"/>
  <c r="K468" i="2"/>
  <c r="L467" i="2"/>
  <c r="K467" i="2"/>
  <c r="L466" i="2"/>
  <c r="K466" i="2"/>
  <c r="L465" i="2"/>
  <c r="K465" i="2"/>
  <c r="L464" i="2"/>
  <c r="K464" i="2"/>
  <c r="L463" i="2"/>
  <c r="K463" i="2"/>
  <c r="L462" i="2"/>
  <c r="K462" i="2"/>
  <c r="L461" i="2"/>
  <c r="K461" i="2"/>
  <c r="L460" i="2"/>
  <c r="K460" i="2"/>
  <c r="L459" i="2"/>
  <c r="K459" i="2"/>
  <c r="L458" i="2"/>
  <c r="K458" i="2"/>
  <c r="L457" i="2"/>
  <c r="K457" i="2"/>
  <c r="L456" i="2"/>
  <c r="K456" i="2"/>
  <c r="L455" i="2"/>
  <c r="K455" i="2"/>
  <c r="L454" i="2"/>
  <c r="K454" i="2"/>
  <c r="L453" i="2"/>
  <c r="K453" i="2"/>
  <c r="L452" i="2"/>
  <c r="K452" i="2"/>
  <c r="L451" i="2"/>
  <c r="K451" i="2"/>
  <c r="L450" i="2"/>
  <c r="K450" i="2"/>
  <c r="L449" i="2"/>
  <c r="K449" i="2"/>
  <c r="L448" i="2"/>
  <c r="K448" i="2"/>
  <c r="L447" i="2"/>
  <c r="K447" i="2"/>
  <c r="L446" i="2"/>
  <c r="K446" i="2"/>
  <c r="L445" i="2"/>
  <c r="K445" i="2"/>
  <c r="L444" i="2"/>
  <c r="K444" i="2"/>
  <c r="L443" i="2"/>
  <c r="K443" i="2"/>
  <c r="L442" i="2"/>
  <c r="K442" i="2"/>
  <c r="L441" i="2"/>
  <c r="K441" i="2"/>
  <c r="L440" i="2"/>
  <c r="K440" i="2"/>
  <c r="L439" i="2"/>
  <c r="K439" i="2"/>
  <c r="L438" i="2"/>
  <c r="K438" i="2"/>
  <c r="L437" i="2"/>
  <c r="K437" i="2"/>
  <c r="L436" i="2"/>
  <c r="K436" i="2"/>
  <c r="L435" i="2"/>
  <c r="K435" i="2"/>
  <c r="L434" i="2"/>
  <c r="K434" i="2"/>
  <c r="L433" i="2"/>
  <c r="K433" i="2"/>
  <c r="L432" i="2"/>
  <c r="K432" i="2"/>
  <c r="L431" i="2"/>
  <c r="K431" i="2"/>
  <c r="L430" i="2"/>
  <c r="K430" i="2"/>
  <c r="L429" i="2"/>
  <c r="K429" i="2"/>
  <c r="L428" i="2"/>
  <c r="K428" i="2"/>
  <c r="L427" i="2"/>
  <c r="K427" i="2"/>
  <c r="L426" i="2"/>
  <c r="K426" i="2"/>
  <c r="L425" i="2"/>
  <c r="K425" i="2"/>
  <c r="L424" i="2"/>
  <c r="K424" i="2"/>
  <c r="L423" i="2"/>
  <c r="K423" i="2"/>
  <c r="L422" i="2"/>
  <c r="K422" i="2"/>
  <c r="L421" i="2"/>
  <c r="K421" i="2"/>
  <c r="L420" i="2"/>
  <c r="K420" i="2"/>
  <c r="L419" i="2"/>
  <c r="K419" i="2"/>
  <c r="L418" i="2"/>
  <c r="K418" i="2"/>
  <c r="L417" i="2"/>
  <c r="K417" i="2"/>
  <c r="L416" i="2"/>
  <c r="K416" i="2"/>
  <c r="L415" i="2"/>
  <c r="K415" i="2"/>
  <c r="L414" i="2"/>
  <c r="K414" i="2"/>
  <c r="L413" i="2"/>
  <c r="K413" i="2"/>
  <c r="L412" i="2"/>
  <c r="K412" i="2"/>
  <c r="L411" i="2"/>
  <c r="K411" i="2"/>
  <c r="L410" i="2"/>
  <c r="K410" i="2"/>
  <c r="L409" i="2"/>
  <c r="K409" i="2"/>
  <c r="L408" i="2"/>
  <c r="K408" i="2"/>
  <c r="L407" i="2"/>
  <c r="K407" i="2"/>
  <c r="L406" i="2"/>
  <c r="K406" i="2"/>
  <c r="L405" i="2"/>
  <c r="K405" i="2"/>
  <c r="L404" i="2"/>
  <c r="K404" i="2"/>
  <c r="L403" i="2"/>
  <c r="K403" i="2"/>
  <c r="L402" i="2"/>
  <c r="K402" i="2"/>
  <c r="L401" i="2"/>
  <c r="K401" i="2"/>
  <c r="L400" i="2"/>
  <c r="K400" i="2"/>
  <c r="L399" i="2"/>
  <c r="K399" i="2"/>
  <c r="L398" i="2"/>
  <c r="K398" i="2"/>
  <c r="L397" i="2"/>
  <c r="K397" i="2"/>
  <c r="L396" i="2"/>
  <c r="K396" i="2"/>
  <c r="L395" i="2"/>
  <c r="K395" i="2"/>
  <c r="L394" i="2"/>
  <c r="K394" i="2"/>
  <c r="L393" i="2"/>
  <c r="K393" i="2"/>
  <c r="L392" i="2"/>
  <c r="K392" i="2"/>
  <c r="L391" i="2"/>
  <c r="K391" i="2"/>
  <c r="L390" i="2"/>
  <c r="K390" i="2"/>
  <c r="L389" i="2"/>
  <c r="K389" i="2"/>
  <c r="L388" i="2"/>
  <c r="K388" i="2"/>
  <c r="L387" i="2"/>
  <c r="K387" i="2"/>
  <c r="L386" i="2"/>
  <c r="K386" i="2"/>
  <c r="L385" i="2"/>
  <c r="K385" i="2"/>
  <c r="L384" i="2"/>
  <c r="K384" i="2"/>
  <c r="L383" i="2"/>
  <c r="K383" i="2"/>
  <c r="L382" i="2"/>
  <c r="K382" i="2"/>
  <c r="L381" i="2"/>
  <c r="K381" i="2"/>
  <c r="L380" i="2"/>
  <c r="K380" i="2"/>
  <c r="L379" i="2"/>
  <c r="K379" i="2"/>
  <c r="L378" i="2"/>
  <c r="K378" i="2"/>
  <c r="L377" i="2"/>
  <c r="K377" i="2"/>
  <c r="L376" i="2"/>
  <c r="K376" i="2"/>
  <c r="L375" i="2"/>
  <c r="K375" i="2"/>
  <c r="L374" i="2"/>
  <c r="K374" i="2"/>
  <c r="L373" i="2"/>
  <c r="K373" i="2"/>
  <c r="L372" i="2"/>
  <c r="K372" i="2"/>
  <c r="L371" i="2"/>
  <c r="K371" i="2"/>
  <c r="L370" i="2"/>
  <c r="K370" i="2"/>
  <c r="L369" i="2"/>
  <c r="K369" i="2"/>
  <c r="L368" i="2"/>
  <c r="K368" i="2"/>
  <c r="L367" i="2"/>
  <c r="K367" i="2"/>
  <c r="L366" i="2"/>
  <c r="K366" i="2"/>
  <c r="L365" i="2"/>
  <c r="K365" i="2"/>
  <c r="L364" i="2"/>
  <c r="K364" i="2"/>
  <c r="L363" i="2"/>
  <c r="K363" i="2"/>
  <c r="L362" i="2"/>
  <c r="K362" i="2"/>
  <c r="L361" i="2"/>
  <c r="K361" i="2"/>
  <c r="L360" i="2"/>
  <c r="K360" i="2"/>
  <c r="L359" i="2"/>
  <c r="K359" i="2"/>
  <c r="L358" i="2"/>
  <c r="K358" i="2"/>
  <c r="L357" i="2"/>
  <c r="K357" i="2"/>
  <c r="L356" i="2"/>
  <c r="K356" i="2"/>
  <c r="L355" i="2"/>
  <c r="K355" i="2"/>
  <c r="L354" i="2"/>
  <c r="K354" i="2"/>
  <c r="L353" i="2"/>
  <c r="K353" i="2"/>
  <c r="L352" i="2"/>
  <c r="K352" i="2"/>
  <c r="L351" i="2"/>
  <c r="K351" i="2"/>
  <c r="L350" i="2"/>
  <c r="K350" i="2"/>
  <c r="L349" i="2"/>
  <c r="K349" i="2"/>
  <c r="L348" i="2"/>
  <c r="K348" i="2"/>
  <c r="L347" i="2"/>
  <c r="K347" i="2"/>
  <c r="L346" i="2"/>
  <c r="K346" i="2"/>
  <c r="L345" i="2"/>
  <c r="K345" i="2"/>
  <c r="L344" i="2"/>
  <c r="K344" i="2"/>
  <c r="L343" i="2"/>
  <c r="K343" i="2"/>
  <c r="L342" i="2"/>
  <c r="K342" i="2"/>
  <c r="L341" i="2"/>
  <c r="K341" i="2"/>
  <c r="L340" i="2"/>
  <c r="K340" i="2"/>
  <c r="L339" i="2"/>
  <c r="K339" i="2"/>
  <c r="L338" i="2"/>
  <c r="K338" i="2"/>
  <c r="L337" i="2"/>
  <c r="K337" i="2"/>
  <c r="L336" i="2"/>
  <c r="K336" i="2"/>
  <c r="L335" i="2"/>
  <c r="K335" i="2"/>
  <c r="L334" i="2"/>
  <c r="K334" i="2"/>
  <c r="L333" i="2"/>
  <c r="K333" i="2"/>
  <c r="L332" i="2"/>
  <c r="K332" i="2"/>
  <c r="L331" i="2"/>
  <c r="K331" i="2"/>
  <c r="L330" i="2"/>
  <c r="K330" i="2"/>
  <c r="L329" i="2"/>
  <c r="K329" i="2"/>
  <c r="L328" i="2"/>
  <c r="K328" i="2"/>
  <c r="L327" i="2"/>
  <c r="K327" i="2"/>
  <c r="L326" i="2"/>
  <c r="K326" i="2"/>
  <c r="L325" i="2"/>
  <c r="K325" i="2"/>
  <c r="L324" i="2"/>
  <c r="K324" i="2"/>
  <c r="L323" i="2"/>
  <c r="K323" i="2"/>
  <c r="L322" i="2"/>
  <c r="K322" i="2"/>
  <c r="L321" i="2"/>
  <c r="K321" i="2"/>
  <c r="L320" i="2"/>
  <c r="K320" i="2"/>
  <c r="L319" i="2"/>
  <c r="K319" i="2"/>
  <c r="L318" i="2"/>
  <c r="K318" i="2"/>
  <c r="L317" i="2"/>
  <c r="K317" i="2"/>
  <c r="L316" i="2"/>
  <c r="K316" i="2"/>
  <c r="L315" i="2"/>
  <c r="K315" i="2"/>
  <c r="L314" i="2"/>
  <c r="K314" i="2"/>
  <c r="L313" i="2"/>
  <c r="K313" i="2"/>
  <c r="L312" i="2"/>
  <c r="K312" i="2"/>
  <c r="L311" i="2"/>
  <c r="K311" i="2"/>
  <c r="L310" i="2"/>
  <c r="K310" i="2"/>
  <c r="L309" i="2"/>
  <c r="K309" i="2"/>
  <c r="L308" i="2"/>
  <c r="K308" i="2"/>
  <c r="L307" i="2"/>
  <c r="K307" i="2"/>
  <c r="L306" i="2"/>
  <c r="K306" i="2"/>
  <c r="L305" i="2"/>
  <c r="K305" i="2"/>
  <c r="L304" i="2"/>
  <c r="K304" i="2"/>
  <c r="L303" i="2"/>
  <c r="K303" i="2"/>
  <c r="L302" i="2"/>
  <c r="K302" i="2"/>
  <c r="L301" i="2"/>
  <c r="K301" i="2"/>
  <c r="L300" i="2"/>
  <c r="K300" i="2"/>
  <c r="L299" i="2"/>
  <c r="K299" i="2"/>
  <c r="L298" i="2"/>
  <c r="K298" i="2"/>
  <c r="L297" i="2"/>
  <c r="K297" i="2"/>
  <c r="L296" i="2"/>
  <c r="K296" i="2"/>
  <c r="L295" i="2"/>
  <c r="K295" i="2"/>
  <c r="L294" i="2"/>
  <c r="K294" i="2"/>
  <c r="L293" i="2"/>
  <c r="K293" i="2"/>
  <c r="L292" i="2"/>
  <c r="K292" i="2"/>
  <c r="L291" i="2"/>
  <c r="K291" i="2"/>
  <c r="L290" i="2"/>
  <c r="K290" i="2"/>
  <c r="L289" i="2"/>
  <c r="K289" i="2"/>
  <c r="L288" i="2"/>
  <c r="K288" i="2"/>
  <c r="L287" i="2"/>
  <c r="K287" i="2"/>
  <c r="L286" i="2"/>
  <c r="K286" i="2"/>
  <c r="L285" i="2"/>
  <c r="K285" i="2"/>
  <c r="L284" i="2"/>
  <c r="K284" i="2"/>
  <c r="L283" i="2"/>
  <c r="K283" i="2"/>
  <c r="L282" i="2"/>
  <c r="K282" i="2"/>
  <c r="L281" i="2"/>
  <c r="K281" i="2"/>
  <c r="L280" i="2"/>
  <c r="K280" i="2"/>
  <c r="L279" i="2"/>
  <c r="K279" i="2"/>
  <c r="L278" i="2"/>
  <c r="K278" i="2"/>
  <c r="L277" i="2"/>
  <c r="K277" i="2"/>
  <c r="L276" i="2"/>
  <c r="K276" i="2"/>
  <c r="L275" i="2"/>
  <c r="K275" i="2"/>
  <c r="L274" i="2"/>
  <c r="K274" i="2"/>
  <c r="L273" i="2"/>
  <c r="K273" i="2"/>
  <c r="L272" i="2"/>
  <c r="K272" i="2"/>
  <c r="L271" i="2"/>
  <c r="K271" i="2"/>
  <c r="L270" i="2"/>
  <c r="K270" i="2"/>
  <c r="L269" i="2"/>
  <c r="K269" i="2"/>
  <c r="L268" i="2"/>
  <c r="K268" i="2"/>
  <c r="L267" i="2"/>
  <c r="K267" i="2"/>
  <c r="L266" i="2"/>
  <c r="K266" i="2"/>
  <c r="L265" i="2"/>
  <c r="K265" i="2"/>
  <c r="L264" i="2"/>
  <c r="K264" i="2"/>
  <c r="L263" i="2"/>
  <c r="K263" i="2"/>
  <c r="L262" i="2"/>
  <c r="K262" i="2"/>
  <c r="L261" i="2"/>
  <c r="K261" i="2"/>
  <c r="L260" i="2"/>
  <c r="K260" i="2"/>
  <c r="L259" i="2"/>
  <c r="K259" i="2"/>
  <c r="L258" i="2"/>
  <c r="K258" i="2"/>
  <c r="L257" i="2"/>
  <c r="K257" i="2"/>
  <c r="L256" i="2"/>
  <c r="K256" i="2"/>
  <c r="L255" i="2"/>
  <c r="K255" i="2"/>
  <c r="L254" i="2"/>
  <c r="K254" i="2"/>
  <c r="L253" i="2"/>
  <c r="K253" i="2"/>
  <c r="L252" i="2"/>
  <c r="K252" i="2"/>
  <c r="L251" i="2"/>
  <c r="K251" i="2"/>
  <c r="L250" i="2"/>
  <c r="K250" i="2"/>
  <c r="L249" i="2"/>
  <c r="K249" i="2"/>
  <c r="L248" i="2"/>
  <c r="K248" i="2"/>
  <c r="L247" i="2"/>
  <c r="K247" i="2"/>
  <c r="L246" i="2"/>
  <c r="K246" i="2"/>
  <c r="L245" i="2"/>
  <c r="K245" i="2"/>
  <c r="L244" i="2"/>
  <c r="K244" i="2"/>
  <c r="L243" i="2"/>
  <c r="K243" i="2"/>
  <c r="L242" i="2"/>
  <c r="K242" i="2"/>
  <c r="L241" i="2"/>
  <c r="K241" i="2"/>
  <c r="L240" i="2"/>
  <c r="K240" i="2"/>
  <c r="L239" i="2"/>
  <c r="K239" i="2"/>
  <c r="L238" i="2"/>
  <c r="K238" i="2"/>
  <c r="L237" i="2"/>
  <c r="K237" i="2"/>
  <c r="L234" i="2"/>
  <c r="K234" i="2"/>
  <c r="L233" i="2"/>
  <c r="K233" i="2"/>
  <c r="L232" i="2"/>
  <c r="K232" i="2"/>
  <c r="L231" i="2"/>
  <c r="K231" i="2"/>
  <c r="L230" i="2"/>
  <c r="K230" i="2"/>
  <c r="L229" i="2"/>
  <c r="K229" i="2"/>
  <c r="L228" i="2"/>
  <c r="K228" i="2"/>
  <c r="L227" i="2"/>
  <c r="K227" i="2"/>
  <c r="L226" i="2"/>
  <c r="K226" i="2"/>
  <c r="L225" i="2"/>
  <c r="K225" i="2"/>
  <c r="L224" i="2"/>
  <c r="K224" i="2"/>
  <c r="L223" i="2"/>
  <c r="K223" i="2"/>
  <c r="L222" i="2"/>
  <c r="K222" i="2"/>
  <c r="L221" i="2"/>
  <c r="K221" i="2"/>
  <c r="L220" i="2"/>
  <c r="K220" i="2"/>
  <c r="L219" i="2"/>
  <c r="K219" i="2"/>
  <c r="L218" i="2"/>
  <c r="K218" i="2"/>
  <c r="L217" i="2"/>
  <c r="K217" i="2"/>
  <c r="L216" i="2"/>
  <c r="K216" i="2"/>
  <c r="L215" i="2"/>
  <c r="K215" i="2"/>
  <c r="L214" i="2"/>
  <c r="K214" i="2"/>
  <c r="L213" i="2"/>
  <c r="K213" i="2"/>
  <c r="L212" i="2"/>
  <c r="K212" i="2"/>
  <c r="L211" i="2"/>
  <c r="K211" i="2"/>
  <c r="L210" i="2"/>
  <c r="K210" i="2"/>
  <c r="L209" i="2"/>
  <c r="K209" i="2"/>
  <c r="L208" i="2"/>
  <c r="K208" i="2"/>
  <c r="L207" i="2"/>
  <c r="K207" i="2"/>
  <c r="L206" i="2"/>
  <c r="K206" i="2"/>
  <c r="L205" i="2"/>
  <c r="K205" i="2"/>
  <c r="L204" i="2"/>
  <c r="K204" i="2"/>
  <c r="L203" i="2"/>
  <c r="K203" i="2"/>
  <c r="L202" i="2"/>
  <c r="K202" i="2"/>
  <c r="L201" i="2"/>
  <c r="K201" i="2"/>
  <c r="L200" i="2"/>
  <c r="K200" i="2"/>
  <c r="L199" i="2"/>
  <c r="K199" i="2"/>
  <c r="L198" i="2"/>
  <c r="K198" i="2"/>
  <c r="L197" i="2"/>
  <c r="K197" i="2"/>
  <c r="L196" i="2"/>
  <c r="K196" i="2"/>
  <c r="L195" i="2"/>
  <c r="K195" i="2"/>
  <c r="L194" i="2"/>
  <c r="K194" i="2"/>
  <c r="L193" i="2"/>
  <c r="K193" i="2"/>
  <c r="L192" i="2"/>
  <c r="K192" i="2"/>
  <c r="L191" i="2"/>
  <c r="K191" i="2"/>
  <c r="L190" i="2"/>
  <c r="K190" i="2"/>
  <c r="L189" i="2"/>
  <c r="K189" i="2"/>
  <c r="L188" i="2"/>
  <c r="K188" i="2"/>
  <c r="L187" i="2"/>
  <c r="K187" i="2"/>
  <c r="L186" i="2"/>
  <c r="K186" i="2"/>
  <c r="L185" i="2"/>
  <c r="K185" i="2"/>
  <c r="L184" i="2"/>
  <c r="K184" i="2"/>
  <c r="L235" i="2"/>
  <c r="K235" i="2"/>
  <c r="L236" i="2"/>
  <c r="K236" i="2"/>
  <c r="K175" i="2"/>
  <c r="K159" i="2"/>
  <c r="K180" i="2"/>
  <c r="K172" i="2"/>
  <c r="K164" i="2"/>
  <c r="K156" i="2"/>
  <c r="K146" i="2"/>
  <c r="K114" i="2"/>
  <c r="K82" i="2"/>
  <c r="K50" i="2"/>
  <c r="K18" i="2"/>
  <c r="L156" i="2"/>
  <c r="K110" i="2"/>
  <c r="K46" i="2"/>
  <c r="K181" i="2"/>
  <c r="K173" i="2"/>
  <c r="K165" i="2"/>
  <c r="K157" i="2"/>
  <c r="K149" i="2"/>
  <c r="K118" i="2"/>
  <c r="K86" i="2"/>
  <c r="K54" i="2"/>
  <c r="K22" i="2"/>
  <c r="K179" i="2"/>
  <c r="K155" i="2"/>
  <c r="L115" i="2"/>
  <c r="K14" i="2"/>
  <c r="K178" i="2"/>
  <c r="K170" i="2"/>
  <c r="K162" i="2"/>
  <c r="K154" i="2"/>
  <c r="K138" i="2"/>
  <c r="K106" i="2"/>
  <c r="K74" i="2"/>
  <c r="K42" i="2"/>
  <c r="K10" i="2"/>
  <c r="K143" i="2"/>
  <c r="K135" i="2"/>
  <c r="K127" i="2"/>
  <c r="K119" i="2"/>
  <c r="K111" i="2"/>
  <c r="K103" i="2"/>
  <c r="K95" i="2"/>
  <c r="K87" i="2"/>
  <c r="K79" i="2"/>
  <c r="K71" i="2"/>
  <c r="K63" i="2"/>
  <c r="K55" i="2"/>
  <c r="K47" i="2"/>
  <c r="K39" i="2"/>
  <c r="K31" i="2"/>
  <c r="K23" i="2"/>
  <c r="K15" i="2"/>
  <c r="K7" i="2"/>
  <c r="K144" i="2"/>
  <c r="K136" i="2"/>
  <c r="K128" i="2"/>
  <c r="K120" i="2"/>
  <c r="K112" i="2"/>
  <c r="K104" i="2"/>
  <c r="K96" i="2"/>
  <c r="K88" i="2"/>
  <c r="K80" i="2"/>
  <c r="K72" i="2"/>
  <c r="K64" i="2"/>
  <c r="K56" i="2"/>
  <c r="K48" i="2"/>
  <c r="K40" i="2"/>
  <c r="K32" i="2"/>
  <c r="K24" i="2"/>
  <c r="K16" i="2"/>
  <c r="K8" i="2"/>
  <c r="K145" i="2"/>
  <c r="K137" i="2"/>
  <c r="K129" i="2"/>
  <c r="K121" i="2"/>
  <c r="K113" i="2"/>
  <c r="K105" i="2"/>
  <c r="K97" i="2"/>
  <c r="K89" i="2"/>
  <c r="K81" i="2"/>
  <c r="K73" i="2"/>
  <c r="K65" i="2"/>
  <c r="K57" i="2"/>
  <c r="K49" i="2"/>
  <c r="K41" i="2"/>
  <c r="K33" i="2"/>
  <c r="K25" i="2"/>
  <c r="K17" i="2"/>
  <c r="K9" i="2"/>
  <c r="L3" i="2"/>
  <c r="K166" i="2"/>
  <c r="K90" i="2"/>
  <c r="K26" i="2"/>
  <c r="K139" i="2"/>
  <c r="K123" i="2"/>
  <c r="K107" i="2"/>
  <c r="K91" i="2"/>
  <c r="K75" i="2"/>
  <c r="K59" i="2"/>
  <c r="K171" i="2"/>
  <c r="L99" i="2"/>
  <c r="L177" i="2"/>
  <c r="L169" i="2"/>
  <c r="L161" i="2"/>
  <c r="L153" i="2"/>
  <c r="L135" i="2"/>
  <c r="L103" i="2"/>
  <c r="L71" i="2"/>
  <c r="L39" i="2"/>
  <c r="L7" i="2"/>
  <c r="K151" i="2"/>
  <c r="K94" i="2"/>
  <c r="K30" i="2"/>
  <c r="L178" i="2"/>
  <c r="L170" i="2"/>
  <c r="L162" i="2"/>
  <c r="L154" i="2"/>
  <c r="L139" i="2"/>
  <c r="L107" i="2"/>
  <c r="L75" i="2"/>
  <c r="L43" i="2"/>
  <c r="L11" i="2"/>
  <c r="L176" i="2"/>
  <c r="L152" i="2"/>
  <c r="L83" i="2"/>
  <c r="L183" i="2"/>
  <c r="L175" i="2"/>
  <c r="L167" i="2"/>
  <c r="L159" i="2"/>
  <c r="L151" i="2"/>
  <c r="L127" i="2"/>
  <c r="L95" i="2"/>
  <c r="L63" i="2"/>
  <c r="L31" i="2"/>
  <c r="L148" i="2"/>
  <c r="L140" i="2"/>
  <c r="L132" i="2"/>
  <c r="L124" i="2"/>
  <c r="L116" i="2"/>
  <c r="L108" i="2"/>
  <c r="L100" i="2"/>
  <c r="L92" i="2"/>
  <c r="L84" i="2"/>
  <c r="L76" i="2"/>
  <c r="L68" i="2"/>
  <c r="L60" i="2"/>
  <c r="L52" i="2"/>
  <c r="L44" i="2"/>
  <c r="L36" i="2"/>
  <c r="L28" i="2"/>
  <c r="L20" i="2"/>
  <c r="L12" i="2"/>
  <c r="L4" i="2"/>
  <c r="L141" i="2"/>
  <c r="L133" i="2"/>
  <c r="L125" i="2"/>
  <c r="L117" i="2"/>
  <c r="L109" i="2"/>
  <c r="L101" i="2"/>
  <c r="L93" i="2"/>
  <c r="L85" i="2"/>
  <c r="L77" i="2"/>
  <c r="L69" i="2"/>
  <c r="L61" i="2"/>
  <c r="L53" i="2"/>
  <c r="L45" i="2"/>
  <c r="L37" i="2"/>
  <c r="L29" i="2"/>
  <c r="L21" i="2"/>
  <c r="L13" i="2"/>
  <c r="L5" i="2"/>
  <c r="L142" i="2"/>
  <c r="L134" i="2"/>
  <c r="L126" i="2"/>
  <c r="L118" i="2"/>
  <c r="L110" i="2"/>
  <c r="L102" i="2"/>
  <c r="L94" i="2"/>
  <c r="L86" i="2"/>
  <c r="L78" i="2"/>
  <c r="L70" i="2"/>
  <c r="L62" i="2"/>
  <c r="L54" i="2"/>
  <c r="L46" i="2"/>
  <c r="L38" i="2"/>
  <c r="L30" i="2"/>
  <c r="L22" i="2"/>
  <c r="L14" i="2"/>
  <c r="L6" i="2"/>
  <c r="L51" i="2"/>
  <c r="K176" i="2"/>
  <c r="K168" i="2"/>
  <c r="K160" i="2"/>
  <c r="K152" i="2"/>
  <c r="K130" i="2"/>
  <c r="K98" i="2"/>
  <c r="K66" i="2"/>
  <c r="K34" i="2"/>
  <c r="L164" i="2"/>
  <c r="K142" i="2"/>
  <c r="K78" i="2"/>
  <c r="L19" i="2"/>
  <c r="K177" i="2"/>
  <c r="K169" i="2"/>
  <c r="K161" i="2"/>
  <c r="K153" i="2"/>
  <c r="K134" i="2"/>
  <c r="K102" i="2"/>
  <c r="K70" i="2"/>
  <c r="K38" i="2"/>
  <c r="K6" i="2"/>
  <c r="L172" i="2"/>
  <c r="L147" i="2"/>
  <c r="L67" i="2"/>
  <c r="K182" i="2"/>
  <c r="K174" i="2"/>
  <c r="K158" i="2"/>
  <c r="K150" i="2"/>
  <c r="K122" i="2"/>
  <c r="K58" i="2"/>
  <c r="K147" i="2"/>
  <c r="K131" i="2"/>
  <c r="K115" i="2"/>
  <c r="K99" i="2"/>
  <c r="K83" i="2"/>
  <c r="K67" i="2"/>
  <c r="K167" i="2"/>
  <c r="L87" i="2"/>
  <c r="L91" i="2"/>
  <c r="L171" i="2"/>
  <c r="L112" i="2"/>
  <c r="K35" i="2"/>
  <c r="K132" i="2"/>
  <c r="K84" i="2"/>
  <c r="K36" i="2"/>
  <c r="K117" i="2"/>
  <c r="K69" i="2"/>
  <c r="K37" i="2"/>
  <c r="K5" i="2"/>
  <c r="K163" i="2"/>
  <c r="L157" i="2"/>
  <c r="L55" i="2"/>
  <c r="K62" i="2"/>
  <c r="L158" i="2"/>
  <c r="L59" i="2"/>
  <c r="L131" i="2"/>
  <c r="L163" i="2"/>
  <c r="L79" i="2"/>
  <c r="L136" i="2"/>
  <c r="L104" i="2"/>
  <c r="L72" i="2"/>
  <c r="L48" i="2"/>
  <c r="L32" i="2"/>
  <c r="L16" i="2"/>
  <c r="L145" i="2"/>
  <c r="L129" i="2"/>
  <c r="L113" i="2"/>
  <c r="L97" i="2"/>
  <c r="L81" i="2"/>
  <c r="L65" i="2"/>
  <c r="L49" i="2"/>
  <c r="L33" i="2"/>
  <c r="L17" i="2"/>
  <c r="L146" i="2"/>
  <c r="L130" i="2"/>
  <c r="L114" i="2"/>
  <c r="L98" i="2"/>
  <c r="L82" i="2"/>
  <c r="L66" i="2"/>
  <c r="L50" i="2"/>
  <c r="L34" i="2"/>
  <c r="L18" i="2"/>
  <c r="K3" i="2"/>
  <c r="L173" i="2"/>
  <c r="L119" i="2"/>
  <c r="L160" i="2"/>
  <c r="L123" i="2"/>
  <c r="K183" i="2"/>
  <c r="L179" i="2"/>
  <c r="L143" i="2"/>
  <c r="L15" i="2"/>
  <c r="L120" i="2"/>
  <c r="L56" i="2"/>
  <c r="L24" i="2"/>
  <c r="L8" i="2"/>
  <c r="L121" i="2"/>
  <c r="L89" i="2"/>
  <c r="L57" i="2"/>
  <c r="L25" i="2"/>
  <c r="L138" i="2"/>
  <c r="L106" i="2"/>
  <c r="L74" i="2"/>
  <c r="L42" i="2"/>
  <c r="L10" i="2"/>
  <c r="L165" i="2"/>
  <c r="K126" i="2"/>
  <c r="L168" i="2"/>
  <c r="L144" i="2"/>
  <c r="L80" i="2"/>
  <c r="K19" i="2"/>
  <c r="K116" i="2"/>
  <c r="K68" i="2"/>
  <c r="K20" i="2"/>
  <c r="K133" i="2"/>
  <c r="K85" i="2"/>
  <c r="K21" i="2"/>
  <c r="L181" i="2"/>
  <c r="L149" i="2"/>
  <c r="L23" i="2"/>
  <c r="L182" i="2"/>
  <c r="L150" i="2"/>
  <c r="L27" i="2"/>
  <c r="L35" i="2"/>
  <c r="L155" i="2"/>
  <c r="L47" i="2"/>
  <c r="L128" i="2"/>
  <c r="L96" i="2"/>
  <c r="L64" i="2"/>
  <c r="K43" i="2"/>
  <c r="K27" i="2"/>
  <c r="K11" i="2"/>
  <c r="K140" i="2"/>
  <c r="K124" i="2"/>
  <c r="K108" i="2"/>
  <c r="K92" i="2"/>
  <c r="K76" i="2"/>
  <c r="K60" i="2"/>
  <c r="K44" i="2"/>
  <c r="K28" i="2"/>
  <c r="K12" i="2"/>
  <c r="K141" i="2"/>
  <c r="K125" i="2"/>
  <c r="K109" i="2"/>
  <c r="K93" i="2"/>
  <c r="K77" i="2"/>
  <c r="K61" i="2"/>
  <c r="K45" i="2"/>
  <c r="K29" i="2"/>
  <c r="K13" i="2"/>
  <c r="L174" i="2"/>
  <c r="L88" i="2"/>
  <c r="L40" i="2"/>
  <c r="L137" i="2"/>
  <c r="L105" i="2"/>
  <c r="L73" i="2"/>
  <c r="L41" i="2"/>
  <c r="L9" i="2"/>
  <c r="L122" i="2"/>
  <c r="L90" i="2"/>
  <c r="L58" i="2"/>
  <c r="L26" i="2"/>
  <c r="L180" i="2"/>
  <c r="L166" i="2"/>
  <c r="L111" i="2"/>
  <c r="K51" i="2"/>
  <c r="K148" i="2"/>
  <c r="K100" i="2"/>
  <c r="K52" i="2"/>
  <c r="K4" i="2"/>
  <c r="K101" i="2"/>
  <c r="K53" i="2"/>
  <c r="J3576" i="2" l="1"/>
  <c r="J3575" i="2"/>
  <c r="J3574" i="2"/>
  <c r="J3573" i="2"/>
  <c r="J3572" i="2"/>
  <c r="J3571" i="2"/>
  <c r="J3570" i="2"/>
  <c r="J3569" i="2"/>
  <c r="J3568" i="2"/>
  <c r="J3567" i="2"/>
  <c r="J3566" i="2"/>
  <c r="J3565" i="2"/>
  <c r="J3564" i="2"/>
  <c r="J3563" i="2"/>
  <c r="J3562" i="2"/>
  <c r="J3561" i="2"/>
  <c r="J3560" i="2"/>
  <c r="J3559" i="2"/>
  <c r="J3558" i="2"/>
  <c r="J3557" i="2"/>
  <c r="J3556" i="2"/>
  <c r="J3555" i="2"/>
  <c r="J3554" i="2"/>
  <c r="J3553" i="2"/>
  <c r="J3552" i="2"/>
  <c r="J3551" i="2"/>
  <c r="J3550" i="2"/>
  <c r="J3549" i="2"/>
  <c r="J3548" i="2"/>
  <c r="J3547" i="2"/>
  <c r="J3546" i="2"/>
  <c r="J3545" i="2"/>
  <c r="J3544" i="2"/>
  <c r="J3543" i="2"/>
  <c r="J3542" i="2"/>
  <c r="J3541" i="2"/>
  <c r="J3540" i="2"/>
  <c r="J3539" i="2"/>
  <c r="J3538" i="2"/>
  <c r="J3537" i="2"/>
  <c r="J3536" i="2"/>
  <c r="J3535" i="2"/>
  <c r="J3534" i="2"/>
  <c r="J3533" i="2"/>
  <c r="J3532" i="2"/>
  <c r="J3531" i="2"/>
  <c r="J3530" i="2"/>
  <c r="J3529" i="2"/>
  <c r="J3528" i="2"/>
  <c r="J3527" i="2"/>
  <c r="J3526" i="2"/>
  <c r="J3525" i="2"/>
  <c r="J3524" i="2"/>
  <c r="J3523" i="2"/>
  <c r="J3522" i="2"/>
  <c r="J3521" i="2"/>
  <c r="J3520" i="2"/>
  <c r="J3519" i="2"/>
  <c r="J3518" i="2"/>
  <c r="J3517" i="2"/>
  <c r="J3516" i="2"/>
  <c r="J3515" i="2"/>
  <c r="J3514" i="2"/>
  <c r="J3513" i="2"/>
  <c r="J3512" i="2"/>
  <c r="J3511" i="2"/>
  <c r="J3510" i="2"/>
  <c r="J3509" i="2"/>
  <c r="J3508" i="2"/>
  <c r="J3507" i="2"/>
  <c r="J3506" i="2"/>
  <c r="J3505" i="2"/>
  <c r="J3504" i="2"/>
  <c r="J3503" i="2"/>
  <c r="J3502" i="2"/>
  <c r="J3501" i="2"/>
  <c r="J3500" i="2"/>
  <c r="J3499" i="2"/>
  <c r="J3498" i="2"/>
  <c r="J3497" i="2"/>
  <c r="J3496" i="2"/>
  <c r="J3495" i="2"/>
  <c r="J3494" i="2"/>
  <c r="J3493" i="2"/>
  <c r="J3492" i="2"/>
  <c r="J3491" i="2"/>
  <c r="J3490" i="2"/>
  <c r="J3489" i="2"/>
  <c r="J3488" i="2"/>
  <c r="J3487" i="2"/>
  <c r="J3486" i="2"/>
  <c r="J3485" i="2"/>
  <c r="J3484" i="2"/>
  <c r="J3483" i="2"/>
  <c r="J3482" i="2"/>
  <c r="J3481" i="2"/>
  <c r="J3480" i="2"/>
  <c r="J3479" i="2"/>
  <c r="J3478" i="2"/>
  <c r="J3477" i="2"/>
  <c r="J3476" i="2"/>
  <c r="J3475" i="2"/>
  <c r="J3474" i="2"/>
  <c r="J3473" i="2"/>
  <c r="J3472" i="2"/>
  <c r="J3471" i="2"/>
  <c r="J3470" i="2"/>
  <c r="J3469" i="2"/>
  <c r="J3468" i="2"/>
  <c r="J3467" i="2"/>
  <c r="J3466" i="2"/>
  <c r="J3465" i="2"/>
  <c r="J3464" i="2"/>
  <c r="J3463" i="2"/>
  <c r="J3462" i="2"/>
  <c r="J3461" i="2"/>
  <c r="J3460" i="2"/>
  <c r="J3459" i="2"/>
  <c r="J3458" i="2"/>
  <c r="J3457" i="2"/>
  <c r="J3456" i="2"/>
  <c r="J3455" i="2"/>
  <c r="J3454" i="2"/>
  <c r="J3453" i="2"/>
  <c r="J3452" i="2"/>
  <c r="J3451" i="2"/>
  <c r="J3450" i="2"/>
  <c r="J3449" i="2"/>
  <c r="J3448" i="2"/>
  <c r="J3447" i="2"/>
  <c r="J3446" i="2"/>
  <c r="J3445" i="2"/>
  <c r="J3444" i="2"/>
  <c r="J3443" i="2"/>
  <c r="J3442" i="2"/>
  <c r="J3441" i="2"/>
  <c r="J3440" i="2"/>
  <c r="J3439" i="2"/>
  <c r="J3438" i="2"/>
  <c r="J3437" i="2"/>
  <c r="J3436" i="2"/>
  <c r="J3435" i="2"/>
  <c r="J3434" i="2"/>
  <c r="J3433" i="2"/>
  <c r="J3432" i="2"/>
  <c r="J3431" i="2"/>
  <c r="J3430" i="2"/>
  <c r="J3429" i="2"/>
  <c r="J3428" i="2"/>
  <c r="J3427" i="2"/>
  <c r="J3426" i="2"/>
  <c r="J3425" i="2"/>
  <c r="J3424" i="2"/>
  <c r="J3423" i="2"/>
  <c r="J3422" i="2"/>
  <c r="J3421" i="2"/>
  <c r="J3420" i="2"/>
  <c r="J3419" i="2"/>
  <c r="J3418" i="2"/>
  <c r="J3417" i="2"/>
  <c r="J3416" i="2"/>
  <c r="J3415" i="2"/>
  <c r="J3414" i="2"/>
  <c r="J3413" i="2"/>
  <c r="J3412" i="2"/>
  <c r="J3411" i="2"/>
  <c r="J3410" i="2"/>
  <c r="J3409" i="2"/>
  <c r="J3408" i="2"/>
  <c r="J3407" i="2"/>
  <c r="J3406" i="2"/>
  <c r="J3405" i="2"/>
  <c r="J3404" i="2"/>
  <c r="J3403" i="2"/>
  <c r="J3402" i="2"/>
  <c r="J3401" i="2"/>
  <c r="J3400" i="2"/>
  <c r="J3399" i="2"/>
  <c r="J3398" i="2"/>
  <c r="J3397" i="2"/>
  <c r="J3396" i="2"/>
  <c r="J3395" i="2"/>
  <c r="J3394" i="2"/>
  <c r="J3393" i="2"/>
  <c r="J3392" i="2"/>
  <c r="J3391" i="2"/>
  <c r="J3390" i="2"/>
  <c r="J3389" i="2"/>
  <c r="J3388" i="2"/>
  <c r="J3387" i="2"/>
  <c r="J3386" i="2"/>
  <c r="J3385" i="2"/>
  <c r="J3384" i="2"/>
  <c r="J3383" i="2"/>
  <c r="J3382" i="2"/>
  <c r="J3381" i="2"/>
  <c r="J3380" i="2"/>
  <c r="J3379" i="2"/>
  <c r="J3378" i="2"/>
  <c r="J3377" i="2"/>
  <c r="J3376" i="2"/>
  <c r="J3375" i="2"/>
  <c r="J3374" i="2"/>
  <c r="J3373" i="2"/>
  <c r="J3372" i="2"/>
  <c r="J3371" i="2"/>
  <c r="J3370" i="2"/>
  <c r="J3369" i="2"/>
  <c r="J3368" i="2"/>
  <c r="J3367" i="2"/>
  <c r="J3366" i="2"/>
  <c r="J3365" i="2"/>
  <c r="J3364" i="2"/>
  <c r="J3363" i="2"/>
  <c r="J3362" i="2"/>
  <c r="J3361" i="2"/>
  <c r="J3360" i="2"/>
  <c r="J3359" i="2"/>
  <c r="J3358" i="2"/>
  <c r="J3357" i="2"/>
  <c r="J3356" i="2"/>
  <c r="J3355" i="2"/>
  <c r="J3354" i="2"/>
  <c r="J3353" i="2"/>
  <c r="J3352" i="2"/>
  <c r="J3351" i="2"/>
  <c r="J3350" i="2"/>
  <c r="J3349" i="2"/>
  <c r="J3348" i="2"/>
  <c r="J3347" i="2"/>
  <c r="J3346" i="2"/>
  <c r="J3345" i="2"/>
  <c r="J3344" i="2"/>
  <c r="J3343" i="2"/>
  <c r="J3342" i="2"/>
  <c r="J3341" i="2"/>
  <c r="J3340" i="2"/>
  <c r="J3339" i="2"/>
  <c r="J3338" i="2"/>
  <c r="J3337" i="2"/>
  <c r="J3336" i="2"/>
  <c r="J3335" i="2"/>
  <c r="J3334" i="2"/>
  <c r="J3333" i="2"/>
  <c r="J3332" i="2"/>
  <c r="J3331" i="2"/>
  <c r="J3330" i="2"/>
  <c r="J3329" i="2"/>
  <c r="J3328" i="2"/>
  <c r="J3327" i="2"/>
  <c r="J3326" i="2"/>
  <c r="J3325" i="2"/>
  <c r="J3324" i="2"/>
  <c r="J3323" i="2"/>
  <c r="J3322" i="2"/>
  <c r="J3321" i="2"/>
  <c r="J3320" i="2"/>
  <c r="J3319" i="2"/>
  <c r="J3318" i="2"/>
  <c r="J3317" i="2"/>
  <c r="J3316" i="2"/>
  <c r="J3315" i="2"/>
  <c r="J3314" i="2"/>
  <c r="J3313" i="2"/>
  <c r="J3312" i="2"/>
  <c r="J3311" i="2"/>
  <c r="J3310" i="2"/>
  <c r="J3309" i="2"/>
  <c r="J3308" i="2"/>
  <c r="J3307" i="2"/>
  <c r="J3306" i="2"/>
  <c r="J3305" i="2"/>
  <c r="J3304" i="2"/>
  <c r="J3303" i="2"/>
  <c r="J3302" i="2"/>
  <c r="J3301" i="2"/>
  <c r="J3300" i="2"/>
  <c r="J3299" i="2"/>
  <c r="J3298" i="2"/>
  <c r="J3297" i="2"/>
  <c r="J3296" i="2"/>
  <c r="J3295" i="2"/>
  <c r="J3294" i="2"/>
  <c r="J3293" i="2"/>
  <c r="J3292" i="2"/>
  <c r="J3291" i="2"/>
  <c r="J3290" i="2"/>
  <c r="J3289" i="2"/>
  <c r="J3288" i="2"/>
  <c r="J3287" i="2"/>
  <c r="J3286" i="2"/>
  <c r="J3285" i="2"/>
  <c r="J3284" i="2"/>
  <c r="J3283" i="2"/>
  <c r="J3282" i="2"/>
  <c r="J3281" i="2"/>
  <c r="J3280" i="2"/>
  <c r="J3279" i="2"/>
  <c r="J3278" i="2"/>
  <c r="J3277" i="2"/>
  <c r="J3276" i="2"/>
  <c r="J3275" i="2"/>
  <c r="J3274" i="2"/>
  <c r="J3273" i="2"/>
  <c r="J3272" i="2"/>
  <c r="J3271" i="2"/>
  <c r="J3270" i="2"/>
  <c r="J3269" i="2"/>
  <c r="J3268" i="2"/>
  <c r="J3267" i="2"/>
  <c r="J3266" i="2"/>
  <c r="J3265" i="2"/>
  <c r="J3264" i="2"/>
  <c r="J3263" i="2"/>
  <c r="J3262" i="2"/>
  <c r="J3261" i="2"/>
  <c r="J3260" i="2"/>
  <c r="J3259" i="2"/>
  <c r="J3258" i="2"/>
  <c r="J3257" i="2"/>
  <c r="J3256" i="2"/>
  <c r="J3255" i="2"/>
  <c r="J3254" i="2"/>
  <c r="J3253" i="2"/>
  <c r="J3252" i="2"/>
  <c r="J3251" i="2"/>
  <c r="J3250" i="2"/>
  <c r="J3249" i="2"/>
  <c r="J3248" i="2"/>
  <c r="J3247" i="2"/>
  <c r="J3246" i="2"/>
  <c r="J3245" i="2"/>
  <c r="J3244" i="2"/>
  <c r="J3243" i="2"/>
  <c r="J3242" i="2"/>
  <c r="J3241" i="2"/>
  <c r="J3240" i="2"/>
  <c r="J3239" i="2"/>
  <c r="J3238" i="2"/>
  <c r="J3237" i="2"/>
  <c r="J3236" i="2"/>
  <c r="J3235" i="2"/>
  <c r="J3234" i="2"/>
  <c r="J3233" i="2"/>
  <c r="J3232" i="2"/>
  <c r="J3231" i="2"/>
  <c r="J3230" i="2"/>
  <c r="J3229" i="2"/>
  <c r="J3228" i="2"/>
  <c r="J3227" i="2"/>
  <c r="J3226" i="2"/>
  <c r="J3225" i="2"/>
  <c r="J3224" i="2"/>
  <c r="J3223" i="2"/>
  <c r="J3222" i="2"/>
  <c r="J3221" i="2"/>
  <c r="J3220" i="2"/>
  <c r="J3219" i="2"/>
  <c r="J3218" i="2"/>
  <c r="J3217" i="2"/>
  <c r="J3216" i="2"/>
  <c r="J3215" i="2"/>
  <c r="J3214" i="2"/>
  <c r="J3213" i="2"/>
  <c r="J3212" i="2"/>
  <c r="J3211" i="2"/>
  <c r="J3210" i="2"/>
  <c r="J3209" i="2"/>
  <c r="J3208" i="2"/>
  <c r="J3207" i="2"/>
  <c r="J3206" i="2"/>
  <c r="J3205" i="2"/>
  <c r="J3204" i="2"/>
  <c r="J3203" i="2"/>
  <c r="J3202" i="2"/>
  <c r="J3201" i="2"/>
  <c r="J3200" i="2"/>
  <c r="J3199" i="2"/>
  <c r="J3198" i="2"/>
  <c r="J3197" i="2"/>
  <c r="J3196" i="2"/>
  <c r="J3195" i="2"/>
  <c r="J3194" i="2"/>
  <c r="J3193" i="2"/>
  <c r="J3192" i="2"/>
  <c r="J3191" i="2"/>
  <c r="J3190" i="2"/>
  <c r="J3189" i="2"/>
  <c r="J3188" i="2"/>
  <c r="J3187" i="2"/>
  <c r="J3186" i="2"/>
  <c r="J3185" i="2"/>
  <c r="J3184" i="2"/>
  <c r="J3183" i="2"/>
  <c r="J3182" i="2"/>
  <c r="J3181" i="2"/>
  <c r="J3180" i="2"/>
  <c r="J3179" i="2"/>
  <c r="J3178" i="2"/>
  <c r="J3177" i="2"/>
  <c r="J3176" i="2"/>
  <c r="J3175" i="2"/>
  <c r="J3174" i="2"/>
  <c r="J3173" i="2"/>
  <c r="J3172" i="2"/>
  <c r="J3171" i="2"/>
  <c r="J3170" i="2"/>
  <c r="J3169" i="2"/>
  <c r="J3168" i="2"/>
  <c r="J3167" i="2"/>
  <c r="J3166" i="2"/>
  <c r="J3165" i="2"/>
  <c r="J3164" i="2"/>
  <c r="J3163" i="2"/>
  <c r="J3162" i="2"/>
  <c r="J3161" i="2"/>
  <c r="J3160" i="2"/>
  <c r="J3159" i="2"/>
  <c r="J3158" i="2"/>
  <c r="J3157" i="2"/>
  <c r="J3156" i="2"/>
  <c r="J3155" i="2"/>
  <c r="J3154" i="2"/>
  <c r="J3153" i="2"/>
  <c r="J3152" i="2"/>
  <c r="J3151" i="2"/>
  <c r="J3150" i="2"/>
  <c r="J3149" i="2"/>
  <c r="J3148" i="2"/>
  <c r="J3147" i="2"/>
  <c r="J3146" i="2"/>
  <c r="J3145" i="2"/>
  <c r="J3144" i="2"/>
  <c r="J3143" i="2"/>
  <c r="J3142" i="2"/>
  <c r="J3141" i="2"/>
  <c r="J3140" i="2"/>
  <c r="J3139" i="2"/>
  <c r="J3138" i="2"/>
  <c r="J3137" i="2"/>
  <c r="J3136" i="2"/>
  <c r="J3135" i="2"/>
  <c r="J3134" i="2"/>
  <c r="J3133" i="2"/>
  <c r="J3132" i="2"/>
  <c r="J3131" i="2"/>
  <c r="J3130" i="2"/>
  <c r="J3129" i="2"/>
  <c r="J3128" i="2"/>
  <c r="J3127" i="2"/>
  <c r="J3126" i="2"/>
  <c r="J3125" i="2"/>
  <c r="J3124" i="2"/>
  <c r="J3123" i="2"/>
  <c r="J3122" i="2"/>
  <c r="J3121" i="2"/>
  <c r="J3120" i="2"/>
  <c r="J3119" i="2"/>
  <c r="J3118" i="2"/>
  <c r="J3117" i="2"/>
  <c r="J3116" i="2"/>
  <c r="J3115" i="2"/>
  <c r="J3114" i="2"/>
  <c r="J3113" i="2"/>
  <c r="J3112" i="2"/>
  <c r="J3111" i="2"/>
  <c r="J3110" i="2"/>
  <c r="J3109" i="2"/>
  <c r="J3108" i="2"/>
  <c r="J3107" i="2"/>
  <c r="J3106" i="2"/>
  <c r="J3105" i="2"/>
  <c r="J3104" i="2"/>
  <c r="J3103" i="2"/>
  <c r="J3102" i="2"/>
  <c r="J3101" i="2"/>
  <c r="J3100" i="2"/>
  <c r="J3099" i="2"/>
  <c r="J3098" i="2"/>
  <c r="J3097" i="2"/>
  <c r="J3096" i="2"/>
  <c r="J3095" i="2"/>
  <c r="J3094" i="2"/>
  <c r="J3093" i="2"/>
  <c r="J3092" i="2"/>
  <c r="J3091" i="2"/>
  <c r="J3090" i="2"/>
  <c r="J3089" i="2"/>
  <c r="J3088" i="2"/>
  <c r="J3087" i="2"/>
  <c r="J3086" i="2"/>
  <c r="J3085" i="2"/>
  <c r="J3084" i="2"/>
  <c r="J3083" i="2"/>
  <c r="J3082" i="2"/>
  <c r="J3081" i="2"/>
  <c r="J3080" i="2"/>
  <c r="J3079" i="2"/>
  <c r="J3078" i="2"/>
  <c r="J3077" i="2"/>
  <c r="J3076" i="2"/>
  <c r="J3075" i="2"/>
  <c r="J3074" i="2"/>
  <c r="J3073" i="2"/>
  <c r="J3072" i="2"/>
  <c r="J3071" i="2"/>
  <c r="J3070" i="2"/>
  <c r="J3069" i="2"/>
  <c r="J3068" i="2"/>
  <c r="J3067" i="2"/>
  <c r="J3066" i="2"/>
  <c r="J3065" i="2"/>
  <c r="J3064" i="2"/>
  <c r="J3063" i="2"/>
  <c r="J3062" i="2"/>
  <c r="J3061" i="2"/>
  <c r="J3060" i="2"/>
  <c r="J3059" i="2"/>
  <c r="J3058" i="2"/>
  <c r="J3057" i="2"/>
  <c r="J3056" i="2"/>
  <c r="J3055" i="2"/>
  <c r="J3054" i="2"/>
  <c r="J3053" i="2"/>
  <c r="J3052" i="2"/>
  <c r="J3051" i="2"/>
  <c r="J3050" i="2"/>
  <c r="J3049" i="2"/>
  <c r="J3048" i="2"/>
  <c r="J3047" i="2"/>
  <c r="J3046" i="2"/>
  <c r="J3045" i="2"/>
  <c r="J3044" i="2"/>
  <c r="J3043" i="2"/>
  <c r="J3042" i="2"/>
  <c r="J3041" i="2"/>
  <c r="J3040" i="2"/>
  <c r="J3039" i="2"/>
  <c r="J3038" i="2"/>
  <c r="J3037" i="2"/>
  <c r="J3036" i="2"/>
  <c r="J3035" i="2"/>
  <c r="J3034" i="2"/>
  <c r="J3033" i="2"/>
  <c r="J3032" i="2"/>
  <c r="J3031" i="2"/>
  <c r="J3030" i="2"/>
  <c r="J3029" i="2"/>
  <c r="J3028" i="2"/>
  <c r="J3027" i="2"/>
  <c r="J3026" i="2"/>
  <c r="J3025" i="2"/>
  <c r="J3024" i="2"/>
  <c r="J3023" i="2"/>
  <c r="J3022" i="2"/>
  <c r="J3021" i="2"/>
  <c r="J3020" i="2"/>
  <c r="J3019" i="2"/>
  <c r="J3018" i="2"/>
  <c r="J3017" i="2"/>
  <c r="J3016" i="2"/>
  <c r="J3015" i="2"/>
  <c r="J3014" i="2"/>
  <c r="J3013" i="2"/>
  <c r="J3012" i="2"/>
  <c r="J3011" i="2"/>
  <c r="J3010" i="2"/>
  <c r="J3009" i="2"/>
  <c r="J3008" i="2"/>
  <c r="J3007" i="2"/>
  <c r="J3006" i="2"/>
  <c r="J3005" i="2"/>
  <c r="J3004" i="2"/>
  <c r="J3003" i="2"/>
  <c r="J3002" i="2"/>
  <c r="J3001" i="2"/>
  <c r="J3000" i="2"/>
  <c r="J2999" i="2"/>
  <c r="J2998" i="2"/>
  <c r="J2997" i="2"/>
  <c r="J2996" i="2"/>
  <c r="J2995" i="2"/>
  <c r="J2994" i="2"/>
  <c r="J2993" i="2"/>
  <c r="J2992" i="2"/>
  <c r="J2991" i="2"/>
  <c r="J2990" i="2"/>
  <c r="J2989" i="2"/>
  <c r="J2988" i="2"/>
  <c r="J2987" i="2"/>
  <c r="J2986" i="2"/>
  <c r="J2985" i="2"/>
  <c r="J2984" i="2"/>
  <c r="J2983" i="2"/>
  <c r="J2982" i="2"/>
  <c r="J2981" i="2"/>
  <c r="J2980" i="2"/>
  <c r="J2979" i="2"/>
  <c r="J2978" i="2"/>
  <c r="J2977" i="2"/>
  <c r="J2976" i="2"/>
  <c r="J2975" i="2"/>
  <c r="J2974" i="2"/>
  <c r="J2973" i="2"/>
  <c r="J2972" i="2"/>
  <c r="J2971" i="2"/>
  <c r="J2970" i="2"/>
  <c r="J2969" i="2"/>
  <c r="J2968" i="2"/>
  <c r="J2967" i="2"/>
  <c r="J2966" i="2"/>
  <c r="J2965" i="2"/>
  <c r="J2964" i="2"/>
  <c r="J2963" i="2"/>
  <c r="J2962" i="2"/>
  <c r="J2961" i="2"/>
  <c r="J2960" i="2"/>
  <c r="J2959" i="2"/>
  <c r="J2958" i="2"/>
  <c r="J2957" i="2"/>
  <c r="J2956" i="2"/>
  <c r="J2955" i="2"/>
  <c r="J2954" i="2"/>
  <c r="J2953" i="2"/>
  <c r="J2952" i="2"/>
  <c r="J2951" i="2"/>
  <c r="J2950" i="2"/>
  <c r="J2949" i="2"/>
  <c r="J2948" i="2"/>
  <c r="J2947" i="2"/>
  <c r="J2946" i="2"/>
  <c r="J2945" i="2"/>
  <c r="J2944" i="2"/>
  <c r="J2943" i="2"/>
  <c r="J2942" i="2"/>
  <c r="J2941" i="2"/>
  <c r="J2940" i="2"/>
  <c r="J2939" i="2"/>
  <c r="J2938" i="2"/>
  <c r="J2937" i="2"/>
  <c r="J2936" i="2"/>
  <c r="J2935" i="2"/>
  <c r="J2934" i="2"/>
  <c r="J2933" i="2"/>
  <c r="J2932" i="2"/>
  <c r="J2931" i="2"/>
  <c r="J2930" i="2"/>
  <c r="J2929" i="2"/>
  <c r="J2928" i="2"/>
  <c r="J2927" i="2"/>
  <c r="J2926" i="2"/>
  <c r="J2925" i="2"/>
  <c r="J2924" i="2"/>
  <c r="J2923" i="2"/>
  <c r="J2922" i="2"/>
  <c r="J2921" i="2"/>
  <c r="J2920" i="2"/>
  <c r="J2919" i="2"/>
  <c r="J2918" i="2"/>
  <c r="J2917" i="2"/>
  <c r="J2916" i="2"/>
  <c r="J2915" i="2"/>
  <c r="J2914" i="2"/>
  <c r="J2913" i="2"/>
  <c r="J2912" i="2"/>
  <c r="J2911" i="2"/>
  <c r="J2910" i="2"/>
  <c r="J2909" i="2"/>
  <c r="J2908" i="2"/>
  <c r="J2907" i="2"/>
  <c r="J2906" i="2"/>
  <c r="J2905" i="2"/>
  <c r="J2904" i="2"/>
  <c r="J2903" i="2"/>
  <c r="J2902" i="2"/>
  <c r="J2901" i="2"/>
  <c r="J2900" i="2"/>
  <c r="J2899" i="2"/>
  <c r="J2898" i="2"/>
  <c r="J2897" i="2"/>
  <c r="J2896" i="2"/>
  <c r="J2895" i="2"/>
  <c r="J2894" i="2"/>
  <c r="J2893" i="2"/>
  <c r="J2892" i="2"/>
  <c r="J2891" i="2"/>
  <c r="J2890" i="2"/>
  <c r="J2889" i="2"/>
  <c r="J2888" i="2"/>
  <c r="J2887" i="2"/>
  <c r="J2886" i="2"/>
  <c r="J2885" i="2"/>
  <c r="J2884" i="2"/>
  <c r="J2883" i="2"/>
  <c r="J2882" i="2"/>
  <c r="J2881" i="2"/>
  <c r="J2880" i="2"/>
  <c r="J2879" i="2"/>
  <c r="J2878" i="2"/>
  <c r="J2877" i="2"/>
  <c r="J2876" i="2"/>
  <c r="J2875" i="2"/>
  <c r="J2874" i="2"/>
  <c r="J2873" i="2"/>
  <c r="J2872" i="2"/>
  <c r="J2871" i="2"/>
  <c r="J2870" i="2"/>
  <c r="J2869" i="2"/>
  <c r="J2868" i="2"/>
  <c r="J2867" i="2"/>
  <c r="J2866" i="2"/>
  <c r="J2865" i="2"/>
  <c r="J2864" i="2"/>
  <c r="J2863" i="2"/>
  <c r="J2862" i="2"/>
  <c r="J2861" i="2"/>
  <c r="J2860" i="2"/>
  <c r="J2859" i="2"/>
  <c r="J2858" i="2"/>
  <c r="J2857" i="2"/>
  <c r="J2856" i="2"/>
  <c r="J2855" i="2"/>
  <c r="J2854" i="2"/>
  <c r="J2853" i="2"/>
  <c r="J2852" i="2"/>
  <c r="J2851" i="2"/>
  <c r="J2850" i="2"/>
  <c r="J2849" i="2"/>
  <c r="J2848" i="2"/>
  <c r="J2847" i="2"/>
  <c r="J2846" i="2"/>
  <c r="J2845" i="2"/>
  <c r="J2844" i="2"/>
  <c r="J2843" i="2"/>
  <c r="J2842" i="2"/>
  <c r="J2841" i="2"/>
  <c r="J2840" i="2"/>
  <c r="J2839" i="2"/>
  <c r="J2838" i="2"/>
  <c r="J2837" i="2"/>
  <c r="J2836" i="2"/>
  <c r="J2835" i="2"/>
  <c r="J2834" i="2"/>
  <c r="J2833" i="2"/>
  <c r="J2832" i="2"/>
  <c r="J2831" i="2"/>
  <c r="J2830" i="2"/>
  <c r="J2829" i="2"/>
  <c r="J2828" i="2"/>
  <c r="J2827" i="2"/>
  <c r="J2826" i="2"/>
  <c r="J2825" i="2"/>
  <c r="J2824" i="2"/>
  <c r="J2823" i="2"/>
  <c r="J2822" i="2"/>
  <c r="J2821" i="2"/>
  <c r="J2820" i="2"/>
  <c r="J2819" i="2"/>
  <c r="J2818" i="2"/>
  <c r="J2817" i="2"/>
  <c r="J2816" i="2"/>
  <c r="J2815" i="2"/>
  <c r="J2814" i="2"/>
  <c r="J2813" i="2"/>
  <c r="J2812" i="2"/>
  <c r="J2811" i="2"/>
  <c r="J2810" i="2"/>
  <c r="J2809" i="2"/>
  <c r="J2808" i="2"/>
  <c r="J2807" i="2"/>
  <c r="J2806" i="2"/>
  <c r="J2805" i="2"/>
  <c r="J2804" i="2"/>
  <c r="J2803" i="2"/>
  <c r="J2802" i="2"/>
  <c r="J2801" i="2"/>
  <c r="J2800" i="2"/>
  <c r="J2799" i="2"/>
  <c r="J2798" i="2"/>
  <c r="J2797" i="2"/>
  <c r="J2796" i="2"/>
  <c r="J2795" i="2"/>
  <c r="J2794" i="2"/>
  <c r="J2793" i="2"/>
  <c r="J2792" i="2"/>
  <c r="J2791" i="2"/>
  <c r="J2790" i="2"/>
  <c r="J2789" i="2"/>
  <c r="J2788" i="2"/>
  <c r="J2787" i="2"/>
  <c r="J2786" i="2"/>
  <c r="J2785" i="2"/>
  <c r="J2784" i="2"/>
  <c r="J2783" i="2"/>
  <c r="J2782" i="2"/>
  <c r="J2781" i="2"/>
  <c r="J2780" i="2"/>
  <c r="J2779" i="2"/>
  <c r="J2778" i="2"/>
  <c r="J2777" i="2"/>
  <c r="J2776" i="2"/>
  <c r="J2775" i="2"/>
  <c r="J2774" i="2"/>
  <c r="J2773" i="2"/>
  <c r="J2772" i="2"/>
  <c r="J2771" i="2"/>
  <c r="J2770" i="2"/>
  <c r="J2769" i="2"/>
  <c r="J2768" i="2"/>
  <c r="J2767" i="2"/>
  <c r="J2766" i="2"/>
  <c r="J2765" i="2"/>
  <c r="J2764" i="2"/>
  <c r="J2763" i="2"/>
  <c r="J2762" i="2"/>
  <c r="J2761" i="2"/>
  <c r="J2760" i="2"/>
  <c r="J2759" i="2"/>
  <c r="J2758" i="2"/>
  <c r="J2757" i="2"/>
  <c r="J2756" i="2"/>
  <c r="J2755" i="2"/>
  <c r="J2754" i="2"/>
  <c r="J2753" i="2"/>
  <c r="J2752" i="2"/>
  <c r="J2751" i="2"/>
  <c r="J2750" i="2"/>
  <c r="J2749" i="2"/>
  <c r="J2748" i="2"/>
  <c r="J2747" i="2"/>
  <c r="J2746" i="2"/>
  <c r="J2745" i="2"/>
  <c r="J2744" i="2"/>
  <c r="J2743" i="2"/>
  <c r="J2742" i="2"/>
  <c r="J2741" i="2"/>
  <c r="J2740" i="2"/>
  <c r="J2739" i="2"/>
  <c r="J2738" i="2"/>
  <c r="J2737" i="2"/>
  <c r="J2736" i="2"/>
  <c r="J2735" i="2"/>
  <c r="J2734" i="2"/>
  <c r="J2733" i="2"/>
  <c r="J2732" i="2"/>
  <c r="J2731" i="2"/>
  <c r="J2730" i="2"/>
  <c r="J2729" i="2"/>
  <c r="J2728" i="2"/>
  <c r="J2727" i="2"/>
  <c r="J2726" i="2"/>
  <c r="J2725" i="2"/>
  <c r="J2724" i="2"/>
  <c r="J2723" i="2"/>
  <c r="J2722" i="2"/>
  <c r="J2721" i="2"/>
  <c r="J2720" i="2"/>
  <c r="J2719" i="2"/>
  <c r="J2718" i="2"/>
  <c r="J2717" i="2"/>
  <c r="J2716" i="2"/>
  <c r="J2715" i="2"/>
  <c r="J2714" i="2"/>
  <c r="J2713" i="2"/>
  <c r="J2712" i="2"/>
  <c r="J2711" i="2"/>
  <c r="J2710" i="2"/>
  <c r="J2709" i="2"/>
  <c r="J2708" i="2"/>
  <c r="J2707" i="2"/>
  <c r="J2706" i="2"/>
  <c r="J2705" i="2"/>
  <c r="J2704" i="2"/>
  <c r="J2703" i="2"/>
  <c r="J2702" i="2"/>
  <c r="J2701" i="2"/>
  <c r="J2700" i="2"/>
  <c r="J2699" i="2"/>
  <c r="J2698" i="2"/>
  <c r="J2697" i="2"/>
  <c r="J2696" i="2"/>
  <c r="J2695" i="2"/>
  <c r="J2694" i="2"/>
  <c r="J2693" i="2"/>
  <c r="J2692" i="2"/>
  <c r="J2691" i="2"/>
  <c r="J2690" i="2"/>
  <c r="J2689" i="2"/>
  <c r="J2688" i="2"/>
  <c r="J2687" i="2"/>
  <c r="J2686" i="2"/>
  <c r="J2685" i="2"/>
  <c r="J2684" i="2"/>
  <c r="J2683" i="2"/>
  <c r="J2682" i="2"/>
  <c r="J2681" i="2"/>
  <c r="J2680" i="2"/>
  <c r="J2679" i="2"/>
  <c r="J2678" i="2"/>
  <c r="J2677" i="2"/>
  <c r="J2676" i="2"/>
  <c r="J2675" i="2"/>
  <c r="J2674" i="2"/>
  <c r="J2673" i="2"/>
  <c r="J2672" i="2"/>
  <c r="J2671" i="2"/>
  <c r="J2670" i="2"/>
  <c r="J2669" i="2"/>
  <c r="J2668" i="2"/>
  <c r="J2667" i="2"/>
  <c r="J2666" i="2"/>
  <c r="J2665" i="2"/>
  <c r="J2664" i="2"/>
  <c r="J2663" i="2"/>
  <c r="J2662" i="2"/>
  <c r="J2661" i="2"/>
  <c r="J2660" i="2"/>
  <c r="J2659" i="2"/>
  <c r="J2658" i="2"/>
  <c r="J2657" i="2"/>
  <c r="J2656" i="2"/>
  <c r="J2655" i="2"/>
  <c r="J2654" i="2"/>
  <c r="J2653" i="2"/>
  <c r="J2652" i="2"/>
  <c r="J2651" i="2"/>
  <c r="J2650" i="2"/>
  <c r="J2649" i="2"/>
  <c r="J2648" i="2"/>
  <c r="J2647" i="2"/>
  <c r="J2646" i="2"/>
  <c r="J2645" i="2"/>
  <c r="J2644" i="2"/>
  <c r="J2643" i="2"/>
  <c r="J2642" i="2"/>
  <c r="J2641" i="2"/>
  <c r="J2640" i="2"/>
  <c r="J2639" i="2"/>
  <c r="J2638" i="2"/>
  <c r="J2637" i="2"/>
  <c r="J2636" i="2"/>
  <c r="J2635" i="2"/>
  <c r="J2634" i="2"/>
  <c r="J2633" i="2"/>
  <c r="J2632" i="2"/>
  <c r="J2631" i="2"/>
  <c r="J2630" i="2"/>
  <c r="J2629" i="2"/>
  <c r="J2628" i="2"/>
  <c r="J2627" i="2"/>
  <c r="J2626" i="2"/>
  <c r="J2625" i="2"/>
  <c r="J2624" i="2"/>
  <c r="J2623" i="2"/>
  <c r="J2622" i="2"/>
  <c r="J2621" i="2"/>
  <c r="J2620" i="2"/>
  <c r="J2619" i="2"/>
  <c r="J2618" i="2"/>
  <c r="J2617" i="2"/>
  <c r="J2616" i="2"/>
  <c r="J2615" i="2"/>
  <c r="J2614" i="2"/>
  <c r="J2613" i="2"/>
  <c r="J2612" i="2"/>
  <c r="J2611" i="2"/>
  <c r="J2610" i="2"/>
  <c r="J2609" i="2"/>
  <c r="J2608" i="2"/>
  <c r="J2607" i="2"/>
  <c r="J2606" i="2"/>
  <c r="J2605" i="2"/>
  <c r="J2604" i="2"/>
  <c r="J2603" i="2"/>
  <c r="J2602" i="2"/>
  <c r="J2601" i="2"/>
  <c r="J2600" i="2"/>
  <c r="J2599" i="2"/>
  <c r="J2598" i="2"/>
  <c r="J2597" i="2"/>
  <c r="J2596" i="2"/>
  <c r="J2595" i="2"/>
  <c r="J2594" i="2"/>
  <c r="J2593" i="2"/>
  <c r="J2592" i="2"/>
  <c r="J2591" i="2"/>
  <c r="J2590" i="2"/>
  <c r="J2589" i="2"/>
  <c r="J2588" i="2"/>
  <c r="J2587" i="2"/>
  <c r="J2586" i="2"/>
  <c r="J2585" i="2"/>
  <c r="J2584" i="2"/>
  <c r="J2583" i="2"/>
  <c r="J2582" i="2"/>
  <c r="J2581" i="2"/>
  <c r="J2580" i="2"/>
  <c r="J2579" i="2"/>
  <c r="J2578" i="2"/>
  <c r="J2577" i="2"/>
  <c r="J2576" i="2"/>
  <c r="J2575" i="2"/>
  <c r="J2574" i="2"/>
  <c r="J2573" i="2"/>
  <c r="J2572" i="2"/>
  <c r="J2571" i="2"/>
  <c r="J2570" i="2"/>
  <c r="J2569" i="2"/>
  <c r="J2568" i="2"/>
  <c r="J2567" i="2"/>
  <c r="J2566" i="2"/>
  <c r="J2565" i="2"/>
  <c r="J2564" i="2"/>
  <c r="J2563" i="2"/>
  <c r="J2562" i="2"/>
  <c r="J2561" i="2"/>
  <c r="J2560" i="2"/>
  <c r="J2559" i="2"/>
  <c r="J2558" i="2"/>
  <c r="J2557" i="2"/>
  <c r="J2556" i="2"/>
  <c r="J2555" i="2"/>
  <c r="J2554" i="2"/>
  <c r="J2553" i="2"/>
  <c r="J2552" i="2"/>
  <c r="J2551" i="2"/>
  <c r="J2550" i="2"/>
  <c r="J2549" i="2"/>
  <c r="J2548" i="2"/>
  <c r="J2547" i="2"/>
  <c r="J2546" i="2"/>
  <c r="J2545" i="2"/>
  <c r="J2544" i="2"/>
  <c r="J2543" i="2"/>
  <c r="J2542" i="2"/>
  <c r="J2541" i="2"/>
  <c r="J2540" i="2"/>
  <c r="J2539" i="2"/>
  <c r="J2538" i="2"/>
  <c r="J2537" i="2"/>
  <c r="J2536" i="2"/>
  <c r="J2535" i="2"/>
  <c r="J2534" i="2"/>
  <c r="J2533" i="2"/>
  <c r="J2532" i="2"/>
  <c r="J2531" i="2"/>
  <c r="J2530" i="2"/>
  <c r="J2529" i="2"/>
  <c r="J2528" i="2"/>
  <c r="J2527" i="2"/>
  <c r="J2526" i="2"/>
  <c r="J2525" i="2"/>
  <c r="J2524" i="2"/>
  <c r="J2523" i="2"/>
  <c r="J2522" i="2"/>
  <c r="J2521" i="2"/>
  <c r="J2520" i="2"/>
  <c r="J2519" i="2"/>
  <c r="J2518" i="2"/>
  <c r="J2517" i="2"/>
  <c r="J2516" i="2"/>
  <c r="J2515" i="2"/>
  <c r="J2514" i="2"/>
  <c r="J2513" i="2"/>
  <c r="J2512" i="2"/>
  <c r="J2511" i="2"/>
  <c r="J2510" i="2"/>
  <c r="J2509" i="2"/>
  <c r="J2508" i="2"/>
  <c r="J2507" i="2"/>
  <c r="J2506" i="2"/>
  <c r="J2505" i="2"/>
  <c r="J2504" i="2"/>
  <c r="J2503" i="2"/>
  <c r="J2502" i="2"/>
  <c r="J2501" i="2"/>
  <c r="J2500" i="2"/>
  <c r="J2499" i="2"/>
  <c r="J2498" i="2"/>
  <c r="J2497" i="2"/>
  <c r="J2496" i="2"/>
  <c r="J2495" i="2"/>
  <c r="J2494" i="2"/>
  <c r="J2493" i="2"/>
  <c r="J2492" i="2"/>
  <c r="J2491" i="2"/>
  <c r="J2490" i="2"/>
  <c r="J2489" i="2"/>
  <c r="J2488" i="2"/>
  <c r="J2487" i="2"/>
  <c r="J2486" i="2"/>
  <c r="J2485" i="2"/>
  <c r="J2484" i="2"/>
  <c r="J2483" i="2"/>
  <c r="J2482" i="2"/>
  <c r="J2481" i="2"/>
  <c r="J2480" i="2"/>
  <c r="J2479" i="2"/>
  <c r="J2478" i="2"/>
  <c r="J2477" i="2"/>
  <c r="J2476" i="2"/>
  <c r="J2475" i="2"/>
  <c r="J2474" i="2"/>
  <c r="J2473" i="2"/>
  <c r="J2472" i="2"/>
  <c r="J2471" i="2"/>
  <c r="J2470" i="2"/>
  <c r="J2469" i="2"/>
  <c r="J2468" i="2"/>
  <c r="J2467" i="2"/>
  <c r="J2466" i="2"/>
  <c r="J2465" i="2"/>
  <c r="J2464" i="2"/>
  <c r="J2463" i="2"/>
  <c r="J2462" i="2"/>
  <c r="J2461" i="2"/>
  <c r="J2460" i="2"/>
  <c r="J2459" i="2"/>
  <c r="J2458" i="2"/>
  <c r="J2457" i="2"/>
  <c r="J2456" i="2"/>
  <c r="J2455" i="2"/>
  <c r="J2454" i="2"/>
  <c r="J2453" i="2"/>
  <c r="J2452" i="2"/>
  <c r="J2451" i="2"/>
  <c r="J2450" i="2"/>
  <c r="J2449" i="2"/>
  <c r="J2448" i="2"/>
  <c r="J2447" i="2"/>
  <c r="J2446" i="2"/>
  <c r="J2445" i="2"/>
  <c r="J2444" i="2"/>
  <c r="J2443" i="2"/>
  <c r="J2442" i="2"/>
  <c r="J2441" i="2"/>
  <c r="J2440" i="2"/>
  <c r="J2439" i="2"/>
  <c r="J2438" i="2"/>
  <c r="J2437" i="2"/>
  <c r="J2436" i="2"/>
  <c r="J2435" i="2"/>
  <c r="J2434" i="2"/>
  <c r="J2433" i="2"/>
  <c r="J2432" i="2"/>
  <c r="J2431" i="2"/>
  <c r="J2430" i="2"/>
  <c r="J2429" i="2"/>
  <c r="J2428" i="2"/>
  <c r="J2427" i="2"/>
  <c r="J2426" i="2"/>
  <c r="J2425" i="2"/>
  <c r="J2424" i="2"/>
  <c r="J2423" i="2"/>
  <c r="J2422" i="2"/>
  <c r="J2421" i="2"/>
  <c r="J2420" i="2"/>
  <c r="J2419" i="2"/>
  <c r="J2418" i="2"/>
  <c r="J2417" i="2"/>
  <c r="J2416" i="2"/>
  <c r="J2415" i="2"/>
  <c r="J2414" i="2"/>
  <c r="J2413" i="2"/>
  <c r="J2412" i="2"/>
  <c r="J2411" i="2"/>
  <c r="J2410" i="2"/>
  <c r="J2409" i="2"/>
  <c r="J2408" i="2"/>
  <c r="J2407" i="2"/>
  <c r="J2406" i="2"/>
  <c r="J2405" i="2"/>
  <c r="J2404" i="2"/>
  <c r="J2403" i="2"/>
  <c r="J2402" i="2"/>
  <c r="J2401" i="2"/>
  <c r="J2400" i="2"/>
  <c r="J2399" i="2"/>
  <c r="J2398" i="2"/>
  <c r="J2397" i="2"/>
  <c r="J2396" i="2"/>
  <c r="J2395" i="2"/>
  <c r="J2394" i="2"/>
  <c r="J2393" i="2"/>
  <c r="J2392" i="2"/>
  <c r="J2391" i="2"/>
  <c r="J2390" i="2"/>
  <c r="J2389" i="2"/>
  <c r="J2388" i="2"/>
  <c r="J2387" i="2"/>
  <c r="J2386" i="2"/>
  <c r="J2385" i="2"/>
  <c r="J2384" i="2"/>
  <c r="J2383" i="2"/>
  <c r="J2382" i="2"/>
  <c r="J2381" i="2"/>
  <c r="J2380" i="2"/>
  <c r="J2379" i="2"/>
  <c r="J2378" i="2"/>
  <c r="J2377" i="2"/>
  <c r="J2376" i="2"/>
  <c r="J2375" i="2"/>
  <c r="J2374" i="2"/>
  <c r="J2373" i="2"/>
  <c r="J2372" i="2"/>
  <c r="J2371" i="2"/>
  <c r="J2370" i="2"/>
  <c r="J2369" i="2"/>
  <c r="J2368" i="2"/>
  <c r="J2367" i="2"/>
  <c r="J2366" i="2"/>
  <c r="J2365" i="2"/>
  <c r="J2364" i="2"/>
  <c r="J2363" i="2"/>
  <c r="J2362" i="2"/>
  <c r="J2361" i="2"/>
  <c r="J2360" i="2"/>
  <c r="J2359" i="2"/>
  <c r="J2358" i="2"/>
  <c r="J2357" i="2"/>
  <c r="J2356" i="2"/>
  <c r="J2355" i="2"/>
  <c r="J2354" i="2"/>
  <c r="J2353" i="2"/>
  <c r="J2352" i="2"/>
  <c r="J2351" i="2"/>
  <c r="J2350" i="2"/>
  <c r="J2349" i="2"/>
  <c r="J2348" i="2"/>
  <c r="J2347" i="2"/>
  <c r="J2346" i="2"/>
  <c r="J2345" i="2"/>
  <c r="J2344" i="2"/>
  <c r="J2343" i="2"/>
  <c r="J2342" i="2"/>
  <c r="J2341" i="2"/>
  <c r="J2340" i="2"/>
  <c r="J2339" i="2"/>
  <c r="J2338" i="2"/>
  <c r="J2337" i="2"/>
  <c r="J2336" i="2"/>
  <c r="J2335" i="2"/>
  <c r="J2334" i="2"/>
  <c r="J2333" i="2"/>
  <c r="J2332" i="2"/>
  <c r="J2331" i="2"/>
  <c r="J2330" i="2"/>
  <c r="J2329" i="2"/>
  <c r="J2328" i="2"/>
  <c r="J2327" i="2"/>
  <c r="J2326" i="2"/>
  <c r="J2325" i="2"/>
  <c r="J2324" i="2"/>
  <c r="J2323" i="2"/>
  <c r="J2322" i="2"/>
  <c r="J2321" i="2"/>
  <c r="J2320" i="2"/>
  <c r="J2319" i="2"/>
  <c r="J2318" i="2"/>
  <c r="J2317" i="2"/>
  <c r="J2316" i="2"/>
  <c r="J2315" i="2"/>
  <c r="J2314" i="2"/>
  <c r="J2313" i="2"/>
  <c r="J2312" i="2"/>
  <c r="J2311" i="2"/>
  <c r="J2310" i="2"/>
  <c r="J2309" i="2"/>
  <c r="J2308" i="2"/>
  <c r="J2307" i="2"/>
  <c r="J2306" i="2"/>
  <c r="J2305" i="2"/>
  <c r="J2304" i="2"/>
  <c r="J2303" i="2"/>
  <c r="J2302" i="2"/>
  <c r="J2301" i="2"/>
  <c r="J2300" i="2"/>
  <c r="J2299" i="2"/>
  <c r="J2298" i="2"/>
  <c r="J2297" i="2"/>
  <c r="J2296" i="2"/>
  <c r="J2295" i="2"/>
  <c r="J2294" i="2"/>
  <c r="J2293" i="2"/>
  <c r="J2292" i="2"/>
  <c r="J2291" i="2"/>
  <c r="J2290" i="2"/>
  <c r="J2289" i="2"/>
  <c r="J2288" i="2"/>
  <c r="J2287" i="2"/>
  <c r="J2286" i="2"/>
  <c r="J2285" i="2"/>
  <c r="J2284" i="2"/>
  <c r="J2283" i="2"/>
  <c r="J2282" i="2"/>
  <c r="J2281" i="2"/>
  <c r="J2280" i="2"/>
  <c r="J2279" i="2"/>
  <c r="J2278" i="2"/>
  <c r="J2277" i="2"/>
  <c r="J2276" i="2"/>
  <c r="J2275" i="2"/>
  <c r="J2274" i="2"/>
  <c r="J2273" i="2"/>
  <c r="J2272" i="2"/>
  <c r="J2271" i="2"/>
  <c r="J2270" i="2"/>
  <c r="J2269" i="2"/>
  <c r="J2268" i="2"/>
  <c r="J2267" i="2"/>
  <c r="J2266" i="2"/>
  <c r="J2265" i="2"/>
  <c r="J2264" i="2"/>
  <c r="J2263" i="2"/>
  <c r="J2262" i="2"/>
  <c r="J2261" i="2"/>
  <c r="J2260" i="2"/>
  <c r="J2259" i="2"/>
  <c r="J2258" i="2"/>
  <c r="J2257" i="2"/>
  <c r="J2256" i="2"/>
  <c r="J2255" i="2"/>
  <c r="J2254" i="2"/>
  <c r="J2253" i="2"/>
  <c r="J2252" i="2"/>
  <c r="J2251" i="2"/>
  <c r="J2250" i="2"/>
  <c r="J2249" i="2"/>
  <c r="J2248" i="2"/>
  <c r="J2247" i="2"/>
  <c r="J2246" i="2"/>
  <c r="J2245" i="2"/>
  <c r="J2244" i="2"/>
  <c r="J2243" i="2"/>
  <c r="J2242" i="2"/>
  <c r="J2241" i="2"/>
  <c r="J2240" i="2"/>
  <c r="J2239" i="2"/>
  <c r="J2238" i="2"/>
  <c r="J2237" i="2"/>
  <c r="J2236" i="2"/>
  <c r="J2235" i="2"/>
  <c r="J2234" i="2"/>
  <c r="J2233" i="2"/>
  <c r="J2232" i="2"/>
  <c r="J2231" i="2"/>
  <c r="J2230" i="2"/>
  <c r="J2229" i="2"/>
  <c r="J2228" i="2"/>
  <c r="J2227" i="2"/>
  <c r="J2226" i="2"/>
  <c r="J2225" i="2"/>
  <c r="J2224" i="2"/>
  <c r="J2223" i="2"/>
  <c r="J2222" i="2"/>
  <c r="J2221" i="2"/>
  <c r="J2220" i="2"/>
  <c r="J2219" i="2"/>
  <c r="J2218" i="2"/>
  <c r="J2217" i="2"/>
  <c r="J2216" i="2"/>
  <c r="J2215" i="2"/>
  <c r="J2214" i="2"/>
  <c r="J2213" i="2"/>
  <c r="J2212" i="2"/>
  <c r="J2211" i="2"/>
  <c r="J2210" i="2"/>
  <c r="J2209" i="2"/>
  <c r="J2208" i="2"/>
  <c r="J2207" i="2"/>
  <c r="J2206" i="2"/>
  <c r="J2205" i="2"/>
  <c r="J2204" i="2"/>
  <c r="J2203" i="2"/>
  <c r="J2202" i="2"/>
  <c r="J2201" i="2"/>
  <c r="J2200" i="2"/>
  <c r="J2199" i="2"/>
  <c r="J2198" i="2"/>
  <c r="J2197" i="2"/>
  <c r="J2196" i="2"/>
  <c r="J2195" i="2"/>
  <c r="J2194" i="2"/>
  <c r="J2193" i="2"/>
  <c r="J2192" i="2"/>
  <c r="J2191" i="2"/>
  <c r="J2190" i="2"/>
  <c r="J2189" i="2"/>
  <c r="J2188" i="2"/>
  <c r="J2187" i="2"/>
  <c r="J2186" i="2"/>
  <c r="J2185" i="2"/>
  <c r="J2184" i="2"/>
  <c r="J2183" i="2"/>
  <c r="J2182" i="2"/>
  <c r="J2181" i="2"/>
  <c r="J2180" i="2"/>
  <c r="J2179" i="2"/>
  <c r="J2178" i="2"/>
  <c r="J2177" i="2"/>
  <c r="J2176" i="2"/>
  <c r="J2175" i="2"/>
  <c r="J2174" i="2"/>
  <c r="J2173" i="2"/>
  <c r="J2172" i="2"/>
  <c r="J2171" i="2"/>
  <c r="J2170" i="2"/>
  <c r="J2169" i="2"/>
  <c r="J2168" i="2"/>
  <c r="J2167" i="2"/>
  <c r="J2166" i="2"/>
  <c r="J2165" i="2"/>
  <c r="J2164" i="2"/>
  <c r="J2163" i="2"/>
  <c r="J2162" i="2"/>
  <c r="J2161" i="2"/>
  <c r="J2160" i="2"/>
  <c r="J2159" i="2"/>
  <c r="J2158" i="2"/>
  <c r="J2157" i="2"/>
  <c r="J2156" i="2"/>
  <c r="J2155" i="2"/>
  <c r="J2154" i="2"/>
  <c r="J2153" i="2"/>
  <c r="J2152" i="2"/>
  <c r="J2151" i="2"/>
  <c r="J2150" i="2"/>
  <c r="J2149" i="2"/>
  <c r="J2148" i="2"/>
  <c r="J2147" i="2"/>
  <c r="J2146" i="2"/>
  <c r="J2145" i="2"/>
  <c r="J2144" i="2"/>
  <c r="J2143" i="2"/>
  <c r="J2142" i="2"/>
  <c r="J2141" i="2"/>
  <c r="J2140" i="2"/>
  <c r="J2139" i="2"/>
  <c r="J2138" i="2"/>
  <c r="J2137" i="2"/>
  <c r="J2136" i="2"/>
  <c r="J2135" i="2"/>
  <c r="J2134" i="2"/>
  <c r="J2133" i="2"/>
  <c r="J2132" i="2"/>
  <c r="J2131" i="2"/>
  <c r="J2130" i="2"/>
  <c r="J2129" i="2"/>
  <c r="J2128" i="2"/>
  <c r="J2127" i="2"/>
  <c r="J2126" i="2"/>
  <c r="J2125" i="2"/>
  <c r="J2124" i="2"/>
  <c r="J2123" i="2"/>
  <c r="J2122" i="2"/>
  <c r="J2121" i="2"/>
  <c r="J2120" i="2"/>
  <c r="J2119" i="2"/>
  <c r="J2118" i="2"/>
  <c r="J2117" i="2"/>
  <c r="J2116" i="2"/>
  <c r="J2115" i="2"/>
  <c r="J2114" i="2"/>
  <c r="J2113" i="2"/>
  <c r="J2112" i="2"/>
  <c r="J2111" i="2"/>
  <c r="J2110" i="2"/>
  <c r="J2109" i="2"/>
  <c r="J2108" i="2"/>
  <c r="J2107" i="2"/>
  <c r="J2106" i="2"/>
  <c r="J2105" i="2"/>
  <c r="J2104" i="2"/>
  <c r="J2103" i="2"/>
  <c r="J2102" i="2"/>
  <c r="J2101" i="2"/>
  <c r="J2100" i="2"/>
  <c r="J2099" i="2"/>
  <c r="J2098" i="2"/>
  <c r="J2097" i="2"/>
  <c r="J2096" i="2"/>
  <c r="J2095" i="2"/>
  <c r="J2094" i="2"/>
  <c r="J2093" i="2"/>
  <c r="J2092" i="2"/>
  <c r="J2091" i="2"/>
  <c r="J2090" i="2"/>
  <c r="J2089" i="2"/>
  <c r="J2088" i="2"/>
  <c r="J2087" i="2"/>
  <c r="J2086" i="2"/>
  <c r="J2085" i="2"/>
  <c r="J2084" i="2"/>
  <c r="J2083" i="2"/>
  <c r="J2082" i="2"/>
  <c r="J2081" i="2"/>
  <c r="J2080" i="2"/>
  <c r="J2079" i="2"/>
  <c r="J2078" i="2"/>
  <c r="J2077" i="2"/>
  <c r="J2076" i="2"/>
  <c r="J2075" i="2"/>
  <c r="J2074" i="2"/>
  <c r="J2073" i="2"/>
  <c r="J2072" i="2"/>
  <c r="J2071" i="2"/>
  <c r="J2070" i="2"/>
  <c r="J2069" i="2"/>
  <c r="J2068" i="2"/>
  <c r="J2067" i="2"/>
  <c r="J2066" i="2"/>
  <c r="J2065" i="2"/>
  <c r="J2064" i="2"/>
  <c r="J2063" i="2"/>
  <c r="J2062" i="2"/>
  <c r="J2061" i="2"/>
  <c r="J2060" i="2"/>
  <c r="J2059" i="2"/>
  <c r="J2058" i="2"/>
  <c r="J2057" i="2"/>
  <c r="J2056" i="2"/>
  <c r="J2055" i="2"/>
  <c r="J2054" i="2"/>
  <c r="J2053" i="2"/>
  <c r="J2052" i="2"/>
  <c r="J2051" i="2"/>
  <c r="J2050" i="2"/>
  <c r="J2049" i="2"/>
  <c r="J2048" i="2"/>
  <c r="J2047" i="2"/>
  <c r="J2046" i="2"/>
  <c r="J2045" i="2"/>
  <c r="J2044" i="2"/>
  <c r="J2043" i="2"/>
  <c r="J2042" i="2"/>
  <c r="J2041" i="2"/>
  <c r="J2040" i="2"/>
  <c r="J2039" i="2"/>
  <c r="J2038" i="2"/>
  <c r="J2037" i="2"/>
  <c r="J2036" i="2"/>
  <c r="J2035" i="2"/>
  <c r="J2034" i="2"/>
  <c r="J2033" i="2"/>
  <c r="J2032" i="2"/>
  <c r="J2031" i="2"/>
  <c r="J2030" i="2"/>
  <c r="J2029" i="2"/>
  <c r="J2028" i="2"/>
  <c r="J2027" i="2"/>
  <c r="J2026" i="2"/>
  <c r="J2025" i="2"/>
  <c r="J2024" i="2"/>
  <c r="J2023" i="2"/>
  <c r="J2022" i="2"/>
  <c r="J2021" i="2"/>
  <c r="J2020" i="2"/>
  <c r="J2019" i="2"/>
  <c r="J2018" i="2"/>
  <c r="J2017" i="2"/>
  <c r="J2016" i="2"/>
  <c r="J2015" i="2"/>
  <c r="J2014" i="2"/>
  <c r="J2013" i="2"/>
  <c r="J2012" i="2"/>
  <c r="J2011" i="2"/>
  <c r="J2010" i="2"/>
  <c r="J2009" i="2"/>
  <c r="J2008" i="2"/>
  <c r="J2007" i="2"/>
  <c r="J2006" i="2"/>
  <c r="J2005" i="2"/>
  <c r="J2004" i="2"/>
  <c r="J2003" i="2"/>
  <c r="J2002" i="2"/>
  <c r="J2001" i="2"/>
  <c r="J2000" i="2"/>
  <c r="J1999" i="2"/>
  <c r="J1998" i="2"/>
  <c r="J1997" i="2"/>
  <c r="J1996" i="2"/>
  <c r="J1995" i="2"/>
  <c r="J1994" i="2"/>
  <c r="J1993" i="2"/>
  <c r="J1992" i="2"/>
  <c r="J1991" i="2"/>
  <c r="J1990" i="2"/>
  <c r="J1989" i="2"/>
  <c r="J1988" i="2"/>
  <c r="J1987" i="2"/>
  <c r="J1986" i="2"/>
  <c r="J1985" i="2"/>
  <c r="J1984" i="2"/>
  <c r="J1983" i="2"/>
  <c r="J1982" i="2"/>
  <c r="J1981" i="2"/>
  <c r="J1980" i="2"/>
  <c r="J1979" i="2"/>
  <c r="J1978" i="2"/>
  <c r="J1977" i="2"/>
  <c r="J1976" i="2"/>
  <c r="J1975" i="2"/>
  <c r="J1974" i="2"/>
  <c r="J1973" i="2"/>
  <c r="J1972" i="2"/>
  <c r="J1971" i="2"/>
  <c r="J1970" i="2"/>
  <c r="J1969" i="2"/>
  <c r="J1968" i="2"/>
  <c r="J1967" i="2"/>
  <c r="J1966" i="2"/>
  <c r="J1965" i="2"/>
  <c r="J1964" i="2"/>
  <c r="J1963" i="2"/>
  <c r="J1962" i="2"/>
  <c r="J1961" i="2"/>
  <c r="J1960" i="2"/>
  <c r="J1959" i="2"/>
  <c r="J1958" i="2"/>
  <c r="J1957" i="2"/>
  <c r="J1956" i="2"/>
  <c r="J1955" i="2"/>
  <c r="J1954" i="2"/>
  <c r="J1953" i="2"/>
  <c r="J1952" i="2"/>
  <c r="J1951" i="2"/>
  <c r="J1950" i="2"/>
  <c r="J1949" i="2"/>
  <c r="J1948" i="2"/>
  <c r="J1947" i="2"/>
  <c r="J1946" i="2"/>
  <c r="J1945" i="2"/>
  <c r="J1944" i="2"/>
  <c r="J1943" i="2"/>
  <c r="J1942" i="2"/>
  <c r="J1941" i="2"/>
  <c r="J1940" i="2"/>
  <c r="J1939" i="2"/>
  <c r="J1938" i="2"/>
  <c r="J1937" i="2"/>
  <c r="J1936" i="2"/>
  <c r="J1935" i="2"/>
  <c r="J1934" i="2"/>
  <c r="J1933" i="2"/>
  <c r="J1932" i="2"/>
  <c r="J1931" i="2"/>
  <c r="J1930" i="2"/>
  <c r="J1929" i="2"/>
  <c r="J1928" i="2"/>
  <c r="J1927" i="2"/>
  <c r="J1926" i="2"/>
  <c r="J1925" i="2"/>
  <c r="J1924" i="2"/>
  <c r="J1923" i="2"/>
  <c r="J1922" i="2"/>
  <c r="J1921" i="2"/>
  <c r="J1920" i="2"/>
  <c r="J1919" i="2"/>
  <c r="J1918" i="2"/>
  <c r="J1917" i="2"/>
  <c r="J1916" i="2"/>
  <c r="J1915" i="2"/>
  <c r="J1914" i="2"/>
  <c r="J1913" i="2"/>
  <c r="J1912" i="2"/>
  <c r="J1911" i="2"/>
  <c r="J1910" i="2"/>
  <c r="J1909" i="2"/>
  <c r="J1908" i="2"/>
  <c r="J1907" i="2"/>
  <c r="J1906" i="2"/>
  <c r="J1905" i="2"/>
  <c r="J1904" i="2"/>
  <c r="J1903" i="2"/>
  <c r="J1902" i="2"/>
  <c r="J1901" i="2"/>
  <c r="J1900" i="2"/>
  <c r="J1899" i="2"/>
  <c r="J1898" i="2"/>
  <c r="J1897" i="2"/>
  <c r="J1896" i="2"/>
  <c r="J1895" i="2"/>
  <c r="J1894" i="2"/>
  <c r="J1893" i="2"/>
  <c r="J1892" i="2"/>
  <c r="J1891" i="2"/>
  <c r="J1890" i="2"/>
  <c r="J1889" i="2"/>
  <c r="J1888" i="2"/>
  <c r="J1887" i="2"/>
  <c r="J1886" i="2"/>
  <c r="J1885" i="2"/>
  <c r="J1884" i="2"/>
  <c r="J1883" i="2"/>
  <c r="J1882" i="2"/>
  <c r="J1881" i="2"/>
  <c r="J1880" i="2"/>
  <c r="J1879" i="2"/>
  <c r="J1878" i="2"/>
  <c r="J1877" i="2"/>
  <c r="J1876" i="2"/>
  <c r="J1875" i="2"/>
  <c r="J1874" i="2"/>
  <c r="J1873" i="2"/>
  <c r="J1872" i="2"/>
  <c r="J1871" i="2"/>
  <c r="J1870" i="2"/>
  <c r="J1869" i="2"/>
  <c r="J1868" i="2"/>
  <c r="J1867" i="2"/>
  <c r="J1866" i="2"/>
  <c r="J1865" i="2"/>
  <c r="J1864" i="2"/>
  <c r="J1863" i="2"/>
  <c r="J1862" i="2"/>
  <c r="J1861" i="2"/>
  <c r="J1860" i="2"/>
  <c r="J1859" i="2"/>
  <c r="J1858" i="2"/>
  <c r="J1857" i="2"/>
  <c r="J1856" i="2"/>
  <c r="J1855" i="2"/>
  <c r="J1854" i="2"/>
  <c r="J1853" i="2"/>
  <c r="J1852" i="2"/>
  <c r="J1851" i="2"/>
  <c r="J1850" i="2"/>
  <c r="J1849" i="2"/>
  <c r="J1848" i="2"/>
  <c r="J1847" i="2"/>
  <c r="J1846" i="2"/>
  <c r="J1845" i="2"/>
  <c r="J1844" i="2"/>
  <c r="J1843" i="2"/>
  <c r="J1842" i="2"/>
  <c r="J1841" i="2"/>
  <c r="J1840" i="2"/>
  <c r="J1839" i="2"/>
  <c r="J1838" i="2"/>
  <c r="J1837" i="2"/>
  <c r="J1836" i="2"/>
  <c r="J1835" i="2"/>
  <c r="J1834" i="2"/>
  <c r="J1833" i="2"/>
  <c r="J1832" i="2"/>
  <c r="J1831" i="2"/>
  <c r="J1830" i="2"/>
  <c r="J1829" i="2"/>
  <c r="J1828" i="2"/>
  <c r="J1827" i="2"/>
  <c r="J1826" i="2"/>
  <c r="J1825" i="2"/>
  <c r="J1824" i="2"/>
  <c r="J1823" i="2"/>
  <c r="J1822" i="2"/>
  <c r="J1821" i="2"/>
  <c r="J1820" i="2"/>
  <c r="J1819" i="2"/>
  <c r="J1818" i="2"/>
  <c r="J1817" i="2"/>
  <c r="J1816" i="2"/>
  <c r="J1815" i="2"/>
  <c r="J1814" i="2"/>
  <c r="J1813" i="2"/>
  <c r="J1812" i="2"/>
  <c r="J1811" i="2"/>
  <c r="J1810" i="2"/>
  <c r="J1809" i="2"/>
  <c r="J1808" i="2"/>
  <c r="J1807" i="2"/>
  <c r="J1806" i="2"/>
  <c r="J1805" i="2"/>
  <c r="J1804" i="2"/>
  <c r="J1803" i="2"/>
  <c r="J1802" i="2"/>
  <c r="J1801" i="2"/>
  <c r="J1800" i="2"/>
  <c r="J1799" i="2"/>
  <c r="J1798" i="2"/>
  <c r="J1797" i="2"/>
  <c r="J1796" i="2"/>
  <c r="J1795" i="2"/>
  <c r="J1794" i="2"/>
  <c r="J1793" i="2"/>
  <c r="J1792" i="2"/>
  <c r="J1791" i="2"/>
  <c r="J1790" i="2"/>
  <c r="J1789" i="2"/>
  <c r="J1788" i="2"/>
  <c r="J1787" i="2"/>
  <c r="J1786" i="2"/>
  <c r="J1785" i="2"/>
  <c r="J1784" i="2"/>
  <c r="J1783" i="2"/>
  <c r="J1782" i="2"/>
  <c r="J1781" i="2"/>
  <c r="J1780" i="2"/>
  <c r="J1779" i="2"/>
  <c r="J1778" i="2"/>
  <c r="J1777" i="2"/>
  <c r="J1776" i="2"/>
  <c r="J1775" i="2"/>
  <c r="J1774" i="2"/>
  <c r="J1773" i="2"/>
  <c r="J1772" i="2"/>
  <c r="J1771" i="2"/>
  <c r="J1770" i="2"/>
  <c r="J1769" i="2"/>
  <c r="J1768" i="2"/>
  <c r="J1767" i="2"/>
  <c r="J1766" i="2"/>
  <c r="J1765" i="2"/>
  <c r="J1764" i="2"/>
  <c r="J1763" i="2"/>
  <c r="J1762" i="2"/>
  <c r="J1761" i="2"/>
  <c r="J1760" i="2"/>
  <c r="J1759" i="2"/>
  <c r="J1758" i="2"/>
  <c r="J1757" i="2"/>
  <c r="J1756" i="2"/>
  <c r="J1755" i="2"/>
  <c r="J1754" i="2"/>
  <c r="J1753" i="2"/>
  <c r="J1752" i="2"/>
  <c r="J1751" i="2"/>
  <c r="J1750" i="2"/>
  <c r="J1749" i="2"/>
  <c r="J1748" i="2"/>
  <c r="J1747" i="2"/>
  <c r="J1746" i="2"/>
  <c r="J1745" i="2"/>
  <c r="J1744" i="2"/>
  <c r="J1743" i="2"/>
  <c r="J1742" i="2"/>
  <c r="J1741" i="2"/>
  <c r="J1740" i="2"/>
  <c r="J1739" i="2"/>
  <c r="J1738" i="2"/>
  <c r="J1737" i="2"/>
  <c r="J1736" i="2"/>
  <c r="J1735" i="2"/>
  <c r="J1734" i="2"/>
  <c r="J1733" i="2"/>
  <c r="J1732" i="2"/>
  <c r="J1731" i="2"/>
  <c r="J1730" i="2"/>
  <c r="J1729" i="2"/>
  <c r="J1728" i="2"/>
  <c r="J1727" i="2"/>
  <c r="J1726" i="2"/>
  <c r="J1725" i="2"/>
  <c r="J1724" i="2"/>
  <c r="J1723" i="2"/>
  <c r="J1722" i="2"/>
  <c r="J1721" i="2"/>
  <c r="J1720" i="2"/>
  <c r="J1719" i="2"/>
  <c r="J1718" i="2"/>
  <c r="J1717" i="2"/>
  <c r="J1716" i="2"/>
  <c r="J1715" i="2"/>
  <c r="J1714" i="2"/>
  <c r="J1713" i="2"/>
  <c r="J1712" i="2"/>
  <c r="J1711" i="2"/>
  <c r="J1710" i="2"/>
  <c r="J1709" i="2"/>
  <c r="J1708" i="2"/>
  <c r="J1707" i="2"/>
  <c r="J1706" i="2"/>
  <c r="J1705" i="2"/>
  <c r="J1704" i="2"/>
  <c r="J1703" i="2"/>
  <c r="J1702" i="2"/>
  <c r="J1701" i="2"/>
  <c r="J1700" i="2"/>
  <c r="J1699" i="2"/>
  <c r="J1698" i="2"/>
  <c r="J1697" i="2"/>
  <c r="J1696" i="2"/>
  <c r="J1695" i="2"/>
  <c r="J1694" i="2"/>
  <c r="J1693" i="2"/>
  <c r="J1692" i="2"/>
  <c r="J1691" i="2"/>
  <c r="J1690" i="2"/>
  <c r="J1689" i="2"/>
  <c r="J1688" i="2"/>
  <c r="J1687" i="2"/>
  <c r="J1686" i="2"/>
  <c r="J1685" i="2"/>
  <c r="J1684" i="2"/>
  <c r="J1683" i="2"/>
  <c r="J1682" i="2"/>
  <c r="J1681" i="2"/>
  <c r="J1680" i="2"/>
  <c r="J1679" i="2"/>
  <c r="J1678" i="2"/>
  <c r="J1677" i="2"/>
  <c r="J1676" i="2"/>
  <c r="J1675" i="2"/>
  <c r="J1674" i="2"/>
  <c r="J1673" i="2"/>
  <c r="J1672" i="2"/>
  <c r="J1671" i="2"/>
  <c r="J1670" i="2"/>
  <c r="J1669" i="2"/>
  <c r="J1668" i="2"/>
  <c r="J1667" i="2"/>
  <c r="J1666" i="2"/>
  <c r="J1665" i="2"/>
  <c r="J1664" i="2"/>
  <c r="J1663" i="2"/>
  <c r="J1662" i="2"/>
  <c r="J1661" i="2"/>
  <c r="J1660" i="2"/>
  <c r="J1659" i="2"/>
  <c r="J1658" i="2"/>
  <c r="J1657" i="2"/>
  <c r="J1656" i="2"/>
  <c r="J1655" i="2"/>
  <c r="J1654" i="2"/>
  <c r="J1653" i="2"/>
  <c r="J1652" i="2"/>
  <c r="J1651" i="2"/>
  <c r="J1650" i="2"/>
  <c r="J1649" i="2"/>
  <c r="J1648" i="2"/>
  <c r="J1647" i="2"/>
  <c r="J1646" i="2"/>
  <c r="J1645" i="2"/>
  <c r="J1644" i="2"/>
  <c r="J1643" i="2"/>
  <c r="J1642" i="2"/>
  <c r="J1641" i="2"/>
  <c r="J1640" i="2"/>
  <c r="J1639" i="2"/>
  <c r="J1638" i="2"/>
  <c r="J1637" i="2"/>
  <c r="J1636" i="2"/>
  <c r="J1635" i="2"/>
  <c r="J1634" i="2"/>
  <c r="J1633" i="2"/>
  <c r="J1632" i="2"/>
  <c r="J1631" i="2"/>
  <c r="J1630" i="2"/>
  <c r="J1629" i="2"/>
  <c r="J1628" i="2"/>
  <c r="J1627" i="2"/>
  <c r="J1626" i="2"/>
  <c r="J1625" i="2"/>
  <c r="J1624" i="2"/>
  <c r="J1623" i="2"/>
  <c r="J1622" i="2"/>
  <c r="J1621" i="2"/>
  <c r="J1620" i="2"/>
  <c r="J1619" i="2"/>
  <c r="J1618" i="2"/>
  <c r="J1617" i="2"/>
  <c r="J1616" i="2"/>
  <c r="J1615" i="2"/>
  <c r="J1614" i="2"/>
  <c r="J1613" i="2"/>
  <c r="J1612" i="2"/>
  <c r="J1611" i="2"/>
  <c r="J1610" i="2"/>
  <c r="J1609" i="2"/>
  <c r="J1608" i="2"/>
  <c r="J1607" i="2"/>
  <c r="J1606" i="2"/>
  <c r="J1605" i="2"/>
  <c r="J1604" i="2"/>
  <c r="J1603" i="2"/>
  <c r="J1602" i="2"/>
  <c r="J1601" i="2"/>
  <c r="J1600" i="2"/>
  <c r="J1599" i="2"/>
  <c r="J1598" i="2"/>
  <c r="J1597" i="2"/>
  <c r="J1596" i="2"/>
  <c r="J1595" i="2"/>
  <c r="J1594" i="2"/>
  <c r="J1593" i="2"/>
  <c r="J1592" i="2"/>
  <c r="J1591" i="2"/>
  <c r="J1590" i="2"/>
  <c r="J1589" i="2"/>
  <c r="J1588" i="2"/>
  <c r="J1587" i="2"/>
  <c r="J1586" i="2"/>
  <c r="J1585" i="2"/>
  <c r="J1584" i="2"/>
  <c r="J1583" i="2"/>
  <c r="J1582" i="2"/>
  <c r="J1581" i="2"/>
  <c r="J1580" i="2"/>
  <c r="J1579" i="2"/>
  <c r="J1578" i="2"/>
  <c r="J1577" i="2"/>
  <c r="J1576" i="2"/>
  <c r="J1575" i="2"/>
  <c r="J1574" i="2"/>
  <c r="J1573" i="2"/>
  <c r="J1572" i="2"/>
  <c r="J1571" i="2"/>
  <c r="J1570" i="2"/>
  <c r="J1569" i="2"/>
  <c r="J1568" i="2"/>
  <c r="J1567" i="2"/>
  <c r="J1566" i="2"/>
  <c r="J1565" i="2"/>
  <c r="J1564" i="2"/>
  <c r="J1563" i="2"/>
  <c r="J1562" i="2"/>
  <c r="J1561" i="2"/>
  <c r="J1560" i="2"/>
  <c r="J1559" i="2"/>
  <c r="J1558" i="2"/>
  <c r="J1557" i="2"/>
  <c r="J1556" i="2"/>
  <c r="J1555" i="2"/>
  <c r="J1554" i="2"/>
  <c r="J1553" i="2"/>
  <c r="J1552" i="2"/>
  <c r="J1551" i="2"/>
  <c r="J1550" i="2"/>
  <c r="J1549" i="2"/>
  <c r="J1548" i="2"/>
  <c r="J1547" i="2"/>
  <c r="J1546" i="2"/>
  <c r="J1545" i="2"/>
  <c r="J1544" i="2"/>
  <c r="J1543" i="2"/>
  <c r="J1542" i="2"/>
  <c r="J1541" i="2"/>
  <c r="J1540" i="2"/>
  <c r="J1539" i="2"/>
  <c r="J1538" i="2"/>
  <c r="J1537" i="2"/>
  <c r="J1536" i="2"/>
  <c r="J1535" i="2"/>
  <c r="J1534" i="2"/>
  <c r="J1533" i="2"/>
  <c r="J1532" i="2"/>
  <c r="J1531" i="2"/>
  <c r="J1530" i="2"/>
  <c r="J1529" i="2"/>
  <c r="J1528" i="2"/>
  <c r="J1527" i="2"/>
  <c r="J1526" i="2"/>
  <c r="J1525" i="2"/>
  <c r="J1524" i="2"/>
  <c r="J1523" i="2"/>
  <c r="J1522" i="2"/>
  <c r="J1521" i="2"/>
  <c r="J1520" i="2"/>
  <c r="J1519" i="2"/>
  <c r="J1518" i="2"/>
  <c r="J1517" i="2"/>
  <c r="J1516" i="2"/>
  <c r="J1515" i="2"/>
  <c r="J1514" i="2"/>
  <c r="J1513" i="2"/>
  <c r="J1512" i="2"/>
  <c r="J1511" i="2"/>
  <c r="J1510" i="2"/>
  <c r="J1509" i="2"/>
  <c r="J1508" i="2"/>
  <c r="J1507" i="2"/>
  <c r="J1506" i="2"/>
  <c r="J1505" i="2"/>
  <c r="J1504" i="2"/>
  <c r="J1503" i="2"/>
  <c r="J1502" i="2"/>
  <c r="J1501" i="2"/>
  <c r="J1500" i="2"/>
  <c r="J1499" i="2"/>
  <c r="J1498" i="2"/>
  <c r="J1497" i="2"/>
  <c r="J1496" i="2"/>
  <c r="J1495" i="2"/>
  <c r="J1494" i="2"/>
  <c r="J1493" i="2"/>
  <c r="J1492" i="2"/>
  <c r="J1491" i="2"/>
  <c r="J1490" i="2"/>
  <c r="J1489" i="2"/>
  <c r="J1488" i="2"/>
  <c r="J1487" i="2"/>
  <c r="J1486" i="2"/>
  <c r="J1485" i="2"/>
  <c r="J1484" i="2"/>
  <c r="J1483" i="2"/>
  <c r="J1482" i="2"/>
  <c r="J1481" i="2"/>
  <c r="J1480" i="2"/>
  <c r="J1479" i="2"/>
  <c r="J1478" i="2"/>
  <c r="J1477" i="2"/>
  <c r="J1476" i="2"/>
  <c r="J1475" i="2"/>
  <c r="J1474" i="2"/>
  <c r="J1473" i="2"/>
  <c r="J1472" i="2"/>
  <c r="J1471" i="2"/>
  <c r="J1470" i="2"/>
  <c r="J1469" i="2"/>
  <c r="J1468" i="2"/>
  <c r="J1467" i="2"/>
  <c r="J1466" i="2"/>
  <c r="J1465" i="2"/>
  <c r="J1464" i="2"/>
  <c r="J1463" i="2"/>
  <c r="J1462" i="2"/>
  <c r="J1461" i="2"/>
  <c r="J1460" i="2"/>
  <c r="J1459" i="2"/>
  <c r="J1458" i="2"/>
  <c r="J1457" i="2"/>
  <c r="J1456" i="2"/>
  <c r="J1455" i="2"/>
  <c r="J1454" i="2"/>
  <c r="J1453" i="2"/>
  <c r="J1452" i="2"/>
  <c r="J1451" i="2"/>
  <c r="J1450" i="2"/>
  <c r="J1449" i="2"/>
  <c r="J1448" i="2"/>
  <c r="J1447" i="2"/>
  <c r="J1446" i="2"/>
  <c r="J1445" i="2"/>
  <c r="J1444" i="2"/>
  <c r="J1443" i="2"/>
  <c r="J1442" i="2"/>
  <c r="J1441" i="2"/>
  <c r="J1440" i="2"/>
  <c r="J1439" i="2"/>
  <c r="J1438" i="2"/>
  <c r="J1437" i="2"/>
  <c r="J1436" i="2"/>
  <c r="J1435" i="2"/>
  <c r="J1434" i="2"/>
  <c r="J1433" i="2"/>
  <c r="J1432" i="2"/>
  <c r="J1431" i="2"/>
  <c r="J1430" i="2"/>
  <c r="J1429" i="2"/>
  <c r="J1428" i="2"/>
  <c r="J1427" i="2"/>
  <c r="J1426" i="2"/>
  <c r="J1425" i="2"/>
  <c r="J1424" i="2"/>
  <c r="J1423" i="2"/>
  <c r="J1422" i="2"/>
  <c r="J1421" i="2"/>
  <c r="J1420" i="2"/>
  <c r="J1419" i="2"/>
  <c r="J1418" i="2"/>
  <c r="J1417" i="2"/>
  <c r="J1416" i="2"/>
  <c r="J1415" i="2"/>
  <c r="J1414" i="2"/>
  <c r="J1413" i="2"/>
  <c r="J1412" i="2"/>
  <c r="J1411" i="2"/>
  <c r="J1410" i="2"/>
  <c r="J1409" i="2"/>
  <c r="J1408" i="2"/>
  <c r="J1407" i="2"/>
  <c r="J1406" i="2"/>
  <c r="J1405" i="2"/>
  <c r="J1404" i="2"/>
  <c r="J1403" i="2"/>
  <c r="J1402" i="2"/>
  <c r="J1401" i="2"/>
  <c r="J1400" i="2"/>
  <c r="J1399" i="2"/>
  <c r="J1398" i="2"/>
  <c r="J1397" i="2"/>
  <c r="J1396" i="2"/>
  <c r="J1395" i="2"/>
  <c r="J1394" i="2"/>
  <c r="J1393" i="2"/>
  <c r="J1392" i="2"/>
  <c r="J1391" i="2"/>
  <c r="J1390" i="2"/>
  <c r="J1389" i="2"/>
  <c r="J1388" i="2"/>
  <c r="J1387" i="2"/>
  <c r="J1386" i="2"/>
  <c r="J1385" i="2"/>
  <c r="J1384" i="2"/>
  <c r="J1383" i="2"/>
  <c r="J1382" i="2"/>
  <c r="J1381" i="2"/>
  <c r="J1380" i="2"/>
  <c r="J1379" i="2"/>
  <c r="J1378" i="2"/>
  <c r="J1377" i="2"/>
  <c r="J1376" i="2"/>
  <c r="J1375" i="2"/>
  <c r="J1374" i="2"/>
  <c r="J1373" i="2"/>
  <c r="J1372" i="2"/>
  <c r="J1371" i="2"/>
  <c r="J1370" i="2"/>
  <c r="J1369" i="2"/>
  <c r="J1368" i="2"/>
  <c r="J1367" i="2"/>
  <c r="J1366" i="2"/>
  <c r="J1365" i="2"/>
  <c r="J1364" i="2"/>
  <c r="J1363" i="2"/>
  <c r="J1362" i="2"/>
  <c r="J1361" i="2"/>
  <c r="J1360" i="2"/>
  <c r="J1359" i="2"/>
  <c r="J1358" i="2"/>
  <c r="J1357" i="2"/>
  <c r="J1356" i="2"/>
  <c r="J1355" i="2"/>
  <c r="J1354" i="2"/>
  <c r="J1353" i="2"/>
  <c r="J1352" i="2"/>
  <c r="J1351" i="2"/>
  <c r="J1350" i="2"/>
  <c r="J1349" i="2"/>
  <c r="J1348" i="2"/>
  <c r="J1347" i="2"/>
  <c r="J1346" i="2"/>
  <c r="J1345" i="2"/>
  <c r="J1344" i="2"/>
  <c r="J1343" i="2"/>
  <c r="J1342" i="2"/>
  <c r="J1341" i="2"/>
  <c r="J1340" i="2"/>
  <c r="J1339" i="2"/>
  <c r="J1338" i="2"/>
  <c r="J1337" i="2"/>
  <c r="J1336" i="2"/>
  <c r="J1335" i="2"/>
  <c r="J1334" i="2"/>
  <c r="J1333" i="2"/>
  <c r="J1332" i="2"/>
  <c r="J1331" i="2"/>
  <c r="J1330" i="2"/>
  <c r="J1329" i="2"/>
  <c r="J1328" i="2"/>
  <c r="J1327" i="2"/>
  <c r="J1326" i="2"/>
  <c r="J1325" i="2"/>
  <c r="J1324" i="2"/>
  <c r="J1323" i="2"/>
  <c r="J1322" i="2"/>
  <c r="J1321" i="2"/>
  <c r="J1320" i="2"/>
  <c r="J1319" i="2"/>
  <c r="J1318" i="2"/>
  <c r="J1317" i="2"/>
  <c r="J1316" i="2"/>
  <c r="J1315" i="2"/>
  <c r="J1314" i="2"/>
  <c r="J1313" i="2"/>
  <c r="J1312" i="2"/>
  <c r="J1311" i="2"/>
  <c r="J1310" i="2"/>
  <c r="J1309" i="2"/>
  <c r="J1308" i="2"/>
  <c r="J1307" i="2"/>
  <c r="J1306" i="2"/>
  <c r="J1305" i="2"/>
  <c r="J1304" i="2"/>
  <c r="J1303" i="2"/>
  <c r="J1302" i="2"/>
  <c r="J1301" i="2"/>
  <c r="J1300" i="2"/>
  <c r="J1299" i="2"/>
  <c r="J1298" i="2"/>
  <c r="J1297" i="2"/>
  <c r="J1296" i="2"/>
  <c r="J1295" i="2"/>
  <c r="J1294" i="2"/>
  <c r="J1293" i="2"/>
  <c r="J1292" i="2"/>
  <c r="J1291" i="2"/>
  <c r="J1290" i="2"/>
  <c r="J1289" i="2"/>
  <c r="J1288" i="2"/>
  <c r="J1287" i="2"/>
  <c r="J1286" i="2"/>
  <c r="J1285" i="2"/>
  <c r="J1284" i="2"/>
  <c r="J1283" i="2"/>
  <c r="J1282" i="2"/>
  <c r="J1281" i="2"/>
  <c r="J1280" i="2"/>
  <c r="J1279" i="2"/>
  <c r="J1278" i="2"/>
  <c r="J1277" i="2"/>
  <c r="J1276" i="2"/>
  <c r="J1275" i="2"/>
  <c r="J1274" i="2"/>
  <c r="J1273" i="2"/>
  <c r="J1272" i="2"/>
  <c r="J1271" i="2"/>
  <c r="J1270" i="2"/>
  <c r="J1269" i="2"/>
  <c r="J1268" i="2"/>
  <c r="J1267" i="2"/>
  <c r="J1266" i="2"/>
  <c r="J1265" i="2"/>
  <c r="J1264" i="2"/>
  <c r="J1263" i="2"/>
  <c r="J1262" i="2"/>
  <c r="J1261" i="2"/>
  <c r="J1260" i="2"/>
  <c r="J1259" i="2"/>
  <c r="J1258" i="2"/>
  <c r="J1257" i="2"/>
  <c r="J1256" i="2"/>
  <c r="J1255" i="2"/>
  <c r="J1254" i="2"/>
  <c r="J1253" i="2"/>
  <c r="J1252" i="2"/>
  <c r="J1251" i="2"/>
  <c r="J1250" i="2"/>
  <c r="J1249" i="2"/>
  <c r="J1248" i="2"/>
  <c r="J1247" i="2"/>
  <c r="J1246" i="2"/>
  <c r="J1245" i="2"/>
  <c r="J1244" i="2"/>
  <c r="J1243" i="2"/>
  <c r="J1242" i="2"/>
  <c r="J1241" i="2"/>
  <c r="J1240" i="2"/>
  <c r="J1239" i="2"/>
  <c r="J1238" i="2"/>
  <c r="J1237" i="2"/>
  <c r="J1236" i="2"/>
  <c r="J1235" i="2"/>
  <c r="J1234" i="2"/>
  <c r="J1233" i="2"/>
  <c r="J1232" i="2"/>
  <c r="J1231" i="2"/>
  <c r="J1230" i="2"/>
  <c r="J1229" i="2"/>
  <c r="J1228" i="2"/>
  <c r="J1227" i="2"/>
  <c r="J1226" i="2"/>
  <c r="J1225" i="2"/>
  <c r="J1224" i="2"/>
  <c r="J1223" i="2"/>
  <c r="J1222" i="2"/>
  <c r="J1221" i="2"/>
  <c r="J1220" i="2"/>
  <c r="J1219" i="2"/>
  <c r="J1218" i="2"/>
  <c r="J1217" i="2"/>
  <c r="J1216" i="2"/>
  <c r="J1215" i="2"/>
  <c r="J1214" i="2"/>
  <c r="J1213" i="2"/>
  <c r="J1212" i="2"/>
  <c r="J1211" i="2"/>
  <c r="J1210" i="2"/>
  <c r="J1209" i="2"/>
  <c r="J1208" i="2"/>
  <c r="J1207" i="2"/>
  <c r="J1206" i="2"/>
  <c r="J1205" i="2"/>
  <c r="J1204" i="2"/>
  <c r="J1203" i="2"/>
  <c r="J1202" i="2"/>
  <c r="J1201" i="2"/>
  <c r="J1200" i="2"/>
  <c r="J1199" i="2"/>
  <c r="J1198" i="2"/>
  <c r="J1197" i="2"/>
  <c r="J1196" i="2"/>
  <c r="J1195" i="2"/>
  <c r="J1194" i="2"/>
  <c r="J1193" i="2"/>
  <c r="J1192" i="2"/>
  <c r="J1191" i="2"/>
  <c r="J1190" i="2"/>
  <c r="J1189" i="2"/>
  <c r="J1188" i="2"/>
  <c r="J1187" i="2"/>
  <c r="J1186" i="2"/>
  <c r="J1185" i="2"/>
  <c r="J1184" i="2"/>
  <c r="J1183" i="2"/>
  <c r="J1182" i="2"/>
  <c r="J1181" i="2"/>
  <c r="J1180" i="2"/>
  <c r="J1179" i="2"/>
  <c r="J1178" i="2"/>
  <c r="J1177" i="2"/>
  <c r="J1176" i="2"/>
  <c r="J1175" i="2"/>
  <c r="J1174" i="2"/>
  <c r="J1173" i="2"/>
  <c r="J1172" i="2"/>
  <c r="J1171" i="2"/>
  <c r="J1170" i="2"/>
  <c r="J1169" i="2"/>
  <c r="J1168" i="2"/>
  <c r="J1167" i="2"/>
  <c r="J1166" i="2"/>
  <c r="J1165" i="2"/>
  <c r="J1164" i="2"/>
  <c r="J1163" i="2"/>
  <c r="J1162" i="2"/>
  <c r="J1161" i="2"/>
  <c r="J1160" i="2"/>
  <c r="J1159" i="2"/>
  <c r="J1158" i="2"/>
  <c r="J1157" i="2"/>
  <c r="J1156" i="2"/>
  <c r="J1155" i="2"/>
  <c r="J1154" i="2"/>
  <c r="J1153" i="2"/>
  <c r="J1152" i="2"/>
  <c r="J1151" i="2"/>
  <c r="J1150" i="2"/>
  <c r="J1149" i="2"/>
  <c r="J1148" i="2"/>
  <c r="J1147" i="2"/>
  <c r="J1146" i="2"/>
  <c r="J1145" i="2"/>
  <c r="J1144" i="2"/>
  <c r="J1143" i="2"/>
  <c r="J1142" i="2"/>
  <c r="J1141" i="2"/>
  <c r="J1140" i="2"/>
  <c r="J1139" i="2"/>
  <c r="J1138" i="2"/>
  <c r="J1137" i="2"/>
  <c r="J1136" i="2"/>
  <c r="J1135" i="2"/>
  <c r="J1134" i="2"/>
  <c r="J1133" i="2"/>
  <c r="J1132" i="2"/>
  <c r="J1131" i="2"/>
  <c r="J1130" i="2"/>
  <c r="J1129" i="2"/>
  <c r="J1128" i="2"/>
  <c r="J1127" i="2"/>
  <c r="J1126" i="2"/>
  <c r="J1125" i="2"/>
  <c r="J1124" i="2"/>
  <c r="J1123" i="2"/>
  <c r="J1122" i="2"/>
  <c r="J1121" i="2"/>
  <c r="J1120" i="2"/>
  <c r="J1119" i="2"/>
  <c r="J1118" i="2"/>
  <c r="J1117" i="2"/>
  <c r="J1116" i="2"/>
  <c r="J1115" i="2"/>
  <c r="J1114" i="2"/>
  <c r="J1113" i="2"/>
  <c r="J1112" i="2"/>
  <c r="J1111" i="2"/>
  <c r="J1110" i="2"/>
  <c r="J1109" i="2"/>
  <c r="J1108" i="2"/>
  <c r="J1107" i="2"/>
  <c r="J1106" i="2"/>
  <c r="J1105" i="2"/>
  <c r="J1104" i="2"/>
  <c r="J1103" i="2"/>
  <c r="J1102" i="2"/>
  <c r="J1101" i="2"/>
  <c r="J1100" i="2"/>
  <c r="J1099" i="2"/>
  <c r="J1098" i="2"/>
  <c r="J1097" i="2"/>
  <c r="J1096" i="2"/>
  <c r="J1095" i="2"/>
  <c r="J1094" i="2"/>
  <c r="J1093" i="2"/>
  <c r="J1092" i="2"/>
  <c r="J1091" i="2"/>
  <c r="J1090" i="2"/>
  <c r="J1089" i="2"/>
  <c r="J1088" i="2"/>
  <c r="J1087" i="2"/>
  <c r="J1086" i="2"/>
  <c r="J1085" i="2"/>
  <c r="J1084" i="2"/>
  <c r="J1083" i="2"/>
  <c r="J1082" i="2"/>
  <c r="J1081" i="2"/>
  <c r="J1080" i="2"/>
  <c r="J1079" i="2"/>
  <c r="J1078" i="2"/>
  <c r="J1077" i="2"/>
  <c r="J1076" i="2"/>
  <c r="J1075" i="2"/>
  <c r="J1074" i="2"/>
  <c r="J1073" i="2"/>
  <c r="J1072" i="2"/>
  <c r="J1071" i="2"/>
  <c r="J1070" i="2"/>
  <c r="J1069" i="2"/>
  <c r="J1068" i="2"/>
  <c r="J1067" i="2"/>
  <c r="J1066" i="2"/>
  <c r="J1065" i="2"/>
  <c r="J1064" i="2"/>
  <c r="J1063" i="2"/>
  <c r="J1062" i="2"/>
  <c r="J1061" i="2"/>
  <c r="J1060" i="2"/>
  <c r="J1059" i="2"/>
  <c r="J1058" i="2"/>
  <c r="J1057" i="2"/>
  <c r="J1056" i="2"/>
  <c r="J1055" i="2"/>
  <c r="J1054" i="2"/>
  <c r="J1053" i="2"/>
  <c r="J1052" i="2"/>
  <c r="J1051" i="2"/>
  <c r="J1050" i="2"/>
  <c r="J1049" i="2"/>
  <c r="J1048" i="2"/>
  <c r="J1047" i="2"/>
  <c r="J1046" i="2"/>
  <c r="J1045" i="2"/>
  <c r="J1044" i="2"/>
  <c r="J1043" i="2"/>
  <c r="J1042" i="2"/>
  <c r="J1041" i="2"/>
  <c r="J1040" i="2"/>
  <c r="J1039" i="2"/>
  <c r="J1038" i="2"/>
  <c r="J1037" i="2"/>
  <c r="J1036" i="2"/>
  <c r="J1035" i="2"/>
  <c r="J1034" i="2"/>
  <c r="J1033" i="2"/>
  <c r="J1032" i="2"/>
  <c r="J1031" i="2"/>
  <c r="J1030" i="2"/>
  <c r="J1029" i="2"/>
  <c r="J1028" i="2"/>
  <c r="J1027" i="2"/>
  <c r="J1026" i="2"/>
  <c r="J1025" i="2"/>
  <c r="J1024" i="2"/>
  <c r="J1023" i="2"/>
  <c r="J1022" i="2"/>
  <c r="J1021" i="2"/>
  <c r="J1020" i="2"/>
  <c r="J1019" i="2"/>
  <c r="J1018" i="2"/>
  <c r="J1017" i="2"/>
  <c r="J1016" i="2"/>
  <c r="J1015" i="2"/>
  <c r="J1014" i="2"/>
  <c r="J1013" i="2"/>
  <c r="J1012" i="2"/>
  <c r="J1011" i="2"/>
  <c r="J1010" i="2"/>
  <c r="J1009" i="2"/>
  <c r="J1008" i="2"/>
  <c r="J1007" i="2"/>
  <c r="J1006" i="2"/>
  <c r="J1005" i="2"/>
  <c r="J1004" i="2"/>
  <c r="J1003" i="2"/>
  <c r="J1002" i="2"/>
  <c r="J1001" i="2"/>
  <c r="J1000" i="2"/>
  <c r="J999" i="2"/>
  <c r="J998" i="2"/>
  <c r="J997" i="2"/>
  <c r="J996" i="2"/>
  <c r="J995" i="2"/>
  <c r="J994" i="2"/>
  <c r="J993" i="2"/>
  <c r="J992" i="2"/>
  <c r="J991" i="2"/>
  <c r="J990" i="2"/>
  <c r="J989" i="2"/>
  <c r="J988" i="2"/>
  <c r="J987" i="2"/>
  <c r="J986" i="2"/>
  <c r="J985" i="2"/>
  <c r="J984" i="2"/>
  <c r="J983" i="2"/>
  <c r="J982" i="2"/>
  <c r="J981" i="2"/>
  <c r="J980" i="2"/>
  <c r="J979" i="2"/>
  <c r="J978" i="2"/>
  <c r="J977" i="2"/>
  <c r="J976" i="2"/>
  <c r="J975" i="2"/>
  <c r="J974" i="2"/>
  <c r="J973" i="2"/>
  <c r="J972" i="2"/>
  <c r="J971" i="2"/>
  <c r="J970" i="2"/>
  <c r="J969" i="2"/>
  <c r="J968" i="2"/>
  <c r="J967" i="2"/>
  <c r="J966" i="2"/>
  <c r="J965" i="2"/>
  <c r="J964" i="2"/>
  <c r="J963" i="2"/>
  <c r="J962" i="2"/>
  <c r="J961" i="2"/>
  <c r="J960" i="2"/>
  <c r="J959" i="2"/>
  <c r="J958" i="2"/>
  <c r="J957" i="2"/>
  <c r="J956" i="2"/>
  <c r="J955" i="2"/>
  <c r="J954" i="2"/>
  <c r="J953" i="2"/>
  <c r="J952" i="2"/>
  <c r="J951" i="2"/>
  <c r="J950" i="2"/>
  <c r="J949" i="2"/>
  <c r="J948" i="2"/>
  <c r="J947" i="2"/>
  <c r="J946" i="2"/>
  <c r="J945" i="2"/>
  <c r="J944" i="2"/>
  <c r="J943" i="2"/>
  <c r="J942" i="2"/>
  <c r="J941" i="2"/>
  <c r="J940" i="2"/>
  <c r="J939" i="2"/>
  <c r="J938" i="2"/>
  <c r="J937" i="2"/>
  <c r="J936" i="2"/>
  <c r="J935" i="2"/>
  <c r="J934" i="2"/>
  <c r="J933" i="2"/>
  <c r="J932" i="2"/>
  <c r="J931" i="2"/>
  <c r="J930" i="2"/>
  <c r="J929" i="2"/>
  <c r="J928" i="2"/>
  <c r="J927" i="2"/>
  <c r="J926" i="2"/>
  <c r="J925" i="2"/>
  <c r="J924" i="2"/>
  <c r="J923" i="2"/>
  <c r="J922" i="2"/>
  <c r="J921" i="2"/>
  <c r="J920" i="2"/>
  <c r="J919" i="2"/>
  <c r="J918" i="2"/>
  <c r="J917" i="2"/>
  <c r="J916" i="2"/>
  <c r="J915" i="2"/>
  <c r="J914" i="2"/>
  <c r="J913" i="2"/>
  <c r="J912" i="2"/>
  <c r="J911" i="2"/>
  <c r="J910" i="2"/>
  <c r="J909" i="2"/>
  <c r="J908" i="2"/>
  <c r="J907" i="2"/>
  <c r="J906" i="2"/>
  <c r="J905" i="2"/>
  <c r="J904" i="2"/>
  <c r="J903" i="2"/>
  <c r="J902" i="2"/>
  <c r="J901" i="2"/>
  <c r="J900" i="2"/>
  <c r="J899" i="2"/>
  <c r="J898" i="2"/>
  <c r="J897" i="2"/>
  <c r="J896" i="2"/>
  <c r="J895" i="2"/>
  <c r="J894" i="2"/>
  <c r="J893" i="2"/>
  <c r="J892" i="2"/>
  <c r="J891" i="2"/>
  <c r="J890" i="2"/>
  <c r="J889" i="2"/>
  <c r="J888" i="2"/>
  <c r="J887" i="2"/>
  <c r="J886" i="2"/>
  <c r="J885" i="2"/>
  <c r="J884" i="2"/>
  <c r="J883" i="2"/>
  <c r="J882" i="2"/>
  <c r="J881" i="2"/>
  <c r="J880" i="2"/>
  <c r="J879" i="2"/>
  <c r="J878" i="2"/>
  <c r="J877" i="2"/>
  <c r="J876" i="2"/>
  <c r="J875" i="2"/>
  <c r="J874" i="2"/>
  <c r="J873" i="2"/>
  <c r="J872" i="2"/>
  <c r="J871" i="2"/>
  <c r="J870" i="2"/>
  <c r="J869" i="2"/>
  <c r="J868" i="2"/>
  <c r="J867" i="2"/>
  <c r="J866" i="2"/>
  <c r="J865" i="2"/>
  <c r="J864" i="2"/>
  <c r="J863" i="2"/>
  <c r="J862" i="2"/>
  <c r="J861" i="2"/>
  <c r="J860" i="2"/>
  <c r="J859" i="2"/>
  <c r="J858" i="2"/>
  <c r="J857" i="2"/>
  <c r="J856" i="2"/>
  <c r="J855" i="2"/>
  <c r="J854" i="2"/>
  <c r="J853" i="2"/>
  <c r="J852" i="2"/>
  <c r="J851" i="2"/>
  <c r="J850" i="2"/>
  <c r="J849" i="2"/>
  <c r="J848" i="2"/>
  <c r="J847" i="2"/>
  <c r="J846" i="2"/>
  <c r="J845" i="2"/>
  <c r="J844" i="2"/>
  <c r="J843" i="2"/>
  <c r="J842" i="2"/>
  <c r="J841" i="2"/>
  <c r="J840" i="2"/>
  <c r="J839" i="2"/>
  <c r="J838" i="2"/>
  <c r="J837" i="2"/>
  <c r="J836" i="2"/>
  <c r="J835" i="2"/>
  <c r="J834" i="2"/>
  <c r="J833" i="2"/>
  <c r="J832" i="2"/>
  <c r="J831" i="2"/>
  <c r="J830" i="2"/>
  <c r="J829" i="2"/>
  <c r="J828" i="2"/>
  <c r="J827" i="2"/>
  <c r="J826" i="2"/>
  <c r="J825" i="2"/>
  <c r="J824" i="2"/>
  <c r="J823" i="2"/>
  <c r="J822" i="2"/>
  <c r="J821" i="2"/>
  <c r="J820" i="2"/>
  <c r="J819" i="2"/>
  <c r="J818" i="2"/>
  <c r="J817" i="2"/>
  <c r="J816" i="2"/>
  <c r="J815" i="2"/>
  <c r="J814" i="2"/>
  <c r="J813" i="2"/>
  <c r="J812" i="2"/>
  <c r="J811" i="2"/>
  <c r="J810" i="2"/>
  <c r="J809" i="2"/>
  <c r="J808" i="2"/>
  <c r="J807" i="2"/>
  <c r="J806" i="2"/>
  <c r="J805" i="2"/>
  <c r="J804" i="2"/>
  <c r="J803" i="2"/>
  <c r="J802" i="2"/>
  <c r="J801" i="2"/>
  <c r="J800" i="2"/>
  <c r="J799" i="2"/>
  <c r="J798" i="2"/>
  <c r="J797" i="2"/>
  <c r="J796" i="2"/>
  <c r="J795" i="2"/>
  <c r="J794" i="2"/>
  <c r="J793" i="2"/>
  <c r="J792" i="2"/>
  <c r="J791" i="2"/>
  <c r="J790" i="2"/>
  <c r="J789" i="2"/>
  <c r="J788" i="2"/>
  <c r="J787" i="2"/>
  <c r="J786" i="2"/>
  <c r="J785" i="2"/>
  <c r="J784" i="2"/>
  <c r="J783" i="2"/>
  <c r="J782" i="2"/>
  <c r="J781" i="2"/>
  <c r="J780" i="2"/>
  <c r="J779" i="2"/>
  <c r="J778" i="2"/>
  <c r="J777" i="2"/>
  <c r="J776" i="2"/>
  <c r="J775" i="2"/>
  <c r="J774" i="2"/>
  <c r="J773" i="2"/>
  <c r="J772" i="2"/>
  <c r="J771" i="2"/>
  <c r="J770" i="2"/>
  <c r="J769" i="2"/>
  <c r="J768" i="2"/>
  <c r="J767" i="2"/>
  <c r="J766" i="2"/>
  <c r="J765" i="2"/>
  <c r="J764" i="2"/>
  <c r="J763" i="2"/>
  <c r="J762" i="2"/>
  <c r="J761" i="2"/>
  <c r="J760" i="2"/>
  <c r="J759" i="2"/>
  <c r="J758" i="2"/>
  <c r="J757" i="2"/>
  <c r="J756" i="2"/>
  <c r="J755" i="2"/>
  <c r="J754" i="2"/>
  <c r="J753" i="2"/>
  <c r="J752" i="2"/>
  <c r="J751" i="2"/>
  <c r="J750" i="2"/>
  <c r="J749" i="2"/>
  <c r="J748" i="2"/>
  <c r="J747" i="2"/>
  <c r="J746" i="2"/>
  <c r="J745" i="2"/>
  <c r="J744" i="2"/>
  <c r="J743" i="2"/>
  <c r="J742" i="2"/>
  <c r="J741" i="2"/>
  <c r="J740" i="2"/>
  <c r="J739" i="2"/>
  <c r="J738" i="2"/>
  <c r="J737" i="2"/>
  <c r="J736" i="2"/>
  <c r="J735" i="2"/>
  <c r="J734" i="2"/>
  <c r="J733" i="2"/>
  <c r="J732" i="2"/>
  <c r="J731" i="2"/>
  <c r="J730" i="2"/>
  <c r="J729" i="2"/>
  <c r="J728" i="2"/>
  <c r="J727" i="2"/>
  <c r="J726" i="2"/>
  <c r="J725" i="2"/>
  <c r="J724" i="2"/>
  <c r="J723" i="2"/>
  <c r="J722" i="2"/>
  <c r="J721" i="2"/>
  <c r="J720" i="2"/>
  <c r="J719" i="2"/>
  <c r="J718" i="2"/>
  <c r="J717" i="2"/>
  <c r="J716" i="2"/>
  <c r="J715" i="2"/>
  <c r="J714" i="2"/>
  <c r="J713" i="2"/>
  <c r="J712" i="2"/>
  <c r="J711" i="2"/>
  <c r="J710" i="2"/>
  <c r="J709" i="2"/>
  <c r="J708" i="2"/>
  <c r="J707" i="2"/>
  <c r="J706" i="2"/>
  <c r="J705" i="2"/>
  <c r="J704" i="2"/>
  <c r="J703" i="2"/>
  <c r="J702" i="2"/>
  <c r="J701" i="2"/>
  <c r="J700" i="2"/>
  <c r="J699" i="2"/>
  <c r="J698" i="2"/>
  <c r="J697" i="2"/>
  <c r="J696" i="2"/>
  <c r="J695" i="2"/>
  <c r="J694" i="2"/>
  <c r="J693" i="2"/>
  <c r="J692" i="2"/>
  <c r="J691" i="2"/>
  <c r="J690" i="2"/>
  <c r="J689" i="2"/>
  <c r="J688" i="2"/>
  <c r="J687" i="2"/>
  <c r="J686" i="2"/>
  <c r="J685" i="2"/>
  <c r="J684" i="2"/>
  <c r="J683" i="2"/>
  <c r="J682" i="2"/>
  <c r="J681" i="2"/>
  <c r="J680" i="2"/>
  <c r="J679" i="2"/>
  <c r="J678" i="2"/>
  <c r="J677" i="2"/>
  <c r="J676" i="2"/>
  <c r="J675" i="2"/>
  <c r="J674" i="2"/>
  <c r="J673" i="2"/>
  <c r="J672" i="2"/>
  <c r="J671" i="2"/>
  <c r="J670" i="2"/>
  <c r="J669" i="2"/>
  <c r="J668" i="2"/>
  <c r="J667" i="2"/>
  <c r="J666" i="2"/>
  <c r="J665" i="2"/>
  <c r="J664" i="2"/>
  <c r="J663" i="2"/>
  <c r="J662" i="2"/>
  <c r="J661" i="2"/>
  <c r="J660" i="2"/>
  <c r="J659" i="2"/>
  <c r="J658" i="2"/>
  <c r="J657" i="2"/>
  <c r="J656" i="2"/>
  <c r="J655" i="2"/>
  <c r="J654" i="2"/>
  <c r="J653" i="2"/>
  <c r="J652" i="2"/>
  <c r="J651" i="2"/>
  <c r="J650" i="2"/>
  <c r="J649" i="2"/>
  <c r="J648" i="2"/>
  <c r="J647" i="2"/>
  <c r="J646" i="2"/>
  <c r="J645" i="2"/>
  <c r="J644" i="2"/>
  <c r="J643" i="2"/>
  <c r="J642" i="2"/>
  <c r="J641" i="2"/>
  <c r="J640" i="2"/>
  <c r="J639" i="2"/>
  <c r="J638" i="2"/>
  <c r="J637" i="2"/>
  <c r="J636" i="2"/>
  <c r="J635" i="2"/>
  <c r="J634" i="2"/>
  <c r="J633" i="2"/>
  <c r="J632" i="2"/>
  <c r="J631" i="2"/>
  <c r="J630" i="2"/>
  <c r="J629" i="2"/>
  <c r="J628" i="2"/>
  <c r="J627" i="2"/>
  <c r="J626" i="2"/>
  <c r="J625" i="2"/>
  <c r="J624" i="2"/>
  <c r="J623" i="2"/>
  <c r="J622" i="2"/>
  <c r="J621" i="2"/>
  <c r="J620" i="2"/>
  <c r="J619" i="2"/>
  <c r="J618" i="2"/>
  <c r="J617" i="2"/>
  <c r="J616" i="2"/>
  <c r="J615" i="2"/>
  <c r="J614" i="2"/>
  <c r="J613" i="2"/>
  <c r="J612" i="2"/>
  <c r="J611" i="2"/>
  <c r="J610" i="2"/>
  <c r="J609" i="2"/>
  <c r="J608" i="2"/>
  <c r="J607" i="2"/>
  <c r="J606" i="2"/>
  <c r="J605" i="2"/>
  <c r="J604" i="2"/>
  <c r="J603" i="2"/>
  <c r="J602" i="2"/>
  <c r="J601" i="2"/>
  <c r="J600" i="2"/>
  <c r="J599" i="2"/>
  <c r="J598" i="2"/>
  <c r="J597" i="2"/>
  <c r="J596" i="2"/>
  <c r="J595" i="2"/>
  <c r="J594" i="2"/>
  <c r="J593" i="2"/>
  <c r="J592" i="2"/>
  <c r="J591" i="2"/>
  <c r="J590" i="2"/>
  <c r="J589" i="2"/>
  <c r="J588" i="2"/>
  <c r="J587" i="2"/>
  <c r="J586" i="2"/>
  <c r="J585" i="2"/>
  <c r="J584" i="2"/>
  <c r="J583" i="2"/>
  <c r="J582" i="2"/>
  <c r="J581" i="2"/>
  <c r="J580" i="2"/>
  <c r="J579" i="2"/>
  <c r="J578" i="2"/>
  <c r="J577" i="2"/>
  <c r="J576" i="2"/>
  <c r="J575" i="2"/>
  <c r="J574" i="2"/>
  <c r="J573" i="2"/>
  <c r="J572" i="2"/>
  <c r="J571" i="2"/>
  <c r="J570" i="2"/>
  <c r="J569" i="2"/>
  <c r="J568" i="2"/>
  <c r="J567" i="2"/>
  <c r="J566" i="2"/>
  <c r="J565" i="2"/>
  <c r="J564" i="2"/>
  <c r="J563" i="2"/>
  <c r="J562" i="2"/>
  <c r="J561" i="2"/>
  <c r="J560" i="2"/>
  <c r="J559" i="2"/>
  <c r="J558" i="2"/>
  <c r="J557" i="2"/>
  <c r="J556" i="2"/>
  <c r="J555" i="2"/>
  <c r="J554" i="2"/>
  <c r="J553" i="2"/>
  <c r="J552" i="2"/>
  <c r="J551" i="2"/>
  <c r="J550" i="2"/>
  <c r="J549" i="2"/>
  <c r="J548" i="2"/>
  <c r="J547" i="2"/>
  <c r="J546" i="2"/>
  <c r="J545" i="2"/>
  <c r="J544" i="2"/>
  <c r="J543" i="2"/>
  <c r="J542" i="2"/>
  <c r="J541" i="2"/>
  <c r="J540" i="2"/>
  <c r="J539" i="2"/>
  <c r="J538" i="2"/>
  <c r="J537" i="2"/>
  <c r="J536" i="2"/>
  <c r="J535" i="2"/>
  <c r="J534" i="2"/>
  <c r="J533" i="2"/>
  <c r="J532" i="2"/>
  <c r="J531" i="2"/>
  <c r="J530" i="2"/>
  <c r="J529" i="2"/>
  <c r="J528" i="2"/>
  <c r="J527" i="2"/>
  <c r="J526" i="2"/>
  <c r="J525" i="2"/>
  <c r="J524" i="2"/>
  <c r="J523" i="2"/>
  <c r="J522" i="2"/>
  <c r="J521" i="2"/>
  <c r="J520" i="2"/>
  <c r="J519" i="2"/>
  <c r="J518" i="2"/>
  <c r="J517" i="2"/>
  <c r="J516" i="2"/>
  <c r="J515" i="2"/>
  <c r="J514" i="2"/>
  <c r="J513" i="2"/>
  <c r="J512" i="2"/>
  <c r="J511" i="2"/>
  <c r="J510" i="2"/>
  <c r="J509" i="2"/>
  <c r="J508" i="2"/>
  <c r="J507" i="2"/>
  <c r="J506" i="2"/>
  <c r="J505" i="2"/>
  <c r="J504" i="2"/>
  <c r="J503" i="2"/>
  <c r="J502" i="2"/>
  <c r="J501" i="2"/>
  <c r="J500" i="2"/>
  <c r="J499" i="2"/>
  <c r="J498" i="2"/>
  <c r="J497" i="2"/>
  <c r="J496" i="2"/>
  <c r="J495" i="2"/>
  <c r="J494" i="2"/>
  <c r="J493" i="2"/>
  <c r="J492" i="2"/>
  <c r="J491" i="2"/>
  <c r="J490" i="2"/>
  <c r="J489" i="2"/>
  <c r="J488" i="2"/>
  <c r="J487" i="2"/>
  <c r="J486" i="2"/>
  <c r="J485" i="2"/>
  <c r="J484" i="2"/>
  <c r="J483" i="2"/>
  <c r="J482" i="2"/>
  <c r="J481" i="2"/>
  <c r="J480" i="2"/>
  <c r="J479" i="2"/>
  <c r="J478" i="2"/>
  <c r="J477" i="2"/>
  <c r="J476" i="2"/>
  <c r="J475" i="2"/>
  <c r="J474" i="2"/>
  <c r="J473" i="2"/>
  <c r="J472" i="2"/>
  <c r="J471" i="2"/>
  <c r="J470" i="2"/>
  <c r="J469" i="2"/>
  <c r="J468" i="2"/>
  <c r="J467" i="2"/>
  <c r="J466" i="2"/>
  <c r="J465" i="2"/>
  <c r="J464" i="2"/>
  <c r="J463" i="2"/>
  <c r="J462" i="2"/>
  <c r="J461" i="2"/>
  <c r="J460" i="2"/>
  <c r="J459" i="2"/>
  <c r="J458" i="2"/>
  <c r="J457" i="2"/>
  <c r="J456" i="2"/>
  <c r="J455" i="2"/>
  <c r="J454" i="2"/>
  <c r="J453" i="2"/>
  <c r="J452" i="2"/>
  <c r="J451" i="2"/>
  <c r="J450" i="2"/>
  <c r="J449" i="2"/>
  <c r="J448" i="2"/>
  <c r="J447" i="2"/>
  <c r="J446" i="2"/>
  <c r="J445" i="2"/>
  <c r="J444" i="2"/>
  <c r="J443" i="2"/>
  <c r="J442" i="2"/>
  <c r="J441" i="2"/>
  <c r="J440" i="2"/>
  <c r="J439" i="2"/>
  <c r="J438" i="2"/>
  <c r="J437" i="2"/>
  <c r="J436" i="2"/>
  <c r="J435" i="2"/>
  <c r="J434" i="2"/>
  <c r="J433" i="2"/>
  <c r="J432" i="2"/>
  <c r="J431" i="2"/>
  <c r="J430" i="2"/>
  <c r="J429" i="2"/>
  <c r="J428" i="2"/>
  <c r="J427" i="2"/>
  <c r="J426" i="2"/>
  <c r="J425" i="2"/>
  <c r="J424" i="2"/>
  <c r="J423" i="2"/>
  <c r="J422" i="2"/>
  <c r="J421" i="2"/>
  <c r="J420" i="2"/>
  <c r="J419" i="2"/>
  <c r="J418" i="2"/>
  <c r="J417" i="2"/>
  <c r="J416" i="2"/>
  <c r="J415" i="2"/>
  <c r="J414" i="2"/>
  <c r="J413" i="2"/>
  <c r="J412" i="2"/>
  <c r="J411" i="2"/>
  <c r="J410" i="2"/>
  <c r="J409" i="2"/>
  <c r="J408" i="2"/>
  <c r="J407" i="2"/>
  <c r="J406" i="2"/>
  <c r="J405" i="2"/>
  <c r="J404" i="2"/>
  <c r="J403" i="2"/>
  <c r="J402" i="2"/>
  <c r="J401" i="2"/>
  <c r="J400" i="2"/>
  <c r="J399" i="2"/>
  <c r="J398" i="2"/>
  <c r="J397" i="2"/>
  <c r="J396" i="2"/>
  <c r="J395" i="2"/>
  <c r="J394" i="2"/>
  <c r="J393" i="2"/>
  <c r="J392" i="2"/>
  <c r="J391" i="2"/>
  <c r="J390" i="2"/>
  <c r="J389" i="2"/>
  <c r="J388" i="2"/>
  <c r="J387" i="2"/>
  <c r="J386" i="2"/>
  <c r="J385" i="2"/>
  <c r="J384" i="2"/>
  <c r="J383" i="2"/>
  <c r="J382" i="2"/>
  <c r="J381" i="2"/>
  <c r="J380" i="2"/>
  <c r="J379" i="2"/>
  <c r="J378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3" i="2"/>
  <c r="J5" i="2"/>
  <c r="J9" i="2"/>
  <c r="J13" i="2"/>
  <c r="J17" i="2"/>
  <c r="J21" i="2"/>
  <c r="J25" i="2"/>
  <c r="J29" i="2"/>
  <c r="J33" i="2"/>
  <c r="J37" i="2"/>
  <c r="J41" i="2"/>
  <c r="J45" i="2"/>
  <c r="J49" i="2"/>
  <c r="J53" i="2"/>
  <c r="J57" i="2"/>
  <c r="J61" i="2"/>
  <c r="J65" i="2"/>
  <c r="J69" i="2"/>
  <c r="J73" i="2"/>
  <c r="J77" i="2"/>
  <c r="J81" i="2"/>
  <c r="J85" i="2"/>
  <c r="J89" i="2"/>
  <c r="J93" i="2"/>
  <c r="J97" i="2"/>
  <c r="J101" i="2"/>
  <c r="J105" i="2"/>
  <c r="J109" i="2"/>
  <c r="J113" i="2"/>
  <c r="J117" i="2"/>
  <c r="J121" i="2"/>
  <c r="J125" i="2"/>
  <c r="J129" i="2"/>
  <c r="J133" i="2"/>
  <c r="J137" i="2"/>
  <c r="J141" i="2"/>
  <c r="J145" i="2"/>
  <c r="J4" i="2"/>
  <c r="J8" i="2"/>
  <c r="J12" i="2"/>
  <c r="J16" i="2"/>
  <c r="J20" i="2"/>
  <c r="J24" i="2"/>
  <c r="J28" i="2"/>
  <c r="J32" i="2"/>
  <c r="J36" i="2"/>
  <c r="J40" i="2"/>
  <c r="J44" i="2"/>
  <c r="J48" i="2"/>
  <c r="J52" i="2"/>
  <c r="J56" i="2"/>
  <c r="J60" i="2"/>
  <c r="J64" i="2"/>
  <c r="J68" i="2"/>
  <c r="J72" i="2"/>
  <c r="J76" i="2"/>
  <c r="J80" i="2"/>
  <c r="J84" i="2"/>
  <c r="J88" i="2"/>
  <c r="J92" i="2"/>
  <c r="J96" i="2"/>
  <c r="J100" i="2"/>
  <c r="J104" i="2"/>
  <c r="J108" i="2"/>
  <c r="J112" i="2"/>
  <c r="J116" i="2"/>
  <c r="J120" i="2"/>
  <c r="J124" i="2"/>
  <c r="J128" i="2"/>
  <c r="J132" i="2"/>
  <c r="J136" i="2"/>
  <c r="J140" i="2"/>
  <c r="J144" i="2"/>
  <c r="J148" i="2"/>
  <c r="J7" i="2"/>
  <c r="J11" i="2"/>
  <c r="J15" i="2"/>
  <c r="J19" i="2"/>
  <c r="J23" i="2"/>
  <c r="J27" i="2"/>
  <c r="J31" i="2"/>
  <c r="J35" i="2"/>
  <c r="J39" i="2"/>
  <c r="J43" i="2"/>
  <c r="J47" i="2"/>
  <c r="J51" i="2"/>
  <c r="J55" i="2"/>
  <c r="J59" i="2"/>
  <c r="J63" i="2"/>
  <c r="J67" i="2"/>
  <c r="J71" i="2"/>
  <c r="J75" i="2"/>
  <c r="J79" i="2"/>
  <c r="J83" i="2"/>
  <c r="J87" i="2"/>
  <c r="J91" i="2"/>
  <c r="J95" i="2"/>
  <c r="J99" i="2"/>
  <c r="J103" i="2"/>
  <c r="J107" i="2"/>
  <c r="J111" i="2"/>
  <c r="J115" i="2"/>
  <c r="J119" i="2"/>
  <c r="J123" i="2"/>
  <c r="J127" i="2"/>
  <c r="J131" i="2"/>
  <c r="J135" i="2"/>
  <c r="J139" i="2"/>
  <c r="J143" i="2"/>
  <c r="J147" i="2"/>
  <c r="J10" i="2"/>
  <c r="J26" i="2"/>
  <c r="J42" i="2"/>
  <c r="J58" i="2"/>
  <c r="J74" i="2"/>
  <c r="J90" i="2"/>
  <c r="J106" i="2"/>
  <c r="J122" i="2"/>
  <c r="J138" i="2"/>
  <c r="J150" i="2"/>
  <c r="J154" i="2"/>
  <c r="J158" i="2"/>
  <c r="J162" i="2"/>
  <c r="J166" i="2"/>
  <c r="J170" i="2"/>
  <c r="J174" i="2"/>
  <c r="J178" i="2"/>
  <c r="J182" i="2"/>
  <c r="J14" i="2"/>
  <c r="J155" i="2"/>
  <c r="J179" i="2"/>
  <c r="J183" i="2"/>
  <c r="J6" i="2"/>
  <c r="J22" i="2"/>
  <c r="J38" i="2"/>
  <c r="J54" i="2"/>
  <c r="J70" i="2"/>
  <c r="J86" i="2"/>
  <c r="J102" i="2"/>
  <c r="J118" i="2"/>
  <c r="J134" i="2"/>
  <c r="J149" i="2"/>
  <c r="J153" i="2"/>
  <c r="J157" i="2"/>
  <c r="J161" i="2"/>
  <c r="J165" i="2"/>
  <c r="J169" i="2"/>
  <c r="J173" i="2"/>
  <c r="J177" i="2"/>
  <c r="J181" i="2"/>
  <c r="J30" i="2"/>
  <c r="J46" i="2"/>
  <c r="J62" i="2"/>
  <c r="J78" i="2"/>
  <c r="J94" i="2"/>
  <c r="J110" i="2"/>
  <c r="J126" i="2"/>
  <c r="J142" i="2"/>
  <c r="J151" i="2"/>
  <c r="J18" i="2"/>
  <c r="J34" i="2"/>
  <c r="J50" i="2"/>
  <c r="J66" i="2"/>
  <c r="J82" i="2"/>
  <c r="J98" i="2"/>
  <c r="J114" i="2"/>
  <c r="J130" i="2"/>
  <c r="J146" i="2"/>
  <c r="J152" i="2"/>
  <c r="J156" i="2"/>
  <c r="J160" i="2"/>
  <c r="J164" i="2"/>
  <c r="J168" i="2"/>
  <c r="J172" i="2"/>
  <c r="J176" i="2"/>
  <c r="J180" i="2"/>
  <c r="J159" i="2"/>
  <c r="J163" i="2"/>
  <c r="J167" i="2"/>
  <c r="J171" i="2"/>
  <c r="J175" i="2"/>
  <c r="Z2" i="2" l="1"/>
  <c r="AA2" i="2" s="1"/>
</calcChain>
</file>

<file path=xl/sharedStrings.xml><?xml version="1.0" encoding="utf-8"?>
<sst xmlns="http://schemas.openxmlformats.org/spreadsheetml/2006/main" count="53452" uniqueCount="2822">
  <si>
    <t>前</t>
  </si>
  <si>
    <t>音楽／音楽文</t>
  </si>
  <si>
    <t>音楽</t>
  </si>
  <si>
    <t>沖縄県立芸大</t>
  </si>
  <si>
    <t>音楽／音楽表</t>
  </si>
  <si>
    <t>音楽／琉球芸</t>
  </si>
  <si>
    <t>美術／芸術学</t>
  </si>
  <si>
    <t>美術工芸</t>
  </si>
  <si>
    <t>後</t>
  </si>
  <si>
    <t>美術／彫刻</t>
  </si>
  <si>
    <t>美術／絵画</t>
  </si>
  <si>
    <t>デザ／デザイ</t>
  </si>
  <si>
    <t>デザ／工芸</t>
  </si>
  <si>
    <t>看護</t>
  </si>
  <si>
    <t>人間健康</t>
  </si>
  <si>
    <t>名桜大</t>
  </si>
  <si>
    <t>スポーツ健康</t>
  </si>
  <si>
    <t>スポー</t>
  </si>
  <si>
    <t>論文</t>
  </si>
  <si>
    <t>国際学類</t>
  </si>
  <si>
    <t>国際</t>
  </si>
  <si>
    <t>Ｂ</t>
  </si>
  <si>
    <t>Ａ</t>
  </si>
  <si>
    <t>沖縄県立看護大</t>
  </si>
  <si>
    <t>国際文化</t>
  </si>
  <si>
    <t>人文</t>
  </si>
  <si>
    <t>宮崎公立大</t>
  </si>
  <si>
    <t>宮崎県立看護大</t>
  </si>
  <si>
    <t>大分看護科学大</t>
  </si>
  <si>
    <t>食健康科学</t>
  </si>
  <si>
    <t>環境共生</t>
  </si>
  <si>
    <t>熊本県立大</t>
  </si>
  <si>
    <t>居住環境</t>
  </si>
  <si>
    <t>環境資源</t>
  </si>
  <si>
    <t>総合管理</t>
  </si>
  <si>
    <t>日本語日本文</t>
  </si>
  <si>
    <t>文</t>
  </si>
  <si>
    <t>英語英米文</t>
  </si>
  <si>
    <t>後期</t>
  </si>
  <si>
    <t>名桜</t>
  </si>
  <si>
    <t>前期</t>
  </si>
  <si>
    <t>栄養健康</t>
  </si>
  <si>
    <t>看護栄養</t>
  </si>
  <si>
    <t>長崎県立大</t>
  </si>
  <si>
    <t>スポーツ健康（スポーツ型）</t>
  </si>
  <si>
    <t>スポーツ健康（論文型）</t>
  </si>
  <si>
    <t>情報セキュリ</t>
  </si>
  <si>
    <t>情報シス</t>
  </si>
  <si>
    <t>国際Ｂ方式</t>
  </si>
  <si>
    <t>国際Ａ方式</t>
  </si>
  <si>
    <t>情報システム</t>
  </si>
  <si>
    <t>沖縄県立看護</t>
  </si>
  <si>
    <t>国際社会</t>
  </si>
  <si>
    <t>音楽文化</t>
  </si>
  <si>
    <t>沖縄県立芸術</t>
  </si>
  <si>
    <t>音楽表現</t>
  </si>
  <si>
    <t>実践経済</t>
  </si>
  <si>
    <t>地域創造</t>
  </si>
  <si>
    <t>琉球芸能</t>
  </si>
  <si>
    <t>数学</t>
  </si>
  <si>
    <t>デザ－工芸</t>
  </si>
  <si>
    <t>英語</t>
  </si>
  <si>
    <t>デザ－デザイン</t>
  </si>
  <si>
    <t>公共政策</t>
  </si>
  <si>
    <t>美術－芸術学</t>
  </si>
  <si>
    <t>美術－彫刻</t>
  </si>
  <si>
    <t>国際経営</t>
  </si>
  <si>
    <t>経営</t>
  </si>
  <si>
    <t>美術－絵画</t>
  </si>
  <si>
    <t>宮崎県立看護</t>
  </si>
  <si>
    <t>食・健康</t>
  </si>
  <si>
    <t>国際文理</t>
  </si>
  <si>
    <t>福岡女子大</t>
  </si>
  <si>
    <t>宮崎公立</t>
  </si>
  <si>
    <t>環境科学</t>
  </si>
  <si>
    <t>大分県立看護科学</t>
  </si>
  <si>
    <t>国際教養</t>
  </si>
  <si>
    <t>食健康環境学</t>
  </si>
  <si>
    <t>熊本県立</t>
  </si>
  <si>
    <t>福岡県立大</t>
  </si>
  <si>
    <t>居住環境学</t>
  </si>
  <si>
    <t>人間形成</t>
  </si>
  <si>
    <t>人間社会</t>
  </si>
  <si>
    <t>環境資源学</t>
  </si>
  <si>
    <t>社会福祉</t>
  </si>
  <si>
    <t>総合管理Ｂ方式</t>
  </si>
  <si>
    <t>総合管理Ａ方式</t>
  </si>
  <si>
    <t>公共社会</t>
  </si>
  <si>
    <t>口腔保健</t>
  </si>
  <si>
    <t>歯</t>
  </si>
  <si>
    <t>九州歯大</t>
  </si>
  <si>
    <t>地域創生学類</t>
  </si>
  <si>
    <t>地域創夜</t>
  </si>
  <si>
    <t>北九州市立大</t>
  </si>
  <si>
    <t>地域創生</t>
  </si>
  <si>
    <t>環境生命工</t>
  </si>
  <si>
    <t>国際環境</t>
  </si>
  <si>
    <t>情報セキュリティ</t>
  </si>
  <si>
    <t>長崎県立</t>
  </si>
  <si>
    <t>エネルギー循</t>
  </si>
  <si>
    <t>建築デザイン</t>
  </si>
  <si>
    <t>情報シス工</t>
  </si>
  <si>
    <t>機械シス工</t>
  </si>
  <si>
    <t>経済</t>
  </si>
  <si>
    <t>実践経済（数）</t>
  </si>
  <si>
    <t>経営情報</t>
  </si>
  <si>
    <t>実践経済（英）</t>
  </si>
  <si>
    <t>法律</t>
  </si>
  <si>
    <t>法</t>
  </si>
  <si>
    <t>公共政策（数）</t>
  </si>
  <si>
    <t>公共政策（英）</t>
  </si>
  <si>
    <t>政策科学</t>
  </si>
  <si>
    <t>中国</t>
  </si>
  <si>
    <t>外国語</t>
  </si>
  <si>
    <t>福岡女子</t>
  </si>
  <si>
    <t>英米</t>
  </si>
  <si>
    <t>国際関係</t>
  </si>
  <si>
    <t>比較文化</t>
  </si>
  <si>
    <t>福岡県立</t>
  </si>
  <si>
    <t>人間関係</t>
  </si>
  <si>
    <t>健康栄養</t>
  </si>
  <si>
    <t>高知県立大</t>
  </si>
  <si>
    <t>九州歯科</t>
  </si>
  <si>
    <t>文化</t>
  </si>
  <si>
    <t>国際環境工</t>
  </si>
  <si>
    <t>北九州市立</t>
  </si>
  <si>
    <t>セのみ</t>
  </si>
  <si>
    <t>環境理工</t>
  </si>
  <si>
    <t>高知工科大</t>
  </si>
  <si>
    <t>エネルギー循環化学</t>
  </si>
  <si>
    <t>シス工</t>
  </si>
  <si>
    <t>情報システム工</t>
  </si>
  <si>
    <t>情報</t>
  </si>
  <si>
    <t>機械システム工</t>
  </si>
  <si>
    <t>経済マネ</t>
  </si>
  <si>
    <t>地域創生（夜間特別枠）</t>
  </si>
  <si>
    <t>Ｃ</t>
  </si>
  <si>
    <t>経営情報（数学選択）</t>
  </si>
  <si>
    <t>経営情報（英語選択）</t>
  </si>
  <si>
    <t>臨床検査</t>
  </si>
  <si>
    <t>保健科学</t>
  </si>
  <si>
    <t>愛媛医療技術大</t>
  </si>
  <si>
    <t>経済（数学選択）</t>
  </si>
  <si>
    <t>経済（英語選択）</t>
  </si>
  <si>
    <t>保健医療</t>
  </si>
  <si>
    <t>香川保健医療大</t>
  </si>
  <si>
    <t>地域創生（通常枠）</t>
  </si>
  <si>
    <t>栄養</t>
  </si>
  <si>
    <t>山口県立大</t>
  </si>
  <si>
    <t>文化創造</t>
  </si>
  <si>
    <t>中</t>
  </si>
  <si>
    <t>公共マネジメ</t>
  </si>
  <si>
    <t>下関市立大</t>
  </si>
  <si>
    <t>高知工科</t>
  </si>
  <si>
    <t>国際商</t>
  </si>
  <si>
    <t>Ｂ方式</t>
  </si>
  <si>
    <t>Ａ方式</t>
  </si>
  <si>
    <t>センターのみ</t>
  </si>
  <si>
    <t>システム工</t>
  </si>
  <si>
    <t>薬</t>
  </si>
  <si>
    <t>山口東京理科大</t>
  </si>
  <si>
    <t>応用化</t>
  </si>
  <si>
    <t>工</t>
  </si>
  <si>
    <t>Ｃ方式</t>
  </si>
  <si>
    <t>経済・マネジメント</t>
  </si>
  <si>
    <t>電気工</t>
  </si>
  <si>
    <t>高知県立</t>
  </si>
  <si>
    <t>機械工</t>
  </si>
  <si>
    <t>美術／日本画</t>
  </si>
  <si>
    <t>芸術</t>
  </si>
  <si>
    <t>広島市立大</t>
  </si>
  <si>
    <t>美術／油絵</t>
  </si>
  <si>
    <t>デザイン工芸</t>
  </si>
  <si>
    <t>愛媛県立医療技術</t>
  </si>
  <si>
    <t>情報科学</t>
  </si>
  <si>
    <t>香川県立保健医療</t>
  </si>
  <si>
    <t>児童／保育</t>
  </si>
  <si>
    <t>教育</t>
  </si>
  <si>
    <t>福山市立大</t>
  </si>
  <si>
    <t>公共マネジメントＢ方式</t>
  </si>
  <si>
    <t>下関市立</t>
  </si>
  <si>
    <t>公共マネジメントＡ方式</t>
  </si>
  <si>
    <t>児童／教育</t>
  </si>
  <si>
    <t>中期</t>
  </si>
  <si>
    <t>公共マネジメント</t>
  </si>
  <si>
    <t>国際商Ｂ方式</t>
  </si>
  <si>
    <t>都市経営</t>
  </si>
  <si>
    <t>国際商Ａ方式</t>
  </si>
  <si>
    <t>人間福祉</t>
  </si>
  <si>
    <t>保健福祉</t>
  </si>
  <si>
    <t>県立広島大</t>
  </si>
  <si>
    <t>経済Ｂ方式</t>
  </si>
  <si>
    <t>経済Ａ方式</t>
  </si>
  <si>
    <t>コミュニケー</t>
  </si>
  <si>
    <t>山口県立</t>
  </si>
  <si>
    <t>作業療法</t>
  </si>
  <si>
    <t>理学療法</t>
  </si>
  <si>
    <t>生命環境</t>
  </si>
  <si>
    <t>生命科学</t>
  </si>
  <si>
    <t>山陽小野田市立山口東京理科</t>
  </si>
  <si>
    <t>健康科学</t>
  </si>
  <si>
    <t>人間文化</t>
  </si>
  <si>
    <t>応用化学</t>
  </si>
  <si>
    <t>応用化学Ｂ方式</t>
  </si>
  <si>
    <t>応用化学Ａ方式</t>
  </si>
  <si>
    <t>電気工Ｂ方式</t>
  </si>
  <si>
    <t>電気工Ａ方式</t>
  </si>
  <si>
    <t>機械工Ｂ方式</t>
  </si>
  <si>
    <t>美術</t>
  </si>
  <si>
    <t>芸術文化</t>
  </si>
  <si>
    <t>尾道市立大</t>
  </si>
  <si>
    <t>機械工Ａ方式</t>
  </si>
  <si>
    <t>福山市立</t>
  </si>
  <si>
    <t>日本文</t>
  </si>
  <si>
    <t>保育</t>
  </si>
  <si>
    <t>経済情報</t>
  </si>
  <si>
    <t>造形デザイン</t>
  </si>
  <si>
    <t>デザイン</t>
  </si>
  <si>
    <t>岡山県立大</t>
  </si>
  <si>
    <t>広島市立</t>
  </si>
  <si>
    <t>デザイン工</t>
  </si>
  <si>
    <t>保健／子ども</t>
  </si>
  <si>
    <t>美術－油絵</t>
  </si>
  <si>
    <t>保健／社会福</t>
  </si>
  <si>
    <t>美術－日本画</t>
  </si>
  <si>
    <t>コミュニケーション障害</t>
  </si>
  <si>
    <t>県立広島</t>
  </si>
  <si>
    <t>人間情報工</t>
  </si>
  <si>
    <t>情報工</t>
  </si>
  <si>
    <t>情報通信工</t>
  </si>
  <si>
    <t>健康保育</t>
  </si>
  <si>
    <t>新見公立大</t>
  </si>
  <si>
    <t>地域福祉</t>
  </si>
  <si>
    <t>島根県立大</t>
  </si>
  <si>
    <t>地域文化</t>
  </si>
  <si>
    <t>保育教育</t>
  </si>
  <si>
    <t>総合政策</t>
  </si>
  <si>
    <t>５教科</t>
  </si>
  <si>
    <t>３教科</t>
  </si>
  <si>
    <t>環境</t>
  </si>
  <si>
    <t>公立鳥取環境大</t>
  </si>
  <si>
    <t>経済情報Ｂコース</t>
  </si>
  <si>
    <t>尾道市立</t>
  </si>
  <si>
    <t>経済情報Ａコース</t>
  </si>
  <si>
    <t>保健看護</t>
  </si>
  <si>
    <t>和歌山県立医大</t>
  </si>
  <si>
    <t>医療枠</t>
  </si>
  <si>
    <t>医</t>
  </si>
  <si>
    <t>新見公立</t>
  </si>
  <si>
    <t>奈良県立大</t>
  </si>
  <si>
    <t>地域枠</t>
  </si>
  <si>
    <t>奈良県立医大</t>
  </si>
  <si>
    <t>一般枠</t>
  </si>
  <si>
    <t>岡山県立</t>
  </si>
  <si>
    <t>外国語２</t>
  </si>
  <si>
    <t>神戸市外大</t>
  </si>
  <si>
    <t>保健－子ども学</t>
  </si>
  <si>
    <t>ロシア</t>
  </si>
  <si>
    <t>保健－社会福祉学</t>
  </si>
  <si>
    <t>イスパニア</t>
  </si>
  <si>
    <t>兵庫県立大</t>
  </si>
  <si>
    <t>応用化学工</t>
  </si>
  <si>
    <t>島根県立</t>
  </si>
  <si>
    <t>機械・材料工</t>
  </si>
  <si>
    <t>総合政策５教科型</t>
  </si>
  <si>
    <t>総合政策３教科型</t>
  </si>
  <si>
    <t>電気電子情報</t>
  </si>
  <si>
    <t>物質科学</t>
  </si>
  <si>
    <t>理</t>
  </si>
  <si>
    <t>社会情報科学</t>
  </si>
  <si>
    <t>社会情報</t>
  </si>
  <si>
    <t>公立鳥取環境</t>
  </si>
  <si>
    <t>環境Ｂ方式</t>
  </si>
  <si>
    <t>環境／食環境</t>
  </si>
  <si>
    <t>環境人間</t>
  </si>
  <si>
    <t>環境Ａ方式</t>
  </si>
  <si>
    <t>経営Ｂ方式</t>
  </si>
  <si>
    <t>国際／グロー</t>
  </si>
  <si>
    <t>国際商経</t>
  </si>
  <si>
    <t>経営Ａ方式</t>
  </si>
  <si>
    <t>国際／経済学</t>
  </si>
  <si>
    <t>和歌山県立医科</t>
  </si>
  <si>
    <t>神戸市看護大</t>
  </si>
  <si>
    <t>医（県民医療枠）</t>
  </si>
  <si>
    <t>医（一般枠）</t>
  </si>
  <si>
    <t>教育福祉学類</t>
  </si>
  <si>
    <t>地域保健</t>
  </si>
  <si>
    <t>大阪府立大</t>
  </si>
  <si>
    <t>奈良県立</t>
  </si>
  <si>
    <t>総合／栄養療</t>
  </si>
  <si>
    <t>看護（地域枠）</t>
  </si>
  <si>
    <t>奈良県立医科</t>
  </si>
  <si>
    <t>看護（一般枠）</t>
  </si>
  <si>
    <t>総合／作業療</t>
  </si>
  <si>
    <t>総合／理学療</t>
  </si>
  <si>
    <t>環境－食環境栄養</t>
  </si>
  <si>
    <t>兵庫県立</t>
  </si>
  <si>
    <t>看護学類</t>
  </si>
  <si>
    <t>生物型</t>
  </si>
  <si>
    <t>理学類</t>
  </si>
  <si>
    <t>化学型</t>
  </si>
  <si>
    <t>物理型</t>
  </si>
  <si>
    <t>数学型</t>
  </si>
  <si>
    <t>電気電子情報工</t>
  </si>
  <si>
    <t>緑地環境科学</t>
  </si>
  <si>
    <t>応用生命科学</t>
  </si>
  <si>
    <t>グローバルビジネス</t>
  </si>
  <si>
    <t>獣医学類</t>
  </si>
  <si>
    <t>経済学／経営学</t>
  </si>
  <si>
    <t>機械系学類</t>
  </si>
  <si>
    <t>工学域</t>
  </si>
  <si>
    <t>外国語（第２部）</t>
  </si>
  <si>
    <t>神戸市外国語</t>
  </si>
  <si>
    <t>物質化学系学</t>
  </si>
  <si>
    <t>電気電子系学</t>
  </si>
  <si>
    <t>理数型</t>
  </si>
  <si>
    <t>環境システム</t>
  </si>
  <si>
    <t>現代シス</t>
  </si>
  <si>
    <t>英小論</t>
  </si>
  <si>
    <t>マネジメント</t>
  </si>
  <si>
    <t>知識情報シス</t>
  </si>
  <si>
    <t>生活科学</t>
  </si>
  <si>
    <t>大阪市立大</t>
  </si>
  <si>
    <t>食品栄養科学</t>
  </si>
  <si>
    <t>指定枠</t>
  </si>
  <si>
    <t>神戸市看護</t>
  </si>
  <si>
    <t>都市</t>
  </si>
  <si>
    <t>教育福祉</t>
  </si>
  <si>
    <t>大阪府立</t>
  </si>
  <si>
    <t>化学バイオ工</t>
  </si>
  <si>
    <t>総合－栄養療法学</t>
  </si>
  <si>
    <t>電子・物理工</t>
  </si>
  <si>
    <t>総合－作業療法学</t>
  </si>
  <si>
    <t>電気情報工</t>
  </si>
  <si>
    <t>総合－理学療法学</t>
  </si>
  <si>
    <t>建築</t>
  </si>
  <si>
    <t>理（数学重点型）</t>
  </si>
  <si>
    <t>生命環境科学</t>
  </si>
  <si>
    <t>理選択</t>
  </si>
  <si>
    <t>除数学</t>
  </si>
  <si>
    <t>理（生物重点型）</t>
  </si>
  <si>
    <t>物理</t>
  </si>
  <si>
    <t>理（化学重点型）</t>
  </si>
  <si>
    <t>理（物理重点型）</t>
  </si>
  <si>
    <t>地球</t>
  </si>
  <si>
    <t>生物</t>
  </si>
  <si>
    <t>化学</t>
  </si>
  <si>
    <t>獣医</t>
  </si>
  <si>
    <t>商</t>
  </si>
  <si>
    <t>機械系</t>
  </si>
  <si>
    <t>ユニー</t>
  </si>
  <si>
    <t>物質化学系</t>
  </si>
  <si>
    <t>高得点</t>
  </si>
  <si>
    <t>電気電子系</t>
  </si>
  <si>
    <t>現代システム科学</t>
  </si>
  <si>
    <t>環境システム（理数型）</t>
  </si>
  <si>
    <t>環境システム（英語小論文型）</t>
  </si>
  <si>
    <t>知識情報システム</t>
  </si>
  <si>
    <t>京都府立医大</t>
  </si>
  <si>
    <t>大阪市立</t>
  </si>
  <si>
    <t>生命分子化</t>
  </si>
  <si>
    <t>京都府立大</t>
  </si>
  <si>
    <t>森林科学</t>
  </si>
  <si>
    <t>医（大阪府指定医療枠）</t>
  </si>
  <si>
    <t>農学生命科学</t>
  </si>
  <si>
    <t>環境・情報科</t>
  </si>
  <si>
    <t>環境デザイン</t>
  </si>
  <si>
    <t>食保健</t>
  </si>
  <si>
    <t>福祉社会</t>
  </si>
  <si>
    <t>和食文化</t>
  </si>
  <si>
    <t>歴史</t>
  </si>
  <si>
    <t>欧米言語文化</t>
  </si>
  <si>
    <t>日本・中国文</t>
  </si>
  <si>
    <t>音楽／音楽学</t>
  </si>
  <si>
    <t>京都市立芸大</t>
  </si>
  <si>
    <t>音楽／声楽</t>
  </si>
  <si>
    <t>音楽／管・打</t>
  </si>
  <si>
    <t>音楽／弦楽</t>
  </si>
  <si>
    <t>音楽／ピアノ</t>
  </si>
  <si>
    <t>理科選択</t>
  </si>
  <si>
    <t>音楽／指揮</t>
  </si>
  <si>
    <t>音楽／作曲</t>
  </si>
  <si>
    <t>総合芸術</t>
  </si>
  <si>
    <t>経済（ユニーク）</t>
  </si>
  <si>
    <t>経済（高得点）</t>
  </si>
  <si>
    <t>工芸</t>
  </si>
  <si>
    <t>医療福祉経営</t>
  </si>
  <si>
    <t>地域経営</t>
  </si>
  <si>
    <t>福知山公立大</t>
  </si>
  <si>
    <t>京都府立医科</t>
  </si>
  <si>
    <t>福知山公立</t>
  </si>
  <si>
    <t>人間看護</t>
  </si>
  <si>
    <t>滋賀県立大</t>
  </si>
  <si>
    <t>医療福祉経営３教科型</t>
  </si>
  <si>
    <t>医療福祉経営５教科型</t>
  </si>
  <si>
    <t>電子シス工</t>
  </si>
  <si>
    <t>地域経営３教科型</t>
  </si>
  <si>
    <t>材料科学</t>
  </si>
  <si>
    <t>地域経営５教科型</t>
  </si>
  <si>
    <t>生命分子化学</t>
  </si>
  <si>
    <t>京都府立</t>
  </si>
  <si>
    <t>環境建築デザ</t>
  </si>
  <si>
    <t>環境政策・計</t>
  </si>
  <si>
    <t>環境・情報科学</t>
  </si>
  <si>
    <t>生物資源管理</t>
  </si>
  <si>
    <t>環境生態</t>
  </si>
  <si>
    <t>国際コミュニ</t>
  </si>
  <si>
    <t>生活栄養</t>
  </si>
  <si>
    <t>生活デザイン</t>
  </si>
  <si>
    <t>三重県立看護大</t>
  </si>
  <si>
    <t>音楽学</t>
  </si>
  <si>
    <t>京都市立芸術</t>
  </si>
  <si>
    <t>声楽</t>
  </si>
  <si>
    <t>名古屋市立大</t>
  </si>
  <si>
    <t>管・打楽</t>
  </si>
  <si>
    <t>生命薬科学</t>
  </si>
  <si>
    <t>弦楽</t>
  </si>
  <si>
    <t>ピアノ</t>
  </si>
  <si>
    <t>作曲・指揮</t>
  </si>
  <si>
    <t>産業イノベー</t>
  </si>
  <si>
    <t>芸術工</t>
  </si>
  <si>
    <t>実技</t>
  </si>
  <si>
    <t>建築都市デザ</t>
  </si>
  <si>
    <t>小論文</t>
  </si>
  <si>
    <t>環境建築デザイン</t>
  </si>
  <si>
    <t>滋賀県立</t>
  </si>
  <si>
    <t>情報環境デザ</t>
  </si>
  <si>
    <t>環境政策・計画</t>
  </si>
  <si>
    <t>総合生命理</t>
  </si>
  <si>
    <t>総合生命</t>
  </si>
  <si>
    <t>人文社会</t>
  </si>
  <si>
    <t>現代社会</t>
  </si>
  <si>
    <t>心理教育</t>
  </si>
  <si>
    <t>Ｍ</t>
  </si>
  <si>
    <t>電子システム工</t>
  </si>
  <si>
    <t>Ｅ</t>
  </si>
  <si>
    <t>愛知県立芸大</t>
  </si>
  <si>
    <t>国際コミュニケーション</t>
  </si>
  <si>
    <t>音楽／弦楽器</t>
  </si>
  <si>
    <t>音楽／管打楽</t>
  </si>
  <si>
    <t>美術／油画</t>
  </si>
  <si>
    <t>デザ／陶磁</t>
  </si>
  <si>
    <t>愛知県立大</t>
  </si>
  <si>
    <t>三重県立看護</t>
  </si>
  <si>
    <t>教育／保育幼</t>
  </si>
  <si>
    <t>名古屋市立</t>
  </si>
  <si>
    <t>教育／小学校</t>
  </si>
  <si>
    <t>産業イノベーションデザイン</t>
  </si>
  <si>
    <t>ヨー／ドイツ</t>
  </si>
  <si>
    <t>情報環境デザイン</t>
  </si>
  <si>
    <t>ヨー／スペイ</t>
  </si>
  <si>
    <t>建築都市デザイン（実技）</t>
  </si>
  <si>
    <t>建築都市デザイン（小論文）</t>
  </si>
  <si>
    <t>ヨー／フラン</t>
  </si>
  <si>
    <t>建築都市デザイン</t>
  </si>
  <si>
    <t>総合生命理学</t>
  </si>
  <si>
    <t>Ｍコース（数学）</t>
  </si>
  <si>
    <t>Ｅコース（英語）</t>
  </si>
  <si>
    <t>歴史文化</t>
  </si>
  <si>
    <t>日本文化</t>
  </si>
  <si>
    <t>国語国文</t>
  </si>
  <si>
    <t>器楽－管打楽器</t>
  </si>
  <si>
    <t>愛知県立芸大</t>
    <rPh sb="5" eb="6">
      <t>ダイ</t>
    </rPh>
    <phoneticPr fontId="2"/>
  </si>
  <si>
    <t>環境生命科学</t>
  </si>
  <si>
    <t>食品栄養</t>
  </si>
  <si>
    <t>静岡県立大</t>
  </si>
  <si>
    <t>器楽－弦楽器</t>
  </si>
  <si>
    <t>器楽－ピアノ</t>
  </si>
  <si>
    <t>食品生命科学</t>
  </si>
  <si>
    <t>作曲－音楽学</t>
  </si>
  <si>
    <t>栄養生命科学</t>
  </si>
  <si>
    <t>作曲－作曲</t>
  </si>
  <si>
    <t>デザ－陶磁</t>
  </si>
  <si>
    <t>薬科学</t>
  </si>
  <si>
    <t>美術－油画</t>
  </si>
  <si>
    <t>国際言語文化</t>
  </si>
  <si>
    <t>愛知県立</t>
  </si>
  <si>
    <t>静岡文化芸大</t>
  </si>
  <si>
    <t>Ⅱ実技</t>
  </si>
  <si>
    <t>教育－保育幼児教育</t>
  </si>
  <si>
    <t>Ⅰ数学</t>
  </si>
  <si>
    <t>文化政策</t>
  </si>
  <si>
    <t>教育－小学校教育</t>
  </si>
  <si>
    <t>岐阜薬大</t>
  </si>
  <si>
    <t>岐阜県立看護大</t>
  </si>
  <si>
    <t>機械電気工</t>
  </si>
  <si>
    <t>諏訪東京理大</t>
  </si>
  <si>
    <t>ヨーロ－ドイツ語圏</t>
  </si>
  <si>
    <t>ヨーロ－スペイン語圏</t>
  </si>
  <si>
    <t>情報応用工</t>
  </si>
  <si>
    <t>ヨーロ－フランス語圏</t>
  </si>
  <si>
    <t>長野県看護大</t>
  </si>
  <si>
    <t>こども</t>
  </si>
  <si>
    <t>健康発達</t>
  </si>
  <si>
    <t>長野県立大</t>
  </si>
  <si>
    <t>食健康</t>
  </si>
  <si>
    <t>グローバルマ</t>
  </si>
  <si>
    <t>グローバ</t>
  </si>
  <si>
    <t>静岡文化芸術</t>
  </si>
  <si>
    <t>デザイン（実技）</t>
  </si>
  <si>
    <t>デザイン（数学）</t>
  </si>
  <si>
    <t>環境ツーリズ</t>
  </si>
  <si>
    <t>環境ツー</t>
  </si>
  <si>
    <t>長野大</t>
  </si>
  <si>
    <t>企業情報</t>
  </si>
  <si>
    <t>地域社会</t>
  </si>
  <si>
    <t>教養</t>
  </si>
  <si>
    <t>都留文科大</t>
  </si>
  <si>
    <t>静岡県立</t>
  </si>
  <si>
    <t>３科目</t>
  </si>
  <si>
    <t>学校教育</t>
  </si>
  <si>
    <t>５科目</t>
  </si>
  <si>
    <t>国際教育</t>
  </si>
  <si>
    <t>国文</t>
  </si>
  <si>
    <t>英文</t>
  </si>
  <si>
    <t>山梨県立大</t>
  </si>
  <si>
    <t>公立諏訪東京理科</t>
  </si>
  <si>
    <t>機械電気工Ｂ方式</t>
  </si>
  <si>
    <t>機械電気工Ａ方式</t>
  </si>
  <si>
    <t>福祉コミュニ</t>
  </si>
  <si>
    <t>情報応用工Ｂ方式</t>
  </si>
  <si>
    <t>情報応用工Ａ方式</t>
  </si>
  <si>
    <t>国際政策</t>
  </si>
  <si>
    <t>長野県立</t>
  </si>
  <si>
    <t>海洋生物資源</t>
  </si>
  <si>
    <t>海洋生物</t>
  </si>
  <si>
    <t>福井県立大</t>
  </si>
  <si>
    <t>グローバルマネジメントＢ方式</t>
  </si>
  <si>
    <t>グローバルマネジメント</t>
  </si>
  <si>
    <t>グローバルマネジメントＡ方式</t>
  </si>
  <si>
    <t>生物資源</t>
  </si>
  <si>
    <t>岐阜薬科</t>
  </si>
  <si>
    <t>看護福祉</t>
  </si>
  <si>
    <t>岐阜県立看護</t>
  </si>
  <si>
    <t>長野</t>
  </si>
  <si>
    <t>環境ツーリズム</t>
  </si>
  <si>
    <t>長野県看護</t>
  </si>
  <si>
    <t>敦賀市立看護大</t>
  </si>
  <si>
    <t>山梨県立</t>
  </si>
  <si>
    <t>臨床工</t>
  </si>
  <si>
    <t>公立小松大</t>
  </si>
  <si>
    <t>生産システム</t>
  </si>
  <si>
    <t>生産シス</t>
  </si>
  <si>
    <t>国際文化交流</t>
  </si>
  <si>
    <t>福祉コミュニティ</t>
  </si>
  <si>
    <t>金沢美術工芸大</t>
  </si>
  <si>
    <t>都留文科</t>
  </si>
  <si>
    <t>デザ／環境デ</t>
  </si>
  <si>
    <t>学校教育５科目型</t>
  </si>
  <si>
    <t>学校教育３科目型</t>
  </si>
  <si>
    <t>デザ／視覚デ</t>
  </si>
  <si>
    <t>デザ／製品デ</t>
  </si>
  <si>
    <t>食品科学</t>
  </si>
  <si>
    <t>石川県立大</t>
  </si>
  <si>
    <t>生産科学</t>
  </si>
  <si>
    <t>石川県立看護大</t>
  </si>
  <si>
    <t>敦賀市立看護</t>
  </si>
  <si>
    <t>富山県立大</t>
  </si>
  <si>
    <t>福井県立</t>
  </si>
  <si>
    <t>医薬品工</t>
  </si>
  <si>
    <t>環境・社会基</t>
  </si>
  <si>
    <t>知能ロボット</t>
  </si>
  <si>
    <t>電子・情報工</t>
  </si>
  <si>
    <t>生物工</t>
  </si>
  <si>
    <t>デザ－環境デザイン</t>
  </si>
  <si>
    <t>金沢美術工芸</t>
  </si>
  <si>
    <t>デザ－製品デザイン</t>
  </si>
  <si>
    <t>建築・環境デ</t>
  </si>
  <si>
    <t>造形</t>
  </si>
  <si>
    <t>長岡造形大</t>
  </si>
  <si>
    <t>デザ－視覚デザイン</t>
  </si>
  <si>
    <t>美術・工芸</t>
  </si>
  <si>
    <t>視覚デザイン</t>
  </si>
  <si>
    <t>プロダクトデ</t>
  </si>
  <si>
    <t>石川県立看護</t>
  </si>
  <si>
    <t>独</t>
  </si>
  <si>
    <t>人間生活</t>
  </si>
  <si>
    <t>新潟県立大</t>
  </si>
  <si>
    <t>公立小松</t>
  </si>
  <si>
    <t>子ども</t>
  </si>
  <si>
    <t>生産システム科学</t>
  </si>
  <si>
    <t>国際地域</t>
  </si>
  <si>
    <t>生物資源環境</t>
  </si>
  <si>
    <t>石川県立</t>
  </si>
  <si>
    <t>新潟県立看護大</t>
  </si>
  <si>
    <t>横浜市立大</t>
  </si>
  <si>
    <t>診療枠</t>
  </si>
  <si>
    <t>建築・環境デザイン（選択Ｂ）</t>
  </si>
  <si>
    <t>長岡造形</t>
  </si>
  <si>
    <t>建築・環境デザイン</t>
  </si>
  <si>
    <t>建築・環境デザイン（選択Ａ）</t>
  </si>
  <si>
    <t>美術・工芸（選択Ｂ）</t>
  </si>
  <si>
    <t>データサイエ</t>
  </si>
  <si>
    <t>データサ</t>
  </si>
  <si>
    <t>美術・工芸（選択Ａ）</t>
  </si>
  <si>
    <t>視覚デザイン（選択Ｂ）</t>
  </si>
  <si>
    <t>視覚デザイン（選択Ａ）</t>
  </si>
  <si>
    <t>リハ／作業療</t>
  </si>
  <si>
    <t>神奈川保福大</t>
  </si>
  <si>
    <t>プロダクトデザイン（選択Ｂ）</t>
  </si>
  <si>
    <t>リハ／理学療</t>
  </si>
  <si>
    <t>プロダクトデザイン</t>
  </si>
  <si>
    <t>プロダクトデザイン（選択Ａ）</t>
  </si>
  <si>
    <t>富山県立</t>
  </si>
  <si>
    <t>環境・社会基盤工</t>
  </si>
  <si>
    <t>放射線</t>
  </si>
  <si>
    <t>健康福祉</t>
  </si>
  <si>
    <t>首都大東京</t>
  </si>
  <si>
    <t>知能ロボット工</t>
  </si>
  <si>
    <t>インダストリ</t>
  </si>
  <si>
    <t>システム</t>
  </si>
  <si>
    <t>Ｃ日程</t>
  </si>
  <si>
    <t>健康栄養Ｃ日程</t>
  </si>
  <si>
    <t>新潟県立</t>
  </si>
  <si>
    <t>航空宇宙シス</t>
  </si>
  <si>
    <t>Ｂ日程</t>
  </si>
  <si>
    <t>健康栄養Ｂ日程</t>
  </si>
  <si>
    <t>Ａ日程</t>
  </si>
  <si>
    <t>健康栄養Ａ日程</t>
  </si>
  <si>
    <t>子どもＣ日程</t>
  </si>
  <si>
    <t>子どもＢ日程</t>
  </si>
  <si>
    <t>電子情報シス</t>
  </si>
  <si>
    <t>子どもＡ日程</t>
  </si>
  <si>
    <t>国際地域Ｃ日程</t>
  </si>
  <si>
    <t>国際地域Ｂ日程</t>
  </si>
  <si>
    <t>国際地域Ａ日程</t>
  </si>
  <si>
    <t>新潟県立看護</t>
  </si>
  <si>
    <t>リハ－作業療法学</t>
  </si>
  <si>
    <t>神奈川県立保健福祉</t>
  </si>
  <si>
    <t>リハ－理学療法学</t>
  </si>
  <si>
    <t>数理科学</t>
  </si>
  <si>
    <t>都市政策科学</t>
  </si>
  <si>
    <t>都市環境</t>
  </si>
  <si>
    <t>理系</t>
  </si>
  <si>
    <t>文系</t>
  </si>
  <si>
    <t>データサイエンス</t>
  </si>
  <si>
    <t>横浜市立</t>
  </si>
  <si>
    <t>観光科学</t>
  </si>
  <si>
    <t>環境応用化</t>
  </si>
  <si>
    <t>医（神奈川県指定診療科枠）</t>
  </si>
  <si>
    <t>医（地域医療枠）</t>
  </si>
  <si>
    <t>理Ｂ方式</t>
  </si>
  <si>
    <t>都市基盤環境</t>
  </si>
  <si>
    <t>理Ａ方式</t>
  </si>
  <si>
    <t>地理環境</t>
  </si>
  <si>
    <t>国際教養Ｂ方式</t>
  </si>
  <si>
    <t>国際教養Ａ方式</t>
  </si>
  <si>
    <t>首都大学東京</t>
  </si>
  <si>
    <t>経済経営</t>
  </si>
  <si>
    <t>数理</t>
  </si>
  <si>
    <t>一般</t>
  </si>
  <si>
    <t>千葉保健医療大</t>
  </si>
  <si>
    <t>インダストリアルアート</t>
  </si>
  <si>
    <t>システムデザイン</t>
  </si>
  <si>
    <t>歯科衛生</t>
  </si>
  <si>
    <t>航空宇宙システム工</t>
  </si>
  <si>
    <t>社会／福祉子</t>
  </si>
  <si>
    <t>埼玉県立大</t>
  </si>
  <si>
    <t>社会／社会福</t>
  </si>
  <si>
    <t>電子情報システム工</t>
  </si>
  <si>
    <t>健康／口腔保</t>
  </si>
  <si>
    <t>健康／検査技</t>
  </si>
  <si>
    <t>都市政策科学（理系）</t>
  </si>
  <si>
    <t>健康／健康行</t>
  </si>
  <si>
    <t>都市政策科学（文系）</t>
  </si>
  <si>
    <t>環境応用化学</t>
  </si>
  <si>
    <t>高崎経大</t>
  </si>
  <si>
    <t>地域政策</t>
  </si>
  <si>
    <t>国際コミ</t>
  </si>
  <si>
    <t>群馬県立女子大</t>
  </si>
  <si>
    <t>総合教養</t>
  </si>
  <si>
    <t>美学美術史</t>
  </si>
  <si>
    <t>英米文化</t>
  </si>
  <si>
    <t>経済経営（数理）</t>
  </si>
  <si>
    <t>経済経営（一般）</t>
  </si>
  <si>
    <t>診療放射線</t>
  </si>
  <si>
    <t>診療放射</t>
  </si>
  <si>
    <t>群馬健康科学大</t>
  </si>
  <si>
    <t>総合デザイン</t>
  </si>
  <si>
    <t>工夜</t>
  </si>
  <si>
    <t>前橋工科大</t>
  </si>
  <si>
    <t>千葉県立保健医療</t>
  </si>
  <si>
    <t>システム生体</t>
  </si>
  <si>
    <t>生命情報</t>
  </si>
  <si>
    <t>山形県立米沢栄養</t>
  </si>
  <si>
    <t>社会環境工</t>
  </si>
  <si>
    <t>社会－福祉子ども学</t>
  </si>
  <si>
    <t>保健医療福祉</t>
  </si>
  <si>
    <t>埼玉県立</t>
  </si>
  <si>
    <t>茨城県立医療大</t>
  </si>
  <si>
    <t>社会－社会福祉学</t>
  </si>
  <si>
    <t>放射線技術科</t>
  </si>
  <si>
    <t>健康－口腔保健科学</t>
  </si>
  <si>
    <t>健康－検査技術科学</t>
  </si>
  <si>
    <t>健康－健康行動科学</t>
  </si>
  <si>
    <t>福島県立医大</t>
  </si>
  <si>
    <t>コンピュータ</t>
  </si>
  <si>
    <t>コン理工</t>
  </si>
  <si>
    <t>会津大</t>
  </si>
  <si>
    <t>群馬県立女子</t>
  </si>
  <si>
    <t>山形保健医療大</t>
  </si>
  <si>
    <t>山形県米沢栄大</t>
  </si>
  <si>
    <t>国際教養大</t>
  </si>
  <si>
    <t>秋田公立美大</t>
  </si>
  <si>
    <t>群馬県立県民健康科学</t>
  </si>
  <si>
    <t>アグリビジネ</t>
  </si>
  <si>
    <t>秋田県立大</t>
  </si>
  <si>
    <t>総合デザイン工</t>
  </si>
  <si>
    <t>工（夜間主）</t>
  </si>
  <si>
    <t>前橋工科</t>
  </si>
  <si>
    <t>生物環境科学</t>
  </si>
  <si>
    <t>工（昼間）</t>
  </si>
  <si>
    <t>生物生産科学</t>
  </si>
  <si>
    <t>システム生体工</t>
  </si>
  <si>
    <t>応用生物科学</t>
  </si>
  <si>
    <t>知能メカトロ</t>
  </si>
  <si>
    <t>秋田公立美術</t>
  </si>
  <si>
    <t>経営シス工</t>
  </si>
  <si>
    <t>建築環境シス</t>
  </si>
  <si>
    <t>高崎経済</t>
  </si>
  <si>
    <t>食産業</t>
  </si>
  <si>
    <t>宮城大</t>
  </si>
  <si>
    <t>３教科３科目</t>
  </si>
  <si>
    <t>５教科５科目</t>
  </si>
  <si>
    <t>事業構想</t>
  </si>
  <si>
    <t>放射線技術科学</t>
  </si>
  <si>
    <t>茨城県立医療</t>
  </si>
  <si>
    <t>岩手県立大</t>
  </si>
  <si>
    <t>ソフトウェア</t>
  </si>
  <si>
    <t>ソフトウ</t>
  </si>
  <si>
    <t>コンピュータ理工Ｂ</t>
  </si>
  <si>
    <t>コンピュータ理工</t>
  </si>
  <si>
    <t>会津</t>
  </si>
  <si>
    <t>コンピュータ理工Ａ</t>
  </si>
  <si>
    <t>アグリビジネス</t>
  </si>
  <si>
    <t>生物資源科学</t>
  </si>
  <si>
    <t>秋田県立</t>
  </si>
  <si>
    <t>国英</t>
  </si>
  <si>
    <t>地域みらい</t>
  </si>
  <si>
    <t>経営経済</t>
  </si>
  <si>
    <t>青森公立大</t>
  </si>
  <si>
    <t>国数</t>
  </si>
  <si>
    <t>システム科学技術</t>
  </si>
  <si>
    <t>青森県立保健大</t>
  </si>
  <si>
    <t>知能メカトロニクス</t>
  </si>
  <si>
    <t>経営システム工</t>
  </si>
  <si>
    <t>建築環境システム</t>
  </si>
  <si>
    <t>札幌医大</t>
  </si>
  <si>
    <t>青森県立保健</t>
  </si>
  <si>
    <t>社会保育</t>
  </si>
  <si>
    <t>名寄市立大</t>
  </si>
  <si>
    <t>福島県立医科</t>
  </si>
  <si>
    <t>医（地域枠）</t>
  </si>
  <si>
    <t>釧路公立大</t>
  </si>
  <si>
    <t>宮城</t>
  </si>
  <si>
    <t>札幌市立大</t>
  </si>
  <si>
    <t>地域みらい（国英選択）</t>
  </si>
  <si>
    <t>青森公立</t>
  </si>
  <si>
    <t>はこだて未来大</t>
  </si>
  <si>
    <t>地域みらい（国数選択）</t>
  </si>
  <si>
    <t>亜熱／健康栄</t>
  </si>
  <si>
    <t>農</t>
  </si>
  <si>
    <t>琉球大</t>
  </si>
  <si>
    <t>経済（国英選択）</t>
  </si>
  <si>
    <t>亜熱帯生物資</t>
  </si>
  <si>
    <t>経済（国数選択）</t>
  </si>
  <si>
    <t>地域農業工</t>
  </si>
  <si>
    <t>経営（国英選択）</t>
  </si>
  <si>
    <t>経営（国数選択）</t>
  </si>
  <si>
    <t>亜熱帯農林環</t>
  </si>
  <si>
    <t>岩手県立</t>
  </si>
  <si>
    <t>亜熱帯地域農</t>
  </si>
  <si>
    <t>保健</t>
  </si>
  <si>
    <t>ソフトウェア情報</t>
  </si>
  <si>
    <t>工／知能情報</t>
  </si>
  <si>
    <t>工／建築学</t>
  </si>
  <si>
    <t>山形県立保健医療</t>
  </si>
  <si>
    <t>工／社会基盤</t>
  </si>
  <si>
    <t>釧路公立</t>
  </si>
  <si>
    <t>工／電子情報</t>
  </si>
  <si>
    <t>工／電気シス</t>
  </si>
  <si>
    <t>名寄市立</t>
  </si>
  <si>
    <t>工／エネルギ</t>
  </si>
  <si>
    <t>工／機械工学</t>
  </si>
  <si>
    <t>物質／地学系</t>
  </si>
  <si>
    <t>物質／物理系</t>
  </si>
  <si>
    <t>システム情報科学</t>
  </si>
  <si>
    <t>はこだて未来</t>
    <phoneticPr fontId="2"/>
  </si>
  <si>
    <t>海洋／生物系</t>
  </si>
  <si>
    <t>札幌市立</t>
  </si>
  <si>
    <t>海洋／化学系</t>
  </si>
  <si>
    <t>札幌医科</t>
  </si>
  <si>
    <t>論理的</t>
  </si>
  <si>
    <t>国際地域創造</t>
  </si>
  <si>
    <t>国際地夜</t>
  </si>
  <si>
    <t>国際的</t>
  </si>
  <si>
    <t>医（北海道医療枠）</t>
  </si>
  <si>
    <t>琉球</t>
  </si>
  <si>
    <t>数学的</t>
  </si>
  <si>
    <t>亜生物－健康栄養科学</t>
  </si>
  <si>
    <t>亜熱帯生物資源科学</t>
  </si>
  <si>
    <t>学校・特別支</t>
  </si>
  <si>
    <t>中学／英語</t>
  </si>
  <si>
    <t>中学／生活科</t>
  </si>
  <si>
    <t>中学／技術</t>
  </si>
  <si>
    <t>亜熱帯農林環境科学</t>
  </si>
  <si>
    <t>中学／保健体</t>
  </si>
  <si>
    <t>中学／美術</t>
  </si>
  <si>
    <t>中学／音楽</t>
  </si>
  <si>
    <t>中学／理科</t>
  </si>
  <si>
    <t>知能情報</t>
  </si>
  <si>
    <t>中学／数学</t>
  </si>
  <si>
    <t>中学／社会科</t>
  </si>
  <si>
    <t>建築学</t>
  </si>
  <si>
    <t>中学／国語</t>
  </si>
  <si>
    <t>小学／教科教</t>
  </si>
  <si>
    <t>社会基盤デザイン</t>
  </si>
  <si>
    <t>小学／学校教</t>
  </si>
  <si>
    <t>電子情報通信</t>
  </si>
  <si>
    <t>琉球アジア文</t>
  </si>
  <si>
    <t>電気システム工学</t>
  </si>
  <si>
    <t>エネルギー環境工学</t>
  </si>
  <si>
    <t>国際法政</t>
  </si>
  <si>
    <t>機械工学</t>
  </si>
  <si>
    <t>武道</t>
  </si>
  <si>
    <t>体育</t>
  </si>
  <si>
    <t>鹿屋体育大</t>
  </si>
  <si>
    <t>物質地球科学（地学系）</t>
  </si>
  <si>
    <t>スポーツ総合</t>
  </si>
  <si>
    <t>共同獣医</t>
  </si>
  <si>
    <t>鹿児島大</t>
  </si>
  <si>
    <t>物質地球科学（物理系）</t>
  </si>
  <si>
    <t>国際食料資源</t>
  </si>
  <si>
    <t>水産</t>
  </si>
  <si>
    <t>海洋自然科学（生物系）</t>
  </si>
  <si>
    <t>水産／食品生</t>
  </si>
  <si>
    <t>海洋自然科学（化学系）</t>
  </si>
  <si>
    <t>水産／水産資</t>
  </si>
  <si>
    <t>水産／水圏科</t>
  </si>
  <si>
    <t>特別支援教育</t>
  </si>
  <si>
    <t>農林環境科学</t>
  </si>
  <si>
    <t>中学－英語教育</t>
  </si>
  <si>
    <t>中学－生活科学教育</t>
  </si>
  <si>
    <t>食料生命科学</t>
  </si>
  <si>
    <t>中学－技術教育</t>
  </si>
  <si>
    <t>中学－保健体育</t>
  </si>
  <si>
    <t>農業生産科学</t>
  </si>
  <si>
    <t>中学－美術教育</t>
  </si>
  <si>
    <t>中学－音楽教育</t>
  </si>
  <si>
    <t>中学－理科教育</t>
  </si>
  <si>
    <t>中学－数学教育</t>
  </si>
  <si>
    <t>中学－社会科教育</t>
  </si>
  <si>
    <t>保健／作業療</t>
  </si>
  <si>
    <t>中学－国語教育</t>
  </si>
  <si>
    <t>小学－教科教育</t>
  </si>
  <si>
    <t>保健／理学療</t>
  </si>
  <si>
    <t>小学－学校教育</t>
  </si>
  <si>
    <t>保健／看護学</t>
  </si>
  <si>
    <t>国際地域創造（論理的思考系）</t>
  </si>
  <si>
    <t>国際地域創造（夜間主）</t>
  </si>
  <si>
    <t>国際地域創造（国際的思考系）</t>
  </si>
  <si>
    <t>化学生命工</t>
  </si>
  <si>
    <t>国際地域創造（昼間主）</t>
  </si>
  <si>
    <t>情報生体シス</t>
  </si>
  <si>
    <t>国際地域創造（数学的思考系）</t>
  </si>
  <si>
    <t>環境化学プロ</t>
  </si>
  <si>
    <t>電気電子工</t>
  </si>
  <si>
    <t>琉球アジア文化</t>
  </si>
  <si>
    <t>海洋土木工</t>
  </si>
  <si>
    <t>鹿屋体育</t>
  </si>
  <si>
    <t>地球環境科学</t>
  </si>
  <si>
    <t>鹿児島</t>
  </si>
  <si>
    <t>生命化</t>
  </si>
  <si>
    <t>保健－作業療法学</t>
  </si>
  <si>
    <t>物理科学</t>
  </si>
  <si>
    <t>保健－理学療法学</t>
  </si>
  <si>
    <t>数理情報科学</t>
  </si>
  <si>
    <t>保健－看護学</t>
  </si>
  <si>
    <t>学校／保健体</t>
  </si>
  <si>
    <t>学校／美術</t>
  </si>
  <si>
    <t>水産－食品生命科学</t>
  </si>
  <si>
    <t>学校／音楽</t>
  </si>
  <si>
    <t>水産－水産資源科学</t>
  </si>
  <si>
    <t>学校／家政</t>
  </si>
  <si>
    <t>学校／技術</t>
  </si>
  <si>
    <t>水産－水圏科学</t>
  </si>
  <si>
    <t>学校／理科</t>
  </si>
  <si>
    <t>学校／数学</t>
  </si>
  <si>
    <t>国際食料資源学特別</t>
  </si>
  <si>
    <t>学校／英語</t>
  </si>
  <si>
    <t>学校／社会</t>
  </si>
  <si>
    <t>学校／国語</t>
  </si>
  <si>
    <t>理系型</t>
  </si>
  <si>
    <t>学校／初等教</t>
  </si>
  <si>
    <t>文系型</t>
  </si>
  <si>
    <t>法経／法学</t>
  </si>
  <si>
    <t>法文</t>
  </si>
  <si>
    <t>情報生体システム工</t>
  </si>
  <si>
    <t>法経社会</t>
  </si>
  <si>
    <t>人文／心理学</t>
  </si>
  <si>
    <t>環境化学プロセス工</t>
  </si>
  <si>
    <t>人文／多元地</t>
  </si>
  <si>
    <t>海洋生物環境</t>
  </si>
  <si>
    <t>宮崎大</t>
  </si>
  <si>
    <t>畜産草地科学</t>
  </si>
  <si>
    <t>森林緑地環境</t>
  </si>
  <si>
    <t>植物生産環境</t>
  </si>
  <si>
    <t>生命化学</t>
  </si>
  <si>
    <t>学校－初等教育（理系型）</t>
  </si>
  <si>
    <t>学校－初等教育（文系型）</t>
  </si>
  <si>
    <t>電気シス工</t>
  </si>
  <si>
    <t>学校－保健体育</t>
  </si>
  <si>
    <t>電子物理工</t>
  </si>
  <si>
    <t>学校－美術</t>
  </si>
  <si>
    <t>機械設計シス</t>
  </si>
  <si>
    <t>学校－音楽</t>
  </si>
  <si>
    <t>社会環境シス</t>
  </si>
  <si>
    <t>学校－家政</t>
  </si>
  <si>
    <t>学校－技術</t>
  </si>
  <si>
    <t>学校－理科</t>
  </si>
  <si>
    <t>学校－数学</t>
  </si>
  <si>
    <t>環境ロボティ</t>
  </si>
  <si>
    <t>学校－英語</t>
  </si>
  <si>
    <t>学校－社会</t>
  </si>
  <si>
    <t>学校－国語</t>
  </si>
  <si>
    <t>特別支援教育教員養成（理系型）</t>
  </si>
  <si>
    <t>地域資源創成</t>
  </si>
  <si>
    <t>地域資源</t>
  </si>
  <si>
    <t>特別支援教育教員養成（文系型）</t>
  </si>
  <si>
    <t>学校／中学校</t>
  </si>
  <si>
    <t>法経－地域社会・経済</t>
  </si>
  <si>
    <t>学校／特別支</t>
  </si>
  <si>
    <t>人文－心理学</t>
  </si>
  <si>
    <t>学校／子ども</t>
  </si>
  <si>
    <t>人文－多元地域文化</t>
  </si>
  <si>
    <t>学校／教職実</t>
  </si>
  <si>
    <t>学校／小学校</t>
  </si>
  <si>
    <t>法経－法学</t>
  </si>
  <si>
    <t>宮崎</t>
  </si>
  <si>
    <t>福祉／心理学</t>
  </si>
  <si>
    <t>福祉健康</t>
  </si>
  <si>
    <t>大分大</t>
  </si>
  <si>
    <t>福祉／社会福</t>
  </si>
  <si>
    <t>福祉／理学療</t>
  </si>
  <si>
    <t>森林緑地環境科学</t>
  </si>
  <si>
    <t>共創／応用化</t>
  </si>
  <si>
    <t>理工</t>
  </si>
  <si>
    <t>植物生産環境科学</t>
  </si>
  <si>
    <t>共創／自然科</t>
  </si>
  <si>
    <t>共創／知能情</t>
  </si>
  <si>
    <t>共創／数理科</t>
  </si>
  <si>
    <t>創生／建築学</t>
  </si>
  <si>
    <t>電気システム工</t>
  </si>
  <si>
    <t>創生／福祉メ</t>
  </si>
  <si>
    <t>創生／電気電</t>
  </si>
  <si>
    <t>機械設計システム工</t>
  </si>
  <si>
    <t>創生／機械</t>
  </si>
  <si>
    <t>環境ロボティクス</t>
  </si>
  <si>
    <t>社会環境システム工</t>
  </si>
  <si>
    <t>学校－特別支援教育</t>
  </si>
  <si>
    <t>学校－子ども理解</t>
  </si>
  <si>
    <t>創薬・生命薬</t>
  </si>
  <si>
    <t>熊本大</t>
  </si>
  <si>
    <t>学校－教職実践基礎</t>
  </si>
  <si>
    <t>学校－中学校主免</t>
  </si>
  <si>
    <t>保健／検査技</t>
  </si>
  <si>
    <t>学校－中学校主免（理系）</t>
  </si>
  <si>
    <t>保健／放射線</t>
  </si>
  <si>
    <t>学校－中学校主免（２／３型）</t>
  </si>
  <si>
    <t>学校－小学校主免（理系）</t>
  </si>
  <si>
    <t>学校－小学校主免（２／３型）</t>
  </si>
  <si>
    <t>材料・応用化</t>
  </si>
  <si>
    <t>学校－小学校主免</t>
  </si>
  <si>
    <t>情報電気工</t>
  </si>
  <si>
    <t>大分</t>
  </si>
  <si>
    <t>機械数理工</t>
  </si>
  <si>
    <t>土木建築</t>
  </si>
  <si>
    <t>共創－応用化学</t>
  </si>
  <si>
    <t>共創－自然科学</t>
  </si>
  <si>
    <t>養護教諭</t>
  </si>
  <si>
    <t>共創－知能情報システム</t>
  </si>
  <si>
    <t>共創－数理科学</t>
  </si>
  <si>
    <t>創生－建築学</t>
  </si>
  <si>
    <t>中学／社会</t>
  </si>
  <si>
    <t>創生－福祉メカトロニクス</t>
  </si>
  <si>
    <t>創生－電気電子</t>
  </si>
  <si>
    <t>中学／家庭</t>
  </si>
  <si>
    <t>創生－機械</t>
  </si>
  <si>
    <t>小学校</t>
  </si>
  <si>
    <t>小学校教育</t>
  </si>
  <si>
    <t>総合人間</t>
  </si>
  <si>
    <t>心理学</t>
  </si>
  <si>
    <t>福祉健康科学</t>
  </si>
  <si>
    <t>文学</t>
  </si>
  <si>
    <t>社会福祉実践</t>
  </si>
  <si>
    <t>長崎大</t>
  </si>
  <si>
    <t>創薬・生命薬科学</t>
  </si>
  <si>
    <t>熊本</t>
  </si>
  <si>
    <t>保健－検査技術科学</t>
  </si>
  <si>
    <t>保健－放射線技術科学</t>
  </si>
  <si>
    <t>材料・応用化学</t>
  </si>
  <si>
    <t>工／化学・物</t>
  </si>
  <si>
    <t>工／社会環境</t>
  </si>
  <si>
    <t>中学－外国語（英語）</t>
  </si>
  <si>
    <t>中学－家庭</t>
  </si>
  <si>
    <t>工／構造工学</t>
  </si>
  <si>
    <t>中学－技術</t>
  </si>
  <si>
    <t>工／情報工学</t>
  </si>
  <si>
    <t>中学－美術</t>
  </si>
  <si>
    <t>中学－音楽</t>
  </si>
  <si>
    <t>工／電気電子</t>
  </si>
  <si>
    <t>中学－理科</t>
  </si>
  <si>
    <t>中学－数学</t>
  </si>
  <si>
    <t>中学－社会</t>
  </si>
  <si>
    <t>中学－国語</t>
  </si>
  <si>
    <t>養護教諭養成</t>
  </si>
  <si>
    <t>特別支援教育教員養成</t>
  </si>
  <si>
    <t>小学校教員養成</t>
  </si>
  <si>
    <t>学校／こども</t>
  </si>
  <si>
    <t>コミュニケーション情報</t>
  </si>
  <si>
    <t>学校／家庭</t>
  </si>
  <si>
    <t>環境科学Ｂ（理系）</t>
  </si>
  <si>
    <t>長崎</t>
  </si>
  <si>
    <t>環境科学Ａ（文系）</t>
  </si>
  <si>
    <t>総合経済</t>
  </si>
  <si>
    <t>多文／オラン</t>
  </si>
  <si>
    <t>多文化社</t>
  </si>
  <si>
    <t>多文化社会</t>
  </si>
  <si>
    <t>芸術／地域デ</t>
  </si>
  <si>
    <t>芸術地域</t>
  </si>
  <si>
    <t>佐賀大</t>
  </si>
  <si>
    <t>芸術／芸術表</t>
  </si>
  <si>
    <t>化学・物質工学</t>
  </si>
  <si>
    <t>社会環境デザイン工学</t>
  </si>
  <si>
    <t>学校／中等教</t>
  </si>
  <si>
    <t>構造工学</t>
  </si>
  <si>
    <t>情報工学</t>
  </si>
  <si>
    <t>学校／幼小連</t>
  </si>
  <si>
    <t>電気電子工学</t>
  </si>
  <si>
    <t>経済法</t>
  </si>
  <si>
    <t>学校－幼稚園教育</t>
  </si>
  <si>
    <t>学校－中学保健体育</t>
  </si>
  <si>
    <t>学校－中学美術</t>
  </si>
  <si>
    <t>学校－中学音楽</t>
  </si>
  <si>
    <t>初等／幼児教</t>
  </si>
  <si>
    <t>福岡教育大</t>
  </si>
  <si>
    <t>学校－中学家庭</t>
  </si>
  <si>
    <t>初等教育</t>
  </si>
  <si>
    <t>学校－中学技術</t>
  </si>
  <si>
    <t>学校－中学理科</t>
  </si>
  <si>
    <t>特別／中等教</t>
  </si>
  <si>
    <t>学校－中学数学</t>
  </si>
  <si>
    <t>学校－中学英語</t>
  </si>
  <si>
    <t>特別／初等教</t>
  </si>
  <si>
    <t>学校－中学社会</t>
  </si>
  <si>
    <t>学校－中学国語</t>
  </si>
  <si>
    <t>中等／書道</t>
  </si>
  <si>
    <t>中等／技術</t>
  </si>
  <si>
    <t>学校－小学校教育</t>
  </si>
  <si>
    <t>中等／家庭</t>
  </si>
  <si>
    <t>中等／保健体</t>
  </si>
  <si>
    <t>中等／美術</t>
  </si>
  <si>
    <t>中等／音楽</t>
  </si>
  <si>
    <t>多文化－オランダ特別</t>
  </si>
  <si>
    <t>中等／英語</t>
  </si>
  <si>
    <t>中等／理科</t>
  </si>
  <si>
    <t>地域デザイン</t>
  </si>
  <si>
    <t>芸術地域デザイン</t>
  </si>
  <si>
    <t>佐賀</t>
  </si>
  <si>
    <t>中等／数学</t>
  </si>
  <si>
    <t>芸術表現</t>
  </si>
  <si>
    <t>中等／社会科</t>
  </si>
  <si>
    <t>芸術表現４科目型</t>
  </si>
  <si>
    <t>中等／国語</t>
  </si>
  <si>
    <t>芸術表現３科目型</t>
  </si>
  <si>
    <t>情工３類</t>
  </si>
  <si>
    <t>九州工大</t>
  </si>
  <si>
    <t>情工２類</t>
  </si>
  <si>
    <t>情工１類</t>
  </si>
  <si>
    <t>工学５類</t>
  </si>
  <si>
    <t>工学４類</t>
  </si>
  <si>
    <t>学校－中等教育主免</t>
  </si>
  <si>
    <t>工学３類</t>
  </si>
  <si>
    <t>学校－初等教育主免</t>
  </si>
  <si>
    <t>工学２類</t>
  </si>
  <si>
    <t>学校－幼小連携教育</t>
  </si>
  <si>
    <t>工学１類</t>
  </si>
  <si>
    <t>九州大</t>
  </si>
  <si>
    <t>創薬科学</t>
  </si>
  <si>
    <t>臨床薬</t>
  </si>
  <si>
    <t>特別－中等教育部</t>
  </si>
  <si>
    <t>福岡教育</t>
  </si>
  <si>
    <t>特別－初等教育部</t>
  </si>
  <si>
    <t>初等－幼児教育</t>
  </si>
  <si>
    <t>中等－書道</t>
  </si>
  <si>
    <t>中等－技術</t>
  </si>
  <si>
    <t>芸術情報設計</t>
  </si>
  <si>
    <t>中等－家庭</t>
  </si>
  <si>
    <t>工業設計</t>
  </si>
  <si>
    <t>中等－保健体育</t>
  </si>
  <si>
    <t>環境設計</t>
  </si>
  <si>
    <t>中等－美術</t>
  </si>
  <si>
    <t>画像設計</t>
  </si>
  <si>
    <t>中等－音楽</t>
  </si>
  <si>
    <t>音響設計</t>
  </si>
  <si>
    <t>中等－英語</t>
  </si>
  <si>
    <t>機械航空工</t>
  </si>
  <si>
    <t>中等－理科</t>
  </si>
  <si>
    <t>地球環境工</t>
  </si>
  <si>
    <t>中等－数学</t>
  </si>
  <si>
    <t>物質科学工</t>
  </si>
  <si>
    <t>中等－社会科</t>
  </si>
  <si>
    <t>中等－国語</t>
  </si>
  <si>
    <t>初等教育教員養成</t>
  </si>
  <si>
    <t>九州工業</t>
  </si>
  <si>
    <t>エネルギー科</t>
  </si>
  <si>
    <t>地球惑星科学</t>
  </si>
  <si>
    <t>共創</t>
  </si>
  <si>
    <t>経済工</t>
  </si>
  <si>
    <t>九州</t>
  </si>
  <si>
    <t>経済・経営</t>
  </si>
  <si>
    <t>グリーン</t>
  </si>
  <si>
    <t>高知大</t>
  </si>
  <si>
    <t>海洋資源科学</t>
  </si>
  <si>
    <t>農林海洋</t>
  </si>
  <si>
    <t>海洋／生命科</t>
  </si>
  <si>
    <t>海洋／海底資</t>
  </si>
  <si>
    <t>海洋／生物生</t>
  </si>
  <si>
    <t>農芸化</t>
  </si>
  <si>
    <t>農林資源環境</t>
  </si>
  <si>
    <t>エネルギー科学</t>
  </si>
  <si>
    <t>地球環境防災</t>
  </si>
  <si>
    <t>化学生命理工</t>
  </si>
  <si>
    <t>生物科学</t>
  </si>
  <si>
    <t>数学物理</t>
  </si>
  <si>
    <t>理科</t>
  </si>
  <si>
    <t>学校／音・美</t>
  </si>
  <si>
    <t>学校／科教支</t>
  </si>
  <si>
    <t>学校／幼児教</t>
  </si>
  <si>
    <t>学校／科学技</t>
  </si>
  <si>
    <t>人文／社会科</t>
  </si>
  <si>
    <t>人文／国際社</t>
  </si>
  <si>
    <t>人文／人文科</t>
  </si>
  <si>
    <t>地域協働</t>
  </si>
  <si>
    <t>生物環境</t>
  </si>
  <si>
    <t>愛媛大</t>
  </si>
  <si>
    <t>生命機能</t>
  </si>
  <si>
    <t>高知</t>
  </si>
  <si>
    <t>食料生産</t>
  </si>
  <si>
    <t>海洋－海洋生命科学</t>
  </si>
  <si>
    <t>農林海洋科学</t>
  </si>
  <si>
    <t>海洋－海底資源環境学</t>
  </si>
  <si>
    <t>文理型</t>
  </si>
  <si>
    <t>工／社会デザ</t>
  </si>
  <si>
    <t>海洋－海洋生物生産学</t>
  </si>
  <si>
    <t>理型</t>
  </si>
  <si>
    <t>農芸化学</t>
  </si>
  <si>
    <t>農林資源環境科学</t>
  </si>
  <si>
    <t>地学</t>
  </si>
  <si>
    <t>グリーンサイエンス人材育成</t>
  </si>
  <si>
    <t>地域／スポー</t>
  </si>
  <si>
    <t>社会共創</t>
  </si>
  <si>
    <t>地域／文化資</t>
  </si>
  <si>
    <t>地域／農山漁</t>
  </si>
  <si>
    <t>産業マネジメ</t>
  </si>
  <si>
    <t>数学物理（理科受験）</t>
  </si>
  <si>
    <t>数学物理（数学受験）</t>
  </si>
  <si>
    <t>学校－音楽教育・美術教育</t>
  </si>
  <si>
    <t>学校－保健体育教育</t>
  </si>
  <si>
    <t>学校教育教員（幼児教育・科学技術除く）</t>
  </si>
  <si>
    <t>学校－幼児教育</t>
  </si>
  <si>
    <t>学校－科学技術教育</t>
  </si>
  <si>
    <t>社会科学</t>
  </si>
  <si>
    <t>人文社会科学</t>
  </si>
  <si>
    <t>社会科学Ｂ選抜</t>
  </si>
  <si>
    <t>社会科学Ａ選抜</t>
  </si>
  <si>
    <t>学校／幼年教</t>
  </si>
  <si>
    <t>人文科学</t>
  </si>
  <si>
    <t>法文夜</t>
  </si>
  <si>
    <t>愛媛</t>
  </si>
  <si>
    <t>香川大</t>
  </si>
  <si>
    <t>臨床心理</t>
  </si>
  <si>
    <t>創造／先端マ</t>
  </si>
  <si>
    <t>創造工</t>
  </si>
  <si>
    <t>工－社会デザイン</t>
  </si>
  <si>
    <t>創造／機械シ</t>
  </si>
  <si>
    <t>創造／情報通</t>
  </si>
  <si>
    <t>理Ｂ（面接）</t>
  </si>
  <si>
    <t>理Ａ（数学）</t>
  </si>
  <si>
    <t>創造／情報シ</t>
  </si>
  <si>
    <t>理（地学受験）</t>
  </si>
  <si>
    <t>理（生物受験）</t>
  </si>
  <si>
    <t>創造／防災危</t>
  </si>
  <si>
    <t>理（化学受験）</t>
  </si>
  <si>
    <t>理（物理受験）</t>
  </si>
  <si>
    <t>理（数学受験）</t>
  </si>
  <si>
    <t>創造／建築都</t>
  </si>
  <si>
    <t>学校－中等家政</t>
  </si>
  <si>
    <t>学校－中等保健体育</t>
  </si>
  <si>
    <t>創造／造形メ</t>
  </si>
  <si>
    <t>学校－中等美術</t>
  </si>
  <si>
    <t>学校－中等音楽</t>
  </si>
  <si>
    <t>学校－中等技術</t>
  </si>
  <si>
    <t>学校－中等理科</t>
  </si>
  <si>
    <t>Ｃ系</t>
  </si>
  <si>
    <t>学校－中等数学</t>
  </si>
  <si>
    <t>Ｂ系</t>
  </si>
  <si>
    <t>学校－中等英語</t>
  </si>
  <si>
    <t>Ａ系</t>
  </si>
  <si>
    <t>学校－中等社会科</t>
  </si>
  <si>
    <t>学校－中等国語</t>
  </si>
  <si>
    <t>学校－小学校</t>
  </si>
  <si>
    <t>学校－幼年教育</t>
  </si>
  <si>
    <t>法文（夜間主）</t>
  </si>
  <si>
    <t>鳴門教育大</t>
  </si>
  <si>
    <t>地域－スポーツ健康マネジメント</t>
  </si>
  <si>
    <t>地域－文化資源マネジメント</t>
  </si>
  <si>
    <t>学校／体・保</t>
  </si>
  <si>
    <t>地域－農山漁村マネジメント</t>
  </si>
  <si>
    <t>学校／図・美</t>
  </si>
  <si>
    <t>産業イノベーション</t>
  </si>
  <si>
    <t>産業マネジメント</t>
  </si>
  <si>
    <t>法文（昼間主）</t>
  </si>
  <si>
    <t>学校／算・数</t>
  </si>
  <si>
    <t>香川</t>
  </si>
  <si>
    <t>医（地域医療推進枠）</t>
  </si>
  <si>
    <t>先端マテリアル科学</t>
  </si>
  <si>
    <t>先端マテリアル科学Ａタイプ</t>
  </si>
  <si>
    <t>機械システム</t>
  </si>
  <si>
    <t>機械システムＡタイプ</t>
  </si>
  <si>
    <t>情報通信</t>
  </si>
  <si>
    <t>情報通信Ａタイプ</t>
  </si>
  <si>
    <t>生物資源産業</t>
  </si>
  <si>
    <t>徳島大</t>
  </si>
  <si>
    <t>情報システム・セキュリティ</t>
  </si>
  <si>
    <t>情報システム・セキュリティＡタイプ</t>
  </si>
  <si>
    <t>創製薬科学</t>
  </si>
  <si>
    <t>防災・危機管理</t>
  </si>
  <si>
    <t>防災・危機管理Ｂタイプ</t>
  </si>
  <si>
    <t>防災・危機管理Ａタイプ</t>
  </si>
  <si>
    <t>建築・都市環境</t>
  </si>
  <si>
    <t>建築・都市環境Ａタイプ</t>
  </si>
  <si>
    <t>造形・メディアデザイン</t>
  </si>
  <si>
    <t>造形・メディアデザインＢタイプ</t>
  </si>
  <si>
    <t>医科栄養</t>
  </si>
  <si>
    <t>造形・メディアデザインＡタイプ</t>
  </si>
  <si>
    <t>学校－中学校教育</t>
  </si>
  <si>
    <t>学校－中学校教育（Ｃ系）</t>
  </si>
  <si>
    <t>学校－中学校教育（Ｂ系）</t>
  </si>
  <si>
    <t>学校－中学校教育（Ａ系）</t>
  </si>
  <si>
    <t>理工／応用理</t>
  </si>
  <si>
    <t>理工夜</t>
  </si>
  <si>
    <t>理工／情報光</t>
  </si>
  <si>
    <t>理工／電気電</t>
  </si>
  <si>
    <t>理工／応用化</t>
  </si>
  <si>
    <t>理工／機械科</t>
  </si>
  <si>
    <t>鳴門教育</t>
  </si>
  <si>
    <t>理工／社会基</t>
  </si>
  <si>
    <t>小中－家庭</t>
  </si>
  <si>
    <t>理工／光系</t>
  </si>
  <si>
    <t>小中－技術</t>
  </si>
  <si>
    <t>小中－体育・保健体育</t>
  </si>
  <si>
    <t>理工／情報系</t>
  </si>
  <si>
    <t>小中－図画工作・美術</t>
  </si>
  <si>
    <t>小中－音楽</t>
  </si>
  <si>
    <t>小中－理科</t>
  </si>
  <si>
    <t>小中－算数・数学</t>
  </si>
  <si>
    <t>小中－社会</t>
  </si>
  <si>
    <t>小中－英語</t>
  </si>
  <si>
    <t>小中－国語</t>
  </si>
  <si>
    <t>社会総合科学</t>
  </si>
  <si>
    <t>総合科学</t>
  </si>
  <si>
    <t>小学校－学校教育実践</t>
  </si>
  <si>
    <t>山口大</t>
  </si>
  <si>
    <t>幼児教育</t>
  </si>
  <si>
    <t>生物機能科学</t>
  </si>
  <si>
    <t>徳島</t>
  </si>
  <si>
    <t>循環環境工</t>
  </si>
  <si>
    <t>感性デザイン</t>
  </si>
  <si>
    <t>知能情報工</t>
  </si>
  <si>
    <t>理工（夜間主）</t>
  </si>
  <si>
    <t>社会建設工</t>
  </si>
  <si>
    <t>理工（昼間）</t>
  </si>
  <si>
    <t>山口</t>
  </si>
  <si>
    <t>地球圏システ</t>
  </si>
  <si>
    <t>生物・化</t>
  </si>
  <si>
    <t>物理・情報科</t>
  </si>
  <si>
    <t>国際総合科学</t>
  </si>
  <si>
    <t>国際総合</t>
  </si>
  <si>
    <t>生物資源環境科学</t>
  </si>
  <si>
    <t>学校／情報教</t>
  </si>
  <si>
    <t>学校／国際理</t>
  </si>
  <si>
    <t>学校／心理学</t>
  </si>
  <si>
    <t>感性デザイン工</t>
  </si>
  <si>
    <t>学校／教育学</t>
  </si>
  <si>
    <t>学校／小学総</t>
  </si>
  <si>
    <t>地球圏システム科学</t>
  </si>
  <si>
    <t>学校／社会科</t>
  </si>
  <si>
    <t>生物・化学</t>
  </si>
  <si>
    <t>物理・情報科学</t>
  </si>
  <si>
    <t>生物生産</t>
  </si>
  <si>
    <t>広島大</t>
  </si>
  <si>
    <t>学校－情報教育</t>
  </si>
  <si>
    <t>学校－小学校総合</t>
  </si>
  <si>
    <t>学校－心理学</t>
  </si>
  <si>
    <t>口腔／口腔工</t>
  </si>
  <si>
    <t>学校－教育学</t>
  </si>
  <si>
    <t>学校－国際理解教育</t>
  </si>
  <si>
    <t>口腔／口腔保</t>
  </si>
  <si>
    <t>理科系</t>
  </si>
  <si>
    <t>文科系</t>
  </si>
  <si>
    <t>工学特別</t>
  </si>
  <si>
    <t>学校－社会科</t>
  </si>
  <si>
    <t>応用・生物系</t>
  </si>
  <si>
    <t>電気・シス系</t>
  </si>
  <si>
    <t>機械・輸送系</t>
  </si>
  <si>
    <t>建設・環境系</t>
  </si>
  <si>
    <t>情報科学Ｂ型</t>
  </si>
  <si>
    <t>広島</t>
  </si>
  <si>
    <t>情報科学Ａ型</t>
  </si>
  <si>
    <t>地球惑星シス</t>
  </si>
  <si>
    <t>国際共創理科系</t>
  </si>
  <si>
    <t>国際共創文科系</t>
  </si>
  <si>
    <t>総合科学理科系</t>
  </si>
  <si>
    <t>総合科学文科系</t>
  </si>
  <si>
    <t>口腔－口腔工学</t>
  </si>
  <si>
    <t>Ｂ型</t>
  </si>
  <si>
    <t>Ａ型</t>
  </si>
  <si>
    <t>口腔－口腔保健学</t>
  </si>
  <si>
    <t>国際共創</t>
  </si>
  <si>
    <t>保健－作業療法学理科系</t>
  </si>
  <si>
    <t>保健－作業療法学文科系</t>
  </si>
  <si>
    <t>保健－理学療法学理科系</t>
  </si>
  <si>
    <t>人間／心理学</t>
  </si>
  <si>
    <t>保健－理学療法学文科系</t>
  </si>
  <si>
    <t>保健－看護学理科系</t>
  </si>
  <si>
    <t>人間／教育学</t>
  </si>
  <si>
    <t>保健－看護学文科系</t>
  </si>
  <si>
    <t>生涯／造形芸</t>
  </si>
  <si>
    <t>生涯／音楽文</t>
  </si>
  <si>
    <t>工学特別コース</t>
  </si>
  <si>
    <t>生涯／人間生</t>
  </si>
  <si>
    <t>第四類（建設・環境系）</t>
  </si>
  <si>
    <t>生涯／健康ス</t>
  </si>
  <si>
    <t>第三類（応用化学・生物工学・化学工学系）</t>
  </si>
  <si>
    <t>言語／日本語</t>
  </si>
  <si>
    <t>第二類（電気電子・システム情報系）</t>
  </si>
  <si>
    <t>言語／英語文</t>
  </si>
  <si>
    <t>言語／国語文</t>
  </si>
  <si>
    <t>第一類（機械・輸送・材料・エネルギー系）</t>
  </si>
  <si>
    <t>科学／社会系</t>
  </si>
  <si>
    <t>地球惑星システム</t>
  </si>
  <si>
    <t>科学／技術情</t>
  </si>
  <si>
    <t>科学／数理系</t>
  </si>
  <si>
    <t>科学／自然系</t>
  </si>
  <si>
    <t>人間－心理学系</t>
  </si>
  <si>
    <t>経済夜</t>
  </si>
  <si>
    <t>人間－教育学系</t>
  </si>
  <si>
    <t>生涯－造形芸術系</t>
  </si>
  <si>
    <t>法夜</t>
  </si>
  <si>
    <t>生涯－音楽文化系</t>
  </si>
  <si>
    <t>生涯－人間生活系</t>
  </si>
  <si>
    <t>生涯－健康スポーツ系</t>
  </si>
  <si>
    <t>総合農業科学</t>
  </si>
  <si>
    <t>岡山大</t>
  </si>
  <si>
    <t>言語－日本語教育系</t>
  </si>
  <si>
    <t>言語－英語文化系</t>
  </si>
  <si>
    <t>言語－国語文化系</t>
  </si>
  <si>
    <t>科学－社会系</t>
  </si>
  <si>
    <t>科学－技術・情報系</t>
  </si>
  <si>
    <t>科学－数理系</t>
  </si>
  <si>
    <t>科学－自然系</t>
  </si>
  <si>
    <t>学校－初等教育</t>
  </si>
  <si>
    <t>環境物質工</t>
  </si>
  <si>
    <t>経済（夜間主）</t>
  </si>
  <si>
    <t>法（夜間主）</t>
  </si>
  <si>
    <t>環境数理</t>
  </si>
  <si>
    <t>環境管理工</t>
  </si>
  <si>
    <t>経済（昼間）</t>
  </si>
  <si>
    <t>化学生命系</t>
  </si>
  <si>
    <t>法（昼間）</t>
  </si>
  <si>
    <t>情報系</t>
  </si>
  <si>
    <t>電気通信系</t>
  </si>
  <si>
    <t>岡山</t>
  </si>
  <si>
    <t>地球科学</t>
  </si>
  <si>
    <t>実技系</t>
  </si>
  <si>
    <t>環境デザイン工</t>
  </si>
  <si>
    <t>機械システム系</t>
  </si>
  <si>
    <t>環境共生科学</t>
  </si>
  <si>
    <t>島根大</t>
  </si>
  <si>
    <t>農林生産</t>
  </si>
  <si>
    <t>定着枠</t>
  </si>
  <si>
    <t>総合理工</t>
  </si>
  <si>
    <t>学校－中学校教育実技系</t>
  </si>
  <si>
    <t>学校－中学校教育理系</t>
  </si>
  <si>
    <t>知能情報デザ</t>
  </si>
  <si>
    <t>学校－中学校教育文系</t>
  </si>
  <si>
    <t>物質化</t>
  </si>
  <si>
    <t>物理・マテリ</t>
  </si>
  <si>
    <t>機械・電気電</t>
  </si>
  <si>
    <t>人間科学</t>
  </si>
  <si>
    <t>島根</t>
  </si>
  <si>
    <t>学校／健康ス</t>
  </si>
  <si>
    <t>学校教育Ⅰ類</t>
  </si>
  <si>
    <t>医（県内定着枠）</t>
  </si>
  <si>
    <t>社会文化</t>
  </si>
  <si>
    <t>法経</t>
  </si>
  <si>
    <t>言語文化</t>
  </si>
  <si>
    <t>生命環境農</t>
  </si>
  <si>
    <t>鳥取大</t>
  </si>
  <si>
    <t>機械・電気電子工</t>
  </si>
  <si>
    <t>知能情報デザイン</t>
  </si>
  <si>
    <t>養成枠</t>
  </si>
  <si>
    <t>数理科学（パターンＢ）</t>
  </si>
  <si>
    <t>数理科学（パターンＡ）</t>
  </si>
  <si>
    <t>山口枠</t>
  </si>
  <si>
    <t>物質化学</t>
  </si>
  <si>
    <t>島根枠</t>
  </si>
  <si>
    <t>兵庫枠</t>
  </si>
  <si>
    <t>物理・マテリアル工</t>
  </si>
  <si>
    <t>鳥取枠</t>
  </si>
  <si>
    <t>学校教育Ⅱ類－健康・スポーツ</t>
  </si>
  <si>
    <t>社会システム</t>
  </si>
  <si>
    <t>学校教育Ⅱ類－美術</t>
  </si>
  <si>
    <t>学校教育Ⅱ類－音楽</t>
  </si>
  <si>
    <t>化学バイオ系</t>
  </si>
  <si>
    <t>電気情報系</t>
  </si>
  <si>
    <t>機械物理系</t>
  </si>
  <si>
    <t>地域／国際地</t>
  </si>
  <si>
    <t>地域</t>
  </si>
  <si>
    <t>地域／人間形</t>
  </si>
  <si>
    <t>鳥取</t>
  </si>
  <si>
    <t>地域／地域創</t>
  </si>
  <si>
    <t>保健－看護学（鳥取県枠）</t>
  </si>
  <si>
    <t>和歌山大</t>
  </si>
  <si>
    <t>保健－看護学（一般枠）</t>
  </si>
  <si>
    <t>学校／理科系</t>
  </si>
  <si>
    <t>学校／文科系</t>
  </si>
  <si>
    <t>観光</t>
  </si>
  <si>
    <t>社会システム土木系</t>
  </si>
  <si>
    <t>情報／生活情</t>
  </si>
  <si>
    <t>生活環境</t>
  </si>
  <si>
    <t>奈良女子大</t>
  </si>
  <si>
    <t>情報／衣環境</t>
  </si>
  <si>
    <t>情報衣環境</t>
  </si>
  <si>
    <t>心身健康</t>
  </si>
  <si>
    <t>生活文化</t>
  </si>
  <si>
    <t>国際地域文化</t>
  </si>
  <si>
    <t>住環境</t>
  </si>
  <si>
    <t>食物栄養</t>
  </si>
  <si>
    <t>化学／環境科</t>
  </si>
  <si>
    <t>和歌山</t>
  </si>
  <si>
    <t>化学／生物科</t>
  </si>
  <si>
    <t>学校－実技系（保健体育）</t>
  </si>
  <si>
    <t>学校－実技系（美術）</t>
  </si>
  <si>
    <t>化学／化学</t>
  </si>
  <si>
    <t>学校－実技系（音楽）</t>
  </si>
  <si>
    <t>学校－理科系</t>
  </si>
  <si>
    <t>数物科学</t>
  </si>
  <si>
    <t>学校－文科系</t>
  </si>
  <si>
    <t>学校／文化遺</t>
  </si>
  <si>
    <t>奈良教育大</t>
  </si>
  <si>
    <t>学校／書道教</t>
  </si>
  <si>
    <t>情報－生活情報通信科学</t>
  </si>
  <si>
    <t>奈良女子</t>
  </si>
  <si>
    <t>学校／英語中</t>
  </si>
  <si>
    <t>情報－衣環境学</t>
  </si>
  <si>
    <t>学校／技術中</t>
  </si>
  <si>
    <t>学校／家庭中</t>
  </si>
  <si>
    <t>学校／家庭初</t>
  </si>
  <si>
    <t>学校／保体中</t>
  </si>
  <si>
    <t>学校／保体初</t>
  </si>
  <si>
    <t>化生－環境科学</t>
  </si>
  <si>
    <t>学校／美術中</t>
  </si>
  <si>
    <t>化生－生物科学</t>
  </si>
  <si>
    <t>学校／美術初</t>
  </si>
  <si>
    <t>化生－化学</t>
  </si>
  <si>
    <t>学校／音楽中</t>
  </si>
  <si>
    <t>学校／音楽初</t>
  </si>
  <si>
    <t>学校／理科中</t>
  </si>
  <si>
    <t>伝統－文化遺産</t>
  </si>
  <si>
    <t>奈良教育</t>
  </si>
  <si>
    <t>学校／理科初</t>
  </si>
  <si>
    <t>伝統－書道</t>
  </si>
  <si>
    <t>学校／数学中</t>
  </si>
  <si>
    <t>教科－英語（中）</t>
  </si>
  <si>
    <t>学校／数学初</t>
  </si>
  <si>
    <t>教科－技術（中）</t>
  </si>
  <si>
    <t>学校／社会中</t>
  </si>
  <si>
    <t>教科－家庭科（中）</t>
  </si>
  <si>
    <t>学校／社会初</t>
  </si>
  <si>
    <t>教科－家庭科（初）</t>
  </si>
  <si>
    <t>学校／国語中</t>
  </si>
  <si>
    <t>教科－保健体育（中）</t>
  </si>
  <si>
    <t>学校／国語初</t>
  </si>
  <si>
    <t>教科－保健体育（初）</t>
  </si>
  <si>
    <t>教科－美術（中）</t>
  </si>
  <si>
    <t>教科－美術（初）</t>
  </si>
  <si>
    <t>教科－音楽（中）</t>
  </si>
  <si>
    <t>教科－音楽（初）</t>
  </si>
  <si>
    <t>兵庫教育大</t>
  </si>
  <si>
    <t>教科－理科（中）</t>
  </si>
  <si>
    <t>生命／環境生</t>
  </si>
  <si>
    <t>神戸大</t>
  </si>
  <si>
    <t>教科－理科（初）</t>
  </si>
  <si>
    <t>生命／応用生</t>
  </si>
  <si>
    <t>教科－数学（中）</t>
  </si>
  <si>
    <t>資源／応用植</t>
  </si>
  <si>
    <t>教科－数学（初）</t>
  </si>
  <si>
    <t>資源／応用動</t>
  </si>
  <si>
    <t>教科－社会科（中）</t>
  </si>
  <si>
    <t>食料／食料環</t>
  </si>
  <si>
    <t>教科－社会科（初）</t>
  </si>
  <si>
    <t>食料／生産環</t>
  </si>
  <si>
    <t>教科－国語（中）</t>
  </si>
  <si>
    <t>教科－国語（初）</t>
  </si>
  <si>
    <t>教育－特別支援教育</t>
  </si>
  <si>
    <t>教育－幼年教育</t>
  </si>
  <si>
    <t>教育－心理学</t>
  </si>
  <si>
    <t>教育－教育学</t>
  </si>
  <si>
    <t>海事科学</t>
  </si>
  <si>
    <t>学校教育教員養成</t>
  </si>
  <si>
    <t>兵庫教育</t>
  </si>
  <si>
    <t>市民工</t>
  </si>
  <si>
    <t>子ども教育</t>
  </si>
  <si>
    <t>国際人間科学</t>
  </si>
  <si>
    <t>神戸</t>
  </si>
  <si>
    <t>環境共生（理科系）</t>
  </si>
  <si>
    <t>環境共生（文科系）</t>
  </si>
  <si>
    <t>情報知能工</t>
  </si>
  <si>
    <t>発達コミュニティ</t>
  </si>
  <si>
    <t>グローバル文化</t>
  </si>
  <si>
    <t>惑星</t>
  </si>
  <si>
    <t>国際人間</t>
  </si>
  <si>
    <t>生命－環境生物学</t>
  </si>
  <si>
    <t>生命－応用生命化学</t>
  </si>
  <si>
    <t>資源－応用植物学</t>
  </si>
  <si>
    <t>発達コミュニ</t>
  </si>
  <si>
    <t>資源－応用動物学</t>
  </si>
  <si>
    <t>グローバル文</t>
  </si>
  <si>
    <t>食料－食料環境経済学</t>
  </si>
  <si>
    <t>食料－生産環境工学</t>
  </si>
  <si>
    <t>総合</t>
  </si>
  <si>
    <t>英数</t>
  </si>
  <si>
    <t>教育夜</t>
  </si>
  <si>
    <t>大阪教育大</t>
  </si>
  <si>
    <t>初等／小学校</t>
  </si>
  <si>
    <t>教育／自然科</t>
  </si>
  <si>
    <t>教育／数理情</t>
  </si>
  <si>
    <t>教育／スポー</t>
  </si>
  <si>
    <t>教育／健康安</t>
  </si>
  <si>
    <t>教育／教育心</t>
  </si>
  <si>
    <t>教育／美術表</t>
  </si>
  <si>
    <t>経済（総合）</t>
  </si>
  <si>
    <t>経済（英数）</t>
  </si>
  <si>
    <t>教育／音楽表</t>
  </si>
  <si>
    <t>経済（数学）</t>
  </si>
  <si>
    <t>教育／多文化</t>
  </si>
  <si>
    <t>教育／英語コ</t>
  </si>
  <si>
    <t>書道</t>
  </si>
  <si>
    <t>学校／中美書</t>
  </si>
  <si>
    <t>教育（夜間主）</t>
  </si>
  <si>
    <t>大阪教育</t>
  </si>
  <si>
    <t>学校／中音楽</t>
  </si>
  <si>
    <t>学校／中保体</t>
  </si>
  <si>
    <t>スポーツ科学</t>
  </si>
  <si>
    <t>学校／中家政</t>
  </si>
  <si>
    <t>学校／中技術</t>
  </si>
  <si>
    <t>芸術－美術表現</t>
  </si>
  <si>
    <t>学校／中理科</t>
  </si>
  <si>
    <t>芸術－音楽表現</t>
  </si>
  <si>
    <t>学校／中数学</t>
  </si>
  <si>
    <t>グロ－多文化リテラシー</t>
  </si>
  <si>
    <t>学校／中社会</t>
  </si>
  <si>
    <t>グロ－英語コミュニケーション</t>
  </si>
  <si>
    <t>理数－自然科学</t>
  </si>
  <si>
    <t>学校／中英語</t>
  </si>
  <si>
    <t>理数－数理情報</t>
  </si>
  <si>
    <t>学校／中国語</t>
  </si>
  <si>
    <t>学校／小美書</t>
  </si>
  <si>
    <t>健康安全科学</t>
  </si>
  <si>
    <t>教育心理科学</t>
  </si>
  <si>
    <t>学校／小音楽</t>
  </si>
  <si>
    <t>中等－美術・書道教育</t>
  </si>
  <si>
    <t>学校／小保体</t>
  </si>
  <si>
    <t>中等－音楽教育</t>
  </si>
  <si>
    <t>学校／小家政</t>
  </si>
  <si>
    <t>中等－家政教育</t>
  </si>
  <si>
    <t>学校／小理科</t>
  </si>
  <si>
    <t>中等－技術教育</t>
  </si>
  <si>
    <t>中等－理科教育</t>
  </si>
  <si>
    <t>学校／小数学</t>
  </si>
  <si>
    <t>中等－数学教育</t>
  </si>
  <si>
    <t>学校／小社会</t>
  </si>
  <si>
    <t>学校／小英語</t>
  </si>
  <si>
    <t>中等－社会科教育</t>
  </si>
  <si>
    <t>学校／小国語</t>
  </si>
  <si>
    <t>中等－英語教育</t>
  </si>
  <si>
    <t>中等－国語教育</t>
  </si>
  <si>
    <t>小中－美術・書道教育</t>
  </si>
  <si>
    <t>大阪大</t>
  </si>
  <si>
    <t>小中－音楽教育</t>
  </si>
  <si>
    <t>小中－保健体育</t>
  </si>
  <si>
    <t>小中－家政教育</t>
  </si>
  <si>
    <t>小中－理科教育</t>
  </si>
  <si>
    <t>電子物理科学</t>
  </si>
  <si>
    <t>基礎工</t>
  </si>
  <si>
    <t>システム科学</t>
  </si>
  <si>
    <t>小中－数学教育</t>
  </si>
  <si>
    <t>化学応用科学</t>
  </si>
  <si>
    <t>小中－社会科教育</t>
  </si>
  <si>
    <t>環境・エネル</t>
  </si>
  <si>
    <t>小中－英語教育</t>
  </si>
  <si>
    <t>電子情報工</t>
  </si>
  <si>
    <t>小中－国語教育</t>
  </si>
  <si>
    <t>地球総合工</t>
  </si>
  <si>
    <t>応用理工</t>
  </si>
  <si>
    <t>小中－学校教育</t>
  </si>
  <si>
    <t>応用自然科学</t>
  </si>
  <si>
    <t>生物／生命理</t>
  </si>
  <si>
    <t>生物／生物科</t>
  </si>
  <si>
    <t>人間科学Ｂパターン</t>
  </si>
  <si>
    <t>大阪</t>
  </si>
  <si>
    <t>国際公共政策</t>
  </si>
  <si>
    <t>人間科学Ａパターン</t>
  </si>
  <si>
    <t>外国／日本語</t>
  </si>
  <si>
    <t>外国／ポルト</t>
  </si>
  <si>
    <t>外国／スペイ</t>
  </si>
  <si>
    <t>外国／イタリ</t>
  </si>
  <si>
    <t>外国／フラン</t>
  </si>
  <si>
    <t>外国／英語</t>
  </si>
  <si>
    <t>外国／ドイツ</t>
  </si>
  <si>
    <t>外国／スウェ</t>
  </si>
  <si>
    <t>外国／デンマ</t>
  </si>
  <si>
    <t>外国／ハンガ</t>
  </si>
  <si>
    <t>環境・エネルギー工</t>
  </si>
  <si>
    <t>外国／ロシア</t>
  </si>
  <si>
    <t>外国／スワヒ</t>
  </si>
  <si>
    <t>外国／トルコ</t>
  </si>
  <si>
    <t>外国／ペルシ</t>
  </si>
  <si>
    <t>外国／アラビ</t>
  </si>
  <si>
    <t>生物－生命理学</t>
  </si>
  <si>
    <t>外国／ウルド</t>
  </si>
  <si>
    <t>生物－生物科学</t>
  </si>
  <si>
    <t>外国／ヒンデ</t>
  </si>
  <si>
    <t>外国／ビルマ</t>
  </si>
  <si>
    <t>外国／ベトナ</t>
  </si>
  <si>
    <t>外国／タイ語</t>
  </si>
  <si>
    <t>外国／フィリ</t>
  </si>
  <si>
    <t>外国／インド</t>
  </si>
  <si>
    <t>外国／モンゴ</t>
  </si>
  <si>
    <t>日本語</t>
  </si>
  <si>
    <t>外国／朝鮮語</t>
  </si>
  <si>
    <t>ポルトガル語</t>
  </si>
  <si>
    <t>外国／中国語</t>
  </si>
  <si>
    <t>スペイン語</t>
  </si>
  <si>
    <t>イタリア語</t>
  </si>
  <si>
    <t>デザ／一般プ</t>
  </si>
  <si>
    <t>工芸科学</t>
  </si>
  <si>
    <t>京都工芸繊維大</t>
  </si>
  <si>
    <t>フランス語</t>
  </si>
  <si>
    <t>機械／一般プ</t>
  </si>
  <si>
    <t>ドイツ語</t>
  </si>
  <si>
    <t>スウェーデン語</t>
  </si>
  <si>
    <t>情報／一般プ</t>
  </si>
  <si>
    <t>デンマーク語</t>
  </si>
  <si>
    <t>ハンガリー語</t>
  </si>
  <si>
    <t>電子／一般プ</t>
  </si>
  <si>
    <t>ロシア語</t>
  </si>
  <si>
    <t>スワヒリ語</t>
  </si>
  <si>
    <t>化学／一般プ</t>
  </si>
  <si>
    <t>トルコ語</t>
  </si>
  <si>
    <t>ペルシア語</t>
  </si>
  <si>
    <t>生物／一般プ</t>
  </si>
  <si>
    <t>アラビア語</t>
  </si>
  <si>
    <t>ウルドゥー語</t>
  </si>
  <si>
    <t>学校／体育</t>
  </si>
  <si>
    <t>京都教育大</t>
  </si>
  <si>
    <t>ヒンディー語</t>
  </si>
  <si>
    <t>ビルマ語</t>
  </si>
  <si>
    <t>ベトナム語</t>
  </si>
  <si>
    <t>学校／書道</t>
  </si>
  <si>
    <t>タイ語</t>
  </si>
  <si>
    <t>フィリピン語</t>
  </si>
  <si>
    <t>インドネシア語</t>
  </si>
  <si>
    <t>モンゴル語</t>
  </si>
  <si>
    <t>朝鮮語</t>
  </si>
  <si>
    <t>中国語</t>
  </si>
  <si>
    <t>デザイン・建築学</t>
  </si>
  <si>
    <t>京都工芸繊維</t>
  </si>
  <si>
    <t>学校／発達障</t>
  </si>
  <si>
    <t>電子システム工学</t>
  </si>
  <si>
    <t>食品生物科学</t>
  </si>
  <si>
    <t>京都大</t>
  </si>
  <si>
    <t>応用生物学</t>
  </si>
  <si>
    <t>食料・環境経</t>
  </si>
  <si>
    <t>地域環境工</t>
  </si>
  <si>
    <t>学校－家庭</t>
  </si>
  <si>
    <t>京都教育</t>
  </si>
  <si>
    <t>資源生物科学</t>
  </si>
  <si>
    <t>人間健康科学</t>
  </si>
  <si>
    <t>地球工</t>
  </si>
  <si>
    <t>物理工</t>
  </si>
  <si>
    <t>工業化</t>
  </si>
  <si>
    <t>学校－発達障害教育</t>
  </si>
  <si>
    <t>教育科学</t>
  </si>
  <si>
    <t>学校－美術（書道）</t>
  </si>
  <si>
    <t>学校－美術（美術）</t>
  </si>
  <si>
    <t>学校－体育</t>
  </si>
  <si>
    <t>特色</t>
  </si>
  <si>
    <t>総合人間理系</t>
  </si>
  <si>
    <t>京都</t>
  </si>
  <si>
    <t>総合人間文系</t>
  </si>
  <si>
    <t>滋賀医大</t>
  </si>
  <si>
    <t>滋賀大</t>
  </si>
  <si>
    <t>食料・環境経済</t>
  </si>
  <si>
    <t>保健体</t>
  </si>
  <si>
    <t>工業化学</t>
  </si>
  <si>
    <t>面接型</t>
  </si>
  <si>
    <t>学校／障害児</t>
  </si>
  <si>
    <t>会計情報</t>
  </si>
  <si>
    <t>企業経営</t>
  </si>
  <si>
    <t>経済経営理系</t>
  </si>
  <si>
    <t>経済経営文系</t>
  </si>
  <si>
    <t>ファイナンス</t>
  </si>
  <si>
    <t>教育科学理系</t>
  </si>
  <si>
    <t>教育科学文系</t>
  </si>
  <si>
    <t>Ｂ数外</t>
  </si>
  <si>
    <t>Ｂ国外</t>
  </si>
  <si>
    <t>滋賀医科</t>
  </si>
  <si>
    <t>Ａ数外</t>
  </si>
  <si>
    <t>Ａ国外</t>
  </si>
  <si>
    <t>滋賀</t>
  </si>
  <si>
    <t>学校教育－面接型</t>
  </si>
  <si>
    <t>学校教育－実技型（体育）</t>
  </si>
  <si>
    <t>学校教育－実技型（美術）</t>
  </si>
  <si>
    <t>学校教育－実技型（音楽）</t>
  </si>
  <si>
    <t>学校教育－理系型</t>
  </si>
  <si>
    <t>学校教育－文系型</t>
  </si>
  <si>
    <t>社会システムＢ方式</t>
  </si>
  <si>
    <t>社会システムＡ方式</t>
  </si>
  <si>
    <t>会計情報Ｂ方式</t>
  </si>
  <si>
    <t>会計情報Ａ方式</t>
  </si>
  <si>
    <t>企業経営Ｂ方式</t>
  </si>
  <si>
    <t>企業経営Ａ方式</t>
  </si>
  <si>
    <t>ファイナンスＢ方式</t>
  </si>
  <si>
    <t>ファイナンスＡ方式</t>
  </si>
  <si>
    <t>経済（昼間主）</t>
  </si>
  <si>
    <t>三重大</t>
  </si>
  <si>
    <t>生物圏生命化</t>
  </si>
  <si>
    <t>三重</t>
  </si>
  <si>
    <t>共生環境</t>
  </si>
  <si>
    <t>医（三重県地域医療枠）</t>
  </si>
  <si>
    <t>資源循環</t>
  </si>
  <si>
    <t>生物圏生命化学</t>
  </si>
  <si>
    <t>総合／情報工</t>
  </si>
  <si>
    <t>総合／建築学</t>
  </si>
  <si>
    <t>総合／応用化</t>
  </si>
  <si>
    <t>総合／電気電</t>
  </si>
  <si>
    <t>総合／機械工</t>
  </si>
  <si>
    <t>総合／総合工</t>
  </si>
  <si>
    <t>学校／教育心</t>
  </si>
  <si>
    <t>総合工学</t>
  </si>
  <si>
    <t>学校－教育心理学</t>
  </si>
  <si>
    <t>学校／英語初</t>
  </si>
  <si>
    <t>学校／家政中</t>
  </si>
  <si>
    <t>学校－美術（中）</t>
  </si>
  <si>
    <t>学校／家政初</t>
  </si>
  <si>
    <t>学校－美術（初）</t>
  </si>
  <si>
    <t>学校－英語（中）</t>
  </si>
  <si>
    <t>学校／技術初</t>
  </si>
  <si>
    <t>学校－英語（初）</t>
  </si>
  <si>
    <t>学校－家政（中）</t>
  </si>
  <si>
    <t>学校－家政（初）</t>
  </si>
  <si>
    <t>学校－技術・ものづくり（中）</t>
  </si>
  <si>
    <t>学校－技術・ものづくり（初）</t>
  </si>
  <si>
    <t>学校－保健体育（中）</t>
  </si>
  <si>
    <t>学校－保健体育（初）</t>
  </si>
  <si>
    <t>学校－音楽（中）</t>
  </si>
  <si>
    <t>学校－音楽（初）</t>
  </si>
  <si>
    <t>学校－理科（中）</t>
  </si>
  <si>
    <t>学校－理科（初）</t>
  </si>
  <si>
    <t>学校－情報（中）</t>
  </si>
  <si>
    <t>学校－数学（中）</t>
  </si>
  <si>
    <t>学校－数学（初）</t>
  </si>
  <si>
    <t>学校／情報中</t>
  </si>
  <si>
    <t>学校－社会科（中）</t>
  </si>
  <si>
    <t>学校－社会科（初）</t>
  </si>
  <si>
    <t>学校－国語（中）</t>
  </si>
  <si>
    <t>学校－国語（初）</t>
  </si>
  <si>
    <t>法律経済</t>
  </si>
  <si>
    <t>工二</t>
  </si>
  <si>
    <t>名古屋工大</t>
  </si>
  <si>
    <t>社会開発工</t>
  </si>
  <si>
    <t>地域科学</t>
  </si>
  <si>
    <t>岐阜</t>
  </si>
  <si>
    <t>物質工</t>
  </si>
  <si>
    <t>創造／情報社</t>
  </si>
  <si>
    <t>創造／材料エ</t>
  </si>
  <si>
    <t>社会／経営シ</t>
  </si>
  <si>
    <t>生産環境科学</t>
  </si>
  <si>
    <t>社会／環境都</t>
  </si>
  <si>
    <t>社会／建築デ</t>
  </si>
  <si>
    <t>電気－応用物理</t>
  </si>
  <si>
    <t>電気・機械工</t>
  </si>
  <si>
    <t>電気－情報</t>
  </si>
  <si>
    <t>電気－電気電子</t>
  </si>
  <si>
    <t>生命・応用化</t>
  </si>
  <si>
    <t>化学－生命化学</t>
  </si>
  <si>
    <t>化学－物質化学</t>
  </si>
  <si>
    <t>名古屋大</t>
  </si>
  <si>
    <t>機械－知能機械</t>
  </si>
  <si>
    <t>機械－機械</t>
  </si>
  <si>
    <t>社会基盤工</t>
  </si>
  <si>
    <t>学校－社会科（現代社会）</t>
  </si>
  <si>
    <t>愛知県</t>
  </si>
  <si>
    <t>学校－教職基礎</t>
  </si>
  <si>
    <t>エネルギー理</t>
  </si>
  <si>
    <t>機械・航空宇</t>
  </si>
  <si>
    <t>マテリアル工</t>
  </si>
  <si>
    <t>環境土木・建</t>
  </si>
  <si>
    <t>人間・社会情</t>
  </si>
  <si>
    <t>自然情報</t>
  </si>
  <si>
    <t>人間発達科学</t>
  </si>
  <si>
    <t>学校－理科（地学）</t>
  </si>
  <si>
    <t>法律・政治</t>
  </si>
  <si>
    <t>学校－理科（生物学）</t>
  </si>
  <si>
    <t>豊橋技術科学大</t>
  </si>
  <si>
    <t>教育／教育ガ</t>
  </si>
  <si>
    <t>愛知教育大</t>
  </si>
  <si>
    <t>学校－理科（化学）</t>
  </si>
  <si>
    <t>教育／福祉</t>
  </si>
  <si>
    <t>学校－理科（物理学）</t>
  </si>
  <si>
    <t>教育／心理</t>
  </si>
  <si>
    <t>初等／日本語</t>
  </si>
  <si>
    <t>学校－社会科（地理学）</t>
  </si>
  <si>
    <t>初等／生活科</t>
  </si>
  <si>
    <t>学校－社会科（史学）</t>
  </si>
  <si>
    <t>初等／英語</t>
  </si>
  <si>
    <t>初等／家庭</t>
  </si>
  <si>
    <t>初等／保健体</t>
  </si>
  <si>
    <t>特別支援学校教員養成</t>
  </si>
  <si>
    <t>初等／美術</t>
  </si>
  <si>
    <t>工（第二部）</t>
  </si>
  <si>
    <t>名古屋工業</t>
  </si>
  <si>
    <t>初等／音楽</t>
  </si>
  <si>
    <t>初等／理科</t>
  </si>
  <si>
    <t>創造－情報・社会</t>
  </si>
  <si>
    <t>初等／数学</t>
  </si>
  <si>
    <t>創造－材料・エネルギー</t>
  </si>
  <si>
    <t>初等／社会</t>
  </si>
  <si>
    <t>社会－経営システム</t>
  </si>
  <si>
    <t>初等／国語</t>
  </si>
  <si>
    <t>社会－環境都市</t>
  </si>
  <si>
    <t>初等／情報</t>
  </si>
  <si>
    <t>中等／情報</t>
  </si>
  <si>
    <t>社会－建築・デザイン</t>
  </si>
  <si>
    <t>中等／国語書</t>
  </si>
  <si>
    <t>初等／教育科</t>
  </si>
  <si>
    <t>生命・応用化学</t>
  </si>
  <si>
    <t>コンピュータ科学</t>
  </si>
  <si>
    <t>名古屋</t>
  </si>
  <si>
    <t>人間・社会情報</t>
  </si>
  <si>
    <t>中等／社会</t>
  </si>
  <si>
    <t>中等／教育科</t>
  </si>
  <si>
    <t>環境土木・建築</t>
  </si>
  <si>
    <t>エネルギー理工</t>
  </si>
  <si>
    <t>機械・航空宇宙工</t>
  </si>
  <si>
    <t>特別支援学校</t>
  </si>
  <si>
    <t>浜松医大</t>
  </si>
  <si>
    <t>静岡大</t>
  </si>
  <si>
    <t>数理シス工</t>
  </si>
  <si>
    <t>豊橋技術科学</t>
  </si>
  <si>
    <t>教育－教育ガバナンス</t>
  </si>
  <si>
    <t>愛知教育</t>
  </si>
  <si>
    <t>教育－福祉</t>
  </si>
  <si>
    <t>電子物質科学</t>
  </si>
  <si>
    <t>教育－心理</t>
  </si>
  <si>
    <t>初等－日本語教育</t>
  </si>
  <si>
    <t>初等－生活科</t>
  </si>
  <si>
    <t>中等－情報</t>
  </si>
  <si>
    <t>創造理学</t>
  </si>
  <si>
    <t>初等－英語</t>
  </si>
  <si>
    <t>初等－情報</t>
  </si>
  <si>
    <t>初等－理科</t>
  </si>
  <si>
    <t>初等－数学</t>
  </si>
  <si>
    <t>初等－社会</t>
  </si>
  <si>
    <t>初等－国語</t>
  </si>
  <si>
    <t>アート</t>
  </si>
  <si>
    <t>融合</t>
  </si>
  <si>
    <t>行動情報</t>
  </si>
  <si>
    <t>情報社会</t>
  </si>
  <si>
    <t>学校／養護教</t>
  </si>
  <si>
    <t>中等－社会</t>
  </si>
  <si>
    <t>学校／初等学</t>
  </si>
  <si>
    <t>中等－国語・書道</t>
  </si>
  <si>
    <t>学校／家庭科</t>
  </si>
  <si>
    <t>中等－教育科学</t>
  </si>
  <si>
    <t>初等－家庭</t>
  </si>
  <si>
    <t>初等－保健体育</t>
  </si>
  <si>
    <t>初等－美術</t>
  </si>
  <si>
    <t>初等－音楽</t>
  </si>
  <si>
    <t>初等－教育科学</t>
  </si>
  <si>
    <t>浜松医科</t>
  </si>
  <si>
    <t>学校／教育実</t>
  </si>
  <si>
    <t>行動情報Ｂ</t>
  </si>
  <si>
    <t>静岡</t>
  </si>
  <si>
    <t>行動情報Ａ</t>
  </si>
  <si>
    <t>社会</t>
  </si>
  <si>
    <t>応用生物</t>
  </si>
  <si>
    <t>岐阜大</t>
  </si>
  <si>
    <t>数理システム工</t>
  </si>
  <si>
    <t>電気／応用物</t>
  </si>
  <si>
    <t>電気／情報</t>
  </si>
  <si>
    <t>電気／電気電</t>
  </si>
  <si>
    <t>化学／生命化</t>
  </si>
  <si>
    <t>化学／物質化</t>
  </si>
  <si>
    <t>機械／知能機</t>
  </si>
  <si>
    <t>機械／機械</t>
  </si>
  <si>
    <t>学校－養護教育</t>
  </si>
  <si>
    <t>学校－初等学習開発学</t>
  </si>
  <si>
    <t>学校－英語教育</t>
  </si>
  <si>
    <t>学校－家庭科教育</t>
  </si>
  <si>
    <t>学校／現代社</t>
  </si>
  <si>
    <t>学校－技術教育</t>
  </si>
  <si>
    <t>学校／教職基</t>
  </si>
  <si>
    <t>学校－美術教育</t>
  </si>
  <si>
    <t>学校－音楽教育</t>
  </si>
  <si>
    <t>学校－理科教育</t>
  </si>
  <si>
    <t>学校－数学教育</t>
  </si>
  <si>
    <t>学校－社会科教育</t>
  </si>
  <si>
    <t>学校－国語教育</t>
  </si>
  <si>
    <t>学校－教育実践学</t>
  </si>
  <si>
    <t>学校／地理学</t>
  </si>
  <si>
    <t>地域創造学環（教育プログラム）</t>
  </si>
  <si>
    <t>学校／史学</t>
  </si>
  <si>
    <t>スポーツ系</t>
  </si>
  <si>
    <t>アート系</t>
  </si>
  <si>
    <t>文理融合系</t>
  </si>
  <si>
    <t>信州大</t>
  </si>
  <si>
    <t>人文社会科学（昼間）</t>
  </si>
  <si>
    <t>農学／森林環</t>
  </si>
  <si>
    <t>農学／植物資</t>
  </si>
  <si>
    <t>農学／動物資</t>
  </si>
  <si>
    <t>農学／生命機</t>
  </si>
  <si>
    <t>信州</t>
  </si>
  <si>
    <t>化学・材料</t>
  </si>
  <si>
    <t>繊維</t>
  </si>
  <si>
    <t>機械・ロボッ</t>
  </si>
  <si>
    <t>森林・環境共生学</t>
  </si>
  <si>
    <t>先進繊維・感</t>
  </si>
  <si>
    <t>植物資源科学</t>
  </si>
  <si>
    <t>動物資源生命科学</t>
  </si>
  <si>
    <t>生命機能科学</t>
  </si>
  <si>
    <t>水環境・土木</t>
  </si>
  <si>
    <t>機械・ロボット</t>
  </si>
  <si>
    <t>先進繊維・感性工</t>
  </si>
  <si>
    <t>理／物質循環</t>
  </si>
  <si>
    <t>水環境・土木工</t>
  </si>
  <si>
    <t>理／生物学</t>
  </si>
  <si>
    <t>理／地球学</t>
  </si>
  <si>
    <t>理／化学</t>
  </si>
  <si>
    <t>理／物理学</t>
  </si>
  <si>
    <t>理－物質循環学</t>
  </si>
  <si>
    <t>理－生物学</t>
  </si>
  <si>
    <t>学校／心理支</t>
  </si>
  <si>
    <t>理－地球学</t>
  </si>
  <si>
    <t>理－化学</t>
  </si>
  <si>
    <t>学校／野外教</t>
  </si>
  <si>
    <t>理－物理学</t>
  </si>
  <si>
    <t>学校／ものづ</t>
  </si>
  <si>
    <t>学校－心理支援教育</t>
  </si>
  <si>
    <t>学校－野外教育</t>
  </si>
  <si>
    <t>学校－ものづくり・技術教育</t>
  </si>
  <si>
    <t>学校－図画工作・美術教育</t>
  </si>
  <si>
    <t>学校／現代教</t>
  </si>
  <si>
    <t>総合法律</t>
  </si>
  <si>
    <t>経法</t>
  </si>
  <si>
    <t>応用経済</t>
  </si>
  <si>
    <t>山梨大</t>
  </si>
  <si>
    <t>学校－現代教育</t>
  </si>
  <si>
    <t>先端材料理工</t>
  </si>
  <si>
    <t>情報メカトロ</t>
  </si>
  <si>
    <t>山梨</t>
  </si>
  <si>
    <t>地社－観光政策科学特別</t>
  </si>
  <si>
    <t>地食－ワイン科学特別</t>
  </si>
  <si>
    <t>地域社会システム</t>
  </si>
  <si>
    <t>土木環境工</t>
  </si>
  <si>
    <t>地域食物科学</t>
  </si>
  <si>
    <t>社会／観光政</t>
  </si>
  <si>
    <t>地域社会シス</t>
  </si>
  <si>
    <t>生命工</t>
  </si>
  <si>
    <t>食物／ワイン</t>
  </si>
  <si>
    <t>情報メカトロニクス工</t>
  </si>
  <si>
    <t>学校／芸術身</t>
  </si>
  <si>
    <t>学校／科学教</t>
  </si>
  <si>
    <t>学校／生活社</t>
  </si>
  <si>
    <t>学校／言語教</t>
  </si>
  <si>
    <t>学校－芸術身体教育</t>
  </si>
  <si>
    <t>学校／幼小発</t>
  </si>
  <si>
    <t>学校－科学教育</t>
  </si>
  <si>
    <t>福井大</t>
  </si>
  <si>
    <t>学校－生活社会教育</t>
  </si>
  <si>
    <t>学校－言語教育</t>
  </si>
  <si>
    <t>応用物理</t>
  </si>
  <si>
    <t>学校－幼小発達教育</t>
  </si>
  <si>
    <t>物質・生命化</t>
  </si>
  <si>
    <t>学校－障害児教育</t>
  </si>
  <si>
    <t>建築・都市環</t>
  </si>
  <si>
    <t>福井</t>
  </si>
  <si>
    <t>機械・シス工</t>
  </si>
  <si>
    <t>物質・生命化学</t>
  </si>
  <si>
    <t>特別支</t>
  </si>
  <si>
    <t>建築・都市環境工</t>
  </si>
  <si>
    <t>統合型</t>
  </si>
  <si>
    <t>機械・システム工</t>
  </si>
  <si>
    <t>中等教育（統合型）</t>
  </si>
  <si>
    <t>中等教育（実技型体育）</t>
  </si>
  <si>
    <t>中等教育（実技型美術）</t>
  </si>
  <si>
    <t>中等教育（実技型音楽）</t>
  </si>
  <si>
    <t>中等教育（理系型）</t>
  </si>
  <si>
    <t>中等教育（文系型）</t>
  </si>
  <si>
    <t>初等教育（実技型美術）</t>
  </si>
  <si>
    <t>理系一括</t>
  </si>
  <si>
    <t>金沢大</t>
  </si>
  <si>
    <t>初等教育（特別支援型）</t>
  </si>
  <si>
    <t>文系一括</t>
  </si>
  <si>
    <t>初等教育（統合型）</t>
  </si>
  <si>
    <t>医薬保健</t>
  </si>
  <si>
    <t>初等教育（実技型体育）</t>
  </si>
  <si>
    <t>初等教育（実技型音楽）</t>
  </si>
  <si>
    <t>初等教育（理系型）</t>
  </si>
  <si>
    <t>初等教育（文系型）</t>
  </si>
  <si>
    <t>金沢</t>
  </si>
  <si>
    <t>薬・創薬科学</t>
  </si>
  <si>
    <t>医学類</t>
  </si>
  <si>
    <t>生命理工学類</t>
  </si>
  <si>
    <t>理工学域</t>
  </si>
  <si>
    <t>地球社会基盤</t>
  </si>
  <si>
    <t>機械フロ電子</t>
  </si>
  <si>
    <t>物質化学類</t>
  </si>
  <si>
    <t>数物科学類</t>
  </si>
  <si>
    <t>機械工・フロンティア工・電子情報通信</t>
  </si>
  <si>
    <t>生命理工</t>
  </si>
  <si>
    <t>地域創造学類</t>
  </si>
  <si>
    <t>学校教育学類</t>
  </si>
  <si>
    <t>経済学類</t>
  </si>
  <si>
    <t>法学類</t>
  </si>
  <si>
    <t>Ｌ</t>
  </si>
  <si>
    <t>人文学類</t>
  </si>
  <si>
    <t>ｂ</t>
  </si>
  <si>
    <t>富山大</t>
  </si>
  <si>
    <t>ａ</t>
  </si>
  <si>
    <t>法Ｍ方式</t>
  </si>
  <si>
    <t>法Ｌ方式</t>
  </si>
  <si>
    <t>芸術文化ｂ</t>
  </si>
  <si>
    <t>富山</t>
  </si>
  <si>
    <t>芸術文化ａ</t>
  </si>
  <si>
    <t>材料デザイン</t>
  </si>
  <si>
    <t>都市デザ</t>
  </si>
  <si>
    <t>都市・交通デ</t>
  </si>
  <si>
    <t>地球システム</t>
  </si>
  <si>
    <t>工／応用化学</t>
  </si>
  <si>
    <t>材料デザイン工ｂ</t>
  </si>
  <si>
    <t>都市デザイン</t>
  </si>
  <si>
    <t>材料デザイン工</t>
  </si>
  <si>
    <t>工／生命工学</t>
  </si>
  <si>
    <t>材料デザイン工ａ</t>
  </si>
  <si>
    <t>都市・交通デザイン</t>
  </si>
  <si>
    <t>地球システム科学</t>
  </si>
  <si>
    <t>応用化学ｂ</t>
  </si>
  <si>
    <t>応用化学ａ</t>
  </si>
  <si>
    <t>生命工学</t>
  </si>
  <si>
    <t>生命工学ｂ</t>
  </si>
  <si>
    <t>生命工学ａ</t>
  </si>
  <si>
    <t>機械工学ｂ</t>
  </si>
  <si>
    <t>機械工学ａ</t>
  </si>
  <si>
    <t>知能情報工学</t>
  </si>
  <si>
    <t>生物圏環境科</t>
  </si>
  <si>
    <t>知能情報工学ｂ</t>
  </si>
  <si>
    <t>知能情報工学ａ</t>
  </si>
  <si>
    <t>電気電子工学ｂ</t>
  </si>
  <si>
    <t>電気電子工学ａ</t>
  </si>
  <si>
    <t>生物圏環境科学ｂ</t>
  </si>
  <si>
    <t>生物圏環境科学ａ</t>
  </si>
  <si>
    <t>生物圏環境科学</t>
  </si>
  <si>
    <t>人間環境シス</t>
  </si>
  <si>
    <t>人間発達</t>
  </si>
  <si>
    <t>化学ｂ</t>
  </si>
  <si>
    <t>化学ａ</t>
  </si>
  <si>
    <t>物理ｂ</t>
  </si>
  <si>
    <t>発達教育</t>
  </si>
  <si>
    <t>物理ａ</t>
  </si>
  <si>
    <t>経営法</t>
  </si>
  <si>
    <t>人間環境システム（実技系）</t>
  </si>
  <si>
    <t>人間環境システム（理系）</t>
  </si>
  <si>
    <t>人間環境システム（文系）</t>
  </si>
  <si>
    <t>人間環境システム</t>
  </si>
  <si>
    <t>新潟大</t>
  </si>
  <si>
    <t>口腔生命福祉</t>
  </si>
  <si>
    <t>上越教育</t>
  </si>
  <si>
    <t>創生学修</t>
  </si>
  <si>
    <t>創生</t>
  </si>
  <si>
    <t>新潟</t>
  </si>
  <si>
    <t>化学材</t>
  </si>
  <si>
    <t>情報電</t>
  </si>
  <si>
    <t>力学</t>
  </si>
  <si>
    <t>融合領域</t>
  </si>
  <si>
    <t>化学材料</t>
  </si>
  <si>
    <t>情報電子</t>
  </si>
  <si>
    <t>理Ｃ</t>
  </si>
  <si>
    <t>理Ｂ</t>
  </si>
  <si>
    <t>理Ａ</t>
  </si>
  <si>
    <t>学校／技術科</t>
  </si>
  <si>
    <t>学校－学校教育学</t>
  </si>
  <si>
    <t>Ⅱ型</t>
  </si>
  <si>
    <t>Ⅰ型</t>
  </si>
  <si>
    <t>長岡技術科学大</t>
  </si>
  <si>
    <t>上越教育大</t>
  </si>
  <si>
    <t>機械／海洋空</t>
  </si>
  <si>
    <t>横浜国立大</t>
  </si>
  <si>
    <t>長岡技術科学</t>
  </si>
  <si>
    <t>機械／材料工</t>
  </si>
  <si>
    <t>環境リスク共生</t>
  </si>
  <si>
    <t>都市科学</t>
  </si>
  <si>
    <t>横浜国立</t>
  </si>
  <si>
    <t>機械／機械工</t>
  </si>
  <si>
    <t>都市基盤</t>
  </si>
  <si>
    <t>化学／バイオ</t>
  </si>
  <si>
    <t>数物／情報工</t>
  </si>
  <si>
    <t>都市社会共生</t>
  </si>
  <si>
    <t>数物／電子情</t>
  </si>
  <si>
    <t>数物－情報工学</t>
  </si>
  <si>
    <t>数物／物理工</t>
  </si>
  <si>
    <t>数物－電子情報システム</t>
  </si>
  <si>
    <t>数物／数理科</t>
  </si>
  <si>
    <t>数物－物理工学</t>
  </si>
  <si>
    <t>化学／化学及</t>
  </si>
  <si>
    <t>数物－数理科学</t>
  </si>
  <si>
    <t>環境リスク共</t>
  </si>
  <si>
    <t>機械－海洋空間のシステムデザイン</t>
  </si>
  <si>
    <t>化学－バイオ</t>
  </si>
  <si>
    <t>化学－化学・化学応用</t>
  </si>
  <si>
    <t>機械－材料工学</t>
  </si>
  <si>
    <t>機械－機械工学</t>
  </si>
  <si>
    <t>学校／学校教</t>
  </si>
  <si>
    <t>学校－人間・教科（小論文）</t>
  </si>
  <si>
    <t>学校－人間・教科（美術）</t>
  </si>
  <si>
    <t>学校－人間・教科（体育）</t>
  </si>
  <si>
    <t>学校－人間・教科（音楽）</t>
  </si>
  <si>
    <t>一橋大</t>
  </si>
  <si>
    <t>一橋</t>
  </si>
  <si>
    <t>東京農工大</t>
  </si>
  <si>
    <t>環境資源科学</t>
  </si>
  <si>
    <t>東京農工</t>
  </si>
  <si>
    <t>地域生態システム</t>
  </si>
  <si>
    <t>地域生態シス</t>
  </si>
  <si>
    <t>知能情報シス</t>
  </si>
  <si>
    <t>生体医用シス</t>
  </si>
  <si>
    <t>知能情報システム工</t>
  </si>
  <si>
    <t>化学物理工</t>
  </si>
  <si>
    <t>生体医用システム工</t>
  </si>
  <si>
    <t>環境社会</t>
  </si>
  <si>
    <t>東京工業大</t>
  </si>
  <si>
    <t>生命理工学系</t>
  </si>
  <si>
    <t>海洋資源エネルギー</t>
  </si>
  <si>
    <t>海洋資源環境</t>
  </si>
  <si>
    <t>東京海洋</t>
  </si>
  <si>
    <t>情報理工</t>
  </si>
  <si>
    <t>物質理工</t>
  </si>
  <si>
    <t>海洋環境科学</t>
  </si>
  <si>
    <t>海洋政策文化</t>
  </si>
  <si>
    <t>海洋生命科学</t>
  </si>
  <si>
    <t>器楽</t>
  </si>
  <si>
    <t>東京芸大</t>
  </si>
  <si>
    <t>音楽環境創造</t>
  </si>
  <si>
    <t>食品生産科学</t>
  </si>
  <si>
    <t>邦楽</t>
  </si>
  <si>
    <t>指揮</t>
  </si>
  <si>
    <t>作曲</t>
  </si>
  <si>
    <t>流通情報工</t>
  </si>
  <si>
    <t>海洋工</t>
  </si>
  <si>
    <t>楽理</t>
  </si>
  <si>
    <t>先端芸術表現</t>
  </si>
  <si>
    <t>海洋電子機械工</t>
  </si>
  <si>
    <t>彫刻</t>
  </si>
  <si>
    <t>海事システム工</t>
  </si>
  <si>
    <t>環境・社会理工</t>
  </si>
  <si>
    <t>東京工業</t>
  </si>
  <si>
    <t>絵画／日本画</t>
  </si>
  <si>
    <t>絵画／油画</t>
  </si>
  <si>
    <t>養護教育</t>
  </si>
  <si>
    <t>東京学芸大</t>
  </si>
  <si>
    <t>初等／学校心</t>
  </si>
  <si>
    <t>東京芸術</t>
  </si>
  <si>
    <t>教育／生涯ス</t>
  </si>
  <si>
    <t>教育／表現教</t>
  </si>
  <si>
    <t>教育／情報教</t>
  </si>
  <si>
    <t>絵画－油画</t>
  </si>
  <si>
    <t>絵画－日本画</t>
  </si>
  <si>
    <t>教育／ソーシ</t>
  </si>
  <si>
    <t>教育／カウン</t>
  </si>
  <si>
    <t>教育／生涯学</t>
  </si>
  <si>
    <t>初等／ものづ</t>
  </si>
  <si>
    <t>初等／環境教</t>
  </si>
  <si>
    <t>教育－生涯スポーツ</t>
  </si>
  <si>
    <t>東京学芸</t>
  </si>
  <si>
    <t>教育－表現教育</t>
  </si>
  <si>
    <t>初等／情報教</t>
  </si>
  <si>
    <t>教育－情報教育</t>
  </si>
  <si>
    <t>教育－多文化共生教育</t>
  </si>
  <si>
    <t>教育－ソーシャルワーク</t>
  </si>
  <si>
    <t>教育－カウンセリング</t>
  </si>
  <si>
    <t>教育－生涯学習</t>
  </si>
  <si>
    <t>初等－環境教育</t>
  </si>
  <si>
    <t>初等－ものづくり技術</t>
  </si>
  <si>
    <t>初等－情報教育</t>
  </si>
  <si>
    <t>初等－国際教育</t>
  </si>
  <si>
    <t>初等－学校心理</t>
  </si>
  <si>
    <t>初等／国際教</t>
  </si>
  <si>
    <t>初等／学校教</t>
  </si>
  <si>
    <t>初等－学校教育</t>
  </si>
  <si>
    <t>国際日本</t>
  </si>
  <si>
    <t>東京外大</t>
  </si>
  <si>
    <t>国社／イベラ</t>
  </si>
  <si>
    <t>国社／北西ヨ</t>
  </si>
  <si>
    <t>国社／オセア</t>
  </si>
  <si>
    <t>国社／アフリ</t>
  </si>
  <si>
    <t>国社／中東</t>
  </si>
  <si>
    <t>国社／南アジ</t>
  </si>
  <si>
    <t>国社／東南２</t>
  </si>
  <si>
    <t>国社／東南１</t>
  </si>
  <si>
    <t>養護教育教員養成</t>
  </si>
  <si>
    <t>国社／中央ア</t>
  </si>
  <si>
    <t>国社／東アジ</t>
  </si>
  <si>
    <t>東京外国語</t>
  </si>
  <si>
    <t>中東</t>
  </si>
  <si>
    <t>国社／ロシア</t>
  </si>
  <si>
    <t>ロシア・中央アジア</t>
  </si>
  <si>
    <t>国社／西南ヨ</t>
  </si>
  <si>
    <t>イベリア／ラテンアメリカ</t>
  </si>
  <si>
    <t>国社／中央ヨ</t>
  </si>
  <si>
    <t>西南ヨーロッパ</t>
  </si>
  <si>
    <t>言文／中東</t>
  </si>
  <si>
    <t>北西ヨーロッパ／北アメリカ</t>
  </si>
  <si>
    <t>言文／南アジ</t>
  </si>
  <si>
    <t>言文／東南２</t>
  </si>
  <si>
    <t>オセアニア</t>
  </si>
  <si>
    <t>言文／東南１</t>
  </si>
  <si>
    <t>アフリカ</t>
  </si>
  <si>
    <t>言文／中央ア</t>
  </si>
  <si>
    <t>言文／中欧</t>
  </si>
  <si>
    <t>南アジア</t>
  </si>
  <si>
    <t>言文／朝鮮語</t>
  </si>
  <si>
    <t>言文／中国語</t>
  </si>
  <si>
    <t>東南アジア第２</t>
  </si>
  <si>
    <t>言文／ロシア</t>
  </si>
  <si>
    <t>言文／ポルト</t>
  </si>
  <si>
    <t>東南アジア第１</t>
  </si>
  <si>
    <t>言文／スペイ</t>
  </si>
  <si>
    <t>言文／イタリ</t>
  </si>
  <si>
    <t>中央アジア</t>
  </si>
  <si>
    <t>言文／フラン</t>
  </si>
  <si>
    <t>東アジア</t>
  </si>
  <si>
    <t>言文／ドイツ</t>
  </si>
  <si>
    <t>言文／英語</t>
  </si>
  <si>
    <t>口腔／保健工</t>
  </si>
  <si>
    <t>東京医歯大</t>
  </si>
  <si>
    <t>中央ヨーロッパ</t>
  </si>
  <si>
    <t>口腔／保健衛</t>
  </si>
  <si>
    <t>アラビア語・ペルシア語・トルコ語</t>
  </si>
  <si>
    <t>ウルドゥー語・ヒンディー語・ベンガル語</t>
  </si>
  <si>
    <t>タイラオスベトナムカンボジアビルマ語</t>
  </si>
  <si>
    <t>インドネシア・マレーシア・フィリピン語</t>
  </si>
  <si>
    <t>ポーランド語・チェコ語</t>
  </si>
  <si>
    <t>理科三類</t>
  </si>
  <si>
    <t>東京大</t>
  </si>
  <si>
    <t>理科二類</t>
  </si>
  <si>
    <t>ロシア語及びウズベク語・モンゴル語</t>
  </si>
  <si>
    <t>理科一類</t>
  </si>
  <si>
    <t>文科三類</t>
  </si>
  <si>
    <t>文科二類</t>
  </si>
  <si>
    <t>文科一類</t>
  </si>
  <si>
    <t>Ⅲ類・理工系</t>
  </si>
  <si>
    <t>電気通信大</t>
  </si>
  <si>
    <t>Ⅱ類・融合系</t>
  </si>
  <si>
    <t>Ⅰ類・情報系</t>
  </si>
  <si>
    <t>口腔－口腔保健工学</t>
  </si>
  <si>
    <t>東京医科歯科</t>
  </si>
  <si>
    <t>心理</t>
  </si>
  <si>
    <t>お茶の水女子大</t>
  </si>
  <si>
    <t>口腔－口腔保健衛生学</t>
  </si>
  <si>
    <t>人間・環境科</t>
  </si>
  <si>
    <t>保健－検査技術学</t>
  </si>
  <si>
    <t>東京</t>
  </si>
  <si>
    <t>Ⅲ類（理工系）</t>
  </si>
  <si>
    <t>情報理工（昼間）</t>
  </si>
  <si>
    <t>電気通信</t>
  </si>
  <si>
    <t>Ⅱ類（融合系）</t>
  </si>
  <si>
    <t>Ⅰ類（情報系）</t>
  </si>
  <si>
    <t>芸術／音楽表</t>
  </si>
  <si>
    <t>文教育</t>
  </si>
  <si>
    <t>お茶の水女子</t>
  </si>
  <si>
    <t>芸術／舞踊教</t>
  </si>
  <si>
    <t>人間・環境科学</t>
  </si>
  <si>
    <t>人間社会科学</t>
  </si>
  <si>
    <t>海洋資源エネ</t>
  </si>
  <si>
    <t>海洋資源</t>
  </si>
  <si>
    <t>東京海洋大</t>
  </si>
  <si>
    <t>海洋生命</t>
  </si>
  <si>
    <t>芸術－舞踊教育学</t>
  </si>
  <si>
    <t>海事シス工</t>
  </si>
  <si>
    <t>海洋電子機械</t>
  </si>
  <si>
    <t>食料資源経済</t>
  </si>
  <si>
    <t>園芸</t>
  </si>
  <si>
    <t>千葉大</t>
  </si>
  <si>
    <t>千葉</t>
  </si>
  <si>
    <t>応用生命化</t>
  </si>
  <si>
    <t>緑地環境</t>
  </si>
  <si>
    <t>応用生命化学</t>
  </si>
  <si>
    <t>総合／共生応</t>
  </si>
  <si>
    <t>共生応用化学</t>
  </si>
  <si>
    <t>総合／物質科</t>
  </si>
  <si>
    <t>総合／医工学</t>
  </si>
  <si>
    <t>医工学</t>
  </si>
  <si>
    <t>総合／デザイ</t>
  </si>
  <si>
    <t>総合／都市環</t>
  </si>
  <si>
    <t>都市環境システム</t>
  </si>
  <si>
    <t>数学・情報数</t>
  </si>
  <si>
    <t>数学・情報数理</t>
  </si>
  <si>
    <t>特色型</t>
  </si>
  <si>
    <t>通常型</t>
  </si>
  <si>
    <t>Ｂ選択</t>
  </si>
  <si>
    <t>学校／英語教</t>
  </si>
  <si>
    <t>乳幼児教育</t>
  </si>
  <si>
    <t>Ａ選択</t>
  </si>
  <si>
    <t>英語教育Ｂ</t>
  </si>
  <si>
    <t>英語教育Ａ</t>
  </si>
  <si>
    <t>小中－家庭科教育Ｂ</t>
  </si>
  <si>
    <t>小中－家庭科教育Ａ</t>
  </si>
  <si>
    <t>小中－保健体育科教育Ｂ</t>
  </si>
  <si>
    <t>小中－保健体育科教育Ａ</t>
  </si>
  <si>
    <t>小中－図画工作・美術科教育Ｂ</t>
  </si>
  <si>
    <t>小中－図画工作・美術科教育Ａ</t>
  </si>
  <si>
    <t>小中－音楽科教育Ｂ</t>
  </si>
  <si>
    <t>学校／乳幼児</t>
  </si>
  <si>
    <t>小中－音楽科教育Ａ</t>
  </si>
  <si>
    <t>中学－技術科教育</t>
  </si>
  <si>
    <t>中学－数学科教育</t>
  </si>
  <si>
    <t>中学－国語科教育</t>
  </si>
  <si>
    <t>法政経</t>
  </si>
  <si>
    <t>国際教養（特色型）</t>
  </si>
  <si>
    <t>人文／国際言</t>
  </si>
  <si>
    <t>国際教養（通常型）</t>
  </si>
  <si>
    <t>人文／日本ユ</t>
  </si>
  <si>
    <t>国際言語文化学</t>
  </si>
  <si>
    <t>日本・ユーラシア文化</t>
  </si>
  <si>
    <t>人文／歴史学</t>
  </si>
  <si>
    <t>歴史学</t>
  </si>
  <si>
    <t>人文／行動科</t>
  </si>
  <si>
    <t>行動科学</t>
  </si>
  <si>
    <t>環境社会デザ</t>
  </si>
  <si>
    <t>埼玉大</t>
  </si>
  <si>
    <t>環境社会デザイン</t>
  </si>
  <si>
    <t>埼玉</t>
  </si>
  <si>
    <t>電気電子物理</t>
  </si>
  <si>
    <t>機械工学・シ</t>
  </si>
  <si>
    <t>電気電子物理工</t>
  </si>
  <si>
    <t>機械工学・システムデザイン</t>
  </si>
  <si>
    <t>生体制御</t>
  </si>
  <si>
    <t>分子生物</t>
  </si>
  <si>
    <t>基礎化学</t>
  </si>
  <si>
    <t>基礎化</t>
  </si>
  <si>
    <t>学校／身体文</t>
  </si>
  <si>
    <t>中学－家庭科</t>
  </si>
  <si>
    <t>家庭科</t>
  </si>
  <si>
    <t>学校／生活創</t>
  </si>
  <si>
    <t>技術</t>
  </si>
  <si>
    <t>学校／芸術</t>
  </si>
  <si>
    <t>中学－英語</t>
  </si>
  <si>
    <t>学校／自然科</t>
  </si>
  <si>
    <t>小学－体育</t>
  </si>
  <si>
    <t>学校／言語文</t>
  </si>
  <si>
    <t>小学－図画工作</t>
  </si>
  <si>
    <t>国語</t>
  </si>
  <si>
    <t>小学－音楽</t>
  </si>
  <si>
    <t>小学－理系</t>
  </si>
  <si>
    <t>図工</t>
  </si>
  <si>
    <t>小学－文系</t>
  </si>
  <si>
    <t>学校－乳幼児教育</t>
  </si>
  <si>
    <t>経済（国際プログラム枠）</t>
  </si>
  <si>
    <t>国際プ</t>
  </si>
  <si>
    <t>経済（一般枠）</t>
  </si>
  <si>
    <t>群馬大</t>
  </si>
  <si>
    <t>群馬</t>
  </si>
  <si>
    <t>理工（フレックス）</t>
  </si>
  <si>
    <t>電子情報理工</t>
  </si>
  <si>
    <t>環境創生理工</t>
  </si>
  <si>
    <t>機械知能シス</t>
  </si>
  <si>
    <t>機械知能システム理工</t>
  </si>
  <si>
    <t>化学・生物化</t>
  </si>
  <si>
    <t>化学・生物化学</t>
  </si>
  <si>
    <t>学校－教育心理</t>
  </si>
  <si>
    <t>学校／教育</t>
  </si>
  <si>
    <t>学校－教育</t>
  </si>
  <si>
    <t>宇都宮大</t>
  </si>
  <si>
    <t>宇都宮</t>
  </si>
  <si>
    <t>農業経済</t>
  </si>
  <si>
    <t>農業環境工</t>
  </si>
  <si>
    <t>基盤工</t>
  </si>
  <si>
    <t>社会基盤デザ</t>
  </si>
  <si>
    <t>地域デザ</t>
  </si>
  <si>
    <t>学校－教科実技系</t>
  </si>
  <si>
    <t>学校－教科理系</t>
  </si>
  <si>
    <t>学校－教科文系</t>
  </si>
  <si>
    <t>コミュニティ</t>
  </si>
  <si>
    <t>学校－学校教育・特別支援教育系</t>
  </si>
  <si>
    <t>地域デザイン科学</t>
  </si>
  <si>
    <t>教育系</t>
  </si>
  <si>
    <t>コミュニティデザイン</t>
  </si>
  <si>
    <t>筑波大</t>
  </si>
  <si>
    <t>障害科学</t>
  </si>
  <si>
    <t>人間</t>
  </si>
  <si>
    <t>筑波</t>
  </si>
  <si>
    <t>地球学類</t>
  </si>
  <si>
    <t>生物資源学類</t>
  </si>
  <si>
    <t>知識情報・図書館</t>
  </si>
  <si>
    <t>情報メディア創成</t>
  </si>
  <si>
    <t>生物学類</t>
  </si>
  <si>
    <t>医療科学類</t>
  </si>
  <si>
    <t>全国</t>
  </si>
  <si>
    <t>医療科学</t>
  </si>
  <si>
    <t>茨城県</t>
  </si>
  <si>
    <t>医（地域枠）【茨城】</t>
  </si>
  <si>
    <t>社会工学類</t>
  </si>
  <si>
    <t>医（地域枠）【全国】</t>
  </si>
  <si>
    <t>工学システム</t>
  </si>
  <si>
    <t>社会工</t>
  </si>
  <si>
    <t>応用理工学類</t>
  </si>
  <si>
    <t>化学類</t>
  </si>
  <si>
    <t>物理学類</t>
  </si>
  <si>
    <t>数学類</t>
  </si>
  <si>
    <t>知識情報・図</t>
  </si>
  <si>
    <t>メディア創成</t>
  </si>
  <si>
    <t>情報科学類</t>
  </si>
  <si>
    <t>障害科学類</t>
  </si>
  <si>
    <t>心理学類</t>
  </si>
  <si>
    <t>教育学類</t>
  </si>
  <si>
    <t>社会・国際</t>
  </si>
  <si>
    <t>国際総合学類</t>
  </si>
  <si>
    <t>社会国際</t>
  </si>
  <si>
    <t>社会学類</t>
  </si>
  <si>
    <t>日本語・日本文化</t>
  </si>
  <si>
    <t>人文・文化</t>
  </si>
  <si>
    <t>日本語・日本</t>
  </si>
  <si>
    <t>人文文化</t>
  </si>
  <si>
    <t>比較文化学類</t>
  </si>
  <si>
    <t>筑波技術</t>
  </si>
  <si>
    <t>地域／地域共</t>
  </si>
  <si>
    <t>茨城大</t>
  </si>
  <si>
    <t>保健－鍼灸学</t>
  </si>
  <si>
    <t>地域／農業科</t>
  </si>
  <si>
    <t>産業－システム工学</t>
  </si>
  <si>
    <t>産業技術</t>
  </si>
  <si>
    <t>産業－情報科学</t>
  </si>
  <si>
    <t>食生命科学</t>
  </si>
  <si>
    <t>工（フレックス）</t>
  </si>
  <si>
    <t>茨城</t>
  </si>
  <si>
    <t>工フレ</t>
  </si>
  <si>
    <t>地域－地域共生</t>
  </si>
  <si>
    <t>地域－農業科学</t>
  </si>
  <si>
    <t>電気電子シス</t>
  </si>
  <si>
    <t>都市シス工</t>
  </si>
  <si>
    <t>電気電子システム工</t>
  </si>
  <si>
    <t>理／除数学情</t>
  </si>
  <si>
    <t>理／学際理学</t>
  </si>
  <si>
    <t>都市システム工</t>
  </si>
  <si>
    <t>理／地球環境</t>
  </si>
  <si>
    <t>理／生物科学</t>
  </si>
  <si>
    <t>理－数学・情報数理以外</t>
  </si>
  <si>
    <t>理／数学・情</t>
  </si>
  <si>
    <t>理－学際理学</t>
  </si>
  <si>
    <t>理－地球環境科学</t>
  </si>
  <si>
    <t>理－生物科学</t>
  </si>
  <si>
    <t>理－数学・情報数理</t>
  </si>
  <si>
    <t>学校－教育実践科学</t>
  </si>
  <si>
    <t>筑波技大</t>
  </si>
  <si>
    <t>保健／鍼灸学</t>
  </si>
  <si>
    <t>産業／システ</t>
  </si>
  <si>
    <t>産業／情報科</t>
  </si>
  <si>
    <t>食農</t>
  </si>
  <si>
    <t>福島</t>
  </si>
  <si>
    <t>食農学類</t>
  </si>
  <si>
    <t>福島大</t>
  </si>
  <si>
    <t>共生システム理工</t>
  </si>
  <si>
    <t>共生システム</t>
  </si>
  <si>
    <t>人間－スポーツ健康科学</t>
  </si>
  <si>
    <t>人文社会（昼間）</t>
  </si>
  <si>
    <t>人間／芸術表</t>
  </si>
  <si>
    <t>人間－数理自然科学</t>
  </si>
  <si>
    <t>人間／人文科</t>
  </si>
  <si>
    <t>人間－人文科学</t>
  </si>
  <si>
    <t>人間／スポー</t>
  </si>
  <si>
    <t>人間－芸術・表現</t>
  </si>
  <si>
    <t>人間／数理自</t>
  </si>
  <si>
    <t>人間／特別支</t>
  </si>
  <si>
    <t>人間－特別支援・生活科学</t>
  </si>
  <si>
    <t>人間／教育実</t>
  </si>
  <si>
    <t>人間－心理学・幼児教育</t>
  </si>
  <si>
    <t>人間発達文化</t>
  </si>
  <si>
    <t>人間－教育実践</t>
  </si>
  <si>
    <t>経済経営学類</t>
  </si>
  <si>
    <t>行政政策学類</t>
  </si>
  <si>
    <t>行政政策</t>
  </si>
  <si>
    <t>食料生命環境</t>
  </si>
  <si>
    <t>山形大</t>
  </si>
  <si>
    <t>山形</t>
  </si>
  <si>
    <t>システム創成工</t>
  </si>
  <si>
    <t>システム創成</t>
  </si>
  <si>
    <t>情報／電気電</t>
  </si>
  <si>
    <t>建築・デザイン</t>
  </si>
  <si>
    <t>情報／情報知</t>
  </si>
  <si>
    <t>情報－電気・電子通信</t>
  </si>
  <si>
    <t>化学／応用化</t>
  </si>
  <si>
    <t>情報－情報・知能</t>
  </si>
  <si>
    <t>建築・デザイ</t>
  </si>
  <si>
    <t>化学－バイオ化学工学</t>
  </si>
  <si>
    <t>高分子・有機</t>
  </si>
  <si>
    <t>化学－応用化学・化学工学</t>
  </si>
  <si>
    <t>高分子・有機材料工</t>
  </si>
  <si>
    <t>地域／文化創</t>
  </si>
  <si>
    <t>地域教育</t>
  </si>
  <si>
    <t>文化創生</t>
  </si>
  <si>
    <t>地域教育文化</t>
  </si>
  <si>
    <t>地域／児童教</t>
  </si>
  <si>
    <t>児童教育</t>
  </si>
  <si>
    <t>人文／法政経</t>
  </si>
  <si>
    <t>総合法律・地域公共政策・経済マネジメント</t>
  </si>
  <si>
    <t>人文／グロー</t>
  </si>
  <si>
    <t>グローバル・スタディーズ</t>
  </si>
  <si>
    <t>人文／人間文</t>
  </si>
  <si>
    <t>秋田大</t>
  </si>
  <si>
    <t>秋田</t>
  </si>
  <si>
    <t>システムデザ</t>
  </si>
  <si>
    <t>資源開発環境</t>
  </si>
  <si>
    <t>国際資源</t>
  </si>
  <si>
    <t>資源地球科学</t>
  </si>
  <si>
    <t>数理・電気電</t>
  </si>
  <si>
    <t>資源政策</t>
  </si>
  <si>
    <t>システムデザイン工</t>
  </si>
  <si>
    <t>システムデザイン工ｂ</t>
  </si>
  <si>
    <t>システムデザイン工ａ</t>
  </si>
  <si>
    <t>数理・電気電子情報</t>
  </si>
  <si>
    <t>数理・電気電子情報ｂ</t>
  </si>
  <si>
    <t>数理・電気電子情報ａ</t>
  </si>
  <si>
    <t>国際／資源開</t>
  </si>
  <si>
    <t>物質科学ｂ</t>
  </si>
  <si>
    <t>国際／資源地</t>
  </si>
  <si>
    <t>物質科学ａ</t>
  </si>
  <si>
    <t>生命科学ｂ</t>
  </si>
  <si>
    <t>国際／資源政</t>
  </si>
  <si>
    <t>生命科学ａ</t>
  </si>
  <si>
    <t>教育文化</t>
  </si>
  <si>
    <t>学校－こども発達</t>
  </si>
  <si>
    <t>学校－理数教育</t>
  </si>
  <si>
    <t>学校／理数教</t>
  </si>
  <si>
    <t>学校－教育実践（美術選択）</t>
  </si>
  <si>
    <t>学校－教育実践（体育選択）</t>
  </si>
  <si>
    <t>学校－教育実践（音楽選択）</t>
  </si>
  <si>
    <t>学校－教育実践（小論文選択）</t>
  </si>
  <si>
    <t>教科選</t>
  </si>
  <si>
    <t>学校－教育実践（教科選択）</t>
  </si>
  <si>
    <t>特別／健康運</t>
  </si>
  <si>
    <t>宮城教育大</t>
  </si>
  <si>
    <t>特別－健康・運動障害教育（Ⅱ型）</t>
  </si>
  <si>
    <t>宮城教育</t>
  </si>
  <si>
    <t>特別－健康・運動障害教育（Ⅰ型）</t>
  </si>
  <si>
    <t>特別／発達障</t>
  </si>
  <si>
    <t>特別－発達障害教育（Ⅱ型）</t>
  </si>
  <si>
    <t>特別－発達障害教育（Ⅰ型）</t>
  </si>
  <si>
    <t>特別／聴覚言</t>
  </si>
  <si>
    <t>特別－聴覚・言語障害教育（Ⅱ型）</t>
  </si>
  <si>
    <t>特別－聴覚・言語障害教育（Ⅰ型）</t>
  </si>
  <si>
    <t>特別／視覚障</t>
  </si>
  <si>
    <t>特別－視覚障害教育（Ⅱ型）</t>
  </si>
  <si>
    <t>特別－視覚障害教育（Ⅰ型）</t>
  </si>
  <si>
    <t>初等／体育健</t>
  </si>
  <si>
    <t>初等－体育・健康</t>
  </si>
  <si>
    <t>初等－家庭科</t>
  </si>
  <si>
    <t>初等／情報も</t>
  </si>
  <si>
    <t>初等－情報・ものづくり</t>
  </si>
  <si>
    <t>初等／英語コ</t>
  </si>
  <si>
    <t>初等－英語コミュニケーション</t>
  </si>
  <si>
    <t>初等／教育心</t>
  </si>
  <si>
    <t>初等－教育心理学</t>
  </si>
  <si>
    <t>初等／教育学</t>
  </si>
  <si>
    <t>初等－教育学</t>
  </si>
  <si>
    <t>初等／子ども</t>
  </si>
  <si>
    <t>初等－子ども文化</t>
  </si>
  <si>
    <t>中等－家庭科</t>
  </si>
  <si>
    <t>東北大</t>
  </si>
  <si>
    <t>東北</t>
  </si>
  <si>
    <t>建築・社会環</t>
  </si>
  <si>
    <t>建築・社会環境工</t>
  </si>
  <si>
    <t>材料科学総合</t>
  </si>
  <si>
    <t>化学・バイオ</t>
  </si>
  <si>
    <t>化学・バイオ工</t>
  </si>
  <si>
    <t>電気情報物理</t>
  </si>
  <si>
    <t>電気情報物理工</t>
  </si>
  <si>
    <t>機械知能・航</t>
  </si>
  <si>
    <t>機械知能・航空工</t>
  </si>
  <si>
    <t>物理系</t>
  </si>
  <si>
    <t>生物系</t>
  </si>
  <si>
    <t>地球科学系</t>
  </si>
  <si>
    <t>化学系</t>
  </si>
  <si>
    <t>数学系</t>
  </si>
  <si>
    <t>食料／水産シ</t>
  </si>
  <si>
    <t>岩手大</t>
  </si>
  <si>
    <t>動物科学</t>
  </si>
  <si>
    <t>岩手</t>
  </si>
  <si>
    <t>食料／農・食</t>
  </si>
  <si>
    <t>食料－水産システム</t>
  </si>
  <si>
    <t>食料－農村地域デザイン・食産業システム</t>
  </si>
  <si>
    <t>応用生物化</t>
  </si>
  <si>
    <t>応用生物化学</t>
  </si>
  <si>
    <t>植物生命科学</t>
  </si>
  <si>
    <t>シス／社会基</t>
  </si>
  <si>
    <t>シス－社会基盤・環境</t>
  </si>
  <si>
    <t>シス／機械科</t>
  </si>
  <si>
    <t>シス－機械科学</t>
  </si>
  <si>
    <t>シス／知能メ</t>
  </si>
  <si>
    <t>シス－知能・メディア情報</t>
  </si>
  <si>
    <t>シス／電気電</t>
  </si>
  <si>
    <t>シス－電気電子通信</t>
  </si>
  <si>
    <t>物理／マテリ</t>
  </si>
  <si>
    <t>物理－マテリアル</t>
  </si>
  <si>
    <t>物理／数理物</t>
  </si>
  <si>
    <t>物理－数理・物理</t>
  </si>
  <si>
    <t>化学／生命</t>
  </si>
  <si>
    <t>化学－生命</t>
  </si>
  <si>
    <t>化学－化学</t>
  </si>
  <si>
    <t>農学生命</t>
  </si>
  <si>
    <t>弘前大</t>
  </si>
  <si>
    <t>弘前</t>
  </si>
  <si>
    <t>国際園芸農</t>
  </si>
  <si>
    <t>食料資源</t>
  </si>
  <si>
    <t>医（青森県定着枠）</t>
  </si>
  <si>
    <t>分子生命科学</t>
  </si>
  <si>
    <t>自然エネルギ</t>
  </si>
  <si>
    <t>自然エネルギー</t>
  </si>
  <si>
    <t>機械科学</t>
  </si>
  <si>
    <t>数物科学（理科選択）</t>
  </si>
  <si>
    <t>数物科学（数学選択）</t>
  </si>
  <si>
    <t>数物科学（数学・理科選択）</t>
  </si>
  <si>
    <t>物質創成化学</t>
  </si>
  <si>
    <t>物質創成化</t>
  </si>
  <si>
    <t>学校－中学家庭科</t>
  </si>
  <si>
    <t>学校／保体</t>
  </si>
  <si>
    <t>社会経営</t>
  </si>
  <si>
    <t>社会経営（数学選択）</t>
  </si>
  <si>
    <t>社会経営（国語選択）</t>
  </si>
  <si>
    <t>生産工</t>
  </si>
  <si>
    <t>室蘭工大</t>
  </si>
  <si>
    <t>室蘭工業</t>
  </si>
  <si>
    <t>システム理化学</t>
  </si>
  <si>
    <t>国際／地域教</t>
  </si>
  <si>
    <t>北教大函館校</t>
  </si>
  <si>
    <t>芸術－アウトドア・ライフ</t>
  </si>
  <si>
    <t>教育岩見沢校</t>
  </si>
  <si>
    <t>北海道教育</t>
  </si>
  <si>
    <t>国際／地域環</t>
  </si>
  <si>
    <t>芸術－スポーツ・コーチング科学</t>
  </si>
  <si>
    <t>国際／地域政</t>
  </si>
  <si>
    <t>芸術－美術文化教育</t>
  </si>
  <si>
    <t>国際／国際協</t>
  </si>
  <si>
    <t>芸術－メディア・タイムアート</t>
  </si>
  <si>
    <t>教員／保健体</t>
  </si>
  <si>
    <t>北教大札幌校</t>
  </si>
  <si>
    <t>芸術－書画・工芸</t>
  </si>
  <si>
    <t>教員／音楽</t>
  </si>
  <si>
    <t>教員／図画工</t>
  </si>
  <si>
    <t>芸術－美術・デザイン</t>
  </si>
  <si>
    <t>教員／生活創</t>
  </si>
  <si>
    <t>芸術－音楽教育・音楽文化</t>
  </si>
  <si>
    <t>教員／理数教</t>
  </si>
  <si>
    <t>芸術－管弦打楽器</t>
  </si>
  <si>
    <t>芸術－鍵盤楽器・作曲</t>
  </si>
  <si>
    <t>教員／言語社</t>
  </si>
  <si>
    <t>芸術－声楽</t>
  </si>
  <si>
    <t>芸術－音楽文化</t>
  </si>
  <si>
    <t>教員／学校教</t>
  </si>
  <si>
    <t>芸術－芸術・スポーツビジネス</t>
  </si>
  <si>
    <t>教員／養護教</t>
  </si>
  <si>
    <t>教員－地域学校教育実践</t>
  </si>
  <si>
    <t>教育釧路校</t>
  </si>
  <si>
    <t>教員／特別支</t>
  </si>
  <si>
    <t>教員－芸術（美術）</t>
  </si>
  <si>
    <t>教育旭川校</t>
  </si>
  <si>
    <t>教員－芸術（音楽）</t>
  </si>
  <si>
    <t>教員養成</t>
  </si>
  <si>
    <t>北教大釧路校</t>
  </si>
  <si>
    <t>教員－保健体育</t>
  </si>
  <si>
    <t>教員－生活・技術</t>
  </si>
  <si>
    <t>芸術／音楽文</t>
  </si>
  <si>
    <t>北教大岩見沢校</t>
  </si>
  <si>
    <t>芸術／アウト</t>
  </si>
  <si>
    <t>教員－理科</t>
  </si>
  <si>
    <t>芸術／スポー</t>
  </si>
  <si>
    <t>教員－数学</t>
  </si>
  <si>
    <t>芸術／美術文</t>
  </si>
  <si>
    <t>教員－社会科</t>
  </si>
  <si>
    <t>芸術／メディ</t>
  </si>
  <si>
    <t>教員－英語</t>
  </si>
  <si>
    <t>芸術／書画工</t>
  </si>
  <si>
    <t>教員－国語</t>
  </si>
  <si>
    <t>芸術／美術デ</t>
  </si>
  <si>
    <t>教員－教育発達</t>
  </si>
  <si>
    <t>芸術／音楽教</t>
  </si>
  <si>
    <t>国際－地域教育</t>
  </si>
  <si>
    <t>教育函館校</t>
  </si>
  <si>
    <t>芸術／管弦打</t>
  </si>
  <si>
    <t>芸術／鍵・作</t>
  </si>
  <si>
    <t>国際－地域環境科学</t>
  </si>
  <si>
    <t>芸術／声楽</t>
  </si>
  <si>
    <t>芸術／芸術ス</t>
  </si>
  <si>
    <t>国際－地域政策</t>
  </si>
  <si>
    <t>北教大旭川校</t>
  </si>
  <si>
    <t>国際－国際協働</t>
  </si>
  <si>
    <t>教員／美術</t>
  </si>
  <si>
    <t>教員－保健体育教育</t>
  </si>
  <si>
    <t>教育札幌校</t>
  </si>
  <si>
    <t>教員／生活技</t>
  </si>
  <si>
    <t>教員－音楽教育</t>
  </si>
  <si>
    <t>教員－図画工作・美術教育</t>
  </si>
  <si>
    <t>教員／理科</t>
  </si>
  <si>
    <t>教員－生活創造教育</t>
  </si>
  <si>
    <t>教員／数学</t>
  </si>
  <si>
    <t>教員－理数教育</t>
  </si>
  <si>
    <t>教員／社会</t>
  </si>
  <si>
    <t>教員－言語・社会教育</t>
  </si>
  <si>
    <t>教員／英語</t>
  </si>
  <si>
    <t>教員－学校教育</t>
  </si>
  <si>
    <t>教員／国語</t>
  </si>
  <si>
    <t>教員－養護教育</t>
  </si>
  <si>
    <t>教員／教育発</t>
  </si>
  <si>
    <t>教員－特別支援教育</t>
  </si>
  <si>
    <t>総合理系</t>
  </si>
  <si>
    <t>北海道大</t>
  </si>
  <si>
    <t>総合入試理系</t>
  </si>
  <si>
    <t>北海道</t>
  </si>
  <si>
    <t>生物重点</t>
  </si>
  <si>
    <t>化学重点</t>
  </si>
  <si>
    <t>物理重点</t>
  </si>
  <si>
    <t>数学重点</t>
  </si>
  <si>
    <t>総合文系</t>
  </si>
  <si>
    <t>総合入試文系</t>
  </si>
  <si>
    <t>共同獣医学</t>
  </si>
  <si>
    <t>機械知能工</t>
  </si>
  <si>
    <t>環境社会工</t>
  </si>
  <si>
    <t>応用理工系</t>
  </si>
  <si>
    <t>情報エレクト</t>
  </si>
  <si>
    <t>情報エレクトロニクス</t>
  </si>
  <si>
    <t>生物／高分子</t>
  </si>
  <si>
    <t>生物－高分子機能学</t>
  </si>
  <si>
    <t>生物／生物学</t>
  </si>
  <si>
    <t>生物－生物学</t>
  </si>
  <si>
    <t>法学</t>
  </si>
  <si>
    <t>地域未来デザ</t>
  </si>
  <si>
    <t>北見工大</t>
  </si>
  <si>
    <t>地域未来デザイン工</t>
  </si>
  <si>
    <t>北見工業</t>
  </si>
  <si>
    <t>畜産</t>
  </si>
  <si>
    <t>帯広畜産大</t>
  </si>
  <si>
    <t>畜産科学</t>
  </si>
  <si>
    <t>帯広畜産</t>
  </si>
  <si>
    <t>商夜</t>
  </si>
  <si>
    <t>小樽商大</t>
  </si>
  <si>
    <t>商（夜間主）</t>
  </si>
  <si>
    <t>小樽商科</t>
  </si>
  <si>
    <t>商（昼間）</t>
  </si>
  <si>
    <t>旭川医大</t>
  </si>
  <si>
    <t>旭川医科</t>
  </si>
  <si>
    <t>日程方式名</t>
  </si>
  <si>
    <t>日程方式コード</t>
  </si>
  <si>
    <t>学科名</t>
  </si>
  <si>
    <t>学部名</t>
  </si>
  <si>
    <t>大学名</t>
  </si>
  <si>
    <t>大学コード(10桁)</t>
  </si>
  <si>
    <t>から</t>
    <phoneticPr fontId="1"/>
  </si>
  <si>
    <t>最小値</t>
    <rPh sb="0" eb="3">
      <t>サイショウチ</t>
    </rPh>
    <phoneticPr fontId="1"/>
  </si>
  <si>
    <t>個数</t>
    <rPh sb="0" eb="2">
      <t>コスウ</t>
    </rPh>
    <phoneticPr fontId="1"/>
  </si>
  <si>
    <t>ベネッセ</t>
    <phoneticPr fontId="1"/>
  </si>
  <si>
    <t>河合</t>
    <rPh sb="0" eb="2">
      <t>カワイ</t>
    </rPh>
    <phoneticPr fontId="1"/>
  </si>
  <si>
    <t>ベネッセ</t>
    <phoneticPr fontId="1"/>
  </si>
  <si>
    <t>終了</t>
    <rPh sb="0" eb="2">
      <t>シュウリョウ</t>
    </rPh>
    <phoneticPr fontId="1"/>
  </si>
  <si>
    <t>割合</t>
    <rPh sb="0" eb="2">
      <t>ワリアイ</t>
    </rPh>
    <phoneticPr fontId="1"/>
  </si>
  <si>
    <t>大学名</t>
    <rPh sb="0" eb="3">
      <t>ダイガクメイ</t>
    </rPh>
    <phoneticPr fontId="1"/>
  </si>
  <si>
    <t>打ち出し</t>
    <rPh sb="0" eb="1">
      <t>ウ</t>
    </rPh>
    <rPh sb="2" eb="3">
      <t>ダ</t>
    </rPh>
    <phoneticPr fontId="1"/>
  </si>
  <si>
    <t>通し番号</t>
    <rPh sb="0" eb="1">
      <t>トオ</t>
    </rPh>
    <rPh sb="2" eb="4">
      <t>バンゴウ</t>
    </rPh>
    <phoneticPr fontId="1"/>
  </si>
  <si>
    <t>コード</t>
    <phoneticPr fontId="1"/>
  </si>
  <si>
    <t>大学</t>
    <rPh sb="0" eb="2">
      <t>ダイガク</t>
    </rPh>
    <phoneticPr fontId="1"/>
  </si>
  <si>
    <t>学部</t>
    <rPh sb="0" eb="2">
      <t>ガクブ</t>
    </rPh>
    <phoneticPr fontId="1"/>
  </si>
  <si>
    <t>学科</t>
    <rPh sb="0" eb="2">
      <t>ガッカ</t>
    </rPh>
    <phoneticPr fontId="1"/>
  </si>
  <si>
    <t>日程</t>
    <rPh sb="0" eb="2">
      <t>ニッテイ</t>
    </rPh>
    <phoneticPr fontId="1"/>
  </si>
  <si>
    <t>方式</t>
    <rPh sb="0" eb="2">
      <t>ホウシキ</t>
    </rPh>
    <phoneticPr fontId="1"/>
  </si>
  <si>
    <t>河合コード番号</t>
    <rPh sb="0" eb="2">
      <t>カワイ</t>
    </rPh>
    <rPh sb="5" eb="7">
      <t>バンゴウ</t>
    </rPh>
    <phoneticPr fontId="1"/>
  </si>
  <si>
    <t>誤り度</t>
    <rPh sb="0" eb="1">
      <t>アヤマ</t>
    </rPh>
    <rPh sb="2" eb="3">
      <t>ド</t>
    </rPh>
    <phoneticPr fontId="1"/>
  </si>
  <si>
    <t>候補数</t>
    <rPh sb="0" eb="3">
      <t>コウホスウ</t>
    </rPh>
    <phoneticPr fontId="1"/>
  </si>
  <si>
    <t>河合塾大学名</t>
    <rPh sb="0" eb="2">
      <t>カワイ</t>
    </rPh>
    <rPh sb="2" eb="3">
      <t>ジュク</t>
    </rPh>
    <rPh sb="3" eb="6">
      <t>ダイガクメイ</t>
    </rPh>
    <phoneticPr fontId="1"/>
  </si>
  <si>
    <t>河合通番号</t>
    <rPh sb="0" eb="2">
      <t>カワイ</t>
    </rPh>
    <rPh sb="2" eb="3">
      <t>トオ</t>
    </rPh>
    <rPh sb="3" eb="5">
      <t>バンゴウ</t>
    </rPh>
    <phoneticPr fontId="1"/>
  </si>
  <si>
    <t>エラーログ</t>
    <phoneticPr fontId="1"/>
  </si>
  <si>
    <t>マッチングログ</t>
    <phoneticPr fontId="1"/>
  </si>
  <si>
    <t>１．オレンジの部分に河合を貼る。</t>
    <rPh sb="7" eb="9">
      <t>ブブン</t>
    </rPh>
    <rPh sb="10" eb="12">
      <t>カワイ</t>
    </rPh>
    <rPh sb="13" eb="14">
      <t>ハ</t>
    </rPh>
    <phoneticPr fontId="1"/>
  </si>
  <si>
    <t>３．緑の部分にベネッセを貼る</t>
    <rPh sb="2" eb="3">
      <t>ミドリ</t>
    </rPh>
    <rPh sb="4" eb="6">
      <t>ブブン</t>
    </rPh>
    <rPh sb="12" eb="13">
      <t>ハ</t>
    </rPh>
    <phoneticPr fontId="1"/>
  </si>
  <si>
    <t>はこだて未来</t>
  </si>
  <si>
    <t>残り</t>
    <rPh sb="0" eb="1">
      <t>ノコ</t>
    </rPh>
    <phoneticPr fontId="1"/>
  </si>
  <si>
    <t>マッチング結果</t>
    <rPh sb="5" eb="7">
      <t>ケッカ</t>
    </rPh>
    <phoneticPr fontId="1"/>
  </si>
  <si>
    <t>候補1個</t>
    <rPh sb="0" eb="2">
      <t>コウホ</t>
    </rPh>
    <rPh sb="3" eb="4">
      <t>コ</t>
    </rPh>
    <phoneticPr fontId="1"/>
  </si>
  <si>
    <t>バイグラム</t>
    <phoneticPr fontId="1"/>
  </si>
  <si>
    <t>誤り度</t>
    <rPh sb="0" eb="1">
      <t>アヤマ</t>
    </rPh>
    <rPh sb="2" eb="3">
      <t>ド</t>
    </rPh>
    <phoneticPr fontId="1"/>
  </si>
  <si>
    <t>レーベンシュタイン距離</t>
    <rPh sb="9" eb="11">
      <t>キョリ</t>
    </rPh>
    <phoneticPr fontId="1"/>
  </si>
  <si>
    <t>エラー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</si>
</sst>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Alignment="1">
      <alignment vertical="center" wrapText="1"/>
    </xf>
    <xf numFmtId="0" fontId="0" fillId="3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left" vertical="center"/>
    </xf>
    <xf numFmtId="0" fontId="0" fillId="6" borderId="0" xfId="0" applyFill="1">
      <alignment vertical="center"/>
    </xf>
    <xf numFmtId="0" fontId="0" fillId="6" borderId="0" xfId="0" applyFill="1" applyAlignment="1">
      <alignment horizontal="left" vertical="center"/>
    </xf>
    <xf numFmtId="0" fontId="4" fillId="5" borderId="0" xfId="0" applyFont="1" applyFill="1">
      <alignment vertical="center"/>
    </xf>
    <xf numFmtId="0" fontId="0" fillId="0" borderId="0" xfId="0" applyFill="1" applyAlignment="1">
      <alignment horizontal="left" vertical="center"/>
    </xf>
    <xf numFmtId="0" fontId="6" fillId="6" borderId="0" xfId="0" applyFont="1" applyFill="1">
      <alignment vertical="center"/>
    </xf>
    <xf numFmtId="0" fontId="0" fillId="7" borderId="0" xfId="0" applyFill="1">
      <alignment vertical="center"/>
    </xf>
    <xf numFmtId="0" fontId="0" fillId="7" borderId="0" xfId="0" applyFill="1" applyAlignment="1">
      <alignment vertical="center"/>
    </xf>
    <xf numFmtId="0" fontId="0" fillId="8" borderId="0" xfId="0" applyFill="1">
      <alignment vertical="center"/>
    </xf>
    <xf numFmtId="0" fontId="0" fillId="9" borderId="0" xfId="0" applyFill="1" applyAlignment="1">
      <alignment horizontal="left" vertical="center"/>
    </xf>
    <xf numFmtId="0" fontId="0" fillId="9" borderId="0" xfId="0" applyFill="1">
      <alignment vertical="center"/>
    </xf>
    <xf numFmtId="9" fontId="0" fillId="5" borderId="0" xfId="0" applyNumberFormat="1" applyFill="1" applyAlignment="1">
      <alignment horizontal="center"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</cellXfs>
  <cellStyles count="1">
    <cellStyle name="標準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123825</xdr:colOff>
          <xdr:row>2</xdr:row>
          <xdr:rowOff>133350</xdr:rowOff>
        </xdr:from>
        <xdr:to>
          <xdr:col>12</xdr:col>
          <xdr:colOff>38100</xdr:colOff>
          <xdr:row>6</xdr:row>
          <xdr:rowOff>114300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２．マッチングエラー減らすボタン</a:t>
              </a:r>
            </a:p>
          </xdr:txBody>
        </xdr:sp>
        <xdr:clientData fPrintsWithSheet="0"/>
      </xdr:twoCellAnchor>
    </mc:Choice>
    <mc:Fallback/>
  </mc:AlternateContent>
  <xdr:oneCellAnchor>
    <xdr:from>
      <xdr:col>12</xdr:col>
      <xdr:colOff>190500</xdr:colOff>
      <xdr:row>2</xdr:row>
      <xdr:rowOff>28575</xdr:rowOff>
    </xdr:from>
    <xdr:ext cx="2933700" cy="228177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29265" y="779369"/>
          <a:ext cx="2933700" cy="2281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/>
            <a:t>２．のボタンを押すと</a:t>
          </a:r>
          <a:endParaRPr kumimoji="1" lang="en-US" altLang="ja-JP" sz="1100" b="1"/>
        </a:p>
        <a:p>
          <a:r>
            <a:rPr kumimoji="1" lang="ja-JP" altLang="en-US" sz="1100"/>
            <a:t>①北海道教育→北教　置換　</a:t>
          </a:r>
          <a:endParaRPr kumimoji="1" lang="en-US" altLang="ja-JP" sz="1100"/>
        </a:p>
        <a:p>
          <a:r>
            <a:rPr kumimoji="1" lang="ja-JP" altLang="en-US" sz="1100"/>
            <a:t>②学部名（昼間）消す　</a:t>
          </a:r>
          <a:endParaRPr kumimoji="1" lang="en-US" altLang="ja-JP" sz="1100"/>
        </a:p>
        <a:p>
          <a:r>
            <a:rPr kumimoji="1" lang="ja-JP" altLang="en-US" sz="1100"/>
            <a:t>③学科名－を／に　</a:t>
          </a:r>
          <a:endParaRPr kumimoji="1" lang="en-US" altLang="ja-JP" sz="1100"/>
        </a:p>
        <a:p>
          <a:r>
            <a:rPr kumimoji="1" lang="ja-JP" altLang="en-US" sz="1100"/>
            <a:t>④学部（夜間主）を夜に　</a:t>
          </a:r>
          <a:endParaRPr kumimoji="1" lang="en-US" altLang="ja-JP" sz="1100"/>
        </a:p>
        <a:p>
          <a:r>
            <a:rPr kumimoji="1" lang="ja-JP" altLang="en-US" sz="1100"/>
            <a:t>⑤学部学科（）を消す　</a:t>
          </a:r>
          <a:endParaRPr kumimoji="1" lang="en-US" altLang="ja-JP" sz="1100"/>
        </a:p>
        <a:p>
          <a:r>
            <a:rPr kumimoji="1" lang="ja-JP" altLang="en-US" sz="1100"/>
            <a:t>⑥学科：工学を工に　</a:t>
          </a:r>
          <a:endParaRPr kumimoji="1" lang="en-US" altLang="ja-JP" sz="1100"/>
        </a:p>
        <a:p>
          <a:r>
            <a:rPr kumimoji="1" lang="ja-JP" altLang="en-US" sz="1100"/>
            <a:t>⑦学科：方式をとる　</a:t>
          </a:r>
          <a:endParaRPr kumimoji="1" lang="en-US" altLang="ja-JP" sz="1100"/>
        </a:p>
        <a:p>
          <a:r>
            <a:rPr kumimoji="1" lang="ja-JP" altLang="en-US" sz="1100"/>
            <a:t>⑧学部：昼間主をとる　</a:t>
          </a:r>
          <a:endParaRPr kumimoji="1" lang="en-US" altLang="ja-JP" sz="1100"/>
        </a:p>
        <a:p>
          <a:r>
            <a:rPr kumimoji="1" lang="ja-JP" altLang="en-US" sz="1100"/>
            <a:t>⑨学部：言語文化→言語文化言文／</a:t>
          </a:r>
          <a:endParaRPr kumimoji="1" lang="en-US" altLang="ja-JP" sz="1100"/>
        </a:p>
        <a:p>
          <a:r>
            <a:rPr kumimoji="1" lang="ja-JP" altLang="en-US" sz="1100"/>
            <a:t>⑩学科：　・　をとる</a:t>
          </a:r>
          <a:endParaRPr kumimoji="1" lang="en-US" altLang="ja-JP" sz="1100"/>
        </a:p>
        <a:p>
          <a:r>
            <a:rPr kumimoji="1" lang="ja-JP" altLang="en-US" sz="1100" b="1"/>
            <a:t>　　　　　　　　の置換をします。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95250</xdr:colOff>
          <xdr:row>10</xdr:row>
          <xdr:rowOff>57150</xdr:rowOff>
        </xdr:from>
        <xdr:to>
          <xdr:col>26</xdr:col>
          <xdr:colOff>342900</xdr:colOff>
          <xdr:row>13</xdr:row>
          <xdr:rowOff>95250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５．マッチング</a:t>
              </a:r>
            </a:p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打ち出し</a:t>
              </a:r>
            </a:p>
          </xdr:txBody>
        </xdr:sp>
        <xdr:clientData fPrintsWithSheet="0"/>
      </xdr:twoCellAnchor>
    </mc:Choice>
    <mc:Fallback/>
  </mc:AlternateContent>
  <xdr:oneCellAnchor>
    <xdr:from>
      <xdr:col>25</xdr:col>
      <xdr:colOff>11204</xdr:colOff>
      <xdr:row>13</xdr:row>
      <xdr:rowOff>145676</xdr:rowOff>
    </xdr:from>
    <xdr:ext cx="2566148" cy="82586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1548910" y="2353235"/>
          <a:ext cx="2566148" cy="8258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打ち出しボタンを押すと、河合塾のデータを１番から順番に読み、最も近いと思われるベネッセのデータの横に貼るように動作します。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409575</xdr:colOff>
          <xdr:row>11</xdr:row>
          <xdr:rowOff>9525</xdr:rowOff>
        </xdr:from>
        <xdr:to>
          <xdr:col>27</xdr:col>
          <xdr:colOff>390525</xdr:colOff>
          <xdr:row>13</xdr:row>
          <xdr:rowOff>95250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４．結果の</a:t>
              </a:r>
            </a:p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消去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3538"/>
  <sheetViews>
    <sheetView tabSelected="1" topLeftCell="A94" zoomScale="85" zoomScaleNormal="85" workbookViewId="0">
      <selection activeCell="M27" sqref="M27"/>
    </sheetView>
  </sheetViews>
  <sheetFormatPr defaultRowHeight="13.5" x14ac:dyDescent="0.15"/>
  <cols>
    <col min="1" max="1" width="9" style="1"/>
    <col min="2" max="2" width="11.625" style="6" bestFit="1" customWidth="1"/>
    <col min="3" max="4" width="16.625" style="6" customWidth="1"/>
    <col min="5" max="5" width="20.875" style="6" customWidth="1"/>
    <col min="6" max="6" width="3.5" style="6" bestFit="1" customWidth="1"/>
    <col min="7" max="7" width="7.5" style="6" bestFit="1" customWidth="1"/>
    <col min="8" max="8" width="7.5" style="1" customWidth="1"/>
  </cols>
  <sheetData>
    <row r="1" spans="1:12" x14ac:dyDescent="0.15">
      <c r="A1" s="1" t="s">
        <v>2792</v>
      </c>
      <c r="B1" s="18" t="s">
        <v>2812</v>
      </c>
      <c r="C1" s="18"/>
      <c r="D1" s="18"/>
      <c r="E1" s="18"/>
      <c r="F1" s="18"/>
      <c r="G1" s="18"/>
    </row>
    <row r="2" spans="1:12" s="8" customFormat="1" ht="45.75" customHeight="1" x14ac:dyDescent="0.15">
      <c r="A2" s="7"/>
      <c r="B2" s="19" t="s">
        <v>2787</v>
      </c>
      <c r="C2" s="19" t="s">
        <v>2786</v>
      </c>
      <c r="D2" s="19" t="s">
        <v>2785</v>
      </c>
      <c r="E2" s="19" t="s">
        <v>2784</v>
      </c>
      <c r="F2" s="19" t="s">
        <v>2783</v>
      </c>
      <c r="G2" s="19" t="s">
        <v>2782</v>
      </c>
      <c r="H2" s="7"/>
      <c r="J2" s="7"/>
      <c r="L2" s="5"/>
    </row>
    <row r="3" spans="1:12" x14ac:dyDescent="0.15">
      <c r="A3" s="1">
        <v>1</v>
      </c>
      <c r="B3" s="6">
        <v>1005600101</v>
      </c>
      <c r="C3" s="6" t="s">
        <v>2781</v>
      </c>
      <c r="D3" s="6" t="s">
        <v>247</v>
      </c>
      <c r="E3" s="6" t="s">
        <v>247</v>
      </c>
      <c r="G3" s="6" t="s">
        <v>40</v>
      </c>
      <c r="H3" s="1" t="str">
        <f>C3&amp;"大"&amp;D3&amp;E3&amp;LEFT(G3,1)</f>
        <v>旭川医科大医医前</v>
      </c>
    </row>
    <row r="4" spans="1:12" x14ac:dyDescent="0.15">
      <c r="A4" s="1">
        <v>2</v>
      </c>
      <c r="B4" s="6">
        <v>1005600102</v>
      </c>
      <c r="C4" s="6" t="s">
        <v>2781</v>
      </c>
      <c r="D4" s="6" t="s">
        <v>247</v>
      </c>
      <c r="E4" s="6" t="s">
        <v>247</v>
      </c>
      <c r="G4" s="6" t="s">
        <v>38</v>
      </c>
      <c r="H4" s="1" t="str">
        <f t="shared" ref="H4:H67" si="0">C4&amp;"大"&amp;D4&amp;E4&amp;LEFT(G4,1)</f>
        <v>旭川医科大医医後</v>
      </c>
    </row>
    <row r="5" spans="1:12" x14ac:dyDescent="0.15">
      <c r="A5" s="1">
        <v>3</v>
      </c>
      <c r="B5" s="6">
        <v>1005600201</v>
      </c>
      <c r="C5" s="6" t="s">
        <v>2781</v>
      </c>
      <c r="D5" s="6" t="s">
        <v>247</v>
      </c>
      <c r="E5" s="6" t="s">
        <v>13</v>
      </c>
      <c r="G5" s="6" t="s">
        <v>40</v>
      </c>
      <c r="H5" s="1" t="str">
        <f t="shared" si="0"/>
        <v>旭川医科大医看護前</v>
      </c>
    </row>
    <row r="6" spans="1:12" x14ac:dyDescent="0.15">
      <c r="A6" s="1">
        <v>4</v>
      </c>
      <c r="B6" s="6">
        <v>1005600202</v>
      </c>
      <c r="C6" s="6" t="s">
        <v>2781</v>
      </c>
      <c r="D6" s="6" t="s">
        <v>247</v>
      </c>
      <c r="E6" s="6" t="s">
        <v>13</v>
      </c>
      <c r="G6" s="6" t="s">
        <v>38</v>
      </c>
      <c r="H6" s="1" t="str">
        <f t="shared" si="0"/>
        <v>旭川医科大医看護後</v>
      </c>
    </row>
    <row r="7" spans="1:12" x14ac:dyDescent="0.15">
      <c r="A7" s="1">
        <v>5</v>
      </c>
      <c r="B7" s="6">
        <v>1010180001</v>
      </c>
      <c r="C7" s="6" t="s">
        <v>2778</v>
      </c>
      <c r="D7" s="6" t="s">
        <v>2779</v>
      </c>
      <c r="G7" s="6" t="s">
        <v>40</v>
      </c>
      <c r="H7" s="1" t="str">
        <f t="shared" si="0"/>
        <v>小樽商科大商（昼間）前</v>
      </c>
    </row>
    <row r="8" spans="1:12" x14ac:dyDescent="0.15">
      <c r="A8" s="1">
        <v>6</v>
      </c>
      <c r="B8" s="6">
        <v>1010180002</v>
      </c>
      <c r="C8" s="6" t="s">
        <v>2778</v>
      </c>
      <c r="D8" s="6" t="s">
        <v>2779</v>
      </c>
      <c r="G8" s="6" t="s">
        <v>38</v>
      </c>
      <c r="H8" s="1" t="str">
        <f t="shared" si="0"/>
        <v>小樽商科大商（昼間）後</v>
      </c>
    </row>
    <row r="9" spans="1:12" x14ac:dyDescent="0.15">
      <c r="A9" s="1">
        <v>7</v>
      </c>
      <c r="B9" s="6">
        <v>1010270001</v>
      </c>
      <c r="C9" s="6" t="s">
        <v>2778</v>
      </c>
      <c r="D9" s="6" t="s">
        <v>2777</v>
      </c>
      <c r="G9" s="6" t="s">
        <v>40</v>
      </c>
      <c r="H9" s="1" t="str">
        <f t="shared" si="0"/>
        <v>小樽商科大商（夜間主）前</v>
      </c>
    </row>
    <row r="10" spans="1:12" x14ac:dyDescent="0.15">
      <c r="A10" s="1">
        <v>8</v>
      </c>
      <c r="B10" s="6">
        <v>1015500101</v>
      </c>
      <c r="C10" s="6" t="s">
        <v>2774</v>
      </c>
      <c r="D10" s="6" t="s">
        <v>2771</v>
      </c>
      <c r="E10" s="6" t="s">
        <v>2756</v>
      </c>
      <c r="G10" s="6" t="s">
        <v>40</v>
      </c>
      <c r="H10" s="1" t="str">
        <f t="shared" si="0"/>
        <v>帯広畜産大畜産共同獣医学前</v>
      </c>
    </row>
    <row r="11" spans="1:12" x14ac:dyDescent="0.15">
      <c r="A11" s="1">
        <v>9</v>
      </c>
      <c r="B11" s="6">
        <v>1015500102</v>
      </c>
      <c r="C11" s="6" t="s">
        <v>2774</v>
      </c>
      <c r="D11" s="6" t="s">
        <v>2771</v>
      </c>
      <c r="E11" s="6" t="s">
        <v>2756</v>
      </c>
      <c r="G11" s="6" t="s">
        <v>38</v>
      </c>
      <c r="H11" s="1" t="str">
        <f t="shared" si="0"/>
        <v>帯広畜産大畜産共同獣医学後</v>
      </c>
    </row>
    <row r="12" spans="1:12" x14ac:dyDescent="0.15">
      <c r="A12" s="1">
        <v>10</v>
      </c>
      <c r="B12" s="6">
        <v>1015500501</v>
      </c>
      <c r="C12" s="6" t="s">
        <v>2774</v>
      </c>
      <c r="D12" s="6" t="s">
        <v>2771</v>
      </c>
      <c r="E12" s="6" t="s">
        <v>2773</v>
      </c>
      <c r="G12" s="6" t="s">
        <v>40</v>
      </c>
      <c r="H12" s="1" t="str">
        <f t="shared" si="0"/>
        <v>帯広畜産大畜産畜産科学前</v>
      </c>
    </row>
    <row r="13" spans="1:12" x14ac:dyDescent="0.15">
      <c r="A13" s="1">
        <v>11</v>
      </c>
      <c r="B13" s="6">
        <v>1015500502</v>
      </c>
      <c r="C13" s="6" t="s">
        <v>2774</v>
      </c>
      <c r="D13" s="6" t="s">
        <v>2771</v>
      </c>
      <c r="E13" s="6" t="s">
        <v>2773</v>
      </c>
      <c r="G13" s="6" t="s">
        <v>38</v>
      </c>
      <c r="H13" s="1" t="str">
        <f t="shared" si="0"/>
        <v>帯広畜産大畜産畜産科学後</v>
      </c>
    </row>
    <row r="14" spans="1:12" x14ac:dyDescent="0.15">
      <c r="A14" s="1">
        <v>12</v>
      </c>
      <c r="B14" s="6">
        <v>1020413401</v>
      </c>
      <c r="C14" s="6" t="s">
        <v>2770</v>
      </c>
      <c r="D14" s="6" t="s">
        <v>162</v>
      </c>
      <c r="E14" s="6" t="s">
        <v>1108</v>
      </c>
      <c r="G14" s="6" t="s">
        <v>40</v>
      </c>
      <c r="H14" s="1" t="str">
        <f t="shared" si="0"/>
        <v>北見工業大工地球環境工前</v>
      </c>
    </row>
    <row r="15" spans="1:12" x14ac:dyDescent="0.15">
      <c r="A15" s="1">
        <v>13</v>
      </c>
      <c r="B15" s="6">
        <v>1020413402</v>
      </c>
      <c r="C15" s="6" t="s">
        <v>2770</v>
      </c>
      <c r="D15" s="6" t="s">
        <v>162</v>
      </c>
      <c r="E15" s="6" t="s">
        <v>1108</v>
      </c>
      <c r="G15" s="6" t="s">
        <v>38</v>
      </c>
      <c r="H15" s="1" t="str">
        <f t="shared" si="0"/>
        <v>北見工業大工地球環境工後</v>
      </c>
    </row>
    <row r="16" spans="1:12" x14ac:dyDescent="0.15">
      <c r="A16" s="1">
        <v>14</v>
      </c>
      <c r="B16" s="6">
        <v>1020413501</v>
      </c>
      <c r="C16" s="6" t="s">
        <v>2770</v>
      </c>
      <c r="D16" s="6" t="s">
        <v>162</v>
      </c>
      <c r="E16" s="6" t="s">
        <v>2769</v>
      </c>
      <c r="G16" s="6" t="s">
        <v>40</v>
      </c>
      <c r="H16" s="1" t="str">
        <f t="shared" si="0"/>
        <v>北見工業大工地域未来デザイン工前</v>
      </c>
    </row>
    <row r="17" spans="1:8" x14ac:dyDescent="0.15">
      <c r="A17" s="1">
        <v>15</v>
      </c>
      <c r="B17" s="6">
        <v>1020413502</v>
      </c>
      <c r="C17" s="6" t="s">
        <v>2770</v>
      </c>
      <c r="D17" s="6" t="s">
        <v>162</v>
      </c>
      <c r="E17" s="6" t="s">
        <v>2769</v>
      </c>
      <c r="G17" s="6" t="s">
        <v>38</v>
      </c>
      <c r="H17" s="1" t="str">
        <f t="shared" si="0"/>
        <v>北見工業大工地域未来デザイン工後</v>
      </c>
    </row>
    <row r="18" spans="1:8" x14ac:dyDescent="0.15">
      <c r="A18" s="1">
        <v>16</v>
      </c>
      <c r="B18" s="6">
        <v>1025010101</v>
      </c>
      <c r="C18" s="6" t="s">
        <v>2749</v>
      </c>
      <c r="D18" s="6" t="s">
        <v>36</v>
      </c>
      <c r="E18" s="6" t="s">
        <v>1177</v>
      </c>
      <c r="G18" s="6" t="s">
        <v>40</v>
      </c>
      <c r="H18" s="1" t="str">
        <f t="shared" si="0"/>
        <v>北海道大文人文科学前</v>
      </c>
    </row>
    <row r="19" spans="1:8" x14ac:dyDescent="0.15">
      <c r="A19" s="1">
        <v>17</v>
      </c>
      <c r="B19" s="6">
        <v>1025010102</v>
      </c>
      <c r="C19" s="6" t="s">
        <v>2749</v>
      </c>
      <c r="D19" s="6" t="s">
        <v>36</v>
      </c>
      <c r="E19" s="6" t="s">
        <v>1177</v>
      </c>
      <c r="G19" s="6" t="s">
        <v>38</v>
      </c>
      <c r="H19" s="1" t="str">
        <f t="shared" si="0"/>
        <v>北海道大文人文科学後</v>
      </c>
    </row>
    <row r="20" spans="1:8" x14ac:dyDescent="0.15">
      <c r="A20" s="1">
        <v>18</v>
      </c>
      <c r="B20" s="6">
        <v>1025020101</v>
      </c>
      <c r="C20" s="6" t="s">
        <v>2749</v>
      </c>
      <c r="D20" s="6" t="s">
        <v>177</v>
      </c>
      <c r="E20" s="6" t="s">
        <v>177</v>
      </c>
      <c r="G20" s="6" t="s">
        <v>40</v>
      </c>
      <c r="H20" s="1" t="str">
        <f t="shared" si="0"/>
        <v>北海道大教育教育前</v>
      </c>
    </row>
    <row r="21" spans="1:8" x14ac:dyDescent="0.15">
      <c r="A21" s="1">
        <v>19</v>
      </c>
      <c r="B21" s="6">
        <v>1025020102</v>
      </c>
      <c r="C21" s="6" t="s">
        <v>2749</v>
      </c>
      <c r="D21" s="6" t="s">
        <v>177</v>
      </c>
      <c r="E21" s="6" t="s">
        <v>177</v>
      </c>
      <c r="G21" s="6" t="s">
        <v>38</v>
      </c>
      <c r="H21" s="1" t="str">
        <f t="shared" si="0"/>
        <v>北海道大教育教育後</v>
      </c>
    </row>
    <row r="22" spans="1:8" x14ac:dyDescent="0.15">
      <c r="A22" s="1">
        <v>20</v>
      </c>
      <c r="B22" s="6">
        <v>1025130101</v>
      </c>
      <c r="C22" s="6" t="s">
        <v>2749</v>
      </c>
      <c r="D22" s="6" t="s">
        <v>108</v>
      </c>
      <c r="E22" s="6" t="s">
        <v>2766</v>
      </c>
      <c r="G22" s="6" t="s">
        <v>40</v>
      </c>
      <c r="H22" s="1" t="str">
        <f t="shared" si="0"/>
        <v>北海道大法法学前</v>
      </c>
    </row>
    <row r="23" spans="1:8" x14ac:dyDescent="0.15">
      <c r="A23" s="1">
        <v>21</v>
      </c>
      <c r="B23" s="6">
        <v>1025130102</v>
      </c>
      <c r="C23" s="6" t="s">
        <v>2749</v>
      </c>
      <c r="D23" s="6" t="s">
        <v>108</v>
      </c>
      <c r="E23" s="6" t="s">
        <v>2766</v>
      </c>
      <c r="G23" s="6" t="s">
        <v>38</v>
      </c>
      <c r="H23" s="1" t="str">
        <f t="shared" si="0"/>
        <v>北海道大法法学後</v>
      </c>
    </row>
    <row r="24" spans="1:8" x14ac:dyDescent="0.15">
      <c r="A24" s="1">
        <v>22</v>
      </c>
      <c r="B24" s="6">
        <v>1025160001</v>
      </c>
      <c r="C24" s="6" t="s">
        <v>2749</v>
      </c>
      <c r="D24" s="6" t="s">
        <v>103</v>
      </c>
      <c r="G24" s="6" t="s">
        <v>40</v>
      </c>
      <c r="H24" s="1" t="str">
        <f t="shared" si="0"/>
        <v>北海道大経済前</v>
      </c>
    </row>
    <row r="25" spans="1:8" x14ac:dyDescent="0.15">
      <c r="A25" s="1">
        <v>23</v>
      </c>
      <c r="B25" s="6">
        <v>1025160002</v>
      </c>
      <c r="C25" s="6" t="s">
        <v>2749</v>
      </c>
      <c r="D25" s="6" t="s">
        <v>103</v>
      </c>
      <c r="G25" s="6" t="s">
        <v>38</v>
      </c>
      <c r="H25" s="1" t="str">
        <f t="shared" si="0"/>
        <v>北海道大経済後</v>
      </c>
    </row>
    <row r="26" spans="1:8" x14ac:dyDescent="0.15">
      <c r="A26" s="1">
        <v>24</v>
      </c>
      <c r="B26" s="6">
        <v>1025400101</v>
      </c>
      <c r="C26" s="6" t="s">
        <v>2749</v>
      </c>
      <c r="D26" s="6" t="s">
        <v>268</v>
      </c>
      <c r="E26" s="6" t="s">
        <v>59</v>
      </c>
      <c r="G26" s="6" t="s">
        <v>38</v>
      </c>
      <c r="H26" s="1" t="str">
        <f t="shared" si="0"/>
        <v>北海道大理数学後</v>
      </c>
    </row>
    <row r="27" spans="1:8" x14ac:dyDescent="0.15">
      <c r="A27" s="1">
        <v>25</v>
      </c>
      <c r="B27" s="6">
        <v>1025400201</v>
      </c>
      <c r="C27" s="6" t="s">
        <v>2749</v>
      </c>
      <c r="D27" s="6" t="s">
        <v>268</v>
      </c>
      <c r="E27" s="6" t="s">
        <v>341</v>
      </c>
      <c r="G27" s="6" t="s">
        <v>38</v>
      </c>
      <c r="H27" s="1" t="str">
        <f t="shared" si="0"/>
        <v>北海道大理物理後</v>
      </c>
    </row>
    <row r="28" spans="1:8" x14ac:dyDescent="0.15">
      <c r="A28" s="1">
        <v>26</v>
      </c>
      <c r="B28" s="6">
        <v>1025400301</v>
      </c>
      <c r="C28" s="6" t="s">
        <v>2749</v>
      </c>
      <c r="D28" s="6" t="s">
        <v>268</v>
      </c>
      <c r="E28" s="6" t="s">
        <v>346</v>
      </c>
      <c r="G28" s="6" t="s">
        <v>38</v>
      </c>
      <c r="H28" s="1" t="str">
        <f t="shared" si="0"/>
        <v>北海道大理化学後</v>
      </c>
    </row>
    <row r="29" spans="1:8" x14ac:dyDescent="0.15">
      <c r="A29" s="1">
        <v>27</v>
      </c>
      <c r="B29" s="6">
        <v>1025400501</v>
      </c>
      <c r="C29" s="6" t="s">
        <v>2749</v>
      </c>
      <c r="D29" s="6" t="s">
        <v>268</v>
      </c>
      <c r="E29" s="6" t="s">
        <v>1116</v>
      </c>
      <c r="G29" s="6" t="s">
        <v>38</v>
      </c>
      <c r="H29" s="1" t="str">
        <f t="shared" si="0"/>
        <v>北海道大理地球惑星科学後</v>
      </c>
    </row>
    <row r="30" spans="1:8" x14ac:dyDescent="0.15">
      <c r="A30" s="1">
        <v>28</v>
      </c>
      <c r="B30" s="6">
        <v>1025403701</v>
      </c>
      <c r="C30" s="6" t="s">
        <v>2749</v>
      </c>
      <c r="D30" s="6" t="s">
        <v>268</v>
      </c>
      <c r="E30" s="6" t="s">
        <v>2765</v>
      </c>
      <c r="G30" s="6" t="s">
        <v>38</v>
      </c>
      <c r="H30" s="1" t="str">
        <f t="shared" si="0"/>
        <v>北海道大理生物－生物学後</v>
      </c>
    </row>
    <row r="31" spans="1:8" x14ac:dyDescent="0.15">
      <c r="A31" s="1">
        <v>29</v>
      </c>
      <c r="B31" s="6">
        <v>1025403801</v>
      </c>
      <c r="C31" s="6" t="s">
        <v>2749</v>
      </c>
      <c r="D31" s="6" t="s">
        <v>268</v>
      </c>
      <c r="E31" s="6" t="s">
        <v>2763</v>
      </c>
      <c r="G31" s="6" t="s">
        <v>38</v>
      </c>
      <c r="H31" s="1" t="str">
        <f t="shared" si="0"/>
        <v>北海道大理生物－高分子機能学後</v>
      </c>
    </row>
    <row r="32" spans="1:8" x14ac:dyDescent="0.15">
      <c r="A32" s="1">
        <v>30</v>
      </c>
      <c r="B32" s="6">
        <v>1025411302</v>
      </c>
      <c r="C32" s="6" t="s">
        <v>2749</v>
      </c>
      <c r="D32" s="6" t="s">
        <v>162</v>
      </c>
      <c r="E32" s="6" t="s">
        <v>2759</v>
      </c>
      <c r="G32" s="6" t="s">
        <v>38</v>
      </c>
      <c r="H32" s="1" t="str">
        <f t="shared" si="0"/>
        <v>北海道大工応用理工系後</v>
      </c>
    </row>
    <row r="33" spans="1:8" x14ac:dyDescent="0.15">
      <c r="A33" s="1">
        <v>31</v>
      </c>
      <c r="B33" s="6">
        <v>1025411402</v>
      </c>
      <c r="C33" s="6" t="s">
        <v>2749</v>
      </c>
      <c r="D33" s="6" t="s">
        <v>162</v>
      </c>
      <c r="E33" s="6" t="s">
        <v>2761</v>
      </c>
      <c r="G33" s="6" t="s">
        <v>38</v>
      </c>
      <c r="H33" s="1" t="str">
        <f t="shared" si="0"/>
        <v>北海道大工情報エレクトロニクス後</v>
      </c>
    </row>
    <row r="34" spans="1:8" x14ac:dyDescent="0.15">
      <c r="A34" s="1">
        <v>32</v>
      </c>
      <c r="B34" s="6">
        <v>1025411502</v>
      </c>
      <c r="C34" s="6" t="s">
        <v>2749</v>
      </c>
      <c r="D34" s="6" t="s">
        <v>162</v>
      </c>
      <c r="E34" s="6" t="s">
        <v>2757</v>
      </c>
      <c r="G34" s="6" t="s">
        <v>38</v>
      </c>
      <c r="H34" s="1" t="str">
        <f t="shared" si="0"/>
        <v>北海道大工機械知能工後</v>
      </c>
    </row>
    <row r="35" spans="1:8" x14ac:dyDescent="0.15">
      <c r="A35" s="1">
        <v>33</v>
      </c>
      <c r="B35" s="6">
        <v>1025411602</v>
      </c>
      <c r="C35" s="6" t="s">
        <v>2749</v>
      </c>
      <c r="D35" s="6" t="s">
        <v>162</v>
      </c>
      <c r="E35" s="6" t="s">
        <v>2758</v>
      </c>
      <c r="G35" s="6" t="s">
        <v>38</v>
      </c>
      <c r="H35" s="1" t="str">
        <f t="shared" si="0"/>
        <v>北海道大工環境社会工後</v>
      </c>
    </row>
    <row r="36" spans="1:8" x14ac:dyDescent="0.15">
      <c r="A36" s="1">
        <v>34</v>
      </c>
      <c r="B36" s="6">
        <v>1025480002</v>
      </c>
      <c r="C36" s="6" t="s">
        <v>2749</v>
      </c>
      <c r="D36" s="6" t="s">
        <v>761</v>
      </c>
      <c r="G36" s="6" t="s">
        <v>38</v>
      </c>
      <c r="H36" s="1" t="str">
        <f t="shared" si="0"/>
        <v>北海道大農後</v>
      </c>
    </row>
    <row r="37" spans="1:8" x14ac:dyDescent="0.15">
      <c r="A37" s="1">
        <v>35</v>
      </c>
      <c r="B37" s="6">
        <v>1025490101</v>
      </c>
      <c r="C37" s="6" t="s">
        <v>2749</v>
      </c>
      <c r="D37" s="6" t="s">
        <v>347</v>
      </c>
      <c r="E37" s="6" t="s">
        <v>2756</v>
      </c>
      <c r="G37" s="6" t="s">
        <v>40</v>
      </c>
      <c r="H37" s="1" t="str">
        <f t="shared" si="0"/>
        <v>北海道大獣医共同獣医学前</v>
      </c>
    </row>
    <row r="38" spans="1:8" x14ac:dyDescent="0.15">
      <c r="A38" s="1">
        <v>36</v>
      </c>
      <c r="B38" s="6">
        <v>1025490102</v>
      </c>
      <c r="C38" s="6" t="s">
        <v>2749</v>
      </c>
      <c r="D38" s="6" t="s">
        <v>347</v>
      </c>
      <c r="E38" s="6" t="s">
        <v>2756</v>
      </c>
      <c r="G38" s="6" t="s">
        <v>38</v>
      </c>
      <c r="H38" s="1" t="str">
        <f t="shared" si="0"/>
        <v>北海道大獣医共同獣医学後</v>
      </c>
    </row>
    <row r="39" spans="1:8" x14ac:dyDescent="0.15">
      <c r="A39" s="1">
        <v>37</v>
      </c>
      <c r="B39" s="6">
        <v>1025510001</v>
      </c>
      <c r="C39" s="6" t="s">
        <v>2749</v>
      </c>
      <c r="D39" s="6" t="s">
        <v>833</v>
      </c>
      <c r="G39" s="6" t="s">
        <v>40</v>
      </c>
      <c r="H39" s="1" t="str">
        <f t="shared" si="0"/>
        <v>北海道大水産前</v>
      </c>
    </row>
    <row r="40" spans="1:8" x14ac:dyDescent="0.15">
      <c r="A40" s="1">
        <v>38</v>
      </c>
      <c r="B40" s="6">
        <v>1025510002</v>
      </c>
      <c r="C40" s="6" t="s">
        <v>2749</v>
      </c>
      <c r="D40" s="6" t="s">
        <v>833</v>
      </c>
      <c r="G40" s="6" t="s">
        <v>38</v>
      </c>
      <c r="H40" s="1" t="str">
        <f t="shared" si="0"/>
        <v>北海道大水産後</v>
      </c>
    </row>
    <row r="41" spans="1:8" x14ac:dyDescent="0.15">
      <c r="A41" s="1">
        <v>39</v>
      </c>
      <c r="B41" s="6">
        <v>1025600101</v>
      </c>
      <c r="C41" s="6" t="s">
        <v>2749</v>
      </c>
      <c r="D41" s="6" t="s">
        <v>247</v>
      </c>
      <c r="E41" s="6" t="s">
        <v>247</v>
      </c>
      <c r="G41" s="6" t="s">
        <v>40</v>
      </c>
      <c r="H41" s="1" t="str">
        <f t="shared" si="0"/>
        <v>北海道大医医前</v>
      </c>
    </row>
    <row r="42" spans="1:8" x14ac:dyDescent="0.15">
      <c r="A42" s="1">
        <v>40</v>
      </c>
      <c r="B42" s="6">
        <v>1025603101</v>
      </c>
      <c r="C42" s="6" t="s">
        <v>2749</v>
      </c>
      <c r="D42" s="6" t="s">
        <v>247</v>
      </c>
      <c r="E42" s="6" t="s">
        <v>877</v>
      </c>
      <c r="G42" s="6" t="s">
        <v>40</v>
      </c>
      <c r="H42" s="1" t="str">
        <f t="shared" si="0"/>
        <v>北海道大医保健－看護学前</v>
      </c>
    </row>
    <row r="43" spans="1:8" x14ac:dyDescent="0.15">
      <c r="A43" s="1">
        <v>41</v>
      </c>
      <c r="B43" s="6">
        <v>1025603201</v>
      </c>
      <c r="C43" s="6" t="s">
        <v>2749</v>
      </c>
      <c r="D43" s="6" t="s">
        <v>247</v>
      </c>
      <c r="E43" s="6" t="s">
        <v>999</v>
      </c>
      <c r="G43" s="6" t="s">
        <v>40</v>
      </c>
      <c r="H43" s="1" t="str">
        <f t="shared" si="0"/>
        <v>北海道大医保健－放射線技術科学前</v>
      </c>
    </row>
    <row r="44" spans="1:8" x14ac:dyDescent="0.15">
      <c r="A44" s="1">
        <v>42</v>
      </c>
      <c r="B44" s="6">
        <v>1025603202</v>
      </c>
      <c r="C44" s="6" t="s">
        <v>2749</v>
      </c>
      <c r="D44" s="6" t="s">
        <v>247</v>
      </c>
      <c r="E44" s="6" t="s">
        <v>999</v>
      </c>
      <c r="G44" s="6" t="s">
        <v>38</v>
      </c>
      <c r="H44" s="1" t="str">
        <f t="shared" si="0"/>
        <v>北海道大医保健－放射線技術科学後</v>
      </c>
    </row>
    <row r="45" spans="1:8" x14ac:dyDescent="0.15">
      <c r="A45" s="1">
        <v>43</v>
      </c>
      <c r="B45" s="6">
        <v>1025603301</v>
      </c>
      <c r="C45" s="6" t="s">
        <v>2749</v>
      </c>
      <c r="D45" s="6" t="s">
        <v>247</v>
      </c>
      <c r="E45" s="6" t="s">
        <v>998</v>
      </c>
      <c r="G45" s="6" t="s">
        <v>40</v>
      </c>
      <c r="H45" s="1" t="str">
        <f t="shared" si="0"/>
        <v>北海道大医保健－検査技術科学前</v>
      </c>
    </row>
    <row r="46" spans="1:8" x14ac:dyDescent="0.15">
      <c r="A46" s="1">
        <v>44</v>
      </c>
      <c r="B46" s="6">
        <v>1025603302</v>
      </c>
      <c r="C46" s="6" t="s">
        <v>2749</v>
      </c>
      <c r="D46" s="6" t="s">
        <v>247</v>
      </c>
      <c r="E46" s="6" t="s">
        <v>998</v>
      </c>
      <c r="G46" s="6" t="s">
        <v>38</v>
      </c>
      <c r="H46" s="1" t="str">
        <f t="shared" si="0"/>
        <v>北海道大医保健－検査技術科学後</v>
      </c>
    </row>
    <row r="47" spans="1:8" x14ac:dyDescent="0.15">
      <c r="A47" s="1">
        <v>45</v>
      </c>
      <c r="B47" s="6">
        <v>1025603401</v>
      </c>
      <c r="C47" s="6" t="s">
        <v>2749</v>
      </c>
      <c r="D47" s="6" t="s">
        <v>247</v>
      </c>
      <c r="E47" s="6" t="s">
        <v>875</v>
      </c>
      <c r="G47" s="6" t="s">
        <v>40</v>
      </c>
      <c r="H47" s="1" t="str">
        <f t="shared" si="0"/>
        <v>北海道大医保健－理学療法学前</v>
      </c>
    </row>
    <row r="48" spans="1:8" x14ac:dyDescent="0.15">
      <c r="A48" s="1">
        <v>46</v>
      </c>
      <c r="B48" s="6">
        <v>1025603402</v>
      </c>
      <c r="C48" s="6" t="s">
        <v>2749</v>
      </c>
      <c r="D48" s="6" t="s">
        <v>247</v>
      </c>
      <c r="E48" s="6" t="s">
        <v>875</v>
      </c>
      <c r="G48" s="6" t="s">
        <v>38</v>
      </c>
      <c r="H48" s="1" t="str">
        <f t="shared" si="0"/>
        <v>北海道大医保健－理学療法学後</v>
      </c>
    </row>
    <row r="49" spans="1:8" x14ac:dyDescent="0.15">
      <c r="A49" s="1">
        <v>47</v>
      </c>
      <c r="B49" s="6">
        <v>1025603501</v>
      </c>
      <c r="C49" s="6" t="s">
        <v>2749</v>
      </c>
      <c r="D49" s="6" t="s">
        <v>247</v>
      </c>
      <c r="E49" s="6" t="s">
        <v>873</v>
      </c>
      <c r="G49" s="6" t="s">
        <v>40</v>
      </c>
      <c r="H49" s="1" t="str">
        <f t="shared" si="0"/>
        <v>北海道大医保健－作業療法学前</v>
      </c>
    </row>
    <row r="50" spans="1:8" x14ac:dyDescent="0.15">
      <c r="A50" s="1">
        <v>48</v>
      </c>
      <c r="B50" s="6">
        <v>1025610101</v>
      </c>
      <c r="C50" s="6" t="s">
        <v>2749</v>
      </c>
      <c r="D50" s="6" t="s">
        <v>89</v>
      </c>
      <c r="E50" s="6" t="s">
        <v>89</v>
      </c>
      <c r="G50" s="6" t="s">
        <v>40</v>
      </c>
      <c r="H50" s="1" t="str">
        <f t="shared" si="0"/>
        <v>北海道大歯歯前</v>
      </c>
    </row>
    <row r="51" spans="1:8" x14ac:dyDescent="0.15">
      <c r="A51" s="1">
        <v>49</v>
      </c>
      <c r="B51" s="6">
        <v>1025610102</v>
      </c>
      <c r="C51" s="6" t="s">
        <v>2749</v>
      </c>
      <c r="D51" s="6" t="s">
        <v>89</v>
      </c>
      <c r="E51" s="6" t="s">
        <v>89</v>
      </c>
      <c r="G51" s="6" t="s">
        <v>38</v>
      </c>
      <c r="H51" s="1" t="str">
        <f t="shared" si="0"/>
        <v>北海道大歯歯後</v>
      </c>
    </row>
    <row r="52" spans="1:8" x14ac:dyDescent="0.15">
      <c r="A52" s="1">
        <v>50</v>
      </c>
      <c r="B52" s="6">
        <v>1025620002</v>
      </c>
      <c r="C52" s="6" t="s">
        <v>2749</v>
      </c>
      <c r="D52" s="6" t="s">
        <v>159</v>
      </c>
      <c r="G52" s="6" t="s">
        <v>38</v>
      </c>
      <c r="H52" s="1" t="str">
        <f t="shared" si="0"/>
        <v>北海道大薬後</v>
      </c>
    </row>
    <row r="53" spans="1:8" x14ac:dyDescent="0.15">
      <c r="A53" s="1">
        <v>51</v>
      </c>
      <c r="B53" s="6">
        <v>1025800001</v>
      </c>
      <c r="C53" s="6" t="s">
        <v>2749</v>
      </c>
      <c r="D53" s="6" t="s">
        <v>2755</v>
      </c>
      <c r="G53" s="6" t="s">
        <v>40</v>
      </c>
      <c r="H53" s="1" t="str">
        <f t="shared" si="0"/>
        <v>北海道大総合入試文系前</v>
      </c>
    </row>
    <row r="54" spans="1:8" x14ac:dyDescent="0.15">
      <c r="A54" s="1">
        <v>52</v>
      </c>
      <c r="B54" s="6">
        <v>1025810001</v>
      </c>
      <c r="C54" s="6" t="s">
        <v>2749</v>
      </c>
      <c r="D54" s="6" t="s">
        <v>2748</v>
      </c>
      <c r="E54" s="6" t="s">
        <v>2753</v>
      </c>
      <c r="G54" s="6" t="s">
        <v>40</v>
      </c>
      <c r="H54" s="1" t="str">
        <f t="shared" si="0"/>
        <v>北海道大総合入試理系数学重点前</v>
      </c>
    </row>
    <row r="55" spans="1:8" x14ac:dyDescent="0.15">
      <c r="A55" s="1">
        <v>53</v>
      </c>
      <c r="B55" s="6">
        <v>1025810002</v>
      </c>
      <c r="C55" s="6" t="s">
        <v>2749</v>
      </c>
      <c r="D55" s="6" t="s">
        <v>2748</v>
      </c>
      <c r="E55" s="6" t="s">
        <v>2752</v>
      </c>
      <c r="G55" s="6" t="s">
        <v>40</v>
      </c>
      <c r="H55" s="1" t="str">
        <f t="shared" si="0"/>
        <v>北海道大総合入試理系物理重点前</v>
      </c>
    </row>
    <row r="56" spans="1:8" x14ac:dyDescent="0.15">
      <c r="A56" s="1">
        <v>54</v>
      </c>
      <c r="B56" s="6">
        <v>1025810003</v>
      </c>
      <c r="C56" s="6" t="s">
        <v>2749</v>
      </c>
      <c r="D56" s="6" t="s">
        <v>2748</v>
      </c>
      <c r="E56" s="6" t="s">
        <v>2751</v>
      </c>
      <c r="G56" s="6" t="s">
        <v>40</v>
      </c>
      <c r="H56" s="1" t="str">
        <f t="shared" si="0"/>
        <v>北海道大総合入試理系化学重点前</v>
      </c>
    </row>
    <row r="57" spans="1:8" x14ac:dyDescent="0.15">
      <c r="A57" s="1">
        <v>55</v>
      </c>
      <c r="B57" s="6">
        <v>1025810004</v>
      </c>
      <c r="C57" s="6" t="s">
        <v>2749</v>
      </c>
      <c r="D57" s="6" t="s">
        <v>2748</v>
      </c>
      <c r="E57" s="6" t="s">
        <v>2750</v>
      </c>
      <c r="G57" s="6" t="s">
        <v>40</v>
      </c>
      <c r="H57" s="1" t="str">
        <f t="shared" si="0"/>
        <v>北海道大総合入試理系生物重点前</v>
      </c>
    </row>
    <row r="58" spans="1:8" x14ac:dyDescent="0.15">
      <c r="A58" s="1">
        <v>56</v>
      </c>
      <c r="B58" s="6">
        <v>1025810005</v>
      </c>
      <c r="C58" s="6" t="s">
        <v>2749</v>
      </c>
      <c r="D58" s="6" t="s">
        <v>2748</v>
      </c>
      <c r="E58" s="6" t="s">
        <v>1271</v>
      </c>
      <c r="G58" s="6" t="s">
        <v>40</v>
      </c>
      <c r="H58" s="1" t="str">
        <f t="shared" si="0"/>
        <v>北海道大総合入試理系総合科学前</v>
      </c>
    </row>
    <row r="59" spans="1:8" x14ac:dyDescent="0.15">
      <c r="A59" s="1">
        <v>57</v>
      </c>
      <c r="B59" s="6">
        <v>1030323401</v>
      </c>
      <c r="C59" s="6" t="s">
        <v>2669</v>
      </c>
      <c r="D59" s="6" t="s">
        <v>2730</v>
      </c>
      <c r="E59" s="6" t="s">
        <v>2745</v>
      </c>
      <c r="G59" s="6" t="s">
        <v>40</v>
      </c>
      <c r="H59" s="1" t="str">
        <f t="shared" si="0"/>
        <v>北海道教育大教育札幌校教員－特別支援教育前</v>
      </c>
    </row>
    <row r="60" spans="1:8" x14ac:dyDescent="0.15">
      <c r="A60" s="1">
        <v>58</v>
      </c>
      <c r="B60" s="6">
        <v>1030323402</v>
      </c>
      <c r="C60" s="6" t="s">
        <v>2669</v>
      </c>
      <c r="D60" s="6" t="s">
        <v>2730</v>
      </c>
      <c r="E60" s="6" t="s">
        <v>2745</v>
      </c>
      <c r="G60" s="6" t="s">
        <v>38</v>
      </c>
      <c r="H60" s="1" t="str">
        <f t="shared" si="0"/>
        <v>北海道教育大教育札幌校教員－特別支援教育後</v>
      </c>
    </row>
    <row r="61" spans="1:8" x14ac:dyDescent="0.15">
      <c r="A61" s="1">
        <v>59</v>
      </c>
      <c r="B61" s="6">
        <v>1030323701</v>
      </c>
      <c r="C61" s="6" t="s">
        <v>2669</v>
      </c>
      <c r="D61" s="6" t="s">
        <v>2730</v>
      </c>
      <c r="E61" s="6" t="s">
        <v>2743</v>
      </c>
      <c r="G61" s="6" t="s">
        <v>40</v>
      </c>
      <c r="H61" s="1" t="str">
        <f t="shared" si="0"/>
        <v>北海道教育大教育札幌校教員－養護教育前</v>
      </c>
    </row>
    <row r="62" spans="1:8" x14ac:dyDescent="0.15">
      <c r="A62" s="1">
        <v>60</v>
      </c>
      <c r="B62" s="6">
        <v>1030323702</v>
      </c>
      <c r="C62" s="6" t="s">
        <v>2669</v>
      </c>
      <c r="D62" s="6" t="s">
        <v>2730</v>
      </c>
      <c r="E62" s="6" t="s">
        <v>2743</v>
      </c>
      <c r="G62" s="6" t="s">
        <v>38</v>
      </c>
      <c r="H62" s="1" t="str">
        <f t="shared" si="0"/>
        <v>北海道教育大教育札幌校教員－養護教育後</v>
      </c>
    </row>
    <row r="63" spans="1:8" x14ac:dyDescent="0.15">
      <c r="A63" s="1">
        <v>61</v>
      </c>
      <c r="B63" s="6">
        <v>1030323801</v>
      </c>
      <c r="C63" s="6" t="s">
        <v>2669</v>
      </c>
      <c r="D63" s="6" t="s">
        <v>2730</v>
      </c>
      <c r="E63" s="6" t="s">
        <v>2741</v>
      </c>
      <c r="G63" s="6" t="s">
        <v>40</v>
      </c>
      <c r="H63" s="1" t="str">
        <f t="shared" si="0"/>
        <v>北海道教育大教育札幌校教員－学校教育前</v>
      </c>
    </row>
    <row r="64" spans="1:8" x14ac:dyDescent="0.15">
      <c r="A64" s="1">
        <v>62</v>
      </c>
      <c r="B64" s="6">
        <v>1030323802</v>
      </c>
      <c r="C64" s="6" t="s">
        <v>2669</v>
      </c>
      <c r="D64" s="6" t="s">
        <v>2730</v>
      </c>
      <c r="E64" s="6" t="s">
        <v>2741</v>
      </c>
      <c r="G64" s="6" t="s">
        <v>38</v>
      </c>
      <c r="H64" s="1" t="str">
        <f t="shared" si="0"/>
        <v>北海道教育大教育札幌校教員－学校教育後</v>
      </c>
    </row>
    <row r="65" spans="1:8" x14ac:dyDescent="0.15">
      <c r="A65" s="1">
        <v>63</v>
      </c>
      <c r="B65" s="6">
        <v>1030323901</v>
      </c>
      <c r="C65" s="6" t="s">
        <v>2669</v>
      </c>
      <c r="D65" s="6" t="s">
        <v>2730</v>
      </c>
      <c r="E65" s="6" t="s">
        <v>2739</v>
      </c>
      <c r="G65" s="6" t="s">
        <v>40</v>
      </c>
      <c r="H65" s="1" t="str">
        <f t="shared" si="0"/>
        <v>北海道教育大教育札幌校教員－言語・社会教育前</v>
      </c>
    </row>
    <row r="66" spans="1:8" x14ac:dyDescent="0.15">
      <c r="A66" s="1">
        <v>64</v>
      </c>
      <c r="B66" s="6">
        <v>1030323902</v>
      </c>
      <c r="C66" s="6" t="s">
        <v>2669</v>
      </c>
      <c r="D66" s="6" t="s">
        <v>2730</v>
      </c>
      <c r="E66" s="6" t="s">
        <v>2739</v>
      </c>
      <c r="G66" s="6" t="s">
        <v>38</v>
      </c>
      <c r="H66" s="1" t="str">
        <f t="shared" si="0"/>
        <v>北海道教育大教育札幌校教員－言語・社会教育後</v>
      </c>
    </row>
    <row r="67" spans="1:8" x14ac:dyDescent="0.15">
      <c r="A67" s="1">
        <v>65</v>
      </c>
      <c r="B67" s="6">
        <v>1030324001</v>
      </c>
      <c r="C67" s="6" t="s">
        <v>2669</v>
      </c>
      <c r="D67" s="6" t="s">
        <v>2730</v>
      </c>
      <c r="E67" s="6" t="s">
        <v>2737</v>
      </c>
      <c r="G67" s="6" t="s">
        <v>40</v>
      </c>
      <c r="H67" s="1" t="str">
        <f t="shared" si="0"/>
        <v>北海道教育大教育札幌校教員－理数教育前</v>
      </c>
    </row>
    <row r="68" spans="1:8" x14ac:dyDescent="0.15">
      <c r="A68" s="1">
        <v>66</v>
      </c>
      <c r="B68" s="6">
        <v>1030324002</v>
      </c>
      <c r="C68" s="6" t="s">
        <v>2669</v>
      </c>
      <c r="D68" s="6" t="s">
        <v>2730</v>
      </c>
      <c r="E68" s="6" t="s">
        <v>2737</v>
      </c>
      <c r="G68" s="6" t="s">
        <v>38</v>
      </c>
      <c r="H68" s="1" t="str">
        <f t="shared" ref="H68:H131" si="1">C68&amp;"大"&amp;D68&amp;E68&amp;LEFT(G68,1)</f>
        <v>北海道教育大教育札幌校教員－理数教育後</v>
      </c>
    </row>
    <row r="69" spans="1:8" x14ac:dyDescent="0.15">
      <c r="A69" s="1">
        <v>67</v>
      </c>
      <c r="B69" s="6">
        <v>1030324101</v>
      </c>
      <c r="C69" s="6" t="s">
        <v>2669</v>
      </c>
      <c r="D69" s="6" t="s">
        <v>2730</v>
      </c>
      <c r="E69" s="6" t="s">
        <v>2735</v>
      </c>
      <c r="G69" s="6" t="s">
        <v>40</v>
      </c>
      <c r="H69" s="1" t="str">
        <f t="shared" si="1"/>
        <v>北海道教育大教育札幌校教員－生活創造教育前</v>
      </c>
    </row>
    <row r="70" spans="1:8" x14ac:dyDescent="0.15">
      <c r="A70" s="1">
        <v>68</v>
      </c>
      <c r="B70" s="6">
        <v>1030324102</v>
      </c>
      <c r="C70" s="6" t="s">
        <v>2669</v>
      </c>
      <c r="D70" s="6" t="s">
        <v>2730</v>
      </c>
      <c r="E70" s="6" t="s">
        <v>2735</v>
      </c>
      <c r="G70" s="6" t="s">
        <v>38</v>
      </c>
      <c r="H70" s="1" t="str">
        <f t="shared" si="1"/>
        <v>北海道教育大教育札幌校教員－生活創造教育後</v>
      </c>
    </row>
    <row r="71" spans="1:8" x14ac:dyDescent="0.15">
      <c r="A71" s="1">
        <v>69</v>
      </c>
      <c r="B71" s="6">
        <v>1030324201</v>
      </c>
      <c r="C71" s="6" t="s">
        <v>2669</v>
      </c>
      <c r="D71" s="6" t="s">
        <v>2730</v>
      </c>
      <c r="E71" s="6" t="s">
        <v>2733</v>
      </c>
      <c r="G71" s="6" t="s">
        <v>40</v>
      </c>
      <c r="H71" s="1" t="str">
        <f t="shared" si="1"/>
        <v>北海道教育大教育札幌校教員－図画工作・美術教育前</v>
      </c>
    </row>
    <row r="72" spans="1:8" x14ac:dyDescent="0.15">
      <c r="A72" s="1">
        <v>70</v>
      </c>
      <c r="B72" s="6">
        <v>1030324301</v>
      </c>
      <c r="C72" s="6" t="s">
        <v>2669</v>
      </c>
      <c r="D72" s="6" t="s">
        <v>2730</v>
      </c>
      <c r="E72" s="6" t="s">
        <v>2732</v>
      </c>
      <c r="G72" s="6" t="s">
        <v>40</v>
      </c>
      <c r="H72" s="1" t="str">
        <f t="shared" si="1"/>
        <v>北海道教育大教育札幌校教員－音楽教育前</v>
      </c>
    </row>
    <row r="73" spans="1:8" x14ac:dyDescent="0.15">
      <c r="A73" s="1">
        <v>71</v>
      </c>
      <c r="B73" s="6">
        <v>1030324401</v>
      </c>
      <c r="C73" s="6" t="s">
        <v>2669</v>
      </c>
      <c r="D73" s="6" t="s">
        <v>2730</v>
      </c>
      <c r="E73" s="6" t="s">
        <v>2729</v>
      </c>
      <c r="G73" s="6" t="s">
        <v>40</v>
      </c>
      <c r="H73" s="1" t="str">
        <f t="shared" si="1"/>
        <v>北海道教育大教育札幌校教員－保健体育教育前</v>
      </c>
    </row>
    <row r="74" spans="1:8" x14ac:dyDescent="0.15">
      <c r="A74" s="1">
        <v>72</v>
      </c>
      <c r="B74" s="6">
        <v>1030330801</v>
      </c>
      <c r="C74" s="6" t="s">
        <v>2669</v>
      </c>
      <c r="D74" s="6" t="s">
        <v>2719</v>
      </c>
      <c r="E74" s="6" t="s">
        <v>2727</v>
      </c>
      <c r="G74" s="6" t="s">
        <v>40</v>
      </c>
      <c r="H74" s="1" t="str">
        <f t="shared" si="1"/>
        <v>北海道教育大教育函館校国際－国際協働前</v>
      </c>
    </row>
    <row r="75" spans="1:8" x14ac:dyDescent="0.15">
      <c r="A75" s="1">
        <v>73</v>
      </c>
      <c r="B75" s="6">
        <v>1030330802</v>
      </c>
      <c r="C75" s="6" t="s">
        <v>2669</v>
      </c>
      <c r="D75" s="6" t="s">
        <v>2719</v>
      </c>
      <c r="E75" s="6" t="s">
        <v>2727</v>
      </c>
      <c r="G75" s="6" t="s">
        <v>38</v>
      </c>
      <c r="H75" s="1" t="str">
        <f t="shared" si="1"/>
        <v>北海道教育大教育函館校国際－国際協働後</v>
      </c>
    </row>
    <row r="76" spans="1:8" x14ac:dyDescent="0.15">
      <c r="A76" s="1">
        <v>74</v>
      </c>
      <c r="B76" s="6">
        <v>1030330901</v>
      </c>
      <c r="C76" s="6" t="s">
        <v>2669</v>
      </c>
      <c r="D76" s="6" t="s">
        <v>2719</v>
      </c>
      <c r="E76" s="6" t="s">
        <v>2725</v>
      </c>
      <c r="G76" s="6" t="s">
        <v>40</v>
      </c>
      <c r="H76" s="1" t="str">
        <f t="shared" si="1"/>
        <v>北海道教育大教育函館校国際－地域政策前</v>
      </c>
    </row>
    <row r="77" spans="1:8" x14ac:dyDescent="0.15">
      <c r="A77" s="1">
        <v>75</v>
      </c>
      <c r="B77" s="6">
        <v>1030330902</v>
      </c>
      <c r="C77" s="6" t="s">
        <v>2669</v>
      </c>
      <c r="D77" s="6" t="s">
        <v>2719</v>
      </c>
      <c r="E77" s="6" t="s">
        <v>2725</v>
      </c>
      <c r="G77" s="6" t="s">
        <v>38</v>
      </c>
      <c r="H77" s="1" t="str">
        <f t="shared" si="1"/>
        <v>北海道教育大教育函館校国際－地域政策後</v>
      </c>
    </row>
    <row r="78" spans="1:8" x14ac:dyDescent="0.15">
      <c r="A78" s="1">
        <v>76</v>
      </c>
      <c r="B78" s="6">
        <v>1030331001</v>
      </c>
      <c r="C78" s="6" t="s">
        <v>2669</v>
      </c>
      <c r="D78" s="6" t="s">
        <v>2719</v>
      </c>
      <c r="E78" s="6" t="s">
        <v>2722</v>
      </c>
      <c r="G78" s="6" t="s">
        <v>40</v>
      </c>
      <c r="H78" s="1" t="str">
        <f t="shared" si="1"/>
        <v>北海道教育大教育函館校国際－地域環境科学前</v>
      </c>
    </row>
    <row r="79" spans="1:8" x14ac:dyDescent="0.15">
      <c r="A79" s="1">
        <v>77</v>
      </c>
      <c r="B79" s="6">
        <v>1030331002</v>
      </c>
      <c r="C79" s="6" t="s">
        <v>2669</v>
      </c>
      <c r="D79" s="6" t="s">
        <v>2719</v>
      </c>
      <c r="E79" s="6" t="s">
        <v>2722</v>
      </c>
      <c r="G79" s="6" t="s">
        <v>38</v>
      </c>
      <c r="H79" s="1" t="str">
        <f t="shared" si="1"/>
        <v>北海道教育大教育函館校国際－地域環境科学後</v>
      </c>
    </row>
    <row r="80" spans="1:8" x14ac:dyDescent="0.15">
      <c r="A80" s="1">
        <v>78</v>
      </c>
      <c r="B80" s="6">
        <v>1030331101</v>
      </c>
      <c r="C80" s="6" t="s">
        <v>2669</v>
      </c>
      <c r="D80" s="6" t="s">
        <v>2719</v>
      </c>
      <c r="E80" s="6" t="s">
        <v>2718</v>
      </c>
      <c r="G80" s="6" t="s">
        <v>40</v>
      </c>
      <c r="H80" s="1" t="str">
        <f t="shared" si="1"/>
        <v>北海道教育大教育函館校国際－地域教育前</v>
      </c>
    </row>
    <row r="81" spans="1:8" x14ac:dyDescent="0.15">
      <c r="A81" s="1">
        <v>79</v>
      </c>
      <c r="B81" s="6">
        <v>1030331102</v>
      </c>
      <c r="C81" s="6" t="s">
        <v>2669</v>
      </c>
      <c r="D81" s="6" t="s">
        <v>2719</v>
      </c>
      <c r="E81" s="6" t="s">
        <v>2718</v>
      </c>
      <c r="G81" s="6" t="s">
        <v>38</v>
      </c>
      <c r="H81" s="1" t="str">
        <f t="shared" si="1"/>
        <v>北海道教育大教育函館校国際－地域教育後</v>
      </c>
    </row>
    <row r="82" spans="1:8" x14ac:dyDescent="0.15">
      <c r="A82" s="1">
        <v>80</v>
      </c>
      <c r="B82" s="6">
        <v>1030343701</v>
      </c>
      <c r="C82" s="6" t="s">
        <v>2669</v>
      </c>
      <c r="D82" s="6" t="s">
        <v>2697</v>
      </c>
      <c r="E82" s="6" t="s">
        <v>2716</v>
      </c>
      <c r="G82" s="6" t="s">
        <v>40</v>
      </c>
      <c r="H82" s="1" t="str">
        <f t="shared" si="1"/>
        <v>北海道教育大教育旭川校教員－教育発達前</v>
      </c>
    </row>
    <row r="83" spans="1:8" x14ac:dyDescent="0.15">
      <c r="A83" s="1">
        <v>81</v>
      </c>
      <c r="B83" s="6">
        <v>1030343702</v>
      </c>
      <c r="C83" s="6" t="s">
        <v>2669</v>
      </c>
      <c r="D83" s="6" t="s">
        <v>2697</v>
      </c>
      <c r="E83" s="6" t="s">
        <v>2716</v>
      </c>
      <c r="G83" s="6" t="s">
        <v>38</v>
      </c>
      <c r="H83" s="1" t="str">
        <f t="shared" si="1"/>
        <v>北海道教育大教育旭川校教員－教育発達後</v>
      </c>
    </row>
    <row r="84" spans="1:8" x14ac:dyDescent="0.15">
      <c r="A84" s="1">
        <v>82</v>
      </c>
      <c r="B84" s="6">
        <v>1030343801</v>
      </c>
      <c r="C84" s="6" t="s">
        <v>2669</v>
      </c>
      <c r="D84" s="6" t="s">
        <v>2697</v>
      </c>
      <c r="E84" s="6" t="s">
        <v>2714</v>
      </c>
      <c r="G84" s="6" t="s">
        <v>40</v>
      </c>
      <c r="H84" s="1" t="str">
        <f t="shared" si="1"/>
        <v>北海道教育大教育旭川校教員－国語前</v>
      </c>
    </row>
    <row r="85" spans="1:8" x14ac:dyDescent="0.15">
      <c r="A85" s="1">
        <v>83</v>
      </c>
      <c r="B85" s="6">
        <v>1030343802</v>
      </c>
      <c r="C85" s="6" t="s">
        <v>2669</v>
      </c>
      <c r="D85" s="6" t="s">
        <v>2697</v>
      </c>
      <c r="E85" s="6" t="s">
        <v>2714</v>
      </c>
      <c r="G85" s="6" t="s">
        <v>38</v>
      </c>
      <c r="H85" s="1" t="str">
        <f t="shared" si="1"/>
        <v>北海道教育大教育旭川校教員－国語後</v>
      </c>
    </row>
    <row r="86" spans="1:8" x14ac:dyDescent="0.15">
      <c r="A86" s="1">
        <v>84</v>
      </c>
      <c r="B86" s="6">
        <v>1030343901</v>
      </c>
      <c r="C86" s="6" t="s">
        <v>2669</v>
      </c>
      <c r="D86" s="6" t="s">
        <v>2697</v>
      </c>
      <c r="E86" s="6" t="s">
        <v>2712</v>
      </c>
      <c r="G86" s="6" t="s">
        <v>40</v>
      </c>
      <c r="H86" s="1" t="str">
        <f t="shared" si="1"/>
        <v>北海道教育大教育旭川校教員－英語前</v>
      </c>
    </row>
    <row r="87" spans="1:8" x14ac:dyDescent="0.15">
      <c r="A87" s="1">
        <v>85</v>
      </c>
      <c r="B87" s="6">
        <v>1030343902</v>
      </c>
      <c r="C87" s="6" t="s">
        <v>2669</v>
      </c>
      <c r="D87" s="6" t="s">
        <v>2697</v>
      </c>
      <c r="E87" s="6" t="s">
        <v>2712</v>
      </c>
      <c r="G87" s="6" t="s">
        <v>38</v>
      </c>
      <c r="H87" s="1" t="str">
        <f t="shared" si="1"/>
        <v>北海道教育大教育旭川校教員－英語後</v>
      </c>
    </row>
    <row r="88" spans="1:8" x14ac:dyDescent="0.15">
      <c r="A88" s="1">
        <v>86</v>
      </c>
      <c r="B88" s="6">
        <v>1030344001</v>
      </c>
      <c r="C88" s="6" t="s">
        <v>2669</v>
      </c>
      <c r="D88" s="6" t="s">
        <v>2697</v>
      </c>
      <c r="E88" s="6" t="s">
        <v>2710</v>
      </c>
      <c r="G88" s="6" t="s">
        <v>40</v>
      </c>
      <c r="H88" s="1" t="str">
        <f t="shared" si="1"/>
        <v>北海道教育大教育旭川校教員－社会科前</v>
      </c>
    </row>
    <row r="89" spans="1:8" x14ac:dyDescent="0.15">
      <c r="A89" s="1">
        <v>87</v>
      </c>
      <c r="B89" s="6">
        <v>1030344002</v>
      </c>
      <c r="C89" s="6" t="s">
        <v>2669</v>
      </c>
      <c r="D89" s="6" t="s">
        <v>2697</v>
      </c>
      <c r="E89" s="6" t="s">
        <v>2710</v>
      </c>
      <c r="G89" s="6" t="s">
        <v>38</v>
      </c>
      <c r="H89" s="1" t="str">
        <f t="shared" si="1"/>
        <v>北海道教育大教育旭川校教員－社会科後</v>
      </c>
    </row>
    <row r="90" spans="1:8" x14ac:dyDescent="0.15">
      <c r="A90" s="1">
        <v>88</v>
      </c>
      <c r="B90" s="6">
        <v>1030344101</v>
      </c>
      <c r="C90" s="6" t="s">
        <v>2669</v>
      </c>
      <c r="D90" s="6" t="s">
        <v>2697</v>
      </c>
      <c r="E90" s="6" t="s">
        <v>2708</v>
      </c>
      <c r="G90" s="6" t="s">
        <v>40</v>
      </c>
      <c r="H90" s="1" t="str">
        <f t="shared" si="1"/>
        <v>北海道教育大教育旭川校教員－数学前</v>
      </c>
    </row>
    <row r="91" spans="1:8" x14ac:dyDescent="0.15">
      <c r="A91" s="1">
        <v>89</v>
      </c>
      <c r="B91" s="6">
        <v>1030344102</v>
      </c>
      <c r="C91" s="6" t="s">
        <v>2669</v>
      </c>
      <c r="D91" s="6" t="s">
        <v>2697</v>
      </c>
      <c r="E91" s="6" t="s">
        <v>2708</v>
      </c>
      <c r="G91" s="6" t="s">
        <v>38</v>
      </c>
      <c r="H91" s="1" t="str">
        <f t="shared" si="1"/>
        <v>北海道教育大教育旭川校教員－数学後</v>
      </c>
    </row>
    <row r="92" spans="1:8" x14ac:dyDescent="0.15">
      <c r="A92" s="1">
        <v>90</v>
      </c>
      <c r="B92" s="6">
        <v>1030344201</v>
      </c>
      <c r="C92" s="6" t="s">
        <v>2669</v>
      </c>
      <c r="D92" s="6" t="s">
        <v>2697</v>
      </c>
      <c r="E92" s="6" t="s">
        <v>2706</v>
      </c>
      <c r="G92" s="6" t="s">
        <v>40</v>
      </c>
      <c r="H92" s="1" t="str">
        <f t="shared" si="1"/>
        <v>北海道教育大教育旭川校教員－理科前</v>
      </c>
    </row>
    <row r="93" spans="1:8" x14ac:dyDescent="0.15">
      <c r="A93" s="1">
        <v>91</v>
      </c>
      <c r="B93" s="6">
        <v>1030344202</v>
      </c>
      <c r="C93" s="6" t="s">
        <v>2669</v>
      </c>
      <c r="D93" s="6" t="s">
        <v>2697</v>
      </c>
      <c r="E93" s="6" t="s">
        <v>2706</v>
      </c>
      <c r="G93" s="6" t="s">
        <v>38</v>
      </c>
      <c r="H93" s="1" t="str">
        <f t="shared" si="1"/>
        <v>北海道教育大教育旭川校教員－理科後</v>
      </c>
    </row>
    <row r="94" spans="1:8" x14ac:dyDescent="0.15">
      <c r="A94" s="1">
        <v>92</v>
      </c>
      <c r="B94" s="6">
        <v>1030344301</v>
      </c>
      <c r="C94" s="6" t="s">
        <v>2669</v>
      </c>
      <c r="D94" s="6" t="s">
        <v>2697</v>
      </c>
      <c r="E94" s="6" t="s">
        <v>2702</v>
      </c>
      <c r="G94" s="6" t="s">
        <v>40</v>
      </c>
      <c r="H94" s="1" t="str">
        <f t="shared" si="1"/>
        <v>北海道教育大教育旭川校教員－生活・技術前</v>
      </c>
    </row>
    <row r="95" spans="1:8" x14ac:dyDescent="0.15">
      <c r="A95" s="1">
        <v>93</v>
      </c>
      <c r="B95" s="6">
        <v>1030344302</v>
      </c>
      <c r="C95" s="6" t="s">
        <v>2669</v>
      </c>
      <c r="D95" s="6" t="s">
        <v>2697</v>
      </c>
      <c r="E95" s="6" t="s">
        <v>2702</v>
      </c>
      <c r="G95" s="6" t="s">
        <v>38</v>
      </c>
      <c r="H95" s="1" t="str">
        <f t="shared" si="1"/>
        <v>北海道教育大教育旭川校教員－生活・技術後</v>
      </c>
    </row>
    <row r="96" spans="1:8" x14ac:dyDescent="0.15">
      <c r="A96" s="1">
        <v>94</v>
      </c>
      <c r="B96" s="6">
        <v>1030344403</v>
      </c>
      <c r="C96" s="6" t="s">
        <v>2669</v>
      </c>
      <c r="D96" s="6" t="s">
        <v>2697</v>
      </c>
      <c r="E96" s="6" t="s">
        <v>2701</v>
      </c>
      <c r="G96" s="6" t="s">
        <v>40</v>
      </c>
      <c r="H96" s="1" t="str">
        <f t="shared" si="1"/>
        <v>北海道教育大教育旭川校教員－保健体育前</v>
      </c>
    </row>
    <row r="97" spans="1:8" x14ac:dyDescent="0.15">
      <c r="A97" s="1">
        <v>95</v>
      </c>
      <c r="B97" s="6">
        <v>1030344405</v>
      </c>
      <c r="C97" s="6" t="s">
        <v>2669</v>
      </c>
      <c r="D97" s="6" t="s">
        <v>2697</v>
      </c>
      <c r="E97" s="6" t="s">
        <v>2698</v>
      </c>
      <c r="G97" s="6" t="s">
        <v>40</v>
      </c>
      <c r="H97" s="1" t="str">
        <f t="shared" si="1"/>
        <v>北海道教育大教育旭川校教員－芸術（音楽）前</v>
      </c>
    </row>
    <row r="98" spans="1:8" x14ac:dyDescent="0.15">
      <c r="A98" s="1">
        <v>96</v>
      </c>
      <c r="B98" s="6">
        <v>1030344406</v>
      </c>
      <c r="C98" s="6" t="s">
        <v>2669</v>
      </c>
      <c r="D98" s="6" t="s">
        <v>2697</v>
      </c>
      <c r="E98" s="6" t="s">
        <v>2696</v>
      </c>
      <c r="G98" s="6" t="s">
        <v>40</v>
      </c>
      <c r="H98" s="1" t="str">
        <f t="shared" si="1"/>
        <v>北海道教育大教育旭川校教員－芸術（美術）前</v>
      </c>
    </row>
    <row r="99" spans="1:8" x14ac:dyDescent="0.15">
      <c r="A99" s="1">
        <v>97</v>
      </c>
      <c r="B99" s="6">
        <v>1030354001</v>
      </c>
      <c r="C99" s="6" t="s">
        <v>2669</v>
      </c>
      <c r="D99" s="6" t="s">
        <v>2694</v>
      </c>
      <c r="E99" s="6" t="s">
        <v>2693</v>
      </c>
      <c r="G99" s="6" t="s">
        <v>40</v>
      </c>
      <c r="H99" s="1" t="str">
        <f t="shared" si="1"/>
        <v>北海道教育大教育釧路校教員－地域学校教育実践前</v>
      </c>
    </row>
    <row r="100" spans="1:8" x14ac:dyDescent="0.15">
      <c r="A100" s="1">
        <v>98</v>
      </c>
      <c r="B100" s="6">
        <v>1030354002</v>
      </c>
      <c r="C100" s="6" t="s">
        <v>2669</v>
      </c>
      <c r="D100" s="6" t="s">
        <v>2694</v>
      </c>
      <c r="E100" s="6" t="s">
        <v>2693</v>
      </c>
      <c r="G100" s="6" t="s">
        <v>38</v>
      </c>
      <c r="H100" s="1" t="str">
        <f t="shared" si="1"/>
        <v>北海道教育大教育釧路校教員－地域学校教育実践後</v>
      </c>
    </row>
    <row r="101" spans="1:8" x14ac:dyDescent="0.15">
      <c r="A101" s="1">
        <v>99</v>
      </c>
      <c r="B101" s="6">
        <v>1030360601</v>
      </c>
      <c r="C101" s="6" t="s">
        <v>2669</v>
      </c>
      <c r="D101" s="6" t="s">
        <v>2668</v>
      </c>
      <c r="E101" s="6" t="s">
        <v>2691</v>
      </c>
      <c r="G101" s="6" t="s">
        <v>40</v>
      </c>
      <c r="H101" s="1" t="str">
        <f t="shared" si="1"/>
        <v>北海道教育大教育岩見沢校芸術－芸術・スポーツビジネス前</v>
      </c>
    </row>
    <row r="102" spans="1:8" x14ac:dyDescent="0.15">
      <c r="A102" s="1">
        <v>100</v>
      </c>
      <c r="B102" s="6">
        <v>1030360602</v>
      </c>
      <c r="C102" s="6" t="s">
        <v>2669</v>
      </c>
      <c r="D102" s="6" t="s">
        <v>2668</v>
      </c>
      <c r="E102" s="6" t="s">
        <v>2691</v>
      </c>
      <c r="G102" s="6" t="s">
        <v>38</v>
      </c>
      <c r="H102" s="1" t="str">
        <f t="shared" si="1"/>
        <v>北海道教育大教育岩見沢校芸術－芸術・スポーツビジネス後</v>
      </c>
    </row>
    <row r="103" spans="1:8" x14ac:dyDescent="0.15">
      <c r="A103" s="1">
        <v>101</v>
      </c>
      <c r="B103" s="6">
        <v>1030360701</v>
      </c>
      <c r="C103" s="6" t="s">
        <v>2669</v>
      </c>
      <c r="D103" s="6" t="s">
        <v>2668</v>
      </c>
      <c r="E103" s="6" t="s">
        <v>2689</v>
      </c>
      <c r="G103" s="6" t="s">
        <v>38</v>
      </c>
      <c r="H103" s="1" t="str">
        <f t="shared" si="1"/>
        <v>北海道教育大教育岩見沢校芸術－音楽文化後</v>
      </c>
    </row>
    <row r="104" spans="1:8" x14ac:dyDescent="0.15">
      <c r="A104" s="1">
        <v>102</v>
      </c>
      <c r="B104" s="6">
        <v>1030360801</v>
      </c>
      <c r="C104" s="6" t="s">
        <v>2669</v>
      </c>
      <c r="D104" s="6" t="s">
        <v>2668</v>
      </c>
      <c r="E104" s="6" t="s">
        <v>2688</v>
      </c>
      <c r="G104" s="6" t="s">
        <v>40</v>
      </c>
      <c r="H104" s="1" t="str">
        <f t="shared" si="1"/>
        <v>北海道教育大教育岩見沢校芸術－声楽前</v>
      </c>
    </row>
    <row r="105" spans="1:8" x14ac:dyDescent="0.15">
      <c r="A105" s="1">
        <v>103</v>
      </c>
      <c r="B105" s="6">
        <v>1030360901</v>
      </c>
      <c r="C105" s="6" t="s">
        <v>2669</v>
      </c>
      <c r="D105" s="6" t="s">
        <v>2668</v>
      </c>
      <c r="E105" s="6" t="s">
        <v>2686</v>
      </c>
      <c r="G105" s="6" t="s">
        <v>40</v>
      </c>
      <c r="H105" s="1" t="str">
        <f t="shared" si="1"/>
        <v>北海道教育大教育岩見沢校芸術－鍵盤楽器・作曲前</v>
      </c>
    </row>
    <row r="106" spans="1:8" x14ac:dyDescent="0.15">
      <c r="A106" s="1">
        <v>104</v>
      </c>
      <c r="B106" s="6">
        <v>1030361001</v>
      </c>
      <c r="C106" s="6" t="s">
        <v>2669</v>
      </c>
      <c r="D106" s="6" t="s">
        <v>2668</v>
      </c>
      <c r="E106" s="6" t="s">
        <v>2685</v>
      </c>
      <c r="G106" s="6" t="s">
        <v>40</v>
      </c>
      <c r="H106" s="1" t="str">
        <f t="shared" si="1"/>
        <v>北海道教育大教育岩見沢校芸術－管弦打楽器前</v>
      </c>
    </row>
    <row r="107" spans="1:8" x14ac:dyDescent="0.15">
      <c r="A107" s="1">
        <v>105</v>
      </c>
      <c r="B107" s="6">
        <v>1030361101</v>
      </c>
      <c r="C107" s="6" t="s">
        <v>2669</v>
      </c>
      <c r="D107" s="6" t="s">
        <v>2668</v>
      </c>
      <c r="E107" s="6" t="s">
        <v>2683</v>
      </c>
      <c r="G107" s="6" t="s">
        <v>40</v>
      </c>
      <c r="H107" s="1" t="str">
        <f t="shared" si="1"/>
        <v>北海道教育大教育岩見沢校芸術－音楽教育・音楽文化前</v>
      </c>
    </row>
    <row r="108" spans="1:8" x14ac:dyDescent="0.15">
      <c r="A108" s="1">
        <v>106</v>
      </c>
      <c r="B108" s="6">
        <v>1030361201</v>
      </c>
      <c r="C108" s="6" t="s">
        <v>2669</v>
      </c>
      <c r="D108" s="6" t="s">
        <v>2668</v>
      </c>
      <c r="E108" s="6" t="s">
        <v>2681</v>
      </c>
      <c r="G108" s="6" t="s">
        <v>40</v>
      </c>
      <c r="H108" s="1" t="str">
        <f t="shared" si="1"/>
        <v>北海道教育大教育岩見沢校芸術－美術・デザイン前</v>
      </c>
    </row>
    <row r="109" spans="1:8" x14ac:dyDescent="0.15">
      <c r="A109" s="1">
        <v>107</v>
      </c>
      <c r="B109" s="6">
        <v>1030361202</v>
      </c>
      <c r="C109" s="6" t="s">
        <v>2669</v>
      </c>
      <c r="D109" s="6" t="s">
        <v>2668</v>
      </c>
      <c r="E109" s="6" t="s">
        <v>2681</v>
      </c>
      <c r="G109" s="6" t="s">
        <v>38</v>
      </c>
      <c r="H109" s="1" t="str">
        <f t="shared" si="1"/>
        <v>北海道教育大教育岩見沢校芸術－美術・デザイン後</v>
      </c>
    </row>
    <row r="110" spans="1:8" x14ac:dyDescent="0.15">
      <c r="A110" s="1">
        <v>108</v>
      </c>
      <c r="B110" s="6">
        <v>1030361301</v>
      </c>
      <c r="C110" s="6" t="s">
        <v>2669</v>
      </c>
      <c r="D110" s="6" t="s">
        <v>2668</v>
      </c>
      <c r="E110" s="6" t="s">
        <v>2678</v>
      </c>
      <c r="G110" s="6" t="s">
        <v>40</v>
      </c>
      <c r="H110" s="1" t="str">
        <f t="shared" si="1"/>
        <v>北海道教育大教育岩見沢校芸術－書画・工芸前</v>
      </c>
    </row>
    <row r="111" spans="1:8" x14ac:dyDescent="0.15">
      <c r="A111" s="1">
        <v>109</v>
      </c>
      <c r="B111" s="6">
        <v>1030361302</v>
      </c>
      <c r="C111" s="6" t="s">
        <v>2669</v>
      </c>
      <c r="D111" s="6" t="s">
        <v>2668</v>
      </c>
      <c r="E111" s="6" t="s">
        <v>2678</v>
      </c>
      <c r="G111" s="6" t="s">
        <v>38</v>
      </c>
      <c r="H111" s="1" t="str">
        <f t="shared" si="1"/>
        <v>北海道教育大教育岩見沢校芸術－書画・工芸後</v>
      </c>
    </row>
    <row r="112" spans="1:8" x14ac:dyDescent="0.15">
      <c r="A112" s="1">
        <v>110</v>
      </c>
      <c r="B112" s="6">
        <v>1030361401</v>
      </c>
      <c r="C112" s="6" t="s">
        <v>2669</v>
      </c>
      <c r="D112" s="6" t="s">
        <v>2668</v>
      </c>
      <c r="E112" s="6" t="s">
        <v>2675</v>
      </c>
      <c r="G112" s="6" t="s">
        <v>40</v>
      </c>
      <c r="H112" s="1" t="str">
        <f t="shared" si="1"/>
        <v>北海道教育大教育岩見沢校芸術－メディア・タイムアート前</v>
      </c>
    </row>
    <row r="113" spans="1:8" x14ac:dyDescent="0.15">
      <c r="A113" s="1">
        <v>111</v>
      </c>
      <c r="B113" s="6">
        <v>1030361402</v>
      </c>
      <c r="C113" s="6" t="s">
        <v>2669</v>
      </c>
      <c r="D113" s="6" t="s">
        <v>2668</v>
      </c>
      <c r="E113" s="6" t="s">
        <v>2675</v>
      </c>
      <c r="G113" s="6" t="s">
        <v>38</v>
      </c>
      <c r="H113" s="1" t="str">
        <f t="shared" si="1"/>
        <v>北海道教育大教育岩見沢校芸術－メディア・タイムアート後</v>
      </c>
    </row>
    <row r="114" spans="1:8" x14ac:dyDescent="0.15">
      <c r="A114" s="1">
        <v>112</v>
      </c>
      <c r="B114" s="6">
        <v>1030361501</v>
      </c>
      <c r="C114" s="6" t="s">
        <v>2669</v>
      </c>
      <c r="D114" s="6" t="s">
        <v>2668</v>
      </c>
      <c r="E114" s="6" t="s">
        <v>2673</v>
      </c>
      <c r="G114" s="6" t="s">
        <v>40</v>
      </c>
      <c r="H114" s="1" t="str">
        <f t="shared" si="1"/>
        <v>北海道教育大教育岩見沢校芸術－美術文化教育前</v>
      </c>
    </row>
    <row r="115" spans="1:8" x14ac:dyDescent="0.15">
      <c r="A115" s="1">
        <v>113</v>
      </c>
      <c r="B115" s="6">
        <v>1030361502</v>
      </c>
      <c r="C115" s="6" t="s">
        <v>2669</v>
      </c>
      <c r="D115" s="6" t="s">
        <v>2668</v>
      </c>
      <c r="E115" s="6" t="s">
        <v>2673</v>
      </c>
      <c r="G115" s="6" t="s">
        <v>38</v>
      </c>
      <c r="H115" s="1" t="str">
        <f t="shared" si="1"/>
        <v>北海道教育大教育岩見沢校芸術－美術文化教育後</v>
      </c>
    </row>
    <row r="116" spans="1:8" x14ac:dyDescent="0.15">
      <c r="A116" s="1">
        <v>114</v>
      </c>
      <c r="B116" s="6">
        <v>1030361601</v>
      </c>
      <c r="C116" s="6" t="s">
        <v>2669</v>
      </c>
      <c r="D116" s="6" t="s">
        <v>2668</v>
      </c>
      <c r="E116" s="6" t="s">
        <v>2671</v>
      </c>
      <c r="G116" s="6" t="s">
        <v>40</v>
      </c>
      <c r="H116" s="1" t="str">
        <f t="shared" si="1"/>
        <v>北海道教育大教育岩見沢校芸術－スポーツ・コーチング科学前</v>
      </c>
    </row>
    <row r="117" spans="1:8" x14ac:dyDescent="0.15">
      <c r="A117" s="1">
        <v>115</v>
      </c>
      <c r="B117" s="6">
        <v>1030361602</v>
      </c>
      <c r="C117" s="6" t="s">
        <v>2669</v>
      </c>
      <c r="D117" s="6" t="s">
        <v>2668</v>
      </c>
      <c r="E117" s="6" t="s">
        <v>2671</v>
      </c>
      <c r="G117" s="6" t="s">
        <v>38</v>
      </c>
      <c r="H117" s="1" t="str">
        <f t="shared" si="1"/>
        <v>北海道教育大教育岩見沢校芸術－スポーツ・コーチング科学後</v>
      </c>
    </row>
    <row r="118" spans="1:8" x14ac:dyDescent="0.15">
      <c r="A118" s="1">
        <v>116</v>
      </c>
      <c r="B118" s="6">
        <v>1030361701</v>
      </c>
      <c r="C118" s="6" t="s">
        <v>2669</v>
      </c>
      <c r="D118" s="6" t="s">
        <v>2668</v>
      </c>
      <c r="E118" s="6" t="s">
        <v>2667</v>
      </c>
      <c r="G118" s="6" t="s">
        <v>40</v>
      </c>
      <c r="H118" s="1" t="str">
        <f t="shared" si="1"/>
        <v>北海道教育大教育岩見沢校芸術－アウトドア・ライフ前</v>
      </c>
    </row>
    <row r="119" spans="1:8" x14ac:dyDescent="0.15">
      <c r="A119" s="1">
        <v>117</v>
      </c>
      <c r="B119" s="6">
        <v>1030361702</v>
      </c>
      <c r="C119" s="6" t="s">
        <v>2669</v>
      </c>
      <c r="D119" s="6" t="s">
        <v>2668</v>
      </c>
      <c r="E119" s="6" t="s">
        <v>2667</v>
      </c>
      <c r="G119" s="6" t="s">
        <v>38</v>
      </c>
      <c r="H119" s="1" t="str">
        <f t="shared" si="1"/>
        <v>北海道教育大教育岩見沢校芸術－アウトドア・ライフ後</v>
      </c>
    </row>
    <row r="120" spans="1:8" x14ac:dyDescent="0.15">
      <c r="A120" s="1">
        <v>118</v>
      </c>
      <c r="B120" s="6">
        <v>1035420101</v>
      </c>
      <c r="C120" s="6" t="s">
        <v>2663</v>
      </c>
      <c r="D120" s="6" t="s">
        <v>1282</v>
      </c>
      <c r="E120" s="6" t="s">
        <v>1183</v>
      </c>
      <c r="G120" s="6" t="s">
        <v>40</v>
      </c>
      <c r="H120" s="1" t="str">
        <f t="shared" si="1"/>
        <v>室蘭工業大理工（昼間）創造工前</v>
      </c>
    </row>
    <row r="121" spans="1:8" x14ac:dyDescent="0.15">
      <c r="A121" s="1">
        <v>119</v>
      </c>
      <c r="B121" s="6">
        <v>1035420102</v>
      </c>
      <c r="C121" s="6" t="s">
        <v>2663</v>
      </c>
      <c r="D121" s="6" t="s">
        <v>1282</v>
      </c>
      <c r="E121" s="6" t="s">
        <v>1183</v>
      </c>
      <c r="G121" s="6" t="s">
        <v>38</v>
      </c>
      <c r="H121" s="1" t="str">
        <f t="shared" si="1"/>
        <v>室蘭工業大理工（昼間）創造工後</v>
      </c>
    </row>
    <row r="122" spans="1:8" x14ac:dyDescent="0.15">
      <c r="A122" s="1">
        <v>120</v>
      </c>
      <c r="B122" s="6">
        <v>1035420201</v>
      </c>
      <c r="C122" s="6" t="s">
        <v>2663</v>
      </c>
      <c r="D122" s="6" t="s">
        <v>1282</v>
      </c>
      <c r="E122" s="6" t="s">
        <v>2664</v>
      </c>
      <c r="G122" s="6" t="s">
        <v>40</v>
      </c>
      <c r="H122" s="1" t="str">
        <f t="shared" si="1"/>
        <v>室蘭工業大理工（昼間）システム理化学前</v>
      </c>
    </row>
    <row r="123" spans="1:8" x14ac:dyDescent="0.15">
      <c r="A123" s="1">
        <v>121</v>
      </c>
      <c r="B123" s="6">
        <v>1035420202</v>
      </c>
      <c r="C123" s="6" t="s">
        <v>2663</v>
      </c>
      <c r="D123" s="6" t="s">
        <v>1282</v>
      </c>
      <c r="E123" s="6" t="s">
        <v>2664</v>
      </c>
      <c r="G123" s="6" t="s">
        <v>38</v>
      </c>
      <c r="H123" s="1" t="str">
        <f t="shared" si="1"/>
        <v>室蘭工業大理工（昼間）システム理化学後</v>
      </c>
    </row>
    <row r="124" spans="1:8" x14ac:dyDescent="0.15">
      <c r="A124" s="1">
        <v>122</v>
      </c>
      <c r="B124" s="6">
        <v>1035540101</v>
      </c>
      <c r="C124" s="6" t="s">
        <v>2663</v>
      </c>
      <c r="D124" s="6" t="s">
        <v>1280</v>
      </c>
      <c r="E124" s="6" t="s">
        <v>1183</v>
      </c>
      <c r="G124" s="6" t="s">
        <v>40</v>
      </c>
      <c r="H124" s="1" t="str">
        <f t="shared" si="1"/>
        <v>室蘭工業大理工（夜間主）創造工前</v>
      </c>
    </row>
    <row r="125" spans="1:8" x14ac:dyDescent="0.15">
      <c r="A125" s="1">
        <v>123</v>
      </c>
      <c r="B125" s="6">
        <v>1035540102</v>
      </c>
      <c r="C125" s="6" t="s">
        <v>2663</v>
      </c>
      <c r="D125" s="6" t="s">
        <v>1280</v>
      </c>
      <c r="E125" s="6" t="s">
        <v>1183</v>
      </c>
      <c r="G125" s="6" t="s">
        <v>38</v>
      </c>
      <c r="H125" s="1" t="str">
        <f t="shared" si="1"/>
        <v>室蘭工業大理工（夜間主）創造工後</v>
      </c>
    </row>
    <row r="126" spans="1:8" x14ac:dyDescent="0.15">
      <c r="A126" s="1">
        <v>124</v>
      </c>
      <c r="B126" s="6">
        <v>1040070101</v>
      </c>
      <c r="C126" s="6" t="s">
        <v>2643</v>
      </c>
      <c r="D126" s="6" t="s">
        <v>1173</v>
      </c>
      <c r="E126" s="6" t="s">
        <v>2532</v>
      </c>
      <c r="G126" s="6" t="s">
        <v>40</v>
      </c>
      <c r="H126" s="1" t="str">
        <f t="shared" si="1"/>
        <v>弘前大人文社会科学文化創生前</v>
      </c>
    </row>
    <row r="127" spans="1:8" x14ac:dyDescent="0.15">
      <c r="A127" s="1">
        <v>125</v>
      </c>
      <c r="B127" s="6">
        <v>1040070102</v>
      </c>
      <c r="C127" s="6" t="s">
        <v>2643</v>
      </c>
      <c r="D127" s="6" t="s">
        <v>1173</v>
      </c>
      <c r="E127" s="6" t="s">
        <v>2532</v>
      </c>
      <c r="G127" s="6" t="s">
        <v>38</v>
      </c>
      <c r="H127" s="1" t="str">
        <f t="shared" si="1"/>
        <v>弘前大人文社会科学文化創生後</v>
      </c>
    </row>
    <row r="128" spans="1:8" x14ac:dyDescent="0.15">
      <c r="A128" s="1">
        <v>126</v>
      </c>
      <c r="B128" s="6">
        <v>1040070201</v>
      </c>
      <c r="C128" s="6" t="s">
        <v>2643</v>
      </c>
      <c r="D128" s="6" t="s">
        <v>1173</v>
      </c>
      <c r="E128" s="6" t="s">
        <v>2660</v>
      </c>
      <c r="G128" s="6" t="s">
        <v>40</v>
      </c>
      <c r="H128" s="1" t="str">
        <f t="shared" si="1"/>
        <v>弘前大人文社会科学社会経営（国語選択）前</v>
      </c>
    </row>
    <row r="129" spans="1:8" x14ac:dyDescent="0.15">
      <c r="A129" s="1">
        <v>127</v>
      </c>
      <c r="B129" s="6">
        <v>1040070202</v>
      </c>
      <c r="C129" s="6" t="s">
        <v>2643</v>
      </c>
      <c r="D129" s="6" t="s">
        <v>1173</v>
      </c>
      <c r="E129" s="6" t="s">
        <v>2659</v>
      </c>
      <c r="G129" s="6" t="s">
        <v>40</v>
      </c>
      <c r="H129" s="1" t="str">
        <f t="shared" si="1"/>
        <v>弘前大人文社会科学社会経営（数学選択）前</v>
      </c>
    </row>
    <row r="130" spans="1:8" x14ac:dyDescent="0.15">
      <c r="A130" s="1">
        <v>128</v>
      </c>
      <c r="B130" s="6">
        <v>1040070203</v>
      </c>
      <c r="C130" s="6" t="s">
        <v>2643</v>
      </c>
      <c r="D130" s="6" t="s">
        <v>1173</v>
      </c>
      <c r="E130" s="6" t="s">
        <v>2658</v>
      </c>
      <c r="G130" s="6" t="s">
        <v>38</v>
      </c>
      <c r="H130" s="1" t="str">
        <f t="shared" si="1"/>
        <v>弘前大人文社会科学社会経営後</v>
      </c>
    </row>
    <row r="131" spans="1:8" x14ac:dyDescent="0.15">
      <c r="A131" s="1">
        <v>129</v>
      </c>
      <c r="B131" s="6">
        <v>1040300201</v>
      </c>
      <c r="C131" s="6" t="s">
        <v>2643</v>
      </c>
      <c r="D131" s="6" t="s">
        <v>177</v>
      </c>
      <c r="E131" s="6" t="s">
        <v>1015</v>
      </c>
      <c r="G131" s="6" t="s">
        <v>40</v>
      </c>
      <c r="H131" s="1" t="str">
        <f t="shared" si="1"/>
        <v>弘前大教育養護教諭養成前</v>
      </c>
    </row>
    <row r="132" spans="1:8" x14ac:dyDescent="0.15">
      <c r="A132" s="1">
        <v>130</v>
      </c>
      <c r="B132" s="6">
        <v>1040304401</v>
      </c>
      <c r="C132" s="6" t="s">
        <v>2643</v>
      </c>
      <c r="D132" s="6" t="s">
        <v>177</v>
      </c>
      <c r="E132" s="6" t="s">
        <v>959</v>
      </c>
      <c r="G132" s="6" t="s">
        <v>40</v>
      </c>
      <c r="H132" s="1" t="str">
        <f t="shared" ref="H132:H195" si="2">C132&amp;"大"&amp;D132&amp;E132&amp;LEFT(G132,1)</f>
        <v>弘前大教育学校－特別支援教育前</v>
      </c>
    </row>
    <row r="133" spans="1:8" x14ac:dyDescent="0.15">
      <c r="A133" s="1">
        <v>131</v>
      </c>
      <c r="B133" s="6">
        <v>1040306201</v>
      </c>
      <c r="C133" s="6" t="s">
        <v>2643</v>
      </c>
      <c r="D133" s="6" t="s">
        <v>177</v>
      </c>
      <c r="E133" s="6" t="s">
        <v>1211</v>
      </c>
      <c r="G133" s="6" t="s">
        <v>40</v>
      </c>
      <c r="H133" s="1" t="str">
        <f t="shared" si="2"/>
        <v>弘前大教育学校－小学校前</v>
      </c>
    </row>
    <row r="134" spans="1:8" x14ac:dyDescent="0.15">
      <c r="A134" s="1">
        <v>132</v>
      </c>
      <c r="B134" s="6">
        <v>1040306202</v>
      </c>
      <c r="C134" s="6" t="s">
        <v>2643</v>
      </c>
      <c r="D134" s="6" t="s">
        <v>177</v>
      </c>
      <c r="E134" s="6" t="s">
        <v>1211</v>
      </c>
      <c r="G134" s="6" t="s">
        <v>38</v>
      </c>
      <c r="H134" s="1" t="str">
        <f t="shared" si="2"/>
        <v>弘前大教育学校－小学校後</v>
      </c>
    </row>
    <row r="135" spans="1:8" x14ac:dyDescent="0.15">
      <c r="A135" s="1">
        <v>133</v>
      </c>
      <c r="B135" s="6">
        <v>1040306301</v>
      </c>
      <c r="C135" s="6" t="s">
        <v>2643</v>
      </c>
      <c r="D135" s="6" t="s">
        <v>177</v>
      </c>
      <c r="E135" s="6" t="s">
        <v>1055</v>
      </c>
      <c r="G135" s="6" t="s">
        <v>40</v>
      </c>
      <c r="H135" s="1" t="str">
        <f t="shared" si="2"/>
        <v>弘前大教育学校－中学国語前</v>
      </c>
    </row>
    <row r="136" spans="1:8" x14ac:dyDescent="0.15">
      <c r="A136" s="1">
        <v>134</v>
      </c>
      <c r="B136" s="6">
        <v>1040306401</v>
      </c>
      <c r="C136" s="6" t="s">
        <v>2643</v>
      </c>
      <c r="D136" s="6" t="s">
        <v>177</v>
      </c>
      <c r="E136" s="6" t="s">
        <v>1054</v>
      </c>
      <c r="G136" s="6" t="s">
        <v>40</v>
      </c>
      <c r="H136" s="1" t="str">
        <f t="shared" si="2"/>
        <v>弘前大教育学校－中学社会前</v>
      </c>
    </row>
    <row r="137" spans="1:8" x14ac:dyDescent="0.15">
      <c r="A137" s="1">
        <v>135</v>
      </c>
      <c r="B137" s="6">
        <v>1040306501</v>
      </c>
      <c r="C137" s="6" t="s">
        <v>2643</v>
      </c>
      <c r="D137" s="6" t="s">
        <v>177</v>
      </c>
      <c r="E137" s="6" t="s">
        <v>1051</v>
      </c>
      <c r="G137" s="6" t="s">
        <v>40</v>
      </c>
      <c r="H137" s="1" t="str">
        <f t="shared" si="2"/>
        <v>弘前大教育学校－中学数学前</v>
      </c>
    </row>
    <row r="138" spans="1:8" x14ac:dyDescent="0.15">
      <c r="A138" s="1">
        <v>136</v>
      </c>
      <c r="B138" s="6">
        <v>1040306601</v>
      </c>
      <c r="C138" s="6" t="s">
        <v>2643</v>
      </c>
      <c r="D138" s="6" t="s">
        <v>177</v>
      </c>
      <c r="E138" s="6" t="s">
        <v>1049</v>
      </c>
      <c r="G138" s="6" t="s">
        <v>40</v>
      </c>
      <c r="H138" s="1" t="str">
        <f t="shared" si="2"/>
        <v>弘前大教育学校－中学理科前</v>
      </c>
    </row>
    <row r="139" spans="1:8" x14ac:dyDescent="0.15">
      <c r="A139" s="1">
        <v>137</v>
      </c>
      <c r="B139" s="6">
        <v>1040306701</v>
      </c>
      <c r="C139" s="6" t="s">
        <v>2643</v>
      </c>
      <c r="D139" s="6" t="s">
        <v>177</v>
      </c>
      <c r="E139" s="6" t="s">
        <v>1043</v>
      </c>
      <c r="G139" s="6" t="s">
        <v>40</v>
      </c>
      <c r="H139" s="1" t="str">
        <f t="shared" si="2"/>
        <v>弘前大教育学校－中学音楽前</v>
      </c>
    </row>
    <row r="140" spans="1:8" x14ac:dyDescent="0.15">
      <c r="A140" s="1">
        <v>138</v>
      </c>
      <c r="B140" s="6">
        <v>1040306801</v>
      </c>
      <c r="C140" s="6" t="s">
        <v>2643</v>
      </c>
      <c r="D140" s="6" t="s">
        <v>177</v>
      </c>
      <c r="E140" s="6" t="s">
        <v>1042</v>
      </c>
      <c r="G140" s="6" t="s">
        <v>40</v>
      </c>
      <c r="H140" s="1" t="str">
        <f t="shared" si="2"/>
        <v>弘前大教育学校－中学美術前</v>
      </c>
    </row>
    <row r="141" spans="1:8" x14ac:dyDescent="0.15">
      <c r="A141" s="1">
        <v>139</v>
      </c>
      <c r="B141" s="6">
        <v>1040306901</v>
      </c>
      <c r="C141" s="6" t="s">
        <v>2643</v>
      </c>
      <c r="D141" s="6" t="s">
        <v>177</v>
      </c>
      <c r="E141" s="6" t="s">
        <v>1041</v>
      </c>
      <c r="G141" s="6" t="s">
        <v>40</v>
      </c>
      <c r="H141" s="1" t="str">
        <f t="shared" si="2"/>
        <v>弘前大教育学校－中学保健体育前</v>
      </c>
    </row>
    <row r="142" spans="1:8" x14ac:dyDescent="0.15">
      <c r="A142" s="1">
        <v>140</v>
      </c>
      <c r="B142" s="6">
        <v>1040307001</v>
      </c>
      <c r="C142" s="6" t="s">
        <v>2643</v>
      </c>
      <c r="D142" s="6" t="s">
        <v>177</v>
      </c>
      <c r="E142" s="6" t="s">
        <v>1048</v>
      </c>
      <c r="G142" s="6" t="s">
        <v>40</v>
      </c>
      <c r="H142" s="1" t="str">
        <f t="shared" si="2"/>
        <v>弘前大教育学校－中学技術前</v>
      </c>
    </row>
    <row r="143" spans="1:8" x14ac:dyDescent="0.15">
      <c r="A143" s="1">
        <v>141</v>
      </c>
      <c r="B143" s="6">
        <v>1040307101</v>
      </c>
      <c r="C143" s="6" t="s">
        <v>2643</v>
      </c>
      <c r="D143" s="6" t="s">
        <v>177</v>
      </c>
      <c r="E143" s="6" t="s">
        <v>2656</v>
      </c>
      <c r="G143" s="6" t="s">
        <v>40</v>
      </c>
      <c r="H143" s="1" t="str">
        <f t="shared" si="2"/>
        <v>弘前大教育学校－中学家庭科前</v>
      </c>
    </row>
    <row r="144" spans="1:8" x14ac:dyDescent="0.15">
      <c r="A144" s="1">
        <v>142</v>
      </c>
      <c r="B144" s="6">
        <v>1040307201</v>
      </c>
      <c r="C144" s="6" t="s">
        <v>2643</v>
      </c>
      <c r="D144" s="6" t="s">
        <v>177</v>
      </c>
      <c r="E144" s="6" t="s">
        <v>1052</v>
      </c>
      <c r="G144" s="6" t="s">
        <v>40</v>
      </c>
      <c r="H144" s="1" t="str">
        <f t="shared" si="2"/>
        <v>弘前大教育学校－中学英語前</v>
      </c>
    </row>
    <row r="145" spans="1:8" x14ac:dyDescent="0.15">
      <c r="A145" s="1">
        <v>143</v>
      </c>
      <c r="B145" s="6">
        <v>1040420401</v>
      </c>
      <c r="C145" s="6" t="s">
        <v>2643</v>
      </c>
      <c r="D145" s="6" t="s">
        <v>946</v>
      </c>
      <c r="E145" s="6" t="s">
        <v>1613</v>
      </c>
      <c r="G145" s="6" t="s">
        <v>40</v>
      </c>
      <c r="H145" s="1" t="str">
        <f t="shared" si="2"/>
        <v>弘前大理工電子情報工前</v>
      </c>
    </row>
    <row r="146" spans="1:8" x14ac:dyDescent="0.15">
      <c r="A146" s="1">
        <v>144</v>
      </c>
      <c r="B146" s="6">
        <v>1040420402</v>
      </c>
      <c r="C146" s="6" t="s">
        <v>2643</v>
      </c>
      <c r="D146" s="6" t="s">
        <v>946</v>
      </c>
      <c r="E146" s="6" t="s">
        <v>1613</v>
      </c>
      <c r="G146" s="6" t="s">
        <v>38</v>
      </c>
      <c r="H146" s="1" t="str">
        <f t="shared" si="2"/>
        <v>弘前大理工電子情報工後</v>
      </c>
    </row>
    <row r="147" spans="1:8" x14ac:dyDescent="0.15">
      <c r="A147" s="1">
        <v>145</v>
      </c>
      <c r="B147" s="6">
        <v>1040420601</v>
      </c>
      <c r="C147" s="6" t="s">
        <v>2643</v>
      </c>
      <c r="D147" s="6" t="s">
        <v>946</v>
      </c>
      <c r="E147" s="6" t="s">
        <v>2654</v>
      </c>
      <c r="G147" s="6" t="s">
        <v>40</v>
      </c>
      <c r="H147" s="1" t="str">
        <f t="shared" si="2"/>
        <v>弘前大理工物質創成化学前</v>
      </c>
    </row>
    <row r="148" spans="1:8" x14ac:dyDescent="0.15">
      <c r="A148" s="1">
        <v>146</v>
      </c>
      <c r="B148" s="6">
        <v>1040420602</v>
      </c>
      <c r="C148" s="6" t="s">
        <v>2643</v>
      </c>
      <c r="D148" s="6" t="s">
        <v>946</v>
      </c>
      <c r="E148" s="6" t="s">
        <v>2654</v>
      </c>
      <c r="G148" s="6" t="s">
        <v>38</v>
      </c>
      <c r="H148" s="1" t="str">
        <f t="shared" si="2"/>
        <v>弘前大理工物質創成化学後</v>
      </c>
    </row>
    <row r="149" spans="1:8" x14ac:dyDescent="0.15">
      <c r="A149" s="1">
        <v>147</v>
      </c>
      <c r="B149" s="6">
        <v>1040420701</v>
      </c>
      <c r="C149" s="6" t="s">
        <v>2643</v>
      </c>
      <c r="D149" s="6" t="s">
        <v>946</v>
      </c>
      <c r="E149" s="6" t="s">
        <v>2652</v>
      </c>
      <c r="G149" s="6" t="s">
        <v>40</v>
      </c>
      <c r="H149" s="1" t="str">
        <f t="shared" si="2"/>
        <v>弘前大理工数物科学（数学選択）前</v>
      </c>
    </row>
    <row r="150" spans="1:8" x14ac:dyDescent="0.15">
      <c r="A150" s="1">
        <v>148</v>
      </c>
      <c r="B150" s="6">
        <v>1040420702</v>
      </c>
      <c r="C150" s="6" t="s">
        <v>2643</v>
      </c>
      <c r="D150" s="6" t="s">
        <v>946</v>
      </c>
      <c r="E150" s="6" t="s">
        <v>2653</v>
      </c>
      <c r="G150" s="6" t="s">
        <v>40</v>
      </c>
      <c r="H150" s="1" t="str">
        <f t="shared" si="2"/>
        <v>弘前大理工数物科学（数学・理科選択）前</v>
      </c>
    </row>
    <row r="151" spans="1:8" x14ac:dyDescent="0.15">
      <c r="A151" s="1">
        <v>149</v>
      </c>
      <c r="B151" s="6">
        <v>1040420703</v>
      </c>
      <c r="C151" s="6" t="s">
        <v>2643</v>
      </c>
      <c r="D151" s="6" t="s">
        <v>946</v>
      </c>
      <c r="E151" s="6" t="s">
        <v>2652</v>
      </c>
      <c r="G151" s="6" t="s">
        <v>38</v>
      </c>
      <c r="H151" s="1" t="str">
        <f t="shared" si="2"/>
        <v>弘前大理工数物科学（数学選択）後</v>
      </c>
    </row>
    <row r="152" spans="1:8" x14ac:dyDescent="0.15">
      <c r="A152" s="1">
        <v>150</v>
      </c>
      <c r="B152" s="6">
        <v>1040420704</v>
      </c>
      <c r="C152" s="6" t="s">
        <v>2643</v>
      </c>
      <c r="D152" s="6" t="s">
        <v>946</v>
      </c>
      <c r="E152" s="6" t="s">
        <v>2651</v>
      </c>
      <c r="G152" s="6" t="s">
        <v>38</v>
      </c>
      <c r="H152" s="1" t="str">
        <f t="shared" si="2"/>
        <v>弘前大理工数物科学（理科選択）後</v>
      </c>
    </row>
    <row r="153" spans="1:8" x14ac:dyDescent="0.15">
      <c r="A153" s="1">
        <v>151</v>
      </c>
      <c r="B153" s="6">
        <v>1040420801</v>
      </c>
      <c r="C153" s="6" t="s">
        <v>2643</v>
      </c>
      <c r="D153" s="6" t="s">
        <v>946</v>
      </c>
      <c r="E153" s="6" t="s">
        <v>1131</v>
      </c>
      <c r="G153" s="6" t="s">
        <v>40</v>
      </c>
      <c r="H153" s="1" t="str">
        <f t="shared" si="2"/>
        <v>弘前大理工地球環境防災前</v>
      </c>
    </row>
    <row r="154" spans="1:8" x14ac:dyDescent="0.15">
      <c r="A154" s="1">
        <v>152</v>
      </c>
      <c r="B154" s="6">
        <v>1040420802</v>
      </c>
      <c r="C154" s="6" t="s">
        <v>2643</v>
      </c>
      <c r="D154" s="6" t="s">
        <v>946</v>
      </c>
      <c r="E154" s="6" t="s">
        <v>1131</v>
      </c>
      <c r="G154" s="6" t="s">
        <v>38</v>
      </c>
      <c r="H154" s="1" t="str">
        <f t="shared" si="2"/>
        <v>弘前大理工地球環境防災後</v>
      </c>
    </row>
    <row r="155" spans="1:8" x14ac:dyDescent="0.15">
      <c r="A155" s="1">
        <v>153</v>
      </c>
      <c r="B155" s="6">
        <v>1040420901</v>
      </c>
      <c r="C155" s="6" t="s">
        <v>2643</v>
      </c>
      <c r="D155" s="6" t="s">
        <v>946</v>
      </c>
      <c r="E155" s="6" t="s">
        <v>2650</v>
      </c>
      <c r="G155" s="6" t="s">
        <v>40</v>
      </c>
      <c r="H155" s="1" t="str">
        <f t="shared" si="2"/>
        <v>弘前大理工機械科学前</v>
      </c>
    </row>
    <row r="156" spans="1:8" x14ac:dyDescent="0.15">
      <c r="A156" s="1">
        <v>154</v>
      </c>
      <c r="B156" s="6">
        <v>1040420902</v>
      </c>
      <c r="C156" s="6" t="s">
        <v>2643</v>
      </c>
      <c r="D156" s="6" t="s">
        <v>946</v>
      </c>
      <c r="E156" s="6" t="s">
        <v>2650</v>
      </c>
      <c r="G156" s="6" t="s">
        <v>38</v>
      </c>
      <c r="H156" s="1" t="str">
        <f t="shared" si="2"/>
        <v>弘前大理工機械科学後</v>
      </c>
    </row>
    <row r="157" spans="1:8" x14ac:dyDescent="0.15">
      <c r="A157" s="1">
        <v>155</v>
      </c>
      <c r="B157" s="6">
        <v>1040421001</v>
      </c>
      <c r="C157" s="6" t="s">
        <v>2643</v>
      </c>
      <c r="D157" s="6" t="s">
        <v>946</v>
      </c>
      <c r="E157" s="6" t="s">
        <v>2649</v>
      </c>
      <c r="G157" s="6" t="s">
        <v>40</v>
      </c>
      <c r="H157" s="1" t="str">
        <f t="shared" si="2"/>
        <v>弘前大理工自然エネルギー前</v>
      </c>
    </row>
    <row r="158" spans="1:8" x14ac:dyDescent="0.15">
      <c r="A158" s="1">
        <v>156</v>
      </c>
      <c r="B158" s="6">
        <v>1040421002</v>
      </c>
      <c r="C158" s="6" t="s">
        <v>2643</v>
      </c>
      <c r="D158" s="6" t="s">
        <v>946</v>
      </c>
      <c r="E158" s="6" t="s">
        <v>2649</v>
      </c>
      <c r="G158" s="6" t="s">
        <v>38</v>
      </c>
      <c r="H158" s="1" t="str">
        <f t="shared" si="2"/>
        <v>弘前大理工自然エネルギー後</v>
      </c>
    </row>
    <row r="159" spans="1:8" x14ac:dyDescent="0.15">
      <c r="A159" s="1">
        <v>157</v>
      </c>
      <c r="B159" s="6">
        <v>1040490501</v>
      </c>
      <c r="C159" s="6" t="s">
        <v>2643</v>
      </c>
      <c r="D159" s="6" t="s">
        <v>364</v>
      </c>
      <c r="E159" s="6" t="s">
        <v>345</v>
      </c>
      <c r="G159" s="6" t="s">
        <v>40</v>
      </c>
      <c r="H159" s="1" t="str">
        <f t="shared" si="2"/>
        <v>弘前大農学生命科学生物前</v>
      </c>
    </row>
    <row r="160" spans="1:8" x14ac:dyDescent="0.15">
      <c r="A160" s="1">
        <v>158</v>
      </c>
      <c r="B160" s="6">
        <v>1040490502</v>
      </c>
      <c r="C160" s="6" t="s">
        <v>2643</v>
      </c>
      <c r="D160" s="6" t="s">
        <v>364</v>
      </c>
      <c r="E160" s="6" t="s">
        <v>345</v>
      </c>
      <c r="G160" s="6" t="s">
        <v>38</v>
      </c>
      <c r="H160" s="1" t="str">
        <f t="shared" si="2"/>
        <v>弘前大農学生命科学生物後</v>
      </c>
    </row>
    <row r="161" spans="1:8" x14ac:dyDescent="0.15">
      <c r="A161" s="1">
        <v>159</v>
      </c>
      <c r="B161" s="6">
        <v>1040490601</v>
      </c>
      <c r="C161" s="6" t="s">
        <v>2643</v>
      </c>
      <c r="D161" s="6" t="s">
        <v>364</v>
      </c>
      <c r="E161" s="6" t="s">
        <v>2647</v>
      </c>
      <c r="G161" s="6" t="s">
        <v>40</v>
      </c>
      <c r="H161" s="1" t="str">
        <f t="shared" si="2"/>
        <v>弘前大農学生命科学分子生命科学前</v>
      </c>
    </row>
    <row r="162" spans="1:8" x14ac:dyDescent="0.15">
      <c r="A162" s="1">
        <v>160</v>
      </c>
      <c r="B162" s="6">
        <v>1040490602</v>
      </c>
      <c r="C162" s="6" t="s">
        <v>2643</v>
      </c>
      <c r="D162" s="6" t="s">
        <v>364</v>
      </c>
      <c r="E162" s="6" t="s">
        <v>2647</v>
      </c>
      <c r="G162" s="6" t="s">
        <v>38</v>
      </c>
      <c r="H162" s="1" t="str">
        <f t="shared" si="2"/>
        <v>弘前大農学生命科学分子生命科学後</v>
      </c>
    </row>
    <row r="163" spans="1:8" x14ac:dyDescent="0.15">
      <c r="A163" s="1">
        <v>161</v>
      </c>
      <c r="B163" s="6">
        <v>1040490901</v>
      </c>
      <c r="C163" s="6" t="s">
        <v>2643</v>
      </c>
      <c r="D163" s="6" t="s">
        <v>364</v>
      </c>
      <c r="E163" s="6" t="s">
        <v>1696</v>
      </c>
      <c r="G163" s="6" t="s">
        <v>40</v>
      </c>
      <c r="H163" s="1" t="str">
        <f t="shared" si="2"/>
        <v>弘前大農学生命科学地域環境工前</v>
      </c>
    </row>
    <row r="164" spans="1:8" x14ac:dyDescent="0.15">
      <c r="A164" s="1">
        <v>162</v>
      </c>
      <c r="B164" s="6">
        <v>1040490902</v>
      </c>
      <c r="C164" s="6" t="s">
        <v>2643</v>
      </c>
      <c r="D164" s="6" t="s">
        <v>364</v>
      </c>
      <c r="E164" s="6" t="s">
        <v>1696</v>
      </c>
      <c r="G164" s="6" t="s">
        <v>38</v>
      </c>
      <c r="H164" s="1" t="str">
        <f t="shared" si="2"/>
        <v>弘前大農学生命科学地域環境工後</v>
      </c>
    </row>
    <row r="165" spans="1:8" x14ac:dyDescent="0.15">
      <c r="A165" s="1">
        <v>163</v>
      </c>
      <c r="B165" s="6">
        <v>1040491001</v>
      </c>
      <c r="C165" s="6" t="s">
        <v>2643</v>
      </c>
      <c r="D165" s="6" t="s">
        <v>364</v>
      </c>
      <c r="E165" s="6" t="s">
        <v>2645</v>
      </c>
      <c r="G165" s="6" t="s">
        <v>40</v>
      </c>
      <c r="H165" s="1" t="str">
        <f t="shared" si="2"/>
        <v>弘前大農学生命科学食料資源前</v>
      </c>
    </row>
    <row r="166" spans="1:8" x14ac:dyDescent="0.15">
      <c r="A166" s="1">
        <v>164</v>
      </c>
      <c r="B166" s="6">
        <v>1040491002</v>
      </c>
      <c r="C166" s="6" t="s">
        <v>2643</v>
      </c>
      <c r="D166" s="6" t="s">
        <v>364</v>
      </c>
      <c r="E166" s="6" t="s">
        <v>2645</v>
      </c>
      <c r="G166" s="6" t="s">
        <v>38</v>
      </c>
      <c r="H166" s="1" t="str">
        <f t="shared" si="2"/>
        <v>弘前大農学生命科学食料資源後</v>
      </c>
    </row>
    <row r="167" spans="1:8" x14ac:dyDescent="0.15">
      <c r="A167" s="1">
        <v>165</v>
      </c>
      <c r="B167" s="6">
        <v>1040491101</v>
      </c>
      <c r="C167" s="6" t="s">
        <v>2643</v>
      </c>
      <c r="D167" s="6" t="s">
        <v>364</v>
      </c>
      <c r="E167" s="6" t="s">
        <v>2644</v>
      </c>
      <c r="G167" s="6" t="s">
        <v>40</v>
      </c>
      <c r="H167" s="1" t="str">
        <f t="shared" si="2"/>
        <v>弘前大農学生命科学国際園芸農前</v>
      </c>
    </row>
    <row r="168" spans="1:8" x14ac:dyDescent="0.15">
      <c r="A168" s="1">
        <v>166</v>
      </c>
      <c r="B168" s="6">
        <v>1040491102</v>
      </c>
      <c r="C168" s="6" t="s">
        <v>2643</v>
      </c>
      <c r="D168" s="6" t="s">
        <v>364</v>
      </c>
      <c r="E168" s="6" t="s">
        <v>2644</v>
      </c>
      <c r="G168" s="6" t="s">
        <v>38</v>
      </c>
      <c r="H168" s="1" t="str">
        <f t="shared" si="2"/>
        <v>弘前大農学生命科学国際園芸農後</v>
      </c>
    </row>
    <row r="169" spans="1:8" x14ac:dyDescent="0.15">
      <c r="A169" s="1">
        <v>167</v>
      </c>
      <c r="B169" s="6">
        <v>1040600101</v>
      </c>
      <c r="C169" s="6" t="s">
        <v>2643</v>
      </c>
      <c r="D169" s="6" t="s">
        <v>247</v>
      </c>
      <c r="E169" s="6" t="s">
        <v>284</v>
      </c>
      <c r="G169" s="6" t="s">
        <v>40</v>
      </c>
      <c r="H169" s="1" t="str">
        <f t="shared" si="2"/>
        <v>弘前大医医（一般枠）前</v>
      </c>
    </row>
    <row r="170" spans="1:8" x14ac:dyDescent="0.15">
      <c r="A170" s="1">
        <v>168</v>
      </c>
      <c r="B170" s="6">
        <v>1040600103</v>
      </c>
      <c r="C170" s="6" t="s">
        <v>2643</v>
      </c>
      <c r="D170" s="6" t="s">
        <v>247</v>
      </c>
      <c r="E170" s="6" t="s">
        <v>2646</v>
      </c>
      <c r="G170" s="6" t="s">
        <v>40</v>
      </c>
      <c r="H170" s="1" t="str">
        <f t="shared" si="2"/>
        <v>弘前大医医（青森県定着枠）前</v>
      </c>
    </row>
    <row r="171" spans="1:8" x14ac:dyDescent="0.15">
      <c r="A171" s="1">
        <v>169</v>
      </c>
      <c r="B171" s="6">
        <v>1040603101</v>
      </c>
      <c r="C171" s="6" t="s">
        <v>2643</v>
      </c>
      <c r="D171" s="6" t="s">
        <v>247</v>
      </c>
      <c r="E171" s="6" t="s">
        <v>877</v>
      </c>
      <c r="G171" s="6" t="s">
        <v>40</v>
      </c>
      <c r="H171" s="1" t="str">
        <f t="shared" si="2"/>
        <v>弘前大医保健－看護学前</v>
      </c>
    </row>
    <row r="172" spans="1:8" x14ac:dyDescent="0.15">
      <c r="A172" s="1">
        <v>170</v>
      </c>
      <c r="B172" s="6">
        <v>1040603201</v>
      </c>
      <c r="C172" s="6" t="s">
        <v>2643</v>
      </c>
      <c r="D172" s="6" t="s">
        <v>247</v>
      </c>
      <c r="E172" s="6" t="s">
        <v>999</v>
      </c>
      <c r="G172" s="6" t="s">
        <v>40</v>
      </c>
      <c r="H172" s="1" t="str">
        <f t="shared" si="2"/>
        <v>弘前大医保健－放射線技術科学前</v>
      </c>
    </row>
    <row r="173" spans="1:8" x14ac:dyDescent="0.15">
      <c r="A173" s="1">
        <v>171</v>
      </c>
      <c r="B173" s="6">
        <v>1040603301</v>
      </c>
      <c r="C173" s="6" t="s">
        <v>2643</v>
      </c>
      <c r="D173" s="6" t="s">
        <v>247</v>
      </c>
      <c r="E173" s="6" t="s">
        <v>998</v>
      </c>
      <c r="G173" s="6" t="s">
        <v>40</v>
      </c>
      <c r="H173" s="1" t="str">
        <f t="shared" si="2"/>
        <v>弘前大医保健－検査技術科学前</v>
      </c>
    </row>
    <row r="174" spans="1:8" x14ac:dyDescent="0.15">
      <c r="A174" s="1">
        <v>172</v>
      </c>
      <c r="B174" s="6">
        <v>1040603401</v>
      </c>
      <c r="C174" s="6" t="s">
        <v>2643</v>
      </c>
      <c r="D174" s="6" t="s">
        <v>247</v>
      </c>
      <c r="E174" s="6" t="s">
        <v>875</v>
      </c>
      <c r="G174" s="6" t="s">
        <v>40</v>
      </c>
      <c r="H174" s="1" t="str">
        <f t="shared" si="2"/>
        <v>弘前大医保健－理学療法学前</v>
      </c>
    </row>
    <row r="175" spans="1:8" x14ac:dyDescent="0.15">
      <c r="A175" s="1">
        <v>173</v>
      </c>
      <c r="B175" s="6">
        <v>1040603501</v>
      </c>
      <c r="C175" s="6" t="s">
        <v>2643</v>
      </c>
      <c r="D175" s="6" t="s">
        <v>247</v>
      </c>
      <c r="E175" s="6" t="s">
        <v>873</v>
      </c>
      <c r="G175" s="6" t="s">
        <v>40</v>
      </c>
      <c r="H175" s="1" t="str">
        <f t="shared" si="2"/>
        <v>弘前大医保健－作業療法学前</v>
      </c>
    </row>
    <row r="176" spans="1:8" x14ac:dyDescent="0.15">
      <c r="A176" s="1">
        <v>174</v>
      </c>
      <c r="B176" s="6">
        <v>1045060501</v>
      </c>
      <c r="C176" s="6" t="s">
        <v>2619</v>
      </c>
      <c r="D176" s="6" t="s">
        <v>1173</v>
      </c>
      <c r="E176" s="6" t="s">
        <v>201</v>
      </c>
      <c r="G176" s="6" t="s">
        <v>40</v>
      </c>
      <c r="H176" s="1" t="str">
        <f t="shared" si="2"/>
        <v>岩手大人文社会科学人間文化前</v>
      </c>
    </row>
    <row r="177" spans="1:8" x14ac:dyDescent="0.15">
      <c r="A177" s="1">
        <v>175</v>
      </c>
      <c r="B177" s="6">
        <v>1045060502</v>
      </c>
      <c r="C177" s="6" t="s">
        <v>2619</v>
      </c>
      <c r="D177" s="6" t="s">
        <v>1173</v>
      </c>
      <c r="E177" s="6" t="s">
        <v>201</v>
      </c>
      <c r="G177" s="6" t="s">
        <v>38</v>
      </c>
      <c r="H177" s="1" t="str">
        <f t="shared" si="2"/>
        <v>岩手大人文社会科学人間文化後</v>
      </c>
    </row>
    <row r="178" spans="1:8" x14ac:dyDescent="0.15">
      <c r="A178" s="1">
        <v>176</v>
      </c>
      <c r="B178" s="6">
        <v>1045060601</v>
      </c>
      <c r="C178" s="6" t="s">
        <v>2619</v>
      </c>
      <c r="D178" s="6" t="s">
        <v>1173</v>
      </c>
      <c r="E178" s="6" t="s">
        <v>667</v>
      </c>
      <c r="G178" s="6" t="s">
        <v>40</v>
      </c>
      <c r="H178" s="1" t="str">
        <f t="shared" si="2"/>
        <v>岩手大人文社会科学地域政策前</v>
      </c>
    </row>
    <row r="179" spans="1:8" x14ac:dyDescent="0.15">
      <c r="A179" s="1">
        <v>177</v>
      </c>
      <c r="B179" s="6">
        <v>1045060602</v>
      </c>
      <c r="C179" s="6" t="s">
        <v>2619</v>
      </c>
      <c r="D179" s="6" t="s">
        <v>1173</v>
      </c>
      <c r="E179" s="6" t="s">
        <v>667</v>
      </c>
      <c r="G179" s="6" t="s">
        <v>38</v>
      </c>
      <c r="H179" s="1" t="str">
        <f t="shared" si="2"/>
        <v>岩手大人文社会科学地域政策後</v>
      </c>
    </row>
    <row r="180" spans="1:8" x14ac:dyDescent="0.15">
      <c r="A180" s="1">
        <v>178</v>
      </c>
      <c r="B180" s="6">
        <v>1045304301</v>
      </c>
      <c r="C180" s="6" t="s">
        <v>2619</v>
      </c>
      <c r="D180" s="6" t="s">
        <v>177</v>
      </c>
      <c r="E180" s="6" t="s">
        <v>959</v>
      </c>
      <c r="G180" s="6" t="s">
        <v>40</v>
      </c>
      <c r="H180" s="1" t="str">
        <f t="shared" si="2"/>
        <v>岩手大教育学校－特別支援教育前</v>
      </c>
    </row>
    <row r="181" spans="1:8" x14ac:dyDescent="0.15">
      <c r="A181" s="1">
        <v>179</v>
      </c>
      <c r="B181" s="6">
        <v>1045304302</v>
      </c>
      <c r="C181" s="6" t="s">
        <v>2619</v>
      </c>
      <c r="D181" s="6" t="s">
        <v>177</v>
      </c>
      <c r="E181" s="6" t="s">
        <v>959</v>
      </c>
      <c r="G181" s="6" t="s">
        <v>38</v>
      </c>
      <c r="H181" s="1" t="str">
        <f t="shared" si="2"/>
        <v>岩手大教育学校－特別支援教育後</v>
      </c>
    </row>
    <row r="182" spans="1:8" x14ac:dyDescent="0.15">
      <c r="A182" s="1">
        <v>180</v>
      </c>
      <c r="B182" s="6">
        <v>1045305301</v>
      </c>
      <c r="C182" s="6" t="s">
        <v>2619</v>
      </c>
      <c r="D182" s="6" t="s">
        <v>177</v>
      </c>
      <c r="E182" s="6" t="s">
        <v>1058</v>
      </c>
      <c r="G182" s="6" t="s">
        <v>40</v>
      </c>
      <c r="H182" s="1" t="str">
        <f t="shared" si="2"/>
        <v>岩手大教育学校－小学校教育前</v>
      </c>
    </row>
    <row r="183" spans="1:8" x14ac:dyDescent="0.15">
      <c r="A183" s="1">
        <v>181</v>
      </c>
      <c r="B183" s="6">
        <v>1045305302</v>
      </c>
      <c r="C183" s="6" t="s">
        <v>2619</v>
      </c>
      <c r="D183" s="6" t="s">
        <v>177</v>
      </c>
      <c r="E183" s="6" t="s">
        <v>1058</v>
      </c>
      <c r="G183" s="6" t="s">
        <v>38</v>
      </c>
      <c r="H183" s="1" t="str">
        <f t="shared" si="2"/>
        <v>岩手大教育学校－小学校教育後</v>
      </c>
    </row>
    <row r="184" spans="1:8" x14ac:dyDescent="0.15">
      <c r="A184" s="1">
        <v>182</v>
      </c>
      <c r="B184" s="6">
        <v>1045305401</v>
      </c>
      <c r="C184" s="6" t="s">
        <v>2619</v>
      </c>
      <c r="D184" s="6" t="s">
        <v>177</v>
      </c>
      <c r="E184" s="6" t="s">
        <v>1055</v>
      </c>
      <c r="G184" s="6" t="s">
        <v>40</v>
      </c>
      <c r="H184" s="1" t="str">
        <f t="shared" si="2"/>
        <v>岩手大教育学校－中学国語前</v>
      </c>
    </row>
    <row r="185" spans="1:8" x14ac:dyDescent="0.15">
      <c r="A185" s="1">
        <v>183</v>
      </c>
      <c r="B185" s="6">
        <v>1045305501</v>
      </c>
      <c r="C185" s="6" t="s">
        <v>2619</v>
      </c>
      <c r="D185" s="6" t="s">
        <v>177</v>
      </c>
      <c r="E185" s="6" t="s">
        <v>1054</v>
      </c>
      <c r="G185" s="6" t="s">
        <v>40</v>
      </c>
      <c r="H185" s="1" t="str">
        <f t="shared" si="2"/>
        <v>岩手大教育学校－中学社会前</v>
      </c>
    </row>
    <row r="186" spans="1:8" x14ac:dyDescent="0.15">
      <c r="A186" s="1">
        <v>184</v>
      </c>
      <c r="B186" s="6">
        <v>1045305601</v>
      </c>
      <c r="C186" s="6" t="s">
        <v>2619</v>
      </c>
      <c r="D186" s="6" t="s">
        <v>177</v>
      </c>
      <c r="E186" s="6" t="s">
        <v>1048</v>
      </c>
      <c r="G186" s="6" t="s">
        <v>40</v>
      </c>
      <c r="H186" s="1" t="str">
        <f t="shared" si="2"/>
        <v>岩手大教育学校－中学技術前</v>
      </c>
    </row>
    <row r="187" spans="1:8" x14ac:dyDescent="0.15">
      <c r="A187" s="1">
        <v>185</v>
      </c>
      <c r="B187" s="6">
        <v>1045305701</v>
      </c>
      <c r="C187" s="6" t="s">
        <v>2619</v>
      </c>
      <c r="D187" s="6" t="s">
        <v>177</v>
      </c>
      <c r="E187" s="6" t="s">
        <v>1046</v>
      </c>
      <c r="G187" s="6" t="s">
        <v>40</v>
      </c>
      <c r="H187" s="1" t="str">
        <f t="shared" si="2"/>
        <v>岩手大教育学校－中学家庭前</v>
      </c>
    </row>
    <row r="188" spans="1:8" x14ac:dyDescent="0.15">
      <c r="A188" s="1">
        <v>186</v>
      </c>
      <c r="B188" s="6">
        <v>1045305801</v>
      </c>
      <c r="C188" s="6" t="s">
        <v>2619</v>
      </c>
      <c r="D188" s="6" t="s">
        <v>177</v>
      </c>
      <c r="E188" s="6" t="s">
        <v>1052</v>
      </c>
      <c r="G188" s="6" t="s">
        <v>40</v>
      </c>
      <c r="H188" s="1" t="str">
        <f t="shared" si="2"/>
        <v>岩手大教育学校－中学英語前</v>
      </c>
    </row>
    <row r="189" spans="1:8" x14ac:dyDescent="0.15">
      <c r="A189" s="1">
        <v>187</v>
      </c>
      <c r="B189" s="6">
        <v>1045305901</v>
      </c>
      <c r="C189" s="6" t="s">
        <v>2619</v>
      </c>
      <c r="D189" s="6" t="s">
        <v>177</v>
      </c>
      <c r="E189" s="6" t="s">
        <v>1043</v>
      </c>
      <c r="G189" s="6" t="s">
        <v>40</v>
      </c>
      <c r="H189" s="1" t="str">
        <f t="shared" si="2"/>
        <v>岩手大教育学校－中学音楽前</v>
      </c>
    </row>
    <row r="190" spans="1:8" x14ac:dyDescent="0.15">
      <c r="A190" s="1">
        <v>188</v>
      </c>
      <c r="B190" s="6">
        <v>1045306001</v>
      </c>
      <c r="C190" s="6" t="s">
        <v>2619</v>
      </c>
      <c r="D190" s="6" t="s">
        <v>177</v>
      </c>
      <c r="E190" s="6" t="s">
        <v>1042</v>
      </c>
      <c r="G190" s="6" t="s">
        <v>40</v>
      </c>
      <c r="H190" s="1" t="str">
        <f t="shared" si="2"/>
        <v>岩手大教育学校－中学美術前</v>
      </c>
    </row>
    <row r="191" spans="1:8" x14ac:dyDescent="0.15">
      <c r="A191" s="1">
        <v>189</v>
      </c>
      <c r="B191" s="6">
        <v>1045306101</v>
      </c>
      <c r="C191" s="6" t="s">
        <v>2619</v>
      </c>
      <c r="D191" s="6" t="s">
        <v>177</v>
      </c>
      <c r="E191" s="6" t="s">
        <v>1041</v>
      </c>
      <c r="G191" s="6" t="s">
        <v>40</v>
      </c>
      <c r="H191" s="1" t="str">
        <f t="shared" si="2"/>
        <v>岩手大教育学校－中学保健体育前</v>
      </c>
    </row>
    <row r="192" spans="1:8" x14ac:dyDescent="0.15">
      <c r="A192" s="1">
        <v>190</v>
      </c>
      <c r="B192" s="6">
        <v>1045306201</v>
      </c>
      <c r="C192" s="6" t="s">
        <v>2619</v>
      </c>
      <c r="D192" s="6" t="s">
        <v>177</v>
      </c>
      <c r="E192" s="6" t="s">
        <v>920</v>
      </c>
      <c r="G192" s="6" t="s">
        <v>40</v>
      </c>
      <c r="H192" s="1" t="str">
        <f t="shared" si="2"/>
        <v>岩手大教育学校－数学前</v>
      </c>
    </row>
    <row r="193" spans="1:8" x14ac:dyDescent="0.15">
      <c r="A193" s="1">
        <v>191</v>
      </c>
      <c r="B193" s="6">
        <v>1045306301</v>
      </c>
      <c r="C193" s="6" t="s">
        <v>2619</v>
      </c>
      <c r="D193" s="6" t="s">
        <v>177</v>
      </c>
      <c r="E193" s="6" t="s">
        <v>919</v>
      </c>
      <c r="G193" s="6" t="s">
        <v>40</v>
      </c>
      <c r="H193" s="1" t="str">
        <f t="shared" si="2"/>
        <v>岩手大教育学校－理科前</v>
      </c>
    </row>
    <row r="194" spans="1:8" x14ac:dyDescent="0.15">
      <c r="A194" s="1">
        <v>192</v>
      </c>
      <c r="B194" s="6">
        <v>1045420201</v>
      </c>
      <c r="C194" s="6" t="s">
        <v>2619</v>
      </c>
      <c r="D194" s="6" t="s">
        <v>946</v>
      </c>
      <c r="E194" s="6" t="s">
        <v>2640</v>
      </c>
      <c r="G194" s="6" t="s">
        <v>40</v>
      </c>
      <c r="H194" s="1" t="str">
        <f t="shared" si="2"/>
        <v>岩手大理工化学－化学前</v>
      </c>
    </row>
    <row r="195" spans="1:8" x14ac:dyDescent="0.15">
      <c r="A195" s="1">
        <v>193</v>
      </c>
      <c r="B195" s="6">
        <v>1045420202</v>
      </c>
      <c r="C195" s="6" t="s">
        <v>2619</v>
      </c>
      <c r="D195" s="6" t="s">
        <v>946</v>
      </c>
      <c r="E195" s="6" t="s">
        <v>2640</v>
      </c>
      <c r="G195" s="6" t="s">
        <v>38</v>
      </c>
      <c r="H195" s="1" t="str">
        <f t="shared" si="2"/>
        <v>岩手大理工化学－化学後</v>
      </c>
    </row>
    <row r="196" spans="1:8" x14ac:dyDescent="0.15">
      <c r="A196" s="1">
        <v>194</v>
      </c>
      <c r="B196" s="6">
        <v>1045420301</v>
      </c>
      <c r="C196" s="6" t="s">
        <v>2619</v>
      </c>
      <c r="D196" s="6" t="s">
        <v>946</v>
      </c>
      <c r="E196" s="6" t="s">
        <v>2639</v>
      </c>
      <c r="G196" s="6" t="s">
        <v>40</v>
      </c>
      <c r="H196" s="1" t="str">
        <f t="shared" ref="H196:H259" si="3">C196&amp;"大"&amp;D196&amp;E196&amp;LEFT(G196,1)</f>
        <v>岩手大理工化学－生命前</v>
      </c>
    </row>
    <row r="197" spans="1:8" x14ac:dyDescent="0.15">
      <c r="A197" s="1">
        <v>195</v>
      </c>
      <c r="B197" s="6">
        <v>1045420302</v>
      </c>
      <c r="C197" s="6" t="s">
        <v>2619</v>
      </c>
      <c r="D197" s="6" t="s">
        <v>946</v>
      </c>
      <c r="E197" s="6" t="s">
        <v>2639</v>
      </c>
      <c r="G197" s="6" t="s">
        <v>38</v>
      </c>
      <c r="H197" s="1" t="str">
        <f t="shared" si="3"/>
        <v>岩手大理工化学－生命後</v>
      </c>
    </row>
    <row r="198" spans="1:8" x14ac:dyDescent="0.15">
      <c r="A198" s="1">
        <v>196</v>
      </c>
      <c r="B198" s="6">
        <v>1045420501</v>
      </c>
      <c r="C198" s="6" t="s">
        <v>2619</v>
      </c>
      <c r="D198" s="6" t="s">
        <v>946</v>
      </c>
      <c r="E198" s="6" t="s">
        <v>2637</v>
      </c>
      <c r="G198" s="6" t="s">
        <v>40</v>
      </c>
      <c r="H198" s="1" t="str">
        <f t="shared" si="3"/>
        <v>岩手大理工物理－数理・物理前</v>
      </c>
    </row>
    <row r="199" spans="1:8" x14ac:dyDescent="0.15">
      <c r="A199" s="1">
        <v>197</v>
      </c>
      <c r="B199" s="6">
        <v>1045420502</v>
      </c>
      <c r="C199" s="6" t="s">
        <v>2619</v>
      </c>
      <c r="D199" s="6" t="s">
        <v>946</v>
      </c>
      <c r="E199" s="6" t="s">
        <v>2637</v>
      </c>
      <c r="G199" s="6" t="s">
        <v>38</v>
      </c>
      <c r="H199" s="1" t="str">
        <f t="shared" si="3"/>
        <v>岩手大理工物理－数理・物理後</v>
      </c>
    </row>
    <row r="200" spans="1:8" x14ac:dyDescent="0.15">
      <c r="A200" s="1">
        <v>198</v>
      </c>
      <c r="B200" s="6">
        <v>1045420601</v>
      </c>
      <c r="C200" s="6" t="s">
        <v>2619</v>
      </c>
      <c r="D200" s="6" t="s">
        <v>946</v>
      </c>
      <c r="E200" s="6" t="s">
        <v>2635</v>
      </c>
      <c r="G200" s="6" t="s">
        <v>40</v>
      </c>
      <c r="H200" s="1" t="str">
        <f t="shared" si="3"/>
        <v>岩手大理工物理－マテリアル前</v>
      </c>
    </row>
    <row r="201" spans="1:8" x14ac:dyDescent="0.15">
      <c r="A201" s="1">
        <v>199</v>
      </c>
      <c r="B201" s="6">
        <v>1045420602</v>
      </c>
      <c r="C201" s="6" t="s">
        <v>2619</v>
      </c>
      <c r="D201" s="6" t="s">
        <v>946</v>
      </c>
      <c r="E201" s="6" t="s">
        <v>2635</v>
      </c>
      <c r="G201" s="6" t="s">
        <v>38</v>
      </c>
      <c r="H201" s="1" t="str">
        <f t="shared" si="3"/>
        <v>岩手大理工物理－マテリアル後</v>
      </c>
    </row>
    <row r="202" spans="1:8" x14ac:dyDescent="0.15">
      <c r="A202" s="1">
        <v>200</v>
      </c>
      <c r="B202" s="6">
        <v>1045420801</v>
      </c>
      <c r="C202" s="6" t="s">
        <v>2619</v>
      </c>
      <c r="D202" s="6" t="s">
        <v>946</v>
      </c>
      <c r="E202" s="6" t="s">
        <v>2633</v>
      </c>
      <c r="G202" s="6" t="s">
        <v>40</v>
      </c>
      <c r="H202" s="1" t="str">
        <f t="shared" si="3"/>
        <v>岩手大理工シス－電気電子通信前</v>
      </c>
    </row>
    <row r="203" spans="1:8" x14ac:dyDescent="0.15">
      <c r="A203" s="1">
        <v>201</v>
      </c>
      <c r="B203" s="6">
        <v>1045420802</v>
      </c>
      <c r="C203" s="6" t="s">
        <v>2619</v>
      </c>
      <c r="D203" s="6" t="s">
        <v>946</v>
      </c>
      <c r="E203" s="6" t="s">
        <v>2633</v>
      </c>
      <c r="G203" s="6" t="s">
        <v>38</v>
      </c>
      <c r="H203" s="1" t="str">
        <f t="shared" si="3"/>
        <v>岩手大理工シス－電気電子通信後</v>
      </c>
    </row>
    <row r="204" spans="1:8" x14ac:dyDescent="0.15">
      <c r="A204" s="1">
        <v>202</v>
      </c>
      <c r="B204" s="6">
        <v>1045420901</v>
      </c>
      <c r="C204" s="6" t="s">
        <v>2619</v>
      </c>
      <c r="D204" s="6" t="s">
        <v>946</v>
      </c>
      <c r="E204" s="6" t="s">
        <v>2631</v>
      </c>
      <c r="G204" s="6" t="s">
        <v>40</v>
      </c>
      <c r="H204" s="1" t="str">
        <f t="shared" si="3"/>
        <v>岩手大理工シス－知能・メディア情報前</v>
      </c>
    </row>
    <row r="205" spans="1:8" x14ac:dyDescent="0.15">
      <c r="A205" s="1">
        <v>203</v>
      </c>
      <c r="B205" s="6">
        <v>1045420902</v>
      </c>
      <c r="C205" s="6" t="s">
        <v>2619</v>
      </c>
      <c r="D205" s="6" t="s">
        <v>946</v>
      </c>
      <c r="E205" s="6" t="s">
        <v>2631</v>
      </c>
      <c r="G205" s="6" t="s">
        <v>38</v>
      </c>
      <c r="H205" s="1" t="str">
        <f t="shared" si="3"/>
        <v>岩手大理工シス－知能・メディア情報後</v>
      </c>
    </row>
    <row r="206" spans="1:8" x14ac:dyDescent="0.15">
      <c r="A206" s="1">
        <v>204</v>
      </c>
      <c r="B206" s="6">
        <v>1045421001</v>
      </c>
      <c r="C206" s="6" t="s">
        <v>2619</v>
      </c>
      <c r="D206" s="6" t="s">
        <v>946</v>
      </c>
      <c r="E206" s="6" t="s">
        <v>2629</v>
      </c>
      <c r="G206" s="6" t="s">
        <v>40</v>
      </c>
      <c r="H206" s="1" t="str">
        <f t="shared" si="3"/>
        <v>岩手大理工シス－機械科学前</v>
      </c>
    </row>
    <row r="207" spans="1:8" x14ac:dyDescent="0.15">
      <c r="A207" s="1">
        <v>205</v>
      </c>
      <c r="B207" s="6">
        <v>1045421002</v>
      </c>
      <c r="C207" s="6" t="s">
        <v>2619</v>
      </c>
      <c r="D207" s="6" t="s">
        <v>946</v>
      </c>
      <c r="E207" s="6" t="s">
        <v>2629</v>
      </c>
      <c r="G207" s="6" t="s">
        <v>38</v>
      </c>
      <c r="H207" s="1" t="str">
        <f t="shared" si="3"/>
        <v>岩手大理工シス－機械科学後</v>
      </c>
    </row>
    <row r="208" spans="1:8" x14ac:dyDescent="0.15">
      <c r="A208" s="1">
        <v>206</v>
      </c>
      <c r="B208" s="6">
        <v>1045421101</v>
      </c>
      <c r="C208" s="6" t="s">
        <v>2619</v>
      </c>
      <c r="D208" s="6" t="s">
        <v>946</v>
      </c>
      <c r="E208" s="6" t="s">
        <v>2627</v>
      </c>
      <c r="G208" s="6" t="s">
        <v>40</v>
      </c>
      <c r="H208" s="1" t="str">
        <f t="shared" si="3"/>
        <v>岩手大理工シス－社会基盤・環境前</v>
      </c>
    </row>
    <row r="209" spans="1:8" x14ac:dyDescent="0.15">
      <c r="A209" s="1">
        <v>207</v>
      </c>
      <c r="B209" s="6">
        <v>1045421102</v>
      </c>
      <c r="C209" s="6" t="s">
        <v>2619</v>
      </c>
      <c r="D209" s="6" t="s">
        <v>946</v>
      </c>
      <c r="E209" s="6" t="s">
        <v>2627</v>
      </c>
      <c r="G209" s="6" t="s">
        <v>38</v>
      </c>
      <c r="H209" s="1" t="str">
        <f t="shared" si="3"/>
        <v>岩手大理工シス－社会基盤・環境後</v>
      </c>
    </row>
    <row r="210" spans="1:8" x14ac:dyDescent="0.15">
      <c r="A210" s="1">
        <v>208</v>
      </c>
      <c r="B210" s="6">
        <v>1045480801</v>
      </c>
      <c r="C210" s="6" t="s">
        <v>2619</v>
      </c>
      <c r="D210" s="6" t="s">
        <v>761</v>
      </c>
      <c r="E210" s="6" t="s">
        <v>829</v>
      </c>
      <c r="G210" s="6" t="s">
        <v>40</v>
      </c>
      <c r="H210" s="1" t="str">
        <f t="shared" si="3"/>
        <v>岩手大農共同獣医前</v>
      </c>
    </row>
    <row r="211" spans="1:8" x14ac:dyDescent="0.15">
      <c r="A211" s="1">
        <v>209</v>
      </c>
      <c r="B211" s="6">
        <v>1045480802</v>
      </c>
      <c r="C211" s="6" t="s">
        <v>2619</v>
      </c>
      <c r="D211" s="6" t="s">
        <v>761</v>
      </c>
      <c r="E211" s="6" t="s">
        <v>829</v>
      </c>
      <c r="G211" s="6" t="s">
        <v>38</v>
      </c>
      <c r="H211" s="1" t="str">
        <f t="shared" si="3"/>
        <v>岩手大農共同獣医後</v>
      </c>
    </row>
    <row r="212" spans="1:8" x14ac:dyDescent="0.15">
      <c r="A212" s="1">
        <v>210</v>
      </c>
      <c r="B212" s="6">
        <v>1045480901</v>
      </c>
      <c r="C212" s="6" t="s">
        <v>2619</v>
      </c>
      <c r="D212" s="6" t="s">
        <v>761</v>
      </c>
      <c r="E212" s="6" t="s">
        <v>2625</v>
      </c>
      <c r="G212" s="6" t="s">
        <v>40</v>
      </c>
      <c r="H212" s="1" t="str">
        <f t="shared" si="3"/>
        <v>岩手大農植物生命科学前</v>
      </c>
    </row>
    <row r="213" spans="1:8" x14ac:dyDescent="0.15">
      <c r="A213" s="1">
        <v>211</v>
      </c>
      <c r="B213" s="6">
        <v>1045480902</v>
      </c>
      <c r="C213" s="6" t="s">
        <v>2619</v>
      </c>
      <c r="D213" s="6" t="s">
        <v>761</v>
      </c>
      <c r="E213" s="6" t="s">
        <v>2625</v>
      </c>
      <c r="G213" s="6" t="s">
        <v>38</v>
      </c>
      <c r="H213" s="1" t="str">
        <f t="shared" si="3"/>
        <v>岩手大農植物生命科学後</v>
      </c>
    </row>
    <row r="214" spans="1:8" x14ac:dyDescent="0.15">
      <c r="A214" s="1">
        <v>212</v>
      </c>
      <c r="B214" s="6">
        <v>1045481001</v>
      </c>
      <c r="C214" s="6" t="s">
        <v>2619</v>
      </c>
      <c r="D214" s="6" t="s">
        <v>761</v>
      </c>
      <c r="E214" s="6" t="s">
        <v>2624</v>
      </c>
      <c r="G214" s="6" t="s">
        <v>40</v>
      </c>
      <c r="H214" s="1" t="str">
        <f t="shared" si="3"/>
        <v>岩手大農応用生物化学前</v>
      </c>
    </row>
    <row r="215" spans="1:8" x14ac:dyDescent="0.15">
      <c r="A215" s="1">
        <v>213</v>
      </c>
      <c r="B215" s="6">
        <v>1045481002</v>
      </c>
      <c r="C215" s="6" t="s">
        <v>2619</v>
      </c>
      <c r="D215" s="6" t="s">
        <v>761</v>
      </c>
      <c r="E215" s="6" t="s">
        <v>2624</v>
      </c>
      <c r="G215" s="6" t="s">
        <v>38</v>
      </c>
      <c r="H215" s="1" t="str">
        <f t="shared" si="3"/>
        <v>岩手大農応用生物化学後</v>
      </c>
    </row>
    <row r="216" spans="1:8" x14ac:dyDescent="0.15">
      <c r="A216" s="1">
        <v>214</v>
      </c>
      <c r="B216" s="6">
        <v>1045481101</v>
      </c>
      <c r="C216" s="6" t="s">
        <v>2619</v>
      </c>
      <c r="D216" s="6" t="s">
        <v>761</v>
      </c>
      <c r="E216" s="6" t="s">
        <v>362</v>
      </c>
      <c r="G216" s="6" t="s">
        <v>40</v>
      </c>
      <c r="H216" s="1" t="str">
        <f t="shared" si="3"/>
        <v>岩手大農森林科学前</v>
      </c>
    </row>
    <row r="217" spans="1:8" x14ac:dyDescent="0.15">
      <c r="A217" s="1">
        <v>215</v>
      </c>
      <c r="B217" s="6">
        <v>1045481102</v>
      </c>
      <c r="C217" s="6" t="s">
        <v>2619</v>
      </c>
      <c r="D217" s="6" t="s">
        <v>761</v>
      </c>
      <c r="E217" s="6" t="s">
        <v>362</v>
      </c>
      <c r="G217" s="6" t="s">
        <v>38</v>
      </c>
      <c r="H217" s="1" t="str">
        <f t="shared" si="3"/>
        <v>岩手大農森林科学後</v>
      </c>
    </row>
    <row r="218" spans="1:8" x14ac:dyDescent="0.15">
      <c r="A218" s="1">
        <v>216</v>
      </c>
      <c r="B218" s="6">
        <v>1045481301</v>
      </c>
      <c r="C218" s="6" t="s">
        <v>2619</v>
      </c>
      <c r="D218" s="6" t="s">
        <v>761</v>
      </c>
      <c r="E218" s="6" t="s">
        <v>2622</v>
      </c>
      <c r="G218" s="6" t="s">
        <v>40</v>
      </c>
      <c r="H218" s="1" t="str">
        <f t="shared" si="3"/>
        <v>岩手大農食料－農村地域デザイン・食産業システム前</v>
      </c>
    </row>
    <row r="219" spans="1:8" x14ac:dyDescent="0.15">
      <c r="A219" s="1">
        <v>217</v>
      </c>
      <c r="B219" s="6">
        <v>1045481302</v>
      </c>
      <c r="C219" s="6" t="s">
        <v>2619</v>
      </c>
      <c r="D219" s="6" t="s">
        <v>761</v>
      </c>
      <c r="E219" s="6" t="s">
        <v>2622</v>
      </c>
      <c r="G219" s="6" t="s">
        <v>38</v>
      </c>
      <c r="H219" s="1" t="str">
        <f t="shared" si="3"/>
        <v>岩手大農食料－農村地域デザイン・食産業システム後</v>
      </c>
    </row>
    <row r="220" spans="1:8" x14ac:dyDescent="0.15">
      <c r="A220" s="1">
        <v>218</v>
      </c>
      <c r="B220" s="6">
        <v>1045481401</v>
      </c>
      <c r="C220" s="6" t="s">
        <v>2619</v>
      </c>
      <c r="D220" s="6" t="s">
        <v>761</v>
      </c>
      <c r="E220" s="6" t="s">
        <v>2621</v>
      </c>
      <c r="G220" s="6" t="s">
        <v>40</v>
      </c>
      <c r="H220" s="1" t="str">
        <f t="shared" si="3"/>
        <v>岩手大農食料－水産システム前</v>
      </c>
    </row>
    <row r="221" spans="1:8" x14ac:dyDescent="0.15">
      <c r="A221" s="1">
        <v>219</v>
      </c>
      <c r="B221" s="6">
        <v>1045481402</v>
      </c>
      <c r="C221" s="6" t="s">
        <v>2619</v>
      </c>
      <c r="D221" s="6" t="s">
        <v>761</v>
      </c>
      <c r="E221" s="6" t="s">
        <v>2621</v>
      </c>
      <c r="G221" s="6" t="s">
        <v>38</v>
      </c>
      <c r="H221" s="1" t="str">
        <f t="shared" si="3"/>
        <v>岩手大農食料－水産システム後</v>
      </c>
    </row>
    <row r="222" spans="1:8" x14ac:dyDescent="0.15">
      <c r="A222" s="1">
        <v>220</v>
      </c>
      <c r="B222" s="6">
        <v>1045481501</v>
      </c>
      <c r="C222" s="6" t="s">
        <v>2619</v>
      </c>
      <c r="D222" s="6" t="s">
        <v>761</v>
      </c>
      <c r="E222" s="6" t="s">
        <v>2618</v>
      </c>
      <c r="G222" s="6" t="s">
        <v>40</v>
      </c>
      <c r="H222" s="1" t="str">
        <f t="shared" si="3"/>
        <v>岩手大農動物科学前</v>
      </c>
    </row>
    <row r="223" spans="1:8" x14ac:dyDescent="0.15">
      <c r="A223" s="1">
        <v>221</v>
      </c>
      <c r="B223" s="6">
        <v>1045481502</v>
      </c>
      <c r="C223" s="6" t="s">
        <v>2619</v>
      </c>
      <c r="D223" s="6" t="s">
        <v>761</v>
      </c>
      <c r="E223" s="6" t="s">
        <v>2618</v>
      </c>
      <c r="G223" s="6" t="s">
        <v>38</v>
      </c>
      <c r="H223" s="1" t="str">
        <f t="shared" si="3"/>
        <v>岩手大農動物科学後</v>
      </c>
    </row>
    <row r="224" spans="1:8" x14ac:dyDescent="0.15">
      <c r="A224" s="1">
        <v>222</v>
      </c>
      <c r="B224" s="6">
        <v>1050010101</v>
      </c>
      <c r="C224" s="6" t="s">
        <v>2601</v>
      </c>
      <c r="D224" s="6" t="s">
        <v>36</v>
      </c>
      <c r="E224" s="6" t="s">
        <v>430</v>
      </c>
      <c r="G224" s="6" t="s">
        <v>40</v>
      </c>
      <c r="H224" s="1" t="str">
        <f t="shared" si="3"/>
        <v>東北大文人文社会前</v>
      </c>
    </row>
    <row r="225" spans="1:8" x14ac:dyDescent="0.15">
      <c r="A225" s="1">
        <v>223</v>
      </c>
      <c r="B225" s="6">
        <v>1050020101</v>
      </c>
      <c r="C225" s="6" t="s">
        <v>2601</v>
      </c>
      <c r="D225" s="6" t="s">
        <v>177</v>
      </c>
      <c r="E225" s="6" t="s">
        <v>1705</v>
      </c>
      <c r="G225" s="6" t="s">
        <v>40</v>
      </c>
      <c r="H225" s="1" t="str">
        <f t="shared" si="3"/>
        <v>東北大教育教育科学前</v>
      </c>
    </row>
    <row r="226" spans="1:8" x14ac:dyDescent="0.15">
      <c r="A226" s="1">
        <v>224</v>
      </c>
      <c r="B226" s="6">
        <v>1050130101</v>
      </c>
      <c r="C226" s="6" t="s">
        <v>2601</v>
      </c>
      <c r="D226" s="6" t="s">
        <v>108</v>
      </c>
      <c r="E226" s="6" t="s">
        <v>108</v>
      </c>
      <c r="G226" s="6" t="s">
        <v>40</v>
      </c>
      <c r="H226" s="1" t="str">
        <f t="shared" si="3"/>
        <v>東北大法法前</v>
      </c>
    </row>
    <row r="227" spans="1:8" x14ac:dyDescent="0.15">
      <c r="A227" s="1">
        <v>225</v>
      </c>
      <c r="B227" s="6">
        <v>1050160001</v>
      </c>
      <c r="C227" s="6" t="s">
        <v>2601</v>
      </c>
      <c r="D227" s="6" t="s">
        <v>103</v>
      </c>
      <c r="G227" s="6" t="s">
        <v>40</v>
      </c>
      <c r="H227" s="1" t="str">
        <f t="shared" si="3"/>
        <v>東北大経済前</v>
      </c>
    </row>
    <row r="228" spans="1:8" x14ac:dyDescent="0.15">
      <c r="A228" s="1">
        <v>226</v>
      </c>
      <c r="B228" s="6">
        <v>1050160002</v>
      </c>
      <c r="C228" s="6" t="s">
        <v>2601</v>
      </c>
      <c r="D228" s="6" t="s">
        <v>103</v>
      </c>
      <c r="G228" s="6" t="s">
        <v>38</v>
      </c>
      <c r="H228" s="1" t="str">
        <f t="shared" si="3"/>
        <v>東北大経済後</v>
      </c>
    </row>
    <row r="229" spans="1:8" x14ac:dyDescent="0.15">
      <c r="A229" s="1">
        <v>227</v>
      </c>
      <c r="B229" s="6">
        <v>1050403101</v>
      </c>
      <c r="C229" s="6" t="s">
        <v>2601</v>
      </c>
      <c r="D229" s="6" t="s">
        <v>268</v>
      </c>
      <c r="E229" s="6" t="s">
        <v>2615</v>
      </c>
      <c r="G229" s="6" t="s">
        <v>40</v>
      </c>
      <c r="H229" s="1" t="str">
        <f t="shared" si="3"/>
        <v>東北大理数学系前</v>
      </c>
    </row>
    <row r="230" spans="1:8" x14ac:dyDescent="0.15">
      <c r="A230" s="1">
        <v>228</v>
      </c>
      <c r="B230" s="6">
        <v>1050403102</v>
      </c>
      <c r="C230" s="6" t="s">
        <v>2601</v>
      </c>
      <c r="D230" s="6" t="s">
        <v>268</v>
      </c>
      <c r="E230" s="6" t="s">
        <v>2615</v>
      </c>
      <c r="G230" s="6" t="s">
        <v>38</v>
      </c>
      <c r="H230" s="1" t="str">
        <f t="shared" si="3"/>
        <v>東北大理数学系後</v>
      </c>
    </row>
    <row r="231" spans="1:8" x14ac:dyDescent="0.15">
      <c r="A231" s="1">
        <v>229</v>
      </c>
      <c r="B231" s="6">
        <v>1050403201</v>
      </c>
      <c r="C231" s="6" t="s">
        <v>2601</v>
      </c>
      <c r="D231" s="6" t="s">
        <v>268</v>
      </c>
      <c r="E231" s="6" t="s">
        <v>2611</v>
      </c>
      <c r="G231" s="6" t="s">
        <v>40</v>
      </c>
      <c r="H231" s="1" t="str">
        <f t="shared" si="3"/>
        <v>東北大理物理系前</v>
      </c>
    </row>
    <row r="232" spans="1:8" x14ac:dyDescent="0.15">
      <c r="A232" s="1">
        <v>230</v>
      </c>
      <c r="B232" s="6">
        <v>1050403202</v>
      </c>
      <c r="C232" s="6" t="s">
        <v>2601</v>
      </c>
      <c r="D232" s="6" t="s">
        <v>268</v>
      </c>
      <c r="E232" s="6" t="s">
        <v>2611</v>
      </c>
      <c r="G232" s="6" t="s">
        <v>38</v>
      </c>
      <c r="H232" s="1" t="str">
        <f t="shared" si="3"/>
        <v>東北大理物理系後</v>
      </c>
    </row>
    <row r="233" spans="1:8" x14ac:dyDescent="0.15">
      <c r="A233" s="1">
        <v>231</v>
      </c>
      <c r="B233" s="6">
        <v>1050403301</v>
      </c>
      <c r="C233" s="6" t="s">
        <v>2601</v>
      </c>
      <c r="D233" s="6" t="s">
        <v>268</v>
      </c>
      <c r="E233" s="6" t="s">
        <v>2614</v>
      </c>
      <c r="G233" s="6" t="s">
        <v>40</v>
      </c>
      <c r="H233" s="1" t="str">
        <f t="shared" si="3"/>
        <v>東北大理化学系前</v>
      </c>
    </row>
    <row r="234" spans="1:8" x14ac:dyDescent="0.15">
      <c r="A234" s="1">
        <v>232</v>
      </c>
      <c r="B234" s="6">
        <v>1050403302</v>
      </c>
      <c r="C234" s="6" t="s">
        <v>2601</v>
      </c>
      <c r="D234" s="6" t="s">
        <v>268</v>
      </c>
      <c r="E234" s="6" t="s">
        <v>2614</v>
      </c>
      <c r="G234" s="6" t="s">
        <v>38</v>
      </c>
      <c r="H234" s="1" t="str">
        <f t="shared" si="3"/>
        <v>東北大理化学系後</v>
      </c>
    </row>
    <row r="235" spans="1:8" x14ac:dyDescent="0.15">
      <c r="A235" s="1">
        <v>233</v>
      </c>
      <c r="B235" s="6">
        <v>1050403401</v>
      </c>
      <c r="C235" s="6" t="s">
        <v>2601</v>
      </c>
      <c r="D235" s="6" t="s">
        <v>268</v>
      </c>
      <c r="E235" s="6" t="s">
        <v>2613</v>
      </c>
      <c r="G235" s="6" t="s">
        <v>40</v>
      </c>
      <c r="H235" s="1" t="str">
        <f t="shared" si="3"/>
        <v>東北大理地球科学系前</v>
      </c>
    </row>
    <row r="236" spans="1:8" x14ac:dyDescent="0.15">
      <c r="A236" s="1">
        <v>234</v>
      </c>
      <c r="B236" s="6">
        <v>1050403402</v>
      </c>
      <c r="C236" s="6" t="s">
        <v>2601</v>
      </c>
      <c r="D236" s="6" t="s">
        <v>268</v>
      </c>
      <c r="E236" s="6" t="s">
        <v>2613</v>
      </c>
      <c r="G236" s="6" t="s">
        <v>38</v>
      </c>
      <c r="H236" s="1" t="str">
        <f t="shared" si="3"/>
        <v>東北大理地球科学系後</v>
      </c>
    </row>
    <row r="237" spans="1:8" x14ac:dyDescent="0.15">
      <c r="A237" s="1">
        <v>235</v>
      </c>
      <c r="B237" s="6">
        <v>1050403501</v>
      </c>
      <c r="C237" s="6" t="s">
        <v>2601</v>
      </c>
      <c r="D237" s="6" t="s">
        <v>268</v>
      </c>
      <c r="E237" s="6" t="s">
        <v>2612</v>
      </c>
      <c r="G237" s="6" t="s">
        <v>40</v>
      </c>
      <c r="H237" s="1" t="str">
        <f t="shared" si="3"/>
        <v>東北大理生物系前</v>
      </c>
    </row>
    <row r="238" spans="1:8" x14ac:dyDescent="0.15">
      <c r="A238" s="1">
        <v>236</v>
      </c>
      <c r="B238" s="6">
        <v>1050403502</v>
      </c>
      <c r="C238" s="6" t="s">
        <v>2601</v>
      </c>
      <c r="D238" s="6" t="s">
        <v>268</v>
      </c>
      <c r="E238" s="6" t="s">
        <v>2612</v>
      </c>
      <c r="G238" s="6" t="s">
        <v>38</v>
      </c>
      <c r="H238" s="1" t="str">
        <f t="shared" si="3"/>
        <v>東北大理生物系後</v>
      </c>
    </row>
    <row r="239" spans="1:8" x14ac:dyDescent="0.15">
      <c r="A239" s="1">
        <v>237</v>
      </c>
      <c r="B239" s="6">
        <v>1050411801</v>
      </c>
      <c r="C239" s="6" t="s">
        <v>2601</v>
      </c>
      <c r="D239" s="6" t="s">
        <v>162</v>
      </c>
      <c r="E239" s="6" t="s">
        <v>2610</v>
      </c>
      <c r="G239" s="6" t="s">
        <v>40</v>
      </c>
      <c r="H239" s="1" t="str">
        <f t="shared" si="3"/>
        <v>東北大工機械知能・航空工前</v>
      </c>
    </row>
    <row r="240" spans="1:8" x14ac:dyDescent="0.15">
      <c r="A240" s="1">
        <v>238</v>
      </c>
      <c r="B240" s="6">
        <v>1050411901</v>
      </c>
      <c r="C240" s="6" t="s">
        <v>2601</v>
      </c>
      <c r="D240" s="6" t="s">
        <v>162</v>
      </c>
      <c r="E240" s="6" t="s">
        <v>2608</v>
      </c>
      <c r="G240" s="6" t="s">
        <v>40</v>
      </c>
      <c r="H240" s="1" t="str">
        <f t="shared" si="3"/>
        <v>東北大工電気情報物理工前</v>
      </c>
    </row>
    <row r="241" spans="1:8" x14ac:dyDescent="0.15">
      <c r="A241" s="1">
        <v>239</v>
      </c>
      <c r="B241" s="6">
        <v>1050412001</v>
      </c>
      <c r="C241" s="6" t="s">
        <v>2601</v>
      </c>
      <c r="D241" s="6" t="s">
        <v>162</v>
      </c>
      <c r="E241" s="6" t="s">
        <v>2606</v>
      </c>
      <c r="G241" s="6" t="s">
        <v>40</v>
      </c>
      <c r="H241" s="1" t="str">
        <f t="shared" si="3"/>
        <v>東北大工化学・バイオ工前</v>
      </c>
    </row>
    <row r="242" spans="1:8" x14ac:dyDescent="0.15">
      <c r="A242" s="1">
        <v>240</v>
      </c>
      <c r="B242" s="6">
        <v>1050412101</v>
      </c>
      <c r="C242" s="6" t="s">
        <v>2601</v>
      </c>
      <c r="D242" s="6" t="s">
        <v>162</v>
      </c>
      <c r="E242" s="6" t="s">
        <v>2604</v>
      </c>
      <c r="G242" s="6" t="s">
        <v>40</v>
      </c>
      <c r="H242" s="1" t="str">
        <f t="shared" si="3"/>
        <v>東北大工材料科学総合前</v>
      </c>
    </row>
    <row r="243" spans="1:8" x14ac:dyDescent="0.15">
      <c r="A243" s="1">
        <v>241</v>
      </c>
      <c r="B243" s="6">
        <v>1050412201</v>
      </c>
      <c r="C243" s="6" t="s">
        <v>2601</v>
      </c>
      <c r="D243" s="6" t="s">
        <v>162</v>
      </c>
      <c r="E243" s="6" t="s">
        <v>2603</v>
      </c>
      <c r="G243" s="6" t="s">
        <v>40</v>
      </c>
      <c r="H243" s="1" t="str">
        <f t="shared" si="3"/>
        <v>東北大工建築・社会環境工前</v>
      </c>
    </row>
    <row r="244" spans="1:8" x14ac:dyDescent="0.15">
      <c r="A244" s="1">
        <v>242</v>
      </c>
      <c r="B244" s="6">
        <v>1050480001</v>
      </c>
      <c r="C244" s="6" t="s">
        <v>2601</v>
      </c>
      <c r="D244" s="6" t="s">
        <v>761</v>
      </c>
      <c r="G244" s="6" t="s">
        <v>40</v>
      </c>
      <c r="H244" s="1" t="str">
        <f t="shared" si="3"/>
        <v>東北大農前</v>
      </c>
    </row>
    <row r="245" spans="1:8" x14ac:dyDescent="0.15">
      <c r="A245" s="1">
        <v>243</v>
      </c>
      <c r="B245" s="6">
        <v>1050600101</v>
      </c>
      <c r="C245" s="6" t="s">
        <v>2601</v>
      </c>
      <c r="D245" s="6" t="s">
        <v>247</v>
      </c>
      <c r="E245" s="6" t="s">
        <v>247</v>
      </c>
      <c r="G245" s="6" t="s">
        <v>40</v>
      </c>
      <c r="H245" s="1" t="str">
        <f t="shared" si="3"/>
        <v>東北大医医前</v>
      </c>
    </row>
    <row r="246" spans="1:8" x14ac:dyDescent="0.15">
      <c r="A246" s="1">
        <v>244</v>
      </c>
      <c r="B246" s="6">
        <v>1050603101</v>
      </c>
      <c r="C246" s="6" t="s">
        <v>2601</v>
      </c>
      <c r="D246" s="6" t="s">
        <v>247</v>
      </c>
      <c r="E246" s="6" t="s">
        <v>877</v>
      </c>
      <c r="G246" s="6" t="s">
        <v>40</v>
      </c>
      <c r="H246" s="1" t="str">
        <f t="shared" si="3"/>
        <v>東北大医保健－看護学前</v>
      </c>
    </row>
    <row r="247" spans="1:8" x14ac:dyDescent="0.15">
      <c r="A247" s="1">
        <v>245</v>
      </c>
      <c r="B247" s="6">
        <v>1050603201</v>
      </c>
      <c r="C247" s="6" t="s">
        <v>2601</v>
      </c>
      <c r="D247" s="6" t="s">
        <v>247</v>
      </c>
      <c r="E247" s="6" t="s">
        <v>999</v>
      </c>
      <c r="G247" s="6" t="s">
        <v>40</v>
      </c>
      <c r="H247" s="1" t="str">
        <f t="shared" si="3"/>
        <v>東北大医保健－放射線技術科学前</v>
      </c>
    </row>
    <row r="248" spans="1:8" x14ac:dyDescent="0.15">
      <c r="A248" s="1">
        <v>246</v>
      </c>
      <c r="B248" s="6">
        <v>1050603301</v>
      </c>
      <c r="C248" s="6" t="s">
        <v>2601</v>
      </c>
      <c r="D248" s="6" t="s">
        <v>247</v>
      </c>
      <c r="E248" s="6" t="s">
        <v>998</v>
      </c>
      <c r="G248" s="6" t="s">
        <v>40</v>
      </c>
      <c r="H248" s="1" t="str">
        <f t="shared" si="3"/>
        <v>東北大医保健－検査技術科学前</v>
      </c>
    </row>
    <row r="249" spans="1:8" x14ac:dyDescent="0.15">
      <c r="A249" s="1">
        <v>247</v>
      </c>
      <c r="B249" s="6">
        <v>1050610101</v>
      </c>
      <c r="C249" s="6" t="s">
        <v>2601</v>
      </c>
      <c r="D249" s="6" t="s">
        <v>89</v>
      </c>
      <c r="E249" s="6" t="s">
        <v>89</v>
      </c>
      <c r="G249" s="6" t="s">
        <v>40</v>
      </c>
      <c r="H249" s="1" t="str">
        <f t="shared" si="3"/>
        <v>東北大歯歯前</v>
      </c>
    </row>
    <row r="250" spans="1:8" x14ac:dyDescent="0.15">
      <c r="A250" s="1">
        <v>248</v>
      </c>
      <c r="B250" s="6">
        <v>1050620001</v>
      </c>
      <c r="C250" s="6" t="s">
        <v>2601</v>
      </c>
      <c r="D250" s="6" t="s">
        <v>159</v>
      </c>
      <c r="G250" s="6" t="s">
        <v>40</v>
      </c>
      <c r="H250" s="1" t="str">
        <f t="shared" si="3"/>
        <v>東北大薬前</v>
      </c>
    </row>
    <row r="251" spans="1:8" x14ac:dyDescent="0.15">
      <c r="A251" s="1">
        <v>249</v>
      </c>
      <c r="B251" s="6">
        <v>1055303501</v>
      </c>
      <c r="C251" s="6" t="s">
        <v>2575</v>
      </c>
      <c r="D251" s="6" t="s">
        <v>177</v>
      </c>
      <c r="E251" s="6" t="s">
        <v>1112</v>
      </c>
      <c r="G251" s="6" t="s">
        <v>40</v>
      </c>
      <c r="H251" s="1" t="str">
        <f t="shared" si="3"/>
        <v>宮城教育大教育中等－国語前</v>
      </c>
    </row>
    <row r="252" spans="1:8" x14ac:dyDescent="0.15">
      <c r="A252" s="1">
        <v>250</v>
      </c>
      <c r="B252" s="6">
        <v>1055303502</v>
      </c>
      <c r="C252" s="6" t="s">
        <v>2575</v>
      </c>
      <c r="D252" s="6" t="s">
        <v>177</v>
      </c>
      <c r="E252" s="6" t="s">
        <v>1112</v>
      </c>
      <c r="G252" s="6" t="s">
        <v>38</v>
      </c>
      <c r="H252" s="1" t="str">
        <f t="shared" si="3"/>
        <v>宮城教育大教育中等－国語後</v>
      </c>
    </row>
    <row r="253" spans="1:8" x14ac:dyDescent="0.15">
      <c r="A253" s="1">
        <v>251</v>
      </c>
      <c r="B253" s="6">
        <v>1055303601</v>
      </c>
      <c r="C253" s="6" t="s">
        <v>2575</v>
      </c>
      <c r="D253" s="6" t="s">
        <v>177</v>
      </c>
      <c r="E253" s="6" t="s">
        <v>1111</v>
      </c>
      <c r="G253" s="6" t="s">
        <v>40</v>
      </c>
      <c r="H253" s="1" t="str">
        <f t="shared" si="3"/>
        <v>宮城教育大教育中等－社会科前</v>
      </c>
    </row>
    <row r="254" spans="1:8" x14ac:dyDescent="0.15">
      <c r="A254" s="1">
        <v>252</v>
      </c>
      <c r="B254" s="6">
        <v>1055303602</v>
      </c>
      <c r="C254" s="6" t="s">
        <v>2575</v>
      </c>
      <c r="D254" s="6" t="s">
        <v>177</v>
      </c>
      <c r="E254" s="6" t="s">
        <v>1111</v>
      </c>
      <c r="G254" s="6" t="s">
        <v>38</v>
      </c>
      <c r="H254" s="1" t="str">
        <f t="shared" si="3"/>
        <v>宮城教育大教育中等－社会科後</v>
      </c>
    </row>
    <row r="255" spans="1:8" x14ac:dyDescent="0.15">
      <c r="A255" s="1">
        <v>253</v>
      </c>
      <c r="B255" s="6">
        <v>1055303701</v>
      </c>
      <c r="C255" s="6" t="s">
        <v>2575</v>
      </c>
      <c r="D255" s="6" t="s">
        <v>177</v>
      </c>
      <c r="E255" s="6" t="s">
        <v>1109</v>
      </c>
      <c r="G255" s="6" t="s">
        <v>40</v>
      </c>
      <c r="H255" s="1" t="str">
        <f t="shared" si="3"/>
        <v>宮城教育大教育中等－数学前</v>
      </c>
    </row>
    <row r="256" spans="1:8" x14ac:dyDescent="0.15">
      <c r="A256" s="1">
        <v>254</v>
      </c>
      <c r="B256" s="6">
        <v>1055303702</v>
      </c>
      <c r="C256" s="6" t="s">
        <v>2575</v>
      </c>
      <c r="D256" s="6" t="s">
        <v>177</v>
      </c>
      <c r="E256" s="6" t="s">
        <v>1109</v>
      </c>
      <c r="G256" s="6" t="s">
        <v>38</v>
      </c>
      <c r="H256" s="1" t="str">
        <f t="shared" si="3"/>
        <v>宮城教育大教育中等－数学後</v>
      </c>
    </row>
    <row r="257" spans="1:8" x14ac:dyDescent="0.15">
      <c r="A257" s="1">
        <v>255</v>
      </c>
      <c r="B257" s="6">
        <v>1055303801</v>
      </c>
      <c r="C257" s="6" t="s">
        <v>2575</v>
      </c>
      <c r="D257" s="6" t="s">
        <v>177</v>
      </c>
      <c r="E257" s="6" t="s">
        <v>1107</v>
      </c>
      <c r="G257" s="6" t="s">
        <v>40</v>
      </c>
      <c r="H257" s="1" t="str">
        <f t="shared" si="3"/>
        <v>宮城教育大教育中等－理科前</v>
      </c>
    </row>
    <row r="258" spans="1:8" x14ac:dyDescent="0.15">
      <c r="A258" s="1">
        <v>256</v>
      </c>
      <c r="B258" s="6">
        <v>1055303802</v>
      </c>
      <c r="C258" s="6" t="s">
        <v>2575</v>
      </c>
      <c r="D258" s="6" t="s">
        <v>177</v>
      </c>
      <c r="E258" s="6" t="s">
        <v>1107</v>
      </c>
      <c r="G258" s="6" t="s">
        <v>38</v>
      </c>
      <c r="H258" s="1" t="str">
        <f t="shared" si="3"/>
        <v>宮城教育大教育中等－理科後</v>
      </c>
    </row>
    <row r="259" spans="1:8" x14ac:dyDescent="0.15">
      <c r="A259" s="1">
        <v>257</v>
      </c>
      <c r="B259" s="6">
        <v>1055303901</v>
      </c>
      <c r="C259" s="6" t="s">
        <v>2575</v>
      </c>
      <c r="D259" s="6" t="s">
        <v>177</v>
      </c>
      <c r="E259" s="6" t="s">
        <v>1103</v>
      </c>
      <c r="G259" s="6" t="s">
        <v>40</v>
      </c>
      <c r="H259" s="1" t="str">
        <f t="shared" si="3"/>
        <v>宮城教育大教育中等－音楽前</v>
      </c>
    </row>
    <row r="260" spans="1:8" x14ac:dyDescent="0.15">
      <c r="A260" s="1">
        <v>258</v>
      </c>
      <c r="B260" s="6">
        <v>1055304001</v>
      </c>
      <c r="C260" s="6" t="s">
        <v>2575</v>
      </c>
      <c r="D260" s="6" t="s">
        <v>177</v>
      </c>
      <c r="E260" s="6" t="s">
        <v>1101</v>
      </c>
      <c r="G260" s="6" t="s">
        <v>40</v>
      </c>
      <c r="H260" s="1" t="str">
        <f t="shared" ref="H260:H323" si="4">C260&amp;"大"&amp;D260&amp;E260&amp;LEFT(G260,1)</f>
        <v>宮城教育大教育中等－美術前</v>
      </c>
    </row>
    <row r="261" spans="1:8" x14ac:dyDescent="0.15">
      <c r="A261" s="1">
        <v>259</v>
      </c>
      <c r="B261" s="6">
        <v>1055304101</v>
      </c>
      <c r="C261" s="6" t="s">
        <v>2575</v>
      </c>
      <c r="D261" s="6" t="s">
        <v>177</v>
      </c>
      <c r="E261" s="6" t="s">
        <v>1099</v>
      </c>
      <c r="G261" s="6" t="s">
        <v>40</v>
      </c>
      <c r="H261" s="1" t="str">
        <f t="shared" si="4"/>
        <v>宮城教育大教育中等－保健体育前</v>
      </c>
    </row>
    <row r="262" spans="1:8" x14ac:dyDescent="0.15">
      <c r="A262" s="1">
        <v>260</v>
      </c>
      <c r="B262" s="6">
        <v>1055304201</v>
      </c>
      <c r="C262" s="6" t="s">
        <v>2575</v>
      </c>
      <c r="D262" s="6" t="s">
        <v>177</v>
      </c>
      <c r="E262" s="6" t="s">
        <v>1095</v>
      </c>
      <c r="G262" s="6" t="s">
        <v>40</v>
      </c>
      <c r="H262" s="1" t="str">
        <f t="shared" si="4"/>
        <v>宮城教育大教育中等－技術前</v>
      </c>
    </row>
    <row r="263" spans="1:8" x14ac:dyDescent="0.15">
      <c r="A263" s="1">
        <v>261</v>
      </c>
      <c r="B263" s="6">
        <v>1055304301</v>
      </c>
      <c r="C263" s="6" t="s">
        <v>2575</v>
      </c>
      <c r="D263" s="6" t="s">
        <v>177</v>
      </c>
      <c r="E263" s="6" t="s">
        <v>2599</v>
      </c>
      <c r="G263" s="6" t="s">
        <v>40</v>
      </c>
      <c r="H263" s="1" t="str">
        <f t="shared" si="4"/>
        <v>宮城教育大教育中等－家庭科前</v>
      </c>
    </row>
    <row r="264" spans="1:8" x14ac:dyDescent="0.15">
      <c r="A264" s="1">
        <v>262</v>
      </c>
      <c r="B264" s="6">
        <v>1055304401</v>
      </c>
      <c r="C264" s="6" t="s">
        <v>2575</v>
      </c>
      <c r="D264" s="6" t="s">
        <v>177</v>
      </c>
      <c r="E264" s="6" t="s">
        <v>1105</v>
      </c>
      <c r="G264" s="6" t="s">
        <v>40</v>
      </c>
      <c r="H264" s="1" t="str">
        <f t="shared" si="4"/>
        <v>宮城教育大教育中等－英語前</v>
      </c>
    </row>
    <row r="265" spans="1:8" x14ac:dyDescent="0.15">
      <c r="A265" s="1">
        <v>263</v>
      </c>
      <c r="B265" s="6">
        <v>1055304501</v>
      </c>
      <c r="C265" s="6" t="s">
        <v>2575</v>
      </c>
      <c r="D265" s="6" t="s">
        <v>177</v>
      </c>
      <c r="E265" s="6" t="s">
        <v>1093</v>
      </c>
      <c r="G265" s="6" t="s">
        <v>40</v>
      </c>
      <c r="H265" s="1" t="str">
        <f t="shared" si="4"/>
        <v>宮城教育大教育初等－幼児教育前</v>
      </c>
    </row>
    <row r="266" spans="1:8" x14ac:dyDescent="0.15">
      <c r="A266" s="1">
        <v>264</v>
      </c>
      <c r="B266" s="6">
        <v>1055304502</v>
      </c>
      <c r="C266" s="6" t="s">
        <v>2575</v>
      </c>
      <c r="D266" s="6" t="s">
        <v>177</v>
      </c>
      <c r="E266" s="6" t="s">
        <v>1093</v>
      </c>
      <c r="G266" s="6" t="s">
        <v>38</v>
      </c>
      <c r="H266" s="1" t="str">
        <f t="shared" si="4"/>
        <v>宮城教育大教育初等－幼児教育後</v>
      </c>
    </row>
    <row r="267" spans="1:8" x14ac:dyDescent="0.15">
      <c r="A267" s="1">
        <v>265</v>
      </c>
      <c r="B267" s="6">
        <v>1055304601</v>
      </c>
      <c r="C267" s="6" t="s">
        <v>2575</v>
      </c>
      <c r="D267" s="6" t="s">
        <v>177</v>
      </c>
      <c r="E267" s="6" t="s">
        <v>2598</v>
      </c>
      <c r="G267" s="6" t="s">
        <v>40</v>
      </c>
      <c r="H267" s="1" t="str">
        <f t="shared" si="4"/>
        <v>宮城教育大教育初等－子ども文化前</v>
      </c>
    </row>
    <row r="268" spans="1:8" x14ac:dyDescent="0.15">
      <c r="A268" s="1">
        <v>266</v>
      </c>
      <c r="B268" s="6">
        <v>1055304602</v>
      </c>
      <c r="C268" s="6" t="s">
        <v>2575</v>
      </c>
      <c r="D268" s="6" t="s">
        <v>177</v>
      </c>
      <c r="E268" s="6" t="s">
        <v>2598</v>
      </c>
      <c r="G268" s="6" t="s">
        <v>38</v>
      </c>
      <c r="H268" s="1" t="str">
        <f t="shared" si="4"/>
        <v>宮城教育大教育初等－子ども文化後</v>
      </c>
    </row>
    <row r="269" spans="1:8" x14ac:dyDescent="0.15">
      <c r="A269" s="1">
        <v>267</v>
      </c>
      <c r="B269" s="6">
        <v>1055304701</v>
      </c>
      <c r="C269" s="6" t="s">
        <v>2575</v>
      </c>
      <c r="D269" s="6" t="s">
        <v>177</v>
      </c>
      <c r="E269" s="6" t="s">
        <v>2596</v>
      </c>
      <c r="G269" s="6" t="s">
        <v>40</v>
      </c>
      <c r="H269" s="1" t="str">
        <f t="shared" si="4"/>
        <v>宮城教育大教育初等－教育学前</v>
      </c>
    </row>
    <row r="270" spans="1:8" x14ac:dyDescent="0.15">
      <c r="A270" s="1">
        <v>268</v>
      </c>
      <c r="B270" s="6">
        <v>1055304702</v>
      </c>
      <c r="C270" s="6" t="s">
        <v>2575</v>
      </c>
      <c r="D270" s="6" t="s">
        <v>177</v>
      </c>
      <c r="E270" s="6" t="s">
        <v>2596</v>
      </c>
      <c r="G270" s="6" t="s">
        <v>38</v>
      </c>
      <c r="H270" s="1" t="str">
        <f t="shared" si="4"/>
        <v>宮城教育大教育初等－教育学後</v>
      </c>
    </row>
    <row r="271" spans="1:8" x14ac:dyDescent="0.15">
      <c r="A271" s="1">
        <v>269</v>
      </c>
      <c r="B271" s="6">
        <v>1055304801</v>
      </c>
      <c r="C271" s="6" t="s">
        <v>2575</v>
      </c>
      <c r="D271" s="6" t="s">
        <v>177</v>
      </c>
      <c r="E271" s="6" t="s">
        <v>2594</v>
      </c>
      <c r="G271" s="6" t="s">
        <v>40</v>
      </c>
      <c r="H271" s="1" t="str">
        <f t="shared" si="4"/>
        <v>宮城教育大教育初等－教育心理学前</v>
      </c>
    </row>
    <row r="272" spans="1:8" x14ac:dyDescent="0.15">
      <c r="A272" s="1">
        <v>270</v>
      </c>
      <c r="B272" s="6">
        <v>1055304802</v>
      </c>
      <c r="C272" s="6" t="s">
        <v>2575</v>
      </c>
      <c r="D272" s="6" t="s">
        <v>177</v>
      </c>
      <c r="E272" s="6" t="s">
        <v>2594</v>
      </c>
      <c r="G272" s="6" t="s">
        <v>38</v>
      </c>
      <c r="H272" s="1" t="str">
        <f t="shared" si="4"/>
        <v>宮城教育大教育初等－教育心理学後</v>
      </c>
    </row>
    <row r="273" spans="1:8" x14ac:dyDescent="0.15">
      <c r="A273" s="1">
        <v>271</v>
      </c>
      <c r="B273" s="6">
        <v>1055304901</v>
      </c>
      <c r="C273" s="6" t="s">
        <v>2575</v>
      </c>
      <c r="D273" s="6" t="s">
        <v>177</v>
      </c>
      <c r="E273" s="6" t="s">
        <v>1887</v>
      </c>
      <c r="G273" s="6" t="s">
        <v>40</v>
      </c>
      <c r="H273" s="1" t="str">
        <f t="shared" si="4"/>
        <v>宮城教育大教育初等－国語前</v>
      </c>
    </row>
    <row r="274" spans="1:8" x14ac:dyDescent="0.15">
      <c r="A274" s="1">
        <v>272</v>
      </c>
      <c r="B274" s="6">
        <v>1055304902</v>
      </c>
      <c r="C274" s="6" t="s">
        <v>2575</v>
      </c>
      <c r="D274" s="6" t="s">
        <v>177</v>
      </c>
      <c r="E274" s="6" t="s">
        <v>1887</v>
      </c>
      <c r="G274" s="6" t="s">
        <v>38</v>
      </c>
      <c r="H274" s="1" t="str">
        <f t="shared" si="4"/>
        <v>宮城教育大教育初等－国語後</v>
      </c>
    </row>
    <row r="275" spans="1:8" x14ac:dyDescent="0.15">
      <c r="A275" s="1">
        <v>273</v>
      </c>
      <c r="B275" s="6">
        <v>1055305001</v>
      </c>
      <c r="C275" s="6" t="s">
        <v>2575</v>
      </c>
      <c r="D275" s="6" t="s">
        <v>177</v>
      </c>
      <c r="E275" s="6" t="s">
        <v>1886</v>
      </c>
      <c r="G275" s="6" t="s">
        <v>40</v>
      </c>
      <c r="H275" s="1" t="str">
        <f t="shared" si="4"/>
        <v>宮城教育大教育初等－社会前</v>
      </c>
    </row>
    <row r="276" spans="1:8" x14ac:dyDescent="0.15">
      <c r="A276" s="1">
        <v>274</v>
      </c>
      <c r="B276" s="6">
        <v>1055305002</v>
      </c>
      <c r="C276" s="6" t="s">
        <v>2575</v>
      </c>
      <c r="D276" s="6" t="s">
        <v>177</v>
      </c>
      <c r="E276" s="6" t="s">
        <v>1886</v>
      </c>
      <c r="G276" s="6" t="s">
        <v>38</v>
      </c>
      <c r="H276" s="1" t="str">
        <f t="shared" si="4"/>
        <v>宮城教育大教育初等－社会後</v>
      </c>
    </row>
    <row r="277" spans="1:8" x14ac:dyDescent="0.15">
      <c r="A277" s="1">
        <v>275</v>
      </c>
      <c r="B277" s="6">
        <v>1055305101</v>
      </c>
      <c r="C277" s="6" t="s">
        <v>2575</v>
      </c>
      <c r="D277" s="6" t="s">
        <v>177</v>
      </c>
      <c r="E277" s="6" t="s">
        <v>2592</v>
      </c>
      <c r="G277" s="6" t="s">
        <v>40</v>
      </c>
      <c r="H277" s="1" t="str">
        <f t="shared" si="4"/>
        <v>宮城教育大教育初等－英語コミュニケーション前</v>
      </c>
    </row>
    <row r="278" spans="1:8" x14ac:dyDescent="0.15">
      <c r="A278" s="1">
        <v>276</v>
      </c>
      <c r="B278" s="6">
        <v>1055305102</v>
      </c>
      <c r="C278" s="6" t="s">
        <v>2575</v>
      </c>
      <c r="D278" s="6" t="s">
        <v>177</v>
      </c>
      <c r="E278" s="6" t="s">
        <v>2592</v>
      </c>
      <c r="G278" s="6" t="s">
        <v>38</v>
      </c>
      <c r="H278" s="1" t="str">
        <f t="shared" si="4"/>
        <v>宮城教育大教育初等－英語コミュニケーション後</v>
      </c>
    </row>
    <row r="279" spans="1:8" x14ac:dyDescent="0.15">
      <c r="A279" s="1">
        <v>277</v>
      </c>
      <c r="B279" s="6">
        <v>1055305201</v>
      </c>
      <c r="C279" s="6" t="s">
        <v>2575</v>
      </c>
      <c r="D279" s="6" t="s">
        <v>177</v>
      </c>
      <c r="E279" s="6" t="s">
        <v>1885</v>
      </c>
      <c r="G279" s="6" t="s">
        <v>40</v>
      </c>
      <c r="H279" s="1" t="str">
        <f t="shared" si="4"/>
        <v>宮城教育大教育初等－数学前</v>
      </c>
    </row>
    <row r="280" spans="1:8" x14ac:dyDescent="0.15">
      <c r="A280" s="1">
        <v>278</v>
      </c>
      <c r="B280" s="6">
        <v>1055305202</v>
      </c>
      <c r="C280" s="6" t="s">
        <v>2575</v>
      </c>
      <c r="D280" s="6" t="s">
        <v>177</v>
      </c>
      <c r="E280" s="6" t="s">
        <v>1885</v>
      </c>
      <c r="G280" s="6" t="s">
        <v>38</v>
      </c>
      <c r="H280" s="1" t="str">
        <f t="shared" si="4"/>
        <v>宮城教育大教育初等－数学後</v>
      </c>
    </row>
    <row r="281" spans="1:8" x14ac:dyDescent="0.15">
      <c r="A281" s="1">
        <v>279</v>
      </c>
      <c r="B281" s="6">
        <v>1055305301</v>
      </c>
      <c r="C281" s="6" t="s">
        <v>2575</v>
      </c>
      <c r="D281" s="6" t="s">
        <v>177</v>
      </c>
      <c r="E281" s="6" t="s">
        <v>1884</v>
      </c>
      <c r="G281" s="6" t="s">
        <v>40</v>
      </c>
      <c r="H281" s="1" t="str">
        <f t="shared" si="4"/>
        <v>宮城教育大教育初等－理科前</v>
      </c>
    </row>
    <row r="282" spans="1:8" x14ac:dyDescent="0.15">
      <c r="A282" s="1">
        <v>280</v>
      </c>
      <c r="B282" s="6">
        <v>1055305302</v>
      </c>
      <c r="C282" s="6" t="s">
        <v>2575</v>
      </c>
      <c r="D282" s="6" t="s">
        <v>177</v>
      </c>
      <c r="E282" s="6" t="s">
        <v>1884</v>
      </c>
      <c r="G282" s="6" t="s">
        <v>38</v>
      </c>
      <c r="H282" s="1" t="str">
        <f t="shared" si="4"/>
        <v>宮城教育大教育初等－理科後</v>
      </c>
    </row>
    <row r="283" spans="1:8" x14ac:dyDescent="0.15">
      <c r="A283" s="1">
        <v>281</v>
      </c>
      <c r="B283" s="6">
        <v>1055305401</v>
      </c>
      <c r="C283" s="6" t="s">
        <v>2575</v>
      </c>
      <c r="D283" s="6" t="s">
        <v>177</v>
      </c>
      <c r="E283" s="6" t="s">
        <v>2590</v>
      </c>
      <c r="G283" s="6" t="s">
        <v>40</v>
      </c>
      <c r="H283" s="1" t="str">
        <f t="shared" si="4"/>
        <v>宮城教育大教育初等－情報・ものづくり前</v>
      </c>
    </row>
    <row r="284" spans="1:8" x14ac:dyDescent="0.15">
      <c r="A284" s="1">
        <v>282</v>
      </c>
      <c r="B284" s="6">
        <v>1055305402</v>
      </c>
      <c r="C284" s="6" t="s">
        <v>2575</v>
      </c>
      <c r="D284" s="6" t="s">
        <v>177</v>
      </c>
      <c r="E284" s="6" t="s">
        <v>2590</v>
      </c>
      <c r="G284" s="6" t="s">
        <v>38</v>
      </c>
      <c r="H284" s="1" t="str">
        <f t="shared" si="4"/>
        <v>宮城教育大教育初等－情報・ものづくり後</v>
      </c>
    </row>
    <row r="285" spans="1:8" x14ac:dyDescent="0.15">
      <c r="A285" s="1">
        <v>283</v>
      </c>
      <c r="B285" s="6">
        <v>1055305501</v>
      </c>
      <c r="C285" s="6" t="s">
        <v>2575</v>
      </c>
      <c r="D285" s="6" t="s">
        <v>177</v>
      </c>
      <c r="E285" s="6" t="s">
        <v>2588</v>
      </c>
      <c r="G285" s="6" t="s">
        <v>40</v>
      </c>
      <c r="H285" s="1" t="str">
        <f t="shared" si="4"/>
        <v>宮城教育大教育初等－家庭科前</v>
      </c>
    </row>
    <row r="286" spans="1:8" x14ac:dyDescent="0.15">
      <c r="A286" s="1">
        <v>284</v>
      </c>
      <c r="B286" s="6">
        <v>1055305502</v>
      </c>
      <c r="C286" s="6" t="s">
        <v>2575</v>
      </c>
      <c r="D286" s="6" t="s">
        <v>177</v>
      </c>
      <c r="E286" s="6" t="s">
        <v>2588</v>
      </c>
      <c r="G286" s="6" t="s">
        <v>38</v>
      </c>
      <c r="H286" s="1" t="str">
        <f t="shared" si="4"/>
        <v>宮城教育大教育初等－家庭科後</v>
      </c>
    </row>
    <row r="287" spans="1:8" x14ac:dyDescent="0.15">
      <c r="A287" s="1">
        <v>285</v>
      </c>
      <c r="B287" s="6">
        <v>1055305601</v>
      </c>
      <c r="C287" s="6" t="s">
        <v>2575</v>
      </c>
      <c r="D287" s="6" t="s">
        <v>177</v>
      </c>
      <c r="E287" s="6" t="s">
        <v>1901</v>
      </c>
      <c r="G287" s="6" t="s">
        <v>40</v>
      </c>
      <c r="H287" s="1" t="str">
        <f t="shared" si="4"/>
        <v>宮城教育大教育初等－音楽前</v>
      </c>
    </row>
    <row r="288" spans="1:8" x14ac:dyDescent="0.15">
      <c r="A288" s="1">
        <v>286</v>
      </c>
      <c r="B288" s="6">
        <v>1055305602</v>
      </c>
      <c r="C288" s="6" t="s">
        <v>2575</v>
      </c>
      <c r="D288" s="6" t="s">
        <v>177</v>
      </c>
      <c r="E288" s="6" t="s">
        <v>1901</v>
      </c>
      <c r="G288" s="6" t="s">
        <v>38</v>
      </c>
      <c r="H288" s="1" t="str">
        <f t="shared" si="4"/>
        <v>宮城教育大教育初等－音楽後</v>
      </c>
    </row>
    <row r="289" spans="1:8" x14ac:dyDescent="0.15">
      <c r="A289" s="1">
        <v>287</v>
      </c>
      <c r="B289" s="6">
        <v>1055305701</v>
      </c>
      <c r="C289" s="6" t="s">
        <v>2575</v>
      </c>
      <c r="D289" s="6" t="s">
        <v>177</v>
      </c>
      <c r="E289" s="6" t="s">
        <v>1900</v>
      </c>
      <c r="G289" s="6" t="s">
        <v>40</v>
      </c>
      <c r="H289" s="1" t="str">
        <f t="shared" si="4"/>
        <v>宮城教育大教育初等－美術前</v>
      </c>
    </row>
    <row r="290" spans="1:8" x14ac:dyDescent="0.15">
      <c r="A290" s="1">
        <v>288</v>
      </c>
      <c r="B290" s="6">
        <v>1055305702</v>
      </c>
      <c r="C290" s="6" t="s">
        <v>2575</v>
      </c>
      <c r="D290" s="6" t="s">
        <v>177</v>
      </c>
      <c r="E290" s="6" t="s">
        <v>1900</v>
      </c>
      <c r="G290" s="6" t="s">
        <v>38</v>
      </c>
      <c r="H290" s="1" t="str">
        <f t="shared" si="4"/>
        <v>宮城教育大教育初等－美術後</v>
      </c>
    </row>
    <row r="291" spans="1:8" x14ac:dyDescent="0.15">
      <c r="A291" s="1">
        <v>289</v>
      </c>
      <c r="B291" s="6">
        <v>1055305801</v>
      </c>
      <c r="C291" s="6" t="s">
        <v>2575</v>
      </c>
      <c r="D291" s="6" t="s">
        <v>177</v>
      </c>
      <c r="E291" s="6" t="s">
        <v>2587</v>
      </c>
      <c r="G291" s="6" t="s">
        <v>40</v>
      </c>
      <c r="H291" s="1" t="str">
        <f t="shared" si="4"/>
        <v>宮城教育大教育初等－体育・健康前</v>
      </c>
    </row>
    <row r="292" spans="1:8" x14ac:dyDescent="0.15">
      <c r="A292" s="1">
        <v>290</v>
      </c>
      <c r="B292" s="6">
        <v>1055305802</v>
      </c>
      <c r="C292" s="6" t="s">
        <v>2575</v>
      </c>
      <c r="D292" s="6" t="s">
        <v>177</v>
      </c>
      <c r="E292" s="6" t="s">
        <v>2587</v>
      </c>
      <c r="G292" s="6" t="s">
        <v>38</v>
      </c>
      <c r="H292" s="1" t="str">
        <f t="shared" si="4"/>
        <v>宮城教育大教育初等－体育・健康後</v>
      </c>
    </row>
    <row r="293" spans="1:8" x14ac:dyDescent="0.15">
      <c r="A293" s="1">
        <v>291</v>
      </c>
      <c r="B293" s="6">
        <v>1055305901</v>
      </c>
      <c r="C293" s="6" t="s">
        <v>2575</v>
      </c>
      <c r="D293" s="6" t="s">
        <v>177</v>
      </c>
      <c r="E293" s="6" t="s">
        <v>2585</v>
      </c>
      <c r="G293" s="6" t="s">
        <v>40</v>
      </c>
      <c r="H293" s="1" t="str">
        <f t="shared" si="4"/>
        <v>宮城教育大教育特別－視覚障害教育（Ⅰ型）前</v>
      </c>
    </row>
    <row r="294" spans="1:8" x14ac:dyDescent="0.15">
      <c r="A294" s="1">
        <v>292</v>
      </c>
      <c r="B294" s="6">
        <v>1055305903</v>
      </c>
      <c r="C294" s="6" t="s">
        <v>2575</v>
      </c>
      <c r="D294" s="6" t="s">
        <v>177</v>
      </c>
      <c r="E294" s="6" t="s">
        <v>2584</v>
      </c>
      <c r="G294" s="6" t="s">
        <v>40</v>
      </c>
      <c r="H294" s="1" t="str">
        <f t="shared" si="4"/>
        <v>宮城教育大教育特別－視覚障害教育（Ⅱ型）前</v>
      </c>
    </row>
    <row r="295" spans="1:8" x14ac:dyDescent="0.15">
      <c r="A295" s="1">
        <v>293</v>
      </c>
      <c r="B295" s="6">
        <v>1055306001</v>
      </c>
      <c r="C295" s="6" t="s">
        <v>2575</v>
      </c>
      <c r="D295" s="6" t="s">
        <v>177</v>
      </c>
      <c r="E295" s="6" t="s">
        <v>2582</v>
      </c>
      <c r="G295" s="6" t="s">
        <v>40</v>
      </c>
      <c r="H295" s="1" t="str">
        <f t="shared" si="4"/>
        <v>宮城教育大教育特別－聴覚・言語障害教育（Ⅰ型）前</v>
      </c>
    </row>
    <row r="296" spans="1:8" x14ac:dyDescent="0.15">
      <c r="A296" s="1">
        <v>294</v>
      </c>
      <c r="B296" s="6">
        <v>1055306003</v>
      </c>
      <c r="C296" s="6" t="s">
        <v>2575</v>
      </c>
      <c r="D296" s="6" t="s">
        <v>177</v>
      </c>
      <c r="E296" s="6" t="s">
        <v>2581</v>
      </c>
      <c r="G296" s="6" t="s">
        <v>40</v>
      </c>
      <c r="H296" s="1" t="str">
        <f t="shared" si="4"/>
        <v>宮城教育大教育特別－聴覚・言語障害教育（Ⅱ型）前</v>
      </c>
    </row>
    <row r="297" spans="1:8" x14ac:dyDescent="0.15">
      <c r="A297" s="1">
        <v>295</v>
      </c>
      <c r="B297" s="6">
        <v>1055306101</v>
      </c>
      <c r="C297" s="6" t="s">
        <v>2575</v>
      </c>
      <c r="D297" s="6" t="s">
        <v>177</v>
      </c>
      <c r="E297" s="6" t="s">
        <v>2579</v>
      </c>
      <c r="G297" s="6" t="s">
        <v>40</v>
      </c>
      <c r="H297" s="1" t="str">
        <f t="shared" si="4"/>
        <v>宮城教育大教育特別－発達障害教育（Ⅰ型）前</v>
      </c>
    </row>
    <row r="298" spans="1:8" x14ac:dyDescent="0.15">
      <c r="A298" s="1">
        <v>296</v>
      </c>
      <c r="B298" s="6">
        <v>1055306103</v>
      </c>
      <c r="C298" s="6" t="s">
        <v>2575</v>
      </c>
      <c r="D298" s="6" t="s">
        <v>177</v>
      </c>
      <c r="E298" s="6" t="s">
        <v>2578</v>
      </c>
      <c r="G298" s="6" t="s">
        <v>40</v>
      </c>
      <c r="H298" s="1" t="str">
        <f t="shared" si="4"/>
        <v>宮城教育大教育特別－発達障害教育（Ⅱ型）前</v>
      </c>
    </row>
    <row r="299" spans="1:8" x14ac:dyDescent="0.15">
      <c r="A299" s="1">
        <v>297</v>
      </c>
      <c r="B299" s="6">
        <v>1055306201</v>
      </c>
      <c r="C299" s="6" t="s">
        <v>2575</v>
      </c>
      <c r="D299" s="6" t="s">
        <v>177</v>
      </c>
      <c r="E299" s="6" t="s">
        <v>2576</v>
      </c>
      <c r="G299" s="6" t="s">
        <v>40</v>
      </c>
      <c r="H299" s="1" t="str">
        <f t="shared" si="4"/>
        <v>宮城教育大教育特別－健康・運動障害教育（Ⅰ型）前</v>
      </c>
    </row>
    <row r="300" spans="1:8" x14ac:dyDescent="0.15">
      <c r="A300" s="1">
        <v>298</v>
      </c>
      <c r="B300" s="6">
        <v>1055306203</v>
      </c>
      <c r="C300" s="6" t="s">
        <v>2575</v>
      </c>
      <c r="D300" s="6" t="s">
        <v>177</v>
      </c>
      <c r="E300" s="6" t="s">
        <v>2574</v>
      </c>
      <c r="G300" s="6" t="s">
        <v>40</v>
      </c>
      <c r="H300" s="1" t="str">
        <f t="shared" si="4"/>
        <v>宮城教育大教育特別－健康・運動障害教育（Ⅱ型）前</v>
      </c>
    </row>
    <row r="301" spans="1:8" x14ac:dyDescent="0.15">
      <c r="A301" s="1">
        <v>299</v>
      </c>
      <c r="B301" s="6">
        <v>1060303201</v>
      </c>
      <c r="C301" s="6" t="s">
        <v>2542</v>
      </c>
      <c r="D301" s="6" t="s">
        <v>2562</v>
      </c>
      <c r="E301" s="6" t="s">
        <v>959</v>
      </c>
      <c r="G301" s="6" t="s">
        <v>40</v>
      </c>
      <c r="H301" s="1" t="str">
        <f t="shared" si="4"/>
        <v>秋田大教育文化学校－特別支援教育前</v>
      </c>
    </row>
    <row r="302" spans="1:8" x14ac:dyDescent="0.15">
      <c r="A302" s="1">
        <v>300</v>
      </c>
      <c r="B302" s="6">
        <v>1060303202</v>
      </c>
      <c r="C302" s="6" t="s">
        <v>2542</v>
      </c>
      <c r="D302" s="6" t="s">
        <v>2562</v>
      </c>
      <c r="E302" s="6" t="s">
        <v>959</v>
      </c>
      <c r="G302" s="6" t="s">
        <v>38</v>
      </c>
      <c r="H302" s="1" t="str">
        <f t="shared" si="4"/>
        <v>秋田大教育文化学校－特別支援教育後</v>
      </c>
    </row>
    <row r="303" spans="1:8" x14ac:dyDescent="0.15">
      <c r="A303" s="1">
        <v>301</v>
      </c>
      <c r="B303" s="6">
        <v>1060303401</v>
      </c>
      <c r="C303" s="6" t="s">
        <v>2542</v>
      </c>
      <c r="D303" s="6" t="s">
        <v>2562</v>
      </c>
      <c r="E303" s="6" t="s">
        <v>2571</v>
      </c>
      <c r="G303" s="6" t="s">
        <v>40</v>
      </c>
      <c r="H303" s="1" t="str">
        <f t="shared" si="4"/>
        <v>秋田大教育文化学校－教育実践（教科選択）前</v>
      </c>
    </row>
    <row r="304" spans="1:8" x14ac:dyDescent="0.15">
      <c r="A304" s="1">
        <v>302</v>
      </c>
      <c r="B304" s="6">
        <v>1060303402</v>
      </c>
      <c r="C304" s="6" t="s">
        <v>2542</v>
      </c>
      <c r="D304" s="6" t="s">
        <v>2562</v>
      </c>
      <c r="E304" s="6" t="s">
        <v>2568</v>
      </c>
      <c r="G304" s="6" t="s">
        <v>40</v>
      </c>
      <c r="H304" s="1" t="str">
        <f t="shared" si="4"/>
        <v>秋田大教育文化学校－教育実践（音楽選択）前</v>
      </c>
    </row>
    <row r="305" spans="1:8" x14ac:dyDescent="0.15">
      <c r="A305" s="1">
        <v>303</v>
      </c>
      <c r="B305" s="6">
        <v>1060303403</v>
      </c>
      <c r="C305" s="6" t="s">
        <v>2542</v>
      </c>
      <c r="D305" s="6" t="s">
        <v>2562</v>
      </c>
      <c r="E305" s="6" t="s">
        <v>2566</v>
      </c>
      <c r="G305" s="6" t="s">
        <v>40</v>
      </c>
      <c r="H305" s="1" t="str">
        <f t="shared" si="4"/>
        <v>秋田大教育文化学校－教育実践（美術選択）前</v>
      </c>
    </row>
    <row r="306" spans="1:8" x14ac:dyDescent="0.15">
      <c r="A306" s="1">
        <v>304</v>
      </c>
      <c r="B306" s="6">
        <v>1060303404</v>
      </c>
      <c r="C306" s="6" t="s">
        <v>2542</v>
      </c>
      <c r="D306" s="6" t="s">
        <v>2562</v>
      </c>
      <c r="E306" s="6" t="s">
        <v>2567</v>
      </c>
      <c r="G306" s="6" t="s">
        <v>40</v>
      </c>
      <c r="H306" s="1" t="str">
        <f t="shared" si="4"/>
        <v>秋田大教育文化学校－教育実践（体育選択）前</v>
      </c>
    </row>
    <row r="307" spans="1:8" x14ac:dyDescent="0.15">
      <c r="A307" s="1">
        <v>305</v>
      </c>
      <c r="B307" s="6">
        <v>1060303405</v>
      </c>
      <c r="C307" s="6" t="s">
        <v>2542</v>
      </c>
      <c r="D307" s="6" t="s">
        <v>2562</v>
      </c>
      <c r="E307" s="6" t="s">
        <v>2569</v>
      </c>
      <c r="G307" s="6" t="s">
        <v>38</v>
      </c>
      <c r="H307" s="1" t="str">
        <f t="shared" si="4"/>
        <v>秋田大教育文化学校－教育実践（小論文選択）後</v>
      </c>
    </row>
    <row r="308" spans="1:8" x14ac:dyDescent="0.15">
      <c r="A308" s="1">
        <v>306</v>
      </c>
      <c r="B308" s="6">
        <v>1060303406</v>
      </c>
      <c r="C308" s="6" t="s">
        <v>2542</v>
      </c>
      <c r="D308" s="6" t="s">
        <v>2562</v>
      </c>
      <c r="E308" s="6" t="s">
        <v>2568</v>
      </c>
      <c r="G308" s="6" t="s">
        <v>38</v>
      </c>
      <c r="H308" s="1" t="str">
        <f t="shared" si="4"/>
        <v>秋田大教育文化学校－教育実践（音楽選択）後</v>
      </c>
    </row>
    <row r="309" spans="1:8" x14ac:dyDescent="0.15">
      <c r="A309" s="1">
        <v>307</v>
      </c>
      <c r="B309" s="6">
        <v>1060303408</v>
      </c>
      <c r="C309" s="6" t="s">
        <v>2542</v>
      </c>
      <c r="D309" s="6" t="s">
        <v>2562</v>
      </c>
      <c r="E309" s="6" t="s">
        <v>2567</v>
      </c>
      <c r="G309" s="6" t="s">
        <v>38</v>
      </c>
      <c r="H309" s="1" t="str">
        <f t="shared" si="4"/>
        <v>秋田大教育文化学校－教育実践（体育選択）後</v>
      </c>
    </row>
    <row r="310" spans="1:8" x14ac:dyDescent="0.15">
      <c r="A310" s="1">
        <v>308</v>
      </c>
      <c r="B310" s="6">
        <v>1060303409</v>
      </c>
      <c r="C310" s="6" t="s">
        <v>2542</v>
      </c>
      <c r="D310" s="6" t="s">
        <v>2562</v>
      </c>
      <c r="E310" s="6" t="s">
        <v>2566</v>
      </c>
      <c r="G310" s="6" t="s">
        <v>38</v>
      </c>
      <c r="H310" s="1" t="str">
        <f t="shared" si="4"/>
        <v>秋田大教育文化学校－教育実践（美術選択）後</v>
      </c>
    </row>
    <row r="311" spans="1:8" x14ac:dyDescent="0.15">
      <c r="A311" s="1">
        <v>309</v>
      </c>
      <c r="B311" s="6">
        <v>1060303501</v>
      </c>
      <c r="C311" s="6" t="s">
        <v>2542</v>
      </c>
      <c r="D311" s="6" t="s">
        <v>2562</v>
      </c>
      <c r="E311" s="6" t="s">
        <v>2564</v>
      </c>
      <c r="G311" s="6" t="s">
        <v>40</v>
      </c>
      <c r="H311" s="1" t="str">
        <f t="shared" si="4"/>
        <v>秋田大教育文化学校－理数教育前</v>
      </c>
    </row>
    <row r="312" spans="1:8" x14ac:dyDescent="0.15">
      <c r="A312" s="1">
        <v>310</v>
      </c>
      <c r="B312" s="6">
        <v>1060303502</v>
      </c>
      <c r="C312" s="6" t="s">
        <v>2542</v>
      </c>
      <c r="D312" s="6" t="s">
        <v>2562</v>
      </c>
      <c r="E312" s="6" t="s">
        <v>2564</v>
      </c>
      <c r="G312" s="6" t="s">
        <v>38</v>
      </c>
      <c r="H312" s="1" t="str">
        <f t="shared" si="4"/>
        <v>秋田大教育文化学校－理数教育後</v>
      </c>
    </row>
    <row r="313" spans="1:8" x14ac:dyDescent="0.15">
      <c r="A313" s="1">
        <v>311</v>
      </c>
      <c r="B313" s="6">
        <v>1060303601</v>
      </c>
      <c r="C313" s="6" t="s">
        <v>2542</v>
      </c>
      <c r="D313" s="6" t="s">
        <v>2562</v>
      </c>
      <c r="E313" s="6" t="s">
        <v>1921</v>
      </c>
      <c r="G313" s="6" t="s">
        <v>40</v>
      </c>
      <c r="H313" s="1" t="str">
        <f t="shared" si="4"/>
        <v>秋田大教育文化学校－英語教育前</v>
      </c>
    </row>
    <row r="314" spans="1:8" x14ac:dyDescent="0.15">
      <c r="A314" s="1">
        <v>312</v>
      </c>
      <c r="B314" s="6">
        <v>1060303602</v>
      </c>
      <c r="C314" s="6" t="s">
        <v>2542</v>
      </c>
      <c r="D314" s="6" t="s">
        <v>2562</v>
      </c>
      <c r="E314" s="6" t="s">
        <v>1921</v>
      </c>
      <c r="G314" s="6" t="s">
        <v>38</v>
      </c>
      <c r="H314" s="1" t="str">
        <f t="shared" si="4"/>
        <v>秋田大教育文化学校－英語教育後</v>
      </c>
    </row>
    <row r="315" spans="1:8" x14ac:dyDescent="0.15">
      <c r="A315" s="1">
        <v>313</v>
      </c>
      <c r="B315" s="6">
        <v>1060303701</v>
      </c>
      <c r="C315" s="6" t="s">
        <v>2542</v>
      </c>
      <c r="D315" s="6" t="s">
        <v>2562</v>
      </c>
      <c r="E315" s="6" t="s">
        <v>2563</v>
      </c>
      <c r="G315" s="6" t="s">
        <v>40</v>
      </c>
      <c r="H315" s="1" t="str">
        <f t="shared" si="4"/>
        <v>秋田大教育文化学校－こども発達前</v>
      </c>
    </row>
    <row r="316" spans="1:8" x14ac:dyDescent="0.15">
      <c r="A316" s="1">
        <v>314</v>
      </c>
      <c r="B316" s="6">
        <v>1060303702</v>
      </c>
      <c r="C316" s="6" t="s">
        <v>2542</v>
      </c>
      <c r="D316" s="6" t="s">
        <v>2562</v>
      </c>
      <c r="E316" s="6" t="s">
        <v>2563</v>
      </c>
      <c r="G316" s="6" t="s">
        <v>38</v>
      </c>
      <c r="H316" s="1" t="str">
        <f t="shared" si="4"/>
        <v>秋田大教育文化学校－こども発達後</v>
      </c>
    </row>
    <row r="317" spans="1:8" x14ac:dyDescent="0.15">
      <c r="A317" s="1">
        <v>315</v>
      </c>
      <c r="B317" s="6">
        <v>1060303801</v>
      </c>
      <c r="C317" s="6" t="s">
        <v>2542</v>
      </c>
      <c r="D317" s="6" t="s">
        <v>2562</v>
      </c>
      <c r="E317" s="6" t="s">
        <v>234</v>
      </c>
      <c r="G317" s="6" t="s">
        <v>40</v>
      </c>
      <c r="H317" s="1" t="str">
        <f t="shared" si="4"/>
        <v>秋田大教育文化地域文化前</v>
      </c>
    </row>
    <row r="318" spans="1:8" x14ac:dyDescent="0.15">
      <c r="A318" s="1">
        <v>316</v>
      </c>
      <c r="B318" s="6">
        <v>1060303802</v>
      </c>
      <c r="C318" s="6" t="s">
        <v>2542</v>
      </c>
      <c r="D318" s="6" t="s">
        <v>2562</v>
      </c>
      <c r="E318" s="6" t="s">
        <v>234</v>
      </c>
      <c r="G318" s="6" t="s">
        <v>38</v>
      </c>
      <c r="H318" s="1" t="str">
        <f t="shared" si="4"/>
        <v>秋田大教育文化地域文化後</v>
      </c>
    </row>
    <row r="319" spans="1:8" x14ac:dyDescent="0.15">
      <c r="A319" s="1">
        <v>317</v>
      </c>
      <c r="B319" s="6">
        <v>1060420102</v>
      </c>
      <c r="C319" s="6" t="s">
        <v>2542</v>
      </c>
      <c r="D319" s="6" t="s">
        <v>946</v>
      </c>
      <c r="E319" s="6" t="s">
        <v>198</v>
      </c>
      <c r="G319" s="6" t="s">
        <v>38</v>
      </c>
      <c r="H319" s="1" t="str">
        <f t="shared" si="4"/>
        <v>秋田大理工生命科学後</v>
      </c>
    </row>
    <row r="320" spans="1:8" x14ac:dyDescent="0.15">
      <c r="A320" s="1">
        <v>318</v>
      </c>
      <c r="B320" s="6">
        <v>1060420103</v>
      </c>
      <c r="C320" s="6" t="s">
        <v>2542</v>
      </c>
      <c r="D320" s="6" t="s">
        <v>946</v>
      </c>
      <c r="E320" s="6" t="s">
        <v>2561</v>
      </c>
      <c r="G320" s="6" t="s">
        <v>40</v>
      </c>
      <c r="H320" s="1" t="str">
        <f t="shared" si="4"/>
        <v>秋田大理工生命科学ａ前</v>
      </c>
    </row>
    <row r="321" spans="1:8" x14ac:dyDescent="0.15">
      <c r="A321" s="1">
        <v>319</v>
      </c>
      <c r="B321" s="6">
        <v>1060420104</v>
      </c>
      <c r="C321" s="6" t="s">
        <v>2542</v>
      </c>
      <c r="D321" s="6" t="s">
        <v>946</v>
      </c>
      <c r="E321" s="6" t="s">
        <v>2559</v>
      </c>
      <c r="G321" s="6" t="s">
        <v>40</v>
      </c>
      <c r="H321" s="1" t="str">
        <f t="shared" si="4"/>
        <v>秋田大理工生命科学ｂ前</v>
      </c>
    </row>
    <row r="322" spans="1:8" x14ac:dyDescent="0.15">
      <c r="A322" s="1">
        <v>320</v>
      </c>
      <c r="B322" s="6">
        <v>1060420201</v>
      </c>
      <c r="C322" s="6" t="s">
        <v>2542</v>
      </c>
      <c r="D322" s="6" t="s">
        <v>946</v>
      </c>
      <c r="E322" s="6" t="s">
        <v>2558</v>
      </c>
      <c r="G322" s="6" t="s">
        <v>40</v>
      </c>
      <c r="H322" s="1" t="str">
        <f t="shared" si="4"/>
        <v>秋田大理工物質科学ａ前</v>
      </c>
    </row>
    <row r="323" spans="1:8" x14ac:dyDescent="0.15">
      <c r="A323" s="1">
        <v>321</v>
      </c>
      <c r="B323" s="6">
        <v>1060420202</v>
      </c>
      <c r="C323" s="6" t="s">
        <v>2542</v>
      </c>
      <c r="D323" s="6" t="s">
        <v>946</v>
      </c>
      <c r="E323" s="6" t="s">
        <v>2556</v>
      </c>
      <c r="G323" s="6" t="s">
        <v>40</v>
      </c>
      <c r="H323" s="1" t="str">
        <f t="shared" si="4"/>
        <v>秋田大理工物質科学ｂ前</v>
      </c>
    </row>
    <row r="324" spans="1:8" x14ac:dyDescent="0.15">
      <c r="A324" s="1">
        <v>322</v>
      </c>
      <c r="B324" s="6">
        <v>1060420203</v>
      </c>
      <c r="C324" s="6" t="s">
        <v>2542</v>
      </c>
      <c r="D324" s="6" t="s">
        <v>946</v>
      </c>
      <c r="E324" s="6" t="s">
        <v>267</v>
      </c>
      <c r="G324" s="6" t="s">
        <v>38</v>
      </c>
      <c r="H324" s="1" t="str">
        <f t="shared" ref="H324:H387" si="5">C324&amp;"大"&amp;D324&amp;E324&amp;LEFT(G324,1)</f>
        <v>秋田大理工物質科学後</v>
      </c>
    </row>
    <row r="325" spans="1:8" x14ac:dyDescent="0.15">
      <c r="A325" s="1">
        <v>323</v>
      </c>
      <c r="B325" s="6">
        <v>1060420301</v>
      </c>
      <c r="C325" s="6" t="s">
        <v>2542</v>
      </c>
      <c r="D325" s="6" t="s">
        <v>946</v>
      </c>
      <c r="E325" s="6" t="s">
        <v>2554</v>
      </c>
      <c r="G325" s="6" t="s">
        <v>40</v>
      </c>
      <c r="H325" s="1" t="str">
        <f t="shared" si="5"/>
        <v>秋田大理工数理・電気電子情報ａ前</v>
      </c>
    </row>
    <row r="326" spans="1:8" x14ac:dyDescent="0.15">
      <c r="A326" s="1">
        <v>324</v>
      </c>
      <c r="B326" s="6">
        <v>1060420302</v>
      </c>
      <c r="C326" s="6" t="s">
        <v>2542</v>
      </c>
      <c r="D326" s="6" t="s">
        <v>946</v>
      </c>
      <c r="E326" s="6" t="s">
        <v>2553</v>
      </c>
      <c r="G326" s="6" t="s">
        <v>40</v>
      </c>
      <c r="H326" s="1" t="str">
        <f t="shared" si="5"/>
        <v>秋田大理工数理・電気電子情報ｂ前</v>
      </c>
    </row>
    <row r="327" spans="1:8" x14ac:dyDescent="0.15">
      <c r="A327" s="1">
        <v>325</v>
      </c>
      <c r="B327" s="6">
        <v>1060420303</v>
      </c>
      <c r="C327" s="6" t="s">
        <v>2542</v>
      </c>
      <c r="D327" s="6" t="s">
        <v>946</v>
      </c>
      <c r="E327" s="6" t="s">
        <v>2552</v>
      </c>
      <c r="G327" s="6" t="s">
        <v>38</v>
      </c>
      <c r="H327" s="1" t="str">
        <f t="shared" si="5"/>
        <v>秋田大理工数理・電気電子情報後</v>
      </c>
    </row>
    <row r="328" spans="1:8" x14ac:dyDescent="0.15">
      <c r="A328" s="1">
        <v>326</v>
      </c>
      <c r="B328" s="6">
        <v>1060420401</v>
      </c>
      <c r="C328" s="6" t="s">
        <v>2542</v>
      </c>
      <c r="D328" s="6" t="s">
        <v>946</v>
      </c>
      <c r="E328" s="6" t="s">
        <v>2551</v>
      </c>
      <c r="G328" s="6" t="s">
        <v>40</v>
      </c>
      <c r="H328" s="1" t="str">
        <f t="shared" si="5"/>
        <v>秋田大理工システムデザイン工ａ前</v>
      </c>
    </row>
    <row r="329" spans="1:8" x14ac:dyDescent="0.15">
      <c r="A329" s="1">
        <v>327</v>
      </c>
      <c r="B329" s="6">
        <v>1060420402</v>
      </c>
      <c r="C329" s="6" t="s">
        <v>2542</v>
      </c>
      <c r="D329" s="6" t="s">
        <v>946</v>
      </c>
      <c r="E329" s="6" t="s">
        <v>2550</v>
      </c>
      <c r="G329" s="6" t="s">
        <v>40</v>
      </c>
      <c r="H329" s="1" t="str">
        <f t="shared" si="5"/>
        <v>秋田大理工システムデザイン工ｂ前</v>
      </c>
    </row>
    <row r="330" spans="1:8" x14ac:dyDescent="0.15">
      <c r="A330" s="1">
        <v>328</v>
      </c>
      <c r="B330" s="6">
        <v>1060420403</v>
      </c>
      <c r="C330" s="6" t="s">
        <v>2542</v>
      </c>
      <c r="D330" s="6" t="s">
        <v>946</v>
      </c>
      <c r="E330" s="6" t="s">
        <v>2549</v>
      </c>
      <c r="G330" s="6" t="s">
        <v>38</v>
      </c>
      <c r="H330" s="1" t="str">
        <f t="shared" si="5"/>
        <v>秋田大理工システムデザイン工後</v>
      </c>
    </row>
    <row r="331" spans="1:8" x14ac:dyDescent="0.15">
      <c r="A331" s="1">
        <v>329</v>
      </c>
      <c r="B331" s="6">
        <v>1060470201</v>
      </c>
      <c r="C331" s="6" t="s">
        <v>2542</v>
      </c>
      <c r="D331" s="6" t="s">
        <v>2545</v>
      </c>
      <c r="E331" s="6" t="s">
        <v>2548</v>
      </c>
      <c r="G331" s="6" t="s">
        <v>40</v>
      </c>
      <c r="H331" s="1" t="str">
        <f t="shared" si="5"/>
        <v>秋田大国際資源資源政策前</v>
      </c>
    </row>
    <row r="332" spans="1:8" x14ac:dyDescent="0.15">
      <c r="A332" s="1">
        <v>330</v>
      </c>
      <c r="B332" s="6">
        <v>1060470202</v>
      </c>
      <c r="C332" s="6" t="s">
        <v>2542</v>
      </c>
      <c r="D332" s="6" t="s">
        <v>2545</v>
      </c>
      <c r="E332" s="6" t="s">
        <v>2548</v>
      </c>
      <c r="G332" s="6" t="s">
        <v>38</v>
      </c>
      <c r="H332" s="1" t="str">
        <f t="shared" si="5"/>
        <v>秋田大国際資源資源政策後</v>
      </c>
    </row>
    <row r="333" spans="1:8" x14ac:dyDescent="0.15">
      <c r="A333" s="1">
        <v>331</v>
      </c>
      <c r="B333" s="6">
        <v>1060470301</v>
      </c>
      <c r="C333" s="6" t="s">
        <v>2542</v>
      </c>
      <c r="D333" s="6" t="s">
        <v>2545</v>
      </c>
      <c r="E333" s="6" t="s">
        <v>2546</v>
      </c>
      <c r="G333" s="6" t="s">
        <v>40</v>
      </c>
      <c r="H333" s="1" t="str">
        <f t="shared" si="5"/>
        <v>秋田大国際資源資源地球科学前</v>
      </c>
    </row>
    <row r="334" spans="1:8" x14ac:dyDescent="0.15">
      <c r="A334" s="1">
        <v>332</v>
      </c>
      <c r="B334" s="6">
        <v>1060470302</v>
      </c>
      <c r="C334" s="6" t="s">
        <v>2542</v>
      </c>
      <c r="D334" s="6" t="s">
        <v>2545</v>
      </c>
      <c r="E334" s="6" t="s">
        <v>2546</v>
      </c>
      <c r="G334" s="6" t="s">
        <v>38</v>
      </c>
      <c r="H334" s="1" t="str">
        <f t="shared" si="5"/>
        <v>秋田大国際資源資源地球科学後</v>
      </c>
    </row>
    <row r="335" spans="1:8" x14ac:dyDescent="0.15">
      <c r="A335" s="1">
        <v>333</v>
      </c>
      <c r="B335" s="6">
        <v>1060470401</v>
      </c>
      <c r="C335" s="6" t="s">
        <v>2542</v>
      </c>
      <c r="D335" s="6" t="s">
        <v>2545</v>
      </c>
      <c r="E335" s="6" t="s">
        <v>2544</v>
      </c>
      <c r="G335" s="6" t="s">
        <v>40</v>
      </c>
      <c r="H335" s="1" t="str">
        <f t="shared" si="5"/>
        <v>秋田大国際資源資源開発環境前</v>
      </c>
    </row>
    <row r="336" spans="1:8" x14ac:dyDescent="0.15">
      <c r="A336" s="1">
        <v>334</v>
      </c>
      <c r="B336" s="6">
        <v>1060470402</v>
      </c>
      <c r="C336" s="6" t="s">
        <v>2542</v>
      </c>
      <c r="D336" s="6" t="s">
        <v>2545</v>
      </c>
      <c r="E336" s="6" t="s">
        <v>2544</v>
      </c>
      <c r="G336" s="6" t="s">
        <v>38</v>
      </c>
      <c r="H336" s="1" t="str">
        <f t="shared" si="5"/>
        <v>秋田大国際資源資源開発環境後</v>
      </c>
    </row>
    <row r="337" spans="1:8" x14ac:dyDescent="0.15">
      <c r="A337" s="1">
        <v>335</v>
      </c>
      <c r="B337" s="6">
        <v>1060600101</v>
      </c>
      <c r="C337" s="6" t="s">
        <v>2542</v>
      </c>
      <c r="D337" s="6" t="s">
        <v>247</v>
      </c>
      <c r="E337" s="6" t="s">
        <v>247</v>
      </c>
      <c r="G337" s="6" t="s">
        <v>40</v>
      </c>
      <c r="H337" s="1" t="str">
        <f t="shared" si="5"/>
        <v>秋田大医医前</v>
      </c>
    </row>
    <row r="338" spans="1:8" x14ac:dyDescent="0.15">
      <c r="A338" s="1">
        <v>336</v>
      </c>
      <c r="B338" s="6">
        <v>1060600102</v>
      </c>
      <c r="C338" s="6" t="s">
        <v>2542</v>
      </c>
      <c r="D338" s="6" t="s">
        <v>247</v>
      </c>
      <c r="E338" s="6" t="s">
        <v>247</v>
      </c>
      <c r="G338" s="6" t="s">
        <v>38</v>
      </c>
      <c r="H338" s="1" t="str">
        <f t="shared" si="5"/>
        <v>秋田大医医後</v>
      </c>
    </row>
    <row r="339" spans="1:8" x14ac:dyDescent="0.15">
      <c r="A339" s="1">
        <v>337</v>
      </c>
      <c r="B339" s="6">
        <v>1060603101</v>
      </c>
      <c r="C339" s="6" t="s">
        <v>2542</v>
      </c>
      <c r="D339" s="6" t="s">
        <v>247</v>
      </c>
      <c r="E339" s="6" t="s">
        <v>877</v>
      </c>
      <c r="G339" s="6" t="s">
        <v>40</v>
      </c>
      <c r="H339" s="1" t="str">
        <f t="shared" si="5"/>
        <v>秋田大医保健－看護学前</v>
      </c>
    </row>
    <row r="340" spans="1:8" x14ac:dyDescent="0.15">
      <c r="A340" s="1">
        <v>338</v>
      </c>
      <c r="B340" s="6">
        <v>1060603102</v>
      </c>
      <c r="C340" s="6" t="s">
        <v>2542</v>
      </c>
      <c r="D340" s="6" t="s">
        <v>247</v>
      </c>
      <c r="E340" s="6" t="s">
        <v>877</v>
      </c>
      <c r="G340" s="6" t="s">
        <v>38</v>
      </c>
      <c r="H340" s="1" t="str">
        <f t="shared" si="5"/>
        <v>秋田大医保健－看護学後</v>
      </c>
    </row>
    <row r="341" spans="1:8" x14ac:dyDescent="0.15">
      <c r="A341" s="1">
        <v>339</v>
      </c>
      <c r="B341" s="6">
        <v>1060603201</v>
      </c>
      <c r="C341" s="6" t="s">
        <v>2542</v>
      </c>
      <c r="D341" s="6" t="s">
        <v>247</v>
      </c>
      <c r="E341" s="6" t="s">
        <v>875</v>
      </c>
      <c r="G341" s="6" t="s">
        <v>40</v>
      </c>
      <c r="H341" s="1" t="str">
        <f t="shared" si="5"/>
        <v>秋田大医保健－理学療法学前</v>
      </c>
    </row>
    <row r="342" spans="1:8" x14ac:dyDescent="0.15">
      <c r="A342" s="1">
        <v>340</v>
      </c>
      <c r="B342" s="6">
        <v>1060603202</v>
      </c>
      <c r="C342" s="6" t="s">
        <v>2542</v>
      </c>
      <c r="D342" s="6" t="s">
        <v>247</v>
      </c>
      <c r="E342" s="6" t="s">
        <v>875</v>
      </c>
      <c r="G342" s="6" t="s">
        <v>38</v>
      </c>
      <c r="H342" s="1" t="str">
        <f t="shared" si="5"/>
        <v>秋田大医保健－理学療法学後</v>
      </c>
    </row>
    <row r="343" spans="1:8" x14ac:dyDescent="0.15">
      <c r="A343" s="1">
        <v>341</v>
      </c>
      <c r="B343" s="6">
        <v>1060603301</v>
      </c>
      <c r="C343" s="6" t="s">
        <v>2542</v>
      </c>
      <c r="D343" s="6" t="s">
        <v>247</v>
      </c>
      <c r="E343" s="6" t="s">
        <v>873</v>
      </c>
      <c r="G343" s="6" t="s">
        <v>40</v>
      </c>
      <c r="H343" s="1" t="str">
        <f t="shared" si="5"/>
        <v>秋田大医保健－作業療法学前</v>
      </c>
    </row>
    <row r="344" spans="1:8" x14ac:dyDescent="0.15">
      <c r="A344" s="1">
        <v>342</v>
      </c>
      <c r="B344" s="6">
        <v>1060603302</v>
      </c>
      <c r="C344" s="6" t="s">
        <v>2542</v>
      </c>
      <c r="D344" s="6" t="s">
        <v>247</v>
      </c>
      <c r="E344" s="6" t="s">
        <v>873</v>
      </c>
      <c r="G344" s="6" t="s">
        <v>38</v>
      </c>
      <c r="H344" s="1" t="str">
        <f t="shared" si="5"/>
        <v>秋田大医保健－作業療法学後</v>
      </c>
    </row>
    <row r="345" spans="1:8" x14ac:dyDescent="0.15">
      <c r="A345" s="1">
        <v>343</v>
      </c>
      <c r="B345" s="6">
        <v>1065060401</v>
      </c>
      <c r="C345" s="6" t="s">
        <v>2516</v>
      </c>
      <c r="D345" s="6" t="s">
        <v>1173</v>
      </c>
      <c r="E345" s="6" t="s">
        <v>201</v>
      </c>
      <c r="G345" s="6" t="s">
        <v>40</v>
      </c>
      <c r="H345" s="1" t="str">
        <f t="shared" si="5"/>
        <v>山形大人文社会科学人間文化前</v>
      </c>
    </row>
    <row r="346" spans="1:8" x14ac:dyDescent="0.15">
      <c r="A346" s="1">
        <v>344</v>
      </c>
      <c r="B346" s="6">
        <v>1065060402</v>
      </c>
      <c r="C346" s="6" t="s">
        <v>2516</v>
      </c>
      <c r="D346" s="6" t="s">
        <v>1173</v>
      </c>
      <c r="E346" s="6" t="s">
        <v>201</v>
      </c>
      <c r="G346" s="6" t="s">
        <v>38</v>
      </c>
      <c r="H346" s="1" t="str">
        <f t="shared" si="5"/>
        <v>山形大人文社会科学人間文化後</v>
      </c>
    </row>
    <row r="347" spans="1:8" x14ac:dyDescent="0.15">
      <c r="A347" s="1">
        <v>345</v>
      </c>
      <c r="B347" s="6">
        <v>1065060501</v>
      </c>
      <c r="C347" s="6" t="s">
        <v>2516</v>
      </c>
      <c r="D347" s="6" t="s">
        <v>1173</v>
      </c>
      <c r="E347" s="6" t="s">
        <v>2539</v>
      </c>
      <c r="G347" s="6" t="s">
        <v>40</v>
      </c>
      <c r="H347" s="1" t="str">
        <f t="shared" si="5"/>
        <v>山形大人文社会科学グローバル・スタディーズ前</v>
      </c>
    </row>
    <row r="348" spans="1:8" x14ac:dyDescent="0.15">
      <c r="A348" s="1">
        <v>346</v>
      </c>
      <c r="B348" s="6">
        <v>1065060601</v>
      </c>
      <c r="C348" s="6" t="s">
        <v>2516</v>
      </c>
      <c r="D348" s="6" t="s">
        <v>1173</v>
      </c>
      <c r="E348" s="6" t="s">
        <v>2537</v>
      </c>
      <c r="G348" s="6" t="s">
        <v>40</v>
      </c>
      <c r="H348" s="1" t="str">
        <f t="shared" si="5"/>
        <v>山形大人文社会科学総合法律・地域公共政策・経済マネジメント前</v>
      </c>
    </row>
    <row r="349" spans="1:8" x14ac:dyDescent="0.15">
      <c r="A349" s="1">
        <v>347</v>
      </c>
      <c r="B349" s="6">
        <v>1065060602</v>
      </c>
      <c r="C349" s="6" t="s">
        <v>2516</v>
      </c>
      <c r="D349" s="6" t="s">
        <v>1173</v>
      </c>
      <c r="E349" s="6" t="s">
        <v>2537</v>
      </c>
      <c r="G349" s="6" t="s">
        <v>38</v>
      </c>
      <c r="H349" s="1" t="str">
        <f t="shared" si="5"/>
        <v>山形大人文社会科学総合法律・地域公共政策・経済マネジメント後</v>
      </c>
    </row>
    <row r="350" spans="1:8" x14ac:dyDescent="0.15">
      <c r="A350" s="1">
        <v>348</v>
      </c>
      <c r="B350" s="6">
        <v>1065313901</v>
      </c>
      <c r="C350" s="6" t="s">
        <v>2516</v>
      </c>
      <c r="D350" s="6" t="s">
        <v>2533</v>
      </c>
      <c r="E350" s="6" t="s">
        <v>2535</v>
      </c>
      <c r="G350" s="6" t="s">
        <v>40</v>
      </c>
      <c r="H350" s="1" t="str">
        <f t="shared" si="5"/>
        <v>山形大地域教育文化児童教育前</v>
      </c>
    </row>
    <row r="351" spans="1:8" x14ac:dyDescent="0.15">
      <c r="A351" s="1">
        <v>349</v>
      </c>
      <c r="B351" s="6">
        <v>1065313902</v>
      </c>
      <c r="C351" s="6" t="s">
        <v>2516</v>
      </c>
      <c r="D351" s="6" t="s">
        <v>2533</v>
      </c>
      <c r="E351" s="6" t="s">
        <v>2535</v>
      </c>
      <c r="G351" s="6" t="s">
        <v>38</v>
      </c>
      <c r="H351" s="1" t="str">
        <f t="shared" si="5"/>
        <v>山形大地域教育文化児童教育後</v>
      </c>
    </row>
    <row r="352" spans="1:8" x14ac:dyDescent="0.15">
      <c r="A352" s="1">
        <v>350</v>
      </c>
      <c r="B352" s="6">
        <v>1065314005</v>
      </c>
      <c r="C352" s="6" t="s">
        <v>2516</v>
      </c>
      <c r="D352" s="6" t="s">
        <v>2533</v>
      </c>
      <c r="E352" s="6" t="s">
        <v>2532</v>
      </c>
      <c r="G352" s="6" t="s">
        <v>38</v>
      </c>
      <c r="H352" s="1" t="str">
        <f t="shared" si="5"/>
        <v>山形大地域教育文化文化創生後</v>
      </c>
    </row>
    <row r="353" spans="1:8" x14ac:dyDescent="0.15">
      <c r="A353" s="1">
        <v>351</v>
      </c>
      <c r="B353" s="6">
        <v>1065314006</v>
      </c>
      <c r="C353" s="6" t="s">
        <v>2516</v>
      </c>
      <c r="D353" s="6" t="s">
        <v>2533</v>
      </c>
      <c r="E353" s="6" t="s">
        <v>2532</v>
      </c>
      <c r="G353" s="6" t="s">
        <v>40</v>
      </c>
      <c r="H353" s="1" t="str">
        <f t="shared" si="5"/>
        <v>山形大地域教育文化文化創生前</v>
      </c>
    </row>
    <row r="354" spans="1:8" x14ac:dyDescent="0.15">
      <c r="A354" s="1">
        <v>352</v>
      </c>
      <c r="B354" s="6">
        <v>1065400606</v>
      </c>
      <c r="C354" s="6" t="s">
        <v>2516</v>
      </c>
      <c r="D354" s="6" t="s">
        <v>268</v>
      </c>
      <c r="E354" s="6" t="s">
        <v>268</v>
      </c>
      <c r="G354" s="6" t="s">
        <v>38</v>
      </c>
      <c r="H354" s="1" t="str">
        <f t="shared" si="5"/>
        <v>山形大理理後</v>
      </c>
    </row>
    <row r="355" spans="1:8" x14ac:dyDescent="0.15">
      <c r="A355" s="1">
        <v>353</v>
      </c>
      <c r="B355" s="6">
        <v>1065400607</v>
      </c>
      <c r="C355" s="6" t="s">
        <v>2516</v>
      </c>
      <c r="D355" s="6" t="s">
        <v>268</v>
      </c>
      <c r="E355" s="6" t="s">
        <v>268</v>
      </c>
      <c r="G355" s="6" t="s">
        <v>40</v>
      </c>
      <c r="H355" s="1" t="str">
        <f t="shared" si="5"/>
        <v>山形大理理前</v>
      </c>
    </row>
    <row r="356" spans="1:8" x14ac:dyDescent="0.15">
      <c r="A356" s="1">
        <v>354</v>
      </c>
      <c r="B356" s="6">
        <v>1065410801</v>
      </c>
      <c r="C356" s="6" t="s">
        <v>2516</v>
      </c>
      <c r="D356" s="6" t="s">
        <v>711</v>
      </c>
      <c r="E356" s="6" t="s">
        <v>2529</v>
      </c>
      <c r="G356" s="6" t="s">
        <v>40</v>
      </c>
      <c r="H356" s="1" t="str">
        <f t="shared" si="5"/>
        <v>山形大工（昼間）高分子・有機材料工前</v>
      </c>
    </row>
    <row r="357" spans="1:8" x14ac:dyDescent="0.15">
      <c r="A357" s="1">
        <v>355</v>
      </c>
      <c r="B357" s="6">
        <v>1065410802</v>
      </c>
      <c r="C357" s="6" t="s">
        <v>2516</v>
      </c>
      <c r="D357" s="6" t="s">
        <v>711</v>
      </c>
      <c r="E357" s="6" t="s">
        <v>2529</v>
      </c>
      <c r="G357" s="6" t="s">
        <v>38</v>
      </c>
      <c r="H357" s="1" t="str">
        <f t="shared" si="5"/>
        <v>山形大工（昼間）高分子・有機材料工後</v>
      </c>
    </row>
    <row r="358" spans="1:8" x14ac:dyDescent="0.15">
      <c r="A358" s="1">
        <v>356</v>
      </c>
      <c r="B358" s="6">
        <v>1065411001</v>
      </c>
      <c r="C358" s="6" t="s">
        <v>2516</v>
      </c>
      <c r="D358" s="6" t="s">
        <v>711</v>
      </c>
      <c r="E358" s="6" t="s">
        <v>2528</v>
      </c>
      <c r="G358" s="6" t="s">
        <v>40</v>
      </c>
      <c r="H358" s="1" t="str">
        <f t="shared" si="5"/>
        <v>山形大工（昼間）化学－応用化学・化学工学前</v>
      </c>
    </row>
    <row r="359" spans="1:8" x14ac:dyDescent="0.15">
      <c r="A359" s="1">
        <v>357</v>
      </c>
      <c r="B359" s="6">
        <v>1065411002</v>
      </c>
      <c r="C359" s="6" t="s">
        <v>2516</v>
      </c>
      <c r="D359" s="6" t="s">
        <v>711</v>
      </c>
      <c r="E359" s="6" t="s">
        <v>2528</v>
      </c>
      <c r="G359" s="6" t="s">
        <v>38</v>
      </c>
      <c r="H359" s="1" t="str">
        <f t="shared" si="5"/>
        <v>山形大工（昼間）化学－応用化学・化学工学後</v>
      </c>
    </row>
    <row r="360" spans="1:8" x14ac:dyDescent="0.15">
      <c r="A360" s="1">
        <v>358</v>
      </c>
      <c r="B360" s="6">
        <v>1065411101</v>
      </c>
      <c r="C360" s="6" t="s">
        <v>2516</v>
      </c>
      <c r="D360" s="6" t="s">
        <v>711</v>
      </c>
      <c r="E360" s="6" t="s">
        <v>2526</v>
      </c>
      <c r="G360" s="6" t="s">
        <v>40</v>
      </c>
      <c r="H360" s="1" t="str">
        <f t="shared" si="5"/>
        <v>山形大工（昼間）化学－バイオ化学工学前</v>
      </c>
    </row>
    <row r="361" spans="1:8" x14ac:dyDescent="0.15">
      <c r="A361" s="1">
        <v>359</v>
      </c>
      <c r="B361" s="6">
        <v>1065411102</v>
      </c>
      <c r="C361" s="6" t="s">
        <v>2516</v>
      </c>
      <c r="D361" s="6" t="s">
        <v>711</v>
      </c>
      <c r="E361" s="6" t="s">
        <v>2526</v>
      </c>
      <c r="G361" s="6" t="s">
        <v>38</v>
      </c>
      <c r="H361" s="1" t="str">
        <f t="shared" si="5"/>
        <v>山形大工（昼間）化学－バイオ化学工学後</v>
      </c>
    </row>
    <row r="362" spans="1:8" x14ac:dyDescent="0.15">
      <c r="A362" s="1">
        <v>360</v>
      </c>
      <c r="B362" s="6">
        <v>1065411301</v>
      </c>
      <c r="C362" s="6" t="s">
        <v>2516</v>
      </c>
      <c r="D362" s="6" t="s">
        <v>711</v>
      </c>
      <c r="E362" s="6" t="s">
        <v>2524</v>
      </c>
      <c r="G362" s="6" t="s">
        <v>40</v>
      </c>
      <c r="H362" s="1" t="str">
        <f t="shared" si="5"/>
        <v>山形大工（昼間）情報－情報・知能前</v>
      </c>
    </row>
    <row r="363" spans="1:8" x14ac:dyDescent="0.15">
      <c r="A363" s="1">
        <v>361</v>
      </c>
      <c r="B363" s="6">
        <v>1065411302</v>
      </c>
      <c r="C363" s="6" t="s">
        <v>2516</v>
      </c>
      <c r="D363" s="6" t="s">
        <v>711</v>
      </c>
      <c r="E363" s="6" t="s">
        <v>2524</v>
      </c>
      <c r="G363" s="6" t="s">
        <v>38</v>
      </c>
      <c r="H363" s="1" t="str">
        <f t="shared" si="5"/>
        <v>山形大工（昼間）情報－情報・知能後</v>
      </c>
    </row>
    <row r="364" spans="1:8" x14ac:dyDescent="0.15">
      <c r="A364" s="1">
        <v>362</v>
      </c>
      <c r="B364" s="6">
        <v>1065411401</v>
      </c>
      <c r="C364" s="6" t="s">
        <v>2516</v>
      </c>
      <c r="D364" s="6" t="s">
        <v>711</v>
      </c>
      <c r="E364" s="6" t="s">
        <v>2522</v>
      </c>
      <c r="G364" s="6" t="s">
        <v>40</v>
      </c>
      <c r="H364" s="1" t="str">
        <f t="shared" si="5"/>
        <v>山形大工（昼間）情報－電気・電子通信前</v>
      </c>
    </row>
    <row r="365" spans="1:8" x14ac:dyDescent="0.15">
      <c r="A365" s="1">
        <v>363</v>
      </c>
      <c r="B365" s="6">
        <v>1065411402</v>
      </c>
      <c r="C365" s="6" t="s">
        <v>2516</v>
      </c>
      <c r="D365" s="6" t="s">
        <v>711</v>
      </c>
      <c r="E365" s="6" t="s">
        <v>2522</v>
      </c>
      <c r="G365" s="6" t="s">
        <v>38</v>
      </c>
      <c r="H365" s="1" t="str">
        <f t="shared" si="5"/>
        <v>山形大工（昼間）情報－電気・電子通信後</v>
      </c>
    </row>
    <row r="366" spans="1:8" x14ac:dyDescent="0.15">
      <c r="A366" s="1">
        <v>364</v>
      </c>
      <c r="B366" s="6">
        <v>1065411501</v>
      </c>
      <c r="C366" s="6" t="s">
        <v>2516</v>
      </c>
      <c r="D366" s="6" t="s">
        <v>711</v>
      </c>
      <c r="E366" s="6" t="s">
        <v>133</v>
      </c>
      <c r="G366" s="6" t="s">
        <v>40</v>
      </c>
      <c r="H366" s="1" t="str">
        <f t="shared" si="5"/>
        <v>山形大工（昼間）機械システム工前</v>
      </c>
    </row>
    <row r="367" spans="1:8" x14ac:dyDescent="0.15">
      <c r="A367" s="1">
        <v>365</v>
      </c>
      <c r="B367" s="6">
        <v>1065411502</v>
      </c>
      <c r="C367" s="6" t="s">
        <v>2516</v>
      </c>
      <c r="D367" s="6" t="s">
        <v>711</v>
      </c>
      <c r="E367" s="6" t="s">
        <v>133</v>
      </c>
      <c r="G367" s="6" t="s">
        <v>38</v>
      </c>
      <c r="H367" s="1" t="str">
        <f t="shared" si="5"/>
        <v>山形大工（昼間）機械システム工後</v>
      </c>
    </row>
    <row r="368" spans="1:8" x14ac:dyDescent="0.15">
      <c r="A368" s="1">
        <v>366</v>
      </c>
      <c r="B368" s="6">
        <v>1065411601</v>
      </c>
      <c r="C368" s="6" t="s">
        <v>2516</v>
      </c>
      <c r="D368" s="6" t="s">
        <v>711</v>
      </c>
      <c r="E368" s="6" t="s">
        <v>2520</v>
      </c>
      <c r="G368" s="6" t="s">
        <v>40</v>
      </c>
      <c r="H368" s="1" t="str">
        <f t="shared" si="5"/>
        <v>山形大工（昼間）建築・デザイン前</v>
      </c>
    </row>
    <row r="369" spans="1:8" x14ac:dyDescent="0.15">
      <c r="A369" s="1">
        <v>367</v>
      </c>
      <c r="B369" s="6">
        <v>1065411602</v>
      </c>
      <c r="C369" s="6" t="s">
        <v>2516</v>
      </c>
      <c r="D369" s="6" t="s">
        <v>711</v>
      </c>
      <c r="E369" s="6" t="s">
        <v>2520</v>
      </c>
      <c r="G369" s="6" t="s">
        <v>38</v>
      </c>
      <c r="H369" s="1" t="str">
        <f t="shared" si="5"/>
        <v>山形大工（昼間）建築・デザイン後</v>
      </c>
    </row>
    <row r="370" spans="1:8" x14ac:dyDescent="0.15">
      <c r="A370" s="1">
        <v>368</v>
      </c>
      <c r="B370" s="6">
        <v>1065480401</v>
      </c>
      <c r="C370" s="6" t="s">
        <v>2516</v>
      </c>
      <c r="D370" s="6" t="s">
        <v>761</v>
      </c>
      <c r="E370" s="6" t="s">
        <v>2514</v>
      </c>
      <c r="G370" s="6" t="s">
        <v>40</v>
      </c>
      <c r="H370" s="1" t="str">
        <f t="shared" si="5"/>
        <v>山形大農食料生命環境前</v>
      </c>
    </row>
    <row r="371" spans="1:8" x14ac:dyDescent="0.15">
      <c r="A371" s="1">
        <v>369</v>
      </c>
      <c r="B371" s="6">
        <v>1065480402</v>
      </c>
      <c r="C371" s="6" t="s">
        <v>2516</v>
      </c>
      <c r="D371" s="6" t="s">
        <v>761</v>
      </c>
      <c r="E371" s="6" t="s">
        <v>2514</v>
      </c>
      <c r="G371" s="6" t="s">
        <v>38</v>
      </c>
      <c r="H371" s="1" t="str">
        <f t="shared" si="5"/>
        <v>山形大農食料生命環境後</v>
      </c>
    </row>
    <row r="372" spans="1:8" x14ac:dyDescent="0.15">
      <c r="A372" s="1">
        <v>370</v>
      </c>
      <c r="B372" s="6">
        <v>1065550704</v>
      </c>
      <c r="C372" s="6" t="s">
        <v>2516</v>
      </c>
      <c r="D372" s="6" t="s">
        <v>2466</v>
      </c>
      <c r="E372" s="6" t="s">
        <v>2517</v>
      </c>
      <c r="G372" s="6" t="s">
        <v>40</v>
      </c>
      <c r="H372" s="1" t="str">
        <f t="shared" si="5"/>
        <v>山形大工（フレックス）システム創成工前</v>
      </c>
    </row>
    <row r="373" spans="1:8" x14ac:dyDescent="0.15">
      <c r="A373" s="1">
        <v>371</v>
      </c>
      <c r="B373" s="6">
        <v>1065550705</v>
      </c>
      <c r="C373" s="6" t="s">
        <v>2516</v>
      </c>
      <c r="D373" s="6" t="s">
        <v>2466</v>
      </c>
      <c r="E373" s="6" t="s">
        <v>2517</v>
      </c>
      <c r="G373" s="6" t="s">
        <v>38</v>
      </c>
      <c r="H373" s="1" t="str">
        <f t="shared" si="5"/>
        <v>山形大工（フレックス）システム創成工後</v>
      </c>
    </row>
    <row r="374" spans="1:8" x14ac:dyDescent="0.15">
      <c r="A374" s="1">
        <v>372</v>
      </c>
      <c r="B374" s="6">
        <v>1065600101</v>
      </c>
      <c r="C374" s="6" t="s">
        <v>2516</v>
      </c>
      <c r="D374" s="6" t="s">
        <v>247</v>
      </c>
      <c r="E374" s="6" t="s">
        <v>284</v>
      </c>
      <c r="G374" s="6" t="s">
        <v>40</v>
      </c>
      <c r="H374" s="1" t="str">
        <f t="shared" si="5"/>
        <v>山形大医医（一般枠）前</v>
      </c>
    </row>
    <row r="375" spans="1:8" x14ac:dyDescent="0.15">
      <c r="A375" s="1">
        <v>373</v>
      </c>
      <c r="B375" s="6">
        <v>1065600102</v>
      </c>
      <c r="C375" s="6" t="s">
        <v>2516</v>
      </c>
      <c r="D375" s="6" t="s">
        <v>247</v>
      </c>
      <c r="E375" s="6" t="s">
        <v>247</v>
      </c>
      <c r="G375" s="6" t="s">
        <v>38</v>
      </c>
      <c r="H375" s="1" t="str">
        <f t="shared" si="5"/>
        <v>山形大医医後</v>
      </c>
    </row>
    <row r="376" spans="1:8" x14ac:dyDescent="0.15">
      <c r="A376" s="1">
        <v>374</v>
      </c>
      <c r="B376" s="6">
        <v>1065600103</v>
      </c>
      <c r="C376" s="6" t="s">
        <v>2516</v>
      </c>
      <c r="D376" s="6" t="s">
        <v>247</v>
      </c>
      <c r="E376" s="6" t="s">
        <v>752</v>
      </c>
      <c r="G376" s="6" t="s">
        <v>40</v>
      </c>
      <c r="H376" s="1" t="str">
        <f t="shared" si="5"/>
        <v>山形大医医（地域枠）前</v>
      </c>
    </row>
    <row r="377" spans="1:8" x14ac:dyDescent="0.15">
      <c r="A377" s="1">
        <v>375</v>
      </c>
      <c r="B377" s="6">
        <v>1065600201</v>
      </c>
      <c r="C377" s="6" t="s">
        <v>2516</v>
      </c>
      <c r="D377" s="6" t="s">
        <v>247</v>
      </c>
      <c r="E377" s="6" t="s">
        <v>13</v>
      </c>
      <c r="G377" s="6" t="s">
        <v>40</v>
      </c>
      <c r="H377" s="1" t="str">
        <f t="shared" si="5"/>
        <v>山形大医看護前</v>
      </c>
    </row>
    <row r="378" spans="1:8" x14ac:dyDescent="0.15">
      <c r="A378" s="1">
        <v>376</v>
      </c>
      <c r="B378" s="6">
        <v>1065600202</v>
      </c>
      <c r="C378" s="6" t="s">
        <v>2516</v>
      </c>
      <c r="D378" s="6" t="s">
        <v>247</v>
      </c>
      <c r="E378" s="6" t="s">
        <v>13</v>
      </c>
      <c r="G378" s="6" t="s">
        <v>38</v>
      </c>
      <c r="H378" s="1" t="str">
        <f t="shared" si="5"/>
        <v>山形大医看護後</v>
      </c>
    </row>
    <row r="379" spans="1:8" x14ac:dyDescent="0.15">
      <c r="A379" s="1">
        <v>377</v>
      </c>
      <c r="B379" s="6">
        <v>1070060201</v>
      </c>
      <c r="C379" s="6" t="s">
        <v>2491</v>
      </c>
      <c r="D379" s="6" t="s">
        <v>2497</v>
      </c>
      <c r="E379" s="6" t="s">
        <v>2513</v>
      </c>
      <c r="G379" s="6" t="s">
        <v>40</v>
      </c>
      <c r="H379" s="1" t="str">
        <f t="shared" si="5"/>
        <v>福島大人文社会（昼間）行政政策前</v>
      </c>
    </row>
    <row r="380" spans="1:8" x14ac:dyDescent="0.15">
      <c r="A380" s="1">
        <v>378</v>
      </c>
      <c r="B380" s="6">
        <v>1070060202</v>
      </c>
      <c r="C380" s="6" t="s">
        <v>2491</v>
      </c>
      <c r="D380" s="6" t="s">
        <v>2497</v>
      </c>
      <c r="E380" s="6" t="s">
        <v>2513</v>
      </c>
      <c r="G380" s="6" t="s">
        <v>38</v>
      </c>
      <c r="H380" s="1" t="str">
        <f t="shared" si="5"/>
        <v>福島大人文社会（昼間）行政政策後</v>
      </c>
    </row>
    <row r="381" spans="1:8" x14ac:dyDescent="0.15">
      <c r="A381" s="1">
        <v>379</v>
      </c>
      <c r="B381" s="6">
        <v>1070060301</v>
      </c>
      <c r="C381" s="6" t="s">
        <v>2491</v>
      </c>
      <c r="D381" s="6" t="s">
        <v>2497</v>
      </c>
      <c r="E381" s="6" t="s">
        <v>648</v>
      </c>
      <c r="G381" s="6" t="s">
        <v>40</v>
      </c>
      <c r="H381" s="1" t="str">
        <f t="shared" si="5"/>
        <v>福島大人文社会（昼間）経済経営前</v>
      </c>
    </row>
    <row r="382" spans="1:8" x14ac:dyDescent="0.15">
      <c r="A382" s="1">
        <v>380</v>
      </c>
      <c r="B382" s="6">
        <v>1070060302</v>
      </c>
      <c r="C382" s="6" t="s">
        <v>2491</v>
      </c>
      <c r="D382" s="6" t="s">
        <v>2497</v>
      </c>
      <c r="E382" s="6" t="s">
        <v>648</v>
      </c>
      <c r="G382" s="6" t="s">
        <v>38</v>
      </c>
      <c r="H382" s="1" t="str">
        <f t="shared" si="5"/>
        <v>福島大人文社会（昼間）経済経営後</v>
      </c>
    </row>
    <row r="383" spans="1:8" x14ac:dyDescent="0.15">
      <c r="A383" s="1">
        <v>381</v>
      </c>
      <c r="B383" s="6">
        <v>1070063901</v>
      </c>
      <c r="C383" s="6" t="s">
        <v>2491</v>
      </c>
      <c r="D383" s="6" t="s">
        <v>2497</v>
      </c>
      <c r="E383" s="6" t="s">
        <v>2510</v>
      </c>
      <c r="G383" s="6" t="s">
        <v>40</v>
      </c>
      <c r="H383" s="1" t="str">
        <f t="shared" si="5"/>
        <v>福島大人文社会（昼間）人間－教育実践前</v>
      </c>
    </row>
    <row r="384" spans="1:8" x14ac:dyDescent="0.15">
      <c r="A384" s="1">
        <v>382</v>
      </c>
      <c r="B384" s="6">
        <v>1070063902</v>
      </c>
      <c r="C384" s="6" t="s">
        <v>2491</v>
      </c>
      <c r="D384" s="6" t="s">
        <v>2497</v>
      </c>
      <c r="E384" s="6" t="s">
        <v>2510</v>
      </c>
      <c r="G384" s="6" t="s">
        <v>38</v>
      </c>
      <c r="H384" s="1" t="str">
        <f t="shared" si="5"/>
        <v>福島大人文社会（昼間）人間－教育実践後</v>
      </c>
    </row>
    <row r="385" spans="1:8" x14ac:dyDescent="0.15">
      <c r="A385" s="1">
        <v>383</v>
      </c>
      <c r="B385" s="6">
        <v>1070064001</v>
      </c>
      <c r="C385" s="6" t="s">
        <v>2491</v>
      </c>
      <c r="D385" s="6" t="s">
        <v>2497</v>
      </c>
      <c r="E385" s="6" t="s">
        <v>2508</v>
      </c>
      <c r="G385" s="6" t="s">
        <v>40</v>
      </c>
      <c r="H385" s="1" t="str">
        <f t="shared" si="5"/>
        <v>福島大人文社会（昼間）人間－心理学・幼児教育前</v>
      </c>
    </row>
    <row r="386" spans="1:8" x14ac:dyDescent="0.15">
      <c r="A386" s="1">
        <v>384</v>
      </c>
      <c r="B386" s="6">
        <v>1070064002</v>
      </c>
      <c r="C386" s="6" t="s">
        <v>2491</v>
      </c>
      <c r="D386" s="6" t="s">
        <v>2497</v>
      </c>
      <c r="E386" s="6" t="s">
        <v>2508</v>
      </c>
      <c r="G386" s="6" t="s">
        <v>38</v>
      </c>
      <c r="H386" s="1" t="str">
        <f t="shared" si="5"/>
        <v>福島大人文社会（昼間）人間－心理学・幼児教育後</v>
      </c>
    </row>
    <row r="387" spans="1:8" x14ac:dyDescent="0.15">
      <c r="A387" s="1">
        <v>385</v>
      </c>
      <c r="B387" s="6">
        <v>1070064101</v>
      </c>
      <c r="C387" s="6" t="s">
        <v>2491</v>
      </c>
      <c r="D387" s="6" t="s">
        <v>2497</v>
      </c>
      <c r="E387" s="6" t="s">
        <v>2506</v>
      </c>
      <c r="G387" s="6" t="s">
        <v>40</v>
      </c>
      <c r="H387" s="1" t="str">
        <f t="shared" si="5"/>
        <v>福島大人文社会（昼間）人間－特別支援・生活科学前</v>
      </c>
    </row>
    <row r="388" spans="1:8" x14ac:dyDescent="0.15">
      <c r="A388" s="1">
        <v>386</v>
      </c>
      <c r="B388" s="6">
        <v>1070064102</v>
      </c>
      <c r="C388" s="6" t="s">
        <v>2491</v>
      </c>
      <c r="D388" s="6" t="s">
        <v>2497</v>
      </c>
      <c r="E388" s="6" t="s">
        <v>2506</v>
      </c>
      <c r="G388" s="6" t="s">
        <v>38</v>
      </c>
      <c r="H388" s="1" t="str">
        <f t="shared" ref="H388:H451" si="6">C388&amp;"大"&amp;D388&amp;E388&amp;LEFT(G388,1)</f>
        <v>福島大人文社会（昼間）人間－特別支援・生活科学後</v>
      </c>
    </row>
    <row r="389" spans="1:8" x14ac:dyDescent="0.15">
      <c r="A389" s="1">
        <v>387</v>
      </c>
      <c r="B389" s="6">
        <v>1070064201</v>
      </c>
      <c r="C389" s="6" t="s">
        <v>2491</v>
      </c>
      <c r="D389" s="6" t="s">
        <v>2497</v>
      </c>
      <c r="E389" s="6" t="s">
        <v>2503</v>
      </c>
      <c r="G389" s="6" t="s">
        <v>40</v>
      </c>
      <c r="H389" s="1" t="str">
        <f t="shared" si="6"/>
        <v>福島大人文社会（昼間）人間－芸術・表現前</v>
      </c>
    </row>
    <row r="390" spans="1:8" x14ac:dyDescent="0.15">
      <c r="A390" s="1">
        <v>388</v>
      </c>
      <c r="B390" s="6">
        <v>1070064202</v>
      </c>
      <c r="C390" s="6" t="s">
        <v>2491</v>
      </c>
      <c r="D390" s="6" t="s">
        <v>2497</v>
      </c>
      <c r="E390" s="6" t="s">
        <v>2503</v>
      </c>
      <c r="G390" s="6" t="s">
        <v>38</v>
      </c>
      <c r="H390" s="1" t="str">
        <f t="shared" si="6"/>
        <v>福島大人文社会（昼間）人間－芸術・表現後</v>
      </c>
    </row>
    <row r="391" spans="1:8" x14ac:dyDescent="0.15">
      <c r="A391" s="1">
        <v>389</v>
      </c>
      <c r="B391" s="6">
        <v>1070064301</v>
      </c>
      <c r="C391" s="6" t="s">
        <v>2491</v>
      </c>
      <c r="D391" s="6" t="s">
        <v>2497</v>
      </c>
      <c r="E391" s="6" t="s">
        <v>2501</v>
      </c>
      <c r="G391" s="6" t="s">
        <v>40</v>
      </c>
      <c r="H391" s="1" t="str">
        <f t="shared" si="6"/>
        <v>福島大人文社会（昼間）人間－人文科学前</v>
      </c>
    </row>
    <row r="392" spans="1:8" x14ac:dyDescent="0.15">
      <c r="A392" s="1">
        <v>390</v>
      </c>
      <c r="B392" s="6">
        <v>1070064302</v>
      </c>
      <c r="C392" s="6" t="s">
        <v>2491</v>
      </c>
      <c r="D392" s="6" t="s">
        <v>2497</v>
      </c>
      <c r="E392" s="6" t="s">
        <v>2501</v>
      </c>
      <c r="G392" s="6" t="s">
        <v>38</v>
      </c>
      <c r="H392" s="1" t="str">
        <f t="shared" si="6"/>
        <v>福島大人文社会（昼間）人間－人文科学後</v>
      </c>
    </row>
    <row r="393" spans="1:8" x14ac:dyDescent="0.15">
      <c r="A393" s="1">
        <v>391</v>
      </c>
      <c r="B393" s="6">
        <v>1070064401</v>
      </c>
      <c r="C393" s="6" t="s">
        <v>2491</v>
      </c>
      <c r="D393" s="6" t="s">
        <v>2497</v>
      </c>
      <c r="E393" s="6" t="s">
        <v>2499</v>
      </c>
      <c r="G393" s="6" t="s">
        <v>40</v>
      </c>
      <c r="H393" s="1" t="str">
        <f t="shared" si="6"/>
        <v>福島大人文社会（昼間）人間－数理自然科学前</v>
      </c>
    </row>
    <row r="394" spans="1:8" x14ac:dyDescent="0.15">
      <c r="A394" s="1">
        <v>392</v>
      </c>
      <c r="B394" s="6">
        <v>1070064402</v>
      </c>
      <c r="C394" s="6" t="s">
        <v>2491</v>
      </c>
      <c r="D394" s="6" t="s">
        <v>2497</v>
      </c>
      <c r="E394" s="6" t="s">
        <v>2499</v>
      </c>
      <c r="G394" s="6" t="s">
        <v>38</v>
      </c>
      <c r="H394" s="1" t="str">
        <f t="shared" si="6"/>
        <v>福島大人文社会（昼間）人間－数理自然科学後</v>
      </c>
    </row>
    <row r="395" spans="1:8" x14ac:dyDescent="0.15">
      <c r="A395" s="1">
        <v>393</v>
      </c>
      <c r="B395" s="6">
        <v>1070064501</v>
      </c>
      <c r="C395" s="6" t="s">
        <v>2491</v>
      </c>
      <c r="D395" s="6" t="s">
        <v>2497</v>
      </c>
      <c r="E395" s="6" t="s">
        <v>2496</v>
      </c>
      <c r="G395" s="6" t="s">
        <v>40</v>
      </c>
      <c r="H395" s="1" t="str">
        <f t="shared" si="6"/>
        <v>福島大人文社会（昼間）人間－スポーツ健康科学前</v>
      </c>
    </row>
    <row r="396" spans="1:8" x14ac:dyDescent="0.15">
      <c r="A396" s="1">
        <v>394</v>
      </c>
      <c r="B396" s="6">
        <v>1070064502</v>
      </c>
      <c r="C396" s="6" t="s">
        <v>2491</v>
      </c>
      <c r="D396" s="6" t="s">
        <v>2497</v>
      </c>
      <c r="E396" s="6" t="s">
        <v>2496</v>
      </c>
      <c r="G396" s="6" t="s">
        <v>38</v>
      </c>
      <c r="H396" s="1" t="str">
        <f t="shared" si="6"/>
        <v>福島大人文社会（昼間）人間－スポーツ健康科学後</v>
      </c>
    </row>
    <row r="397" spans="1:8" x14ac:dyDescent="0.15">
      <c r="A397" s="1">
        <v>395</v>
      </c>
      <c r="B397" s="6">
        <v>1070420101</v>
      </c>
      <c r="C397" s="6" t="s">
        <v>2491</v>
      </c>
      <c r="D397" s="6" t="s">
        <v>946</v>
      </c>
      <c r="E397" s="6" t="s">
        <v>2494</v>
      </c>
      <c r="G397" s="6" t="s">
        <v>40</v>
      </c>
      <c r="H397" s="1" t="str">
        <f t="shared" si="6"/>
        <v>福島大理工共生システム理工前</v>
      </c>
    </row>
    <row r="398" spans="1:8" x14ac:dyDescent="0.15">
      <c r="A398" s="1">
        <v>396</v>
      </c>
      <c r="B398" s="6">
        <v>1070420102</v>
      </c>
      <c r="C398" s="6" t="s">
        <v>2491</v>
      </c>
      <c r="D398" s="6" t="s">
        <v>946</v>
      </c>
      <c r="E398" s="6" t="s">
        <v>2494</v>
      </c>
      <c r="G398" s="6" t="s">
        <v>38</v>
      </c>
      <c r="H398" s="1" t="str">
        <f t="shared" si="6"/>
        <v>福島大理工共生システム理工後</v>
      </c>
    </row>
    <row r="399" spans="1:8" x14ac:dyDescent="0.15">
      <c r="A399" s="1">
        <v>397</v>
      </c>
      <c r="B399" s="6">
        <v>1070480101</v>
      </c>
      <c r="C399" s="6" t="s">
        <v>2491</v>
      </c>
      <c r="D399" s="6" t="s">
        <v>761</v>
      </c>
      <c r="E399" s="6" t="s">
        <v>2490</v>
      </c>
      <c r="G399" s="6" t="s">
        <v>40</v>
      </c>
      <c r="H399" s="1" t="str">
        <f t="shared" si="6"/>
        <v>福島大農食農前</v>
      </c>
    </row>
    <row r="400" spans="1:8" x14ac:dyDescent="0.15">
      <c r="A400" s="1">
        <v>398</v>
      </c>
      <c r="B400" s="6">
        <v>1070480102</v>
      </c>
      <c r="C400" s="6" t="s">
        <v>2491</v>
      </c>
      <c r="D400" s="6" t="s">
        <v>761</v>
      </c>
      <c r="E400" s="6" t="s">
        <v>2490</v>
      </c>
      <c r="G400" s="6" t="s">
        <v>38</v>
      </c>
      <c r="H400" s="1" t="str">
        <f t="shared" si="6"/>
        <v>福島大農食農後</v>
      </c>
    </row>
    <row r="401" spans="1:8" x14ac:dyDescent="0.15">
      <c r="A401" s="1">
        <v>399</v>
      </c>
      <c r="B401" s="6">
        <v>1075060501</v>
      </c>
      <c r="C401" s="6" t="s">
        <v>2467</v>
      </c>
      <c r="D401" s="6" t="s">
        <v>1173</v>
      </c>
      <c r="E401" s="6" t="s">
        <v>431</v>
      </c>
      <c r="G401" s="6" t="s">
        <v>40</v>
      </c>
      <c r="H401" s="1" t="str">
        <f t="shared" si="6"/>
        <v>茨城大人文社会科学現代社会前</v>
      </c>
    </row>
    <row r="402" spans="1:8" x14ac:dyDescent="0.15">
      <c r="A402" s="1">
        <v>400</v>
      </c>
      <c r="B402" s="6">
        <v>1075060502</v>
      </c>
      <c r="C402" s="6" t="s">
        <v>2467</v>
      </c>
      <c r="D402" s="6" t="s">
        <v>1173</v>
      </c>
      <c r="E402" s="6" t="s">
        <v>431</v>
      </c>
      <c r="G402" s="6" t="s">
        <v>38</v>
      </c>
      <c r="H402" s="1" t="str">
        <f t="shared" si="6"/>
        <v>茨城大人文社会科学現代社会後</v>
      </c>
    </row>
    <row r="403" spans="1:8" x14ac:dyDescent="0.15">
      <c r="A403" s="1">
        <v>401</v>
      </c>
      <c r="B403" s="6">
        <v>1075060601</v>
      </c>
      <c r="C403" s="6" t="s">
        <v>2467</v>
      </c>
      <c r="D403" s="6" t="s">
        <v>1173</v>
      </c>
      <c r="E403" s="6" t="s">
        <v>1790</v>
      </c>
      <c r="G403" s="6" t="s">
        <v>40</v>
      </c>
      <c r="H403" s="1" t="str">
        <f t="shared" si="6"/>
        <v>茨城大人文社会科学法律経済前</v>
      </c>
    </row>
    <row r="404" spans="1:8" x14ac:dyDescent="0.15">
      <c r="A404" s="1">
        <v>402</v>
      </c>
      <c r="B404" s="6">
        <v>1075060602</v>
      </c>
      <c r="C404" s="6" t="s">
        <v>2467</v>
      </c>
      <c r="D404" s="6" t="s">
        <v>1173</v>
      </c>
      <c r="E404" s="6" t="s">
        <v>1790</v>
      </c>
      <c r="G404" s="6" t="s">
        <v>38</v>
      </c>
      <c r="H404" s="1" t="str">
        <f t="shared" si="6"/>
        <v>茨城大人文社会科学法律経済後</v>
      </c>
    </row>
    <row r="405" spans="1:8" x14ac:dyDescent="0.15">
      <c r="A405" s="1">
        <v>403</v>
      </c>
      <c r="B405" s="6">
        <v>1075060701</v>
      </c>
      <c r="C405" s="6" t="s">
        <v>2467</v>
      </c>
      <c r="D405" s="6" t="s">
        <v>1173</v>
      </c>
      <c r="E405" s="6" t="s">
        <v>201</v>
      </c>
      <c r="G405" s="6" t="s">
        <v>40</v>
      </c>
      <c r="H405" s="1" t="str">
        <f t="shared" si="6"/>
        <v>茨城大人文社会科学人間文化前</v>
      </c>
    </row>
    <row r="406" spans="1:8" x14ac:dyDescent="0.15">
      <c r="A406" s="1">
        <v>404</v>
      </c>
      <c r="B406" s="6">
        <v>1075060702</v>
      </c>
      <c r="C406" s="6" t="s">
        <v>2467</v>
      </c>
      <c r="D406" s="6" t="s">
        <v>1173</v>
      </c>
      <c r="E406" s="6" t="s">
        <v>201</v>
      </c>
      <c r="G406" s="6" t="s">
        <v>38</v>
      </c>
      <c r="H406" s="1" t="str">
        <f t="shared" si="6"/>
        <v>茨城大人文社会科学人間文化後</v>
      </c>
    </row>
    <row r="407" spans="1:8" x14ac:dyDescent="0.15">
      <c r="A407" s="1">
        <v>405</v>
      </c>
      <c r="B407" s="6">
        <v>1075310201</v>
      </c>
      <c r="C407" s="6" t="s">
        <v>2467</v>
      </c>
      <c r="D407" s="6" t="s">
        <v>177</v>
      </c>
      <c r="E407" s="6" t="s">
        <v>1015</v>
      </c>
      <c r="G407" s="6" t="s">
        <v>40</v>
      </c>
      <c r="H407" s="1" t="str">
        <f t="shared" si="6"/>
        <v>茨城大教育養護教諭養成前</v>
      </c>
    </row>
    <row r="408" spans="1:8" x14ac:dyDescent="0.15">
      <c r="A408" s="1">
        <v>406</v>
      </c>
      <c r="B408" s="6">
        <v>1075310202</v>
      </c>
      <c r="C408" s="6" t="s">
        <v>2467</v>
      </c>
      <c r="D408" s="6" t="s">
        <v>177</v>
      </c>
      <c r="E408" s="6" t="s">
        <v>1015</v>
      </c>
      <c r="G408" s="6" t="s">
        <v>38</v>
      </c>
      <c r="H408" s="1" t="str">
        <f t="shared" si="6"/>
        <v>茨城大教育養護教諭養成後</v>
      </c>
    </row>
    <row r="409" spans="1:8" x14ac:dyDescent="0.15">
      <c r="A409" s="1">
        <v>407</v>
      </c>
      <c r="B409" s="6">
        <v>1075313101</v>
      </c>
      <c r="C409" s="6" t="s">
        <v>2467</v>
      </c>
      <c r="D409" s="6" t="s">
        <v>177</v>
      </c>
      <c r="E409" s="6" t="s">
        <v>924</v>
      </c>
      <c r="G409" s="6" t="s">
        <v>40</v>
      </c>
      <c r="H409" s="1" t="str">
        <f t="shared" si="6"/>
        <v>茨城大教育学校－国語前</v>
      </c>
    </row>
    <row r="410" spans="1:8" x14ac:dyDescent="0.15">
      <c r="A410" s="1">
        <v>408</v>
      </c>
      <c r="B410" s="6">
        <v>1075313102</v>
      </c>
      <c r="C410" s="6" t="s">
        <v>2467</v>
      </c>
      <c r="D410" s="6" t="s">
        <v>177</v>
      </c>
      <c r="E410" s="6" t="s">
        <v>924</v>
      </c>
      <c r="G410" s="6" t="s">
        <v>38</v>
      </c>
      <c r="H410" s="1" t="str">
        <f t="shared" si="6"/>
        <v>茨城大教育学校－国語後</v>
      </c>
    </row>
    <row r="411" spans="1:8" x14ac:dyDescent="0.15">
      <c r="A411" s="1">
        <v>409</v>
      </c>
      <c r="B411" s="6">
        <v>1075313201</v>
      </c>
      <c r="C411" s="6" t="s">
        <v>2467</v>
      </c>
      <c r="D411" s="6" t="s">
        <v>177</v>
      </c>
      <c r="E411" s="6" t="s">
        <v>923</v>
      </c>
      <c r="G411" s="6" t="s">
        <v>40</v>
      </c>
      <c r="H411" s="1" t="str">
        <f t="shared" si="6"/>
        <v>茨城大教育学校－社会前</v>
      </c>
    </row>
    <row r="412" spans="1:8" x14ac:dyDescent="0.15">
      <c r="A412" s="1">
        <v>410</v>
      </c>
      <c r="B412" s="6">
        <v>1075313202</v>
      </c>
      <c r="C412" s="6" t="s">
        <v>2467</v>
      </c>
      <c r="D412" s="6" t="s">
        <v>177</v>
      </c>
      <c r="E412" s="6" t="s">
        <v>923</v>
      </c>
      <c r="G412" s="6" t="s">
        <v>38</v>
      </c>
      <c r="H412" s="1" t="str">
        <f t="shared" si="6"/>
        <v>茨城大教育学校－社会後</v>
      </c>
    </row>
    <row r="413" spans="1:8" x14ac:dyDescent="0.15">
      <c r="A413" s="1">
        <v>411</v>
      </c>
      <c r="B413" s="6">
        <v>1075313301</v>
      </c>
      <c r="C413" s="6" t="s">
        <v>2467</v>
      </c>
      <c r="D413" s="6" t="s">
        <v>177</v>
      </c>
      <c r="E413" s="6" t="s">
        <v>922</v>
      </c>
      <c r="G413" s="6" t="s">
        <v>40</v>
      </c>
      <c r="H413" s="1" t="str">
        <f t="shared" si="6"/>
        <v>茨城大教育学校－英語前</v>
      </c>
    </row>
    <row r="414" spans="1:8" x14ac:dyDescent="0.15">
      <c r="A414" s="1">
        <v>412</v>
      </c>
      <c r="B414" s="6">
        <v>1075313302</v>
      </c>
      <c r="C414" s="6" t="s">
        <v>2467</v>
      </c>
      <c r="D414" s="6" t="s">
        <v>177</v>
      </c>
      <c r="E414" s="6" t="s">
        <v>922</v>
      </c>
      <c r="G414" s="6" t="s">
        <v>38</v>
      </c>
      <c r="H414" s="1" t="str">
        <f t="shared" si="6"/>
        <v>茨城大教育学校－英語後</v>
      </c>
    </row>
    <row r="415" spans="1:8" x14ac:dyDescent="0.15">
      <c r="A415" s="1">
        <v>413</v>
      </c>
      <c r="B415" s="6">
        <v>1075313401</v>
      </c>
      <c r="C415" s="6" t="s">
        <v>2467</v>
      </c>
      <c r="D415" s="6" t="s">
        <v>177</v>
      </c>
      <c r="E415" s="6" t="s">
        <v>920</v>
      </c>
      <c r="G415" s="6" t="s">
        <v>40</v>
      </c>
      <c r="H415" s="1" t="str">
        <f t="shared" si="6"/>
        <v>茨城大教育学校－数学前</v>
      </c>
    </row>
    <row r="416" spans="1:8" x14ac:dyDescent="0.15">
      <c r="A416" s="1">
        <v>414</v>
      </c>
      <c r="B416" s="6">
        <v>1075313402</v>
      </c>
      <c r="C416" s="6" t="s">
        <v>2467</v>
      </c>
      <c r="D416" s="6" t="s">
        <v>177</v>
      </c>
      <c r="E416" s="6" t="s">
        <v>920</v>
      </c>
      <c r="G416" s="6" t="s">
        <v>38</v>
      </c>
      <c r="H416" s="1" t="str">
        <f t="shared" si="6"/>
        <v>茨城大教育学校－数学後</v>
      </c>
    </row>
    <row r="417" spans="1:8" x14ac:dyDescent="0.15">
      <c r="A417" s="1">
        <v>415</v>
      </c>
      <c r="B417" s="6">
        <v>1075313501</v>
      </c>
      <c r="C417" s="6" t="s">
        <v>2467</v>
      </c>
      <c r="D417" s="6" t="s">
        <v>177</v>
      </c>
      <c r="E417" s="6" t="s">
        <v>919</v>
      </c>
      <c r="G417" s="6" t="s">
        <v>40</v>
      </c>
      <c r="H417" s="1" t="str">
        <f t="shared" si="6"/>
        <v>茨城大教育学校－理科前</v>
      </c>
    </row>
    <row r="418" spans="1:8" x14ac:dyDescent="0.15">
      <c r="A418" s="1">
        <v>416</v>
      </c>
      <c r="B418" s="6">
        <v>1075313502</v>
      </c>
      <c r="C418" s="6" t="s">
        <v>2467</v>
      </c>
      <c r="D418" s="6" t="s">
        <v>177</v>
      </c>
      <c r="E418" s="6" t="s">
        <v>919</v>
      </c>
      <c r="G418" s="6" t="s">
        <v>38</v>
      </c>
      <c r="H418" s="1" t="str">
        <f t="shared" si="6"/>
        <v>茨城大教育学校－理科後</v>
      </c>
    </row>
    <row r="419" spans="1:8" x14ac:dyDescent="0.15">
      <c r="A419" s="1">
        <v>417</v>
      </c>
      <c r="B419" s="6">
        <v>1075313601</v>
      </c>
      <c r="C419" s="6" t="s">
        <v>2467</v>
      </c>
      <c r="D419" s="6" t="s">
        <v>177</v>
      </c>
      <c r="E419" s="6" t="s">
        <v>915</v>
      </c>
      <c r="G419" s="6" t="s">
        <v>40</v>
      </c>
      <c r="H419" s="1" t="str">
        <f t="shared" si="6"/>
        <v>茨城大教育学校－音楽前</v>
      </c>
    </row>
    <row r="420" spans="1:8" x14ac:dyDescent="0.15">
      <c r="A420" s="1">
        <v>418</v>
      </c>
      <c r="B420" s="6">
        <v>1075313602</v>
      </c>
      <c r="C420" s="6" t="s">
        <v>2467</v>
      </c>
      <c r="D420" s="6" t="s">
        <v>177</v>
      </c>
      <c r="E420" s="6" t="s">
        <v>915</v>
      </c>
      <c r="G420" s="6" t="s">
        <v>38</v>
      </c>
      <c r="H420" s="1" t="str">
        <f t="shared" si="6"/>
        <v>茨城大教育学校－音楽後</v>
      </c>
    </row>
    <row r="421" spans="1:8" x14ac:dyDescent="0.15">
      <c r="A421" s="1">
        <v>419</v>
      </c>
      <c r="B421" s="6">
        <v>1075313701</v>
      </c>
      <c r="C421" s="6" t="s">
        <v>2467</v>
      </c>
      <c r="D421" s="6" t="s">
        <v>177</v>
      </c>
      <c r="E421" s="6" t="s">
        <v>913</v>
      </c>
      <c r="G421" s="6" t="s">
        <v>40</v>
      </c>
      <c r="H421" s="1" t="str">
        <f t="shared" si="6"/>
        <v>茨城大教育学校－美術前</v>
      </c>
    </row>
    <row r="422" spans="1:8" x14ac:dyDescent="0.15">
      <c r="A422" s="1">
        <v>420</v>
      </c>
      <c r="B422" s="6">
        <v>1075313702</v>
      </c>
      <c r="C422" s="6" t="s">
        <v>2467</v>
      </c>
      <c r="D422" s="6" t="s">
        <v>177</v>
      </c>
      <c r="E422" s="6" t="s">
        <v>913</v>
      </c>
      <c r="G422" s="6" t="s">
        <v>38</v>
      </c>
      <c r="H422" s="1" t="str">
        <f t="shared" si="6"/>
        <v>茨城大教育学校－美術後</v>
      </c>
    </row>
    <row r="423" spans="1:8" x14ac:dyDescent="0.15">
      <c r="A423" s="1">
        <v>421</v>
      </c>
      <c r="B423" s="6">
        <v>1075313801</v>
      </c>
      <c r="C423" s="6" t="s">
        <v>2467</v>
      </c>
      <c r="D423" s="6" t="s">
        <v>177</v>
      </c>
      <c r="E423" s="6" t="s">
        <v>911</v>
      </c>
      <c r="G423" s="6" t="s">
        <v>40</v>
      </c>
      <c r="H423" s="1" t="str">
        <f t="shared" si="6"/>
        <v>茨城大教育学校－保健体育前</v>
      </c>
    </row>
    <row r="424" spans="1:8" x14ac:dyDescent="0.15">
      <c r="A424" s="1">
        <v>422</v>
      </c>
      <c r="B424" s="6">
        <v>1075313802</v>
      </c>
      <c r="C424" s="6" t="s">
        <v>2467</v>
      </c>
      <c r="D424" s="6" t="s">
        <v>177</v>
      </c>
      <c r="E424" s="6" t="s">
        <v>911</v>
      </c>
      <c r="G424" s="6" t="s">
        <v>38</v>
      </c>
      <c r="H424" s="1" t="str">
        <f t="shared" si="6"/>
        <v>茨城大教育学校－保健体育後</v>
      </c>
    </row>
    <row r="425" spans="1:8" x14ac:dyDescent="0.15">
      <c r="A425" s="1">
        <v>423</v>
      </c>
      <c r="B425" s="6">
        <v>1075313901</v>
      </c>
      <c r="C425" s="6" t="s">
        <v>2467</v>
      </c>
      <c r="D425" s="6" t="s">
        <v>177</v>
      </c>
      <c r="E425" s="6" t="s">
        <v>918</v>
      </c>
      <c r="G425" s="6" t="s">
        <v>40</v>
      </c>
      <c r="H425" s="1" t="str">
        <f t="shared" si="6"/>
        <v>茨城大教育学校－技術前</v>
      </c>
    </row>
    <row r="426" spans="1:8" x14ac:dyDescent="0.15">
      <c r="A426" s="1">
        <v>424</v>
      </c>
      <c r="B426" s="6">
        <v>1075313902</v>
      </c>
      <c r="C426" s="6" t="s">
        <v>2467</v>
      </c>
      <c r="D426" s="6" t="s">
        <v>177</v>
      </c>
      <c r="E426" s="6" t="s">
        <v>918</v>
      </c>
      <c r="G426" s="6" t="s">
        <v>38</v>
      </c>
      <c r="H426" s="1" t="str">
        <f t="shared" si="6"/>
        <v>茨城大教育学校－技術後</v>
      </c>
    </row>
    <row r="427" spans="1:8" x14ac:dyDescent="0.15">
      <c r="A427" s="1">
        <v>425</v>
      </c>
      <c r="B427" s="6">
        <v>1075314001</v>
      </c>
      <c r="C427" s="6" t="s">
        <v>2467</v>
      </c>
      <c r="D427" s="6" t="s">
        <v>177</v>
      </c>
      <c r="E427" s="6" t="s">
        <v>1697</v>
      </c>
      <c r="G427" s="6" t="s">
        <v>40</v>
      </c>
      <c r="H427" s="1" t="str">
        <f t="shared" si="6"/>
        <v>茨城大教育学校－家庭前</v>
      </c>
    </row>
    <row r="428" spans="1:8" x14ac:dyDescent="0.15">
      <c r="A428" s="1">
        <v>426</v>
      </c>
      <c r="B428" s="6">
        <v>1075314002</v>
      </c>
      <c r="C428" s="6" t="s">
        <v>2467</v>
      </c>
      <c r="D428" s="6" t="s">
        <v>177</v>
      </c>
      <c r="E428" s="6" t="s">
        <v>1697</v>
      </c>
      <c r="G428" s="6" t="s">
        <v>38</v>
      </c>
      <c r="H428" s="1" t="str">
        <f t="shared" si="6"/>
        <v>茨城大教育学校－家庭後</v>
      </c>
    </row>
    <row r="429" spans="1:8" x14ac:dyDescent="0.15">
      <c r="A429" s="1">
        <v>427</v>
      </c>
      <c r="B429" s="6">
        <v>1075314101</v>
      </c>
      <c r="C429" s="6" t="s">
        <v>2467</v>
      </c>
      <c r="D429" s="6" t="s">
        <v>177</v>
      </c>
      <c r="E429" s="6" t="s">
        <v>2485</v>
      </c>
      <c r="G429" s="6" t="s">
        <v>40</v>
      </c>
      <c r="H429" s="1" t="str">
        <f t="shared" si="6"/>
        <v>茨城大教育学校－教育実践科学前</v>
      </c>
    </row>
    <row r="430" spans="1:8" x14ac:dyDescent="0.15">
      <c r="A430" s="1">
        <v>428</v>
      </c>
      <c r="B430" s="6">
        <v>1075314102</v>
      </c>
      <c r="C430" s="6" t="s">
        <v>2467</v>
      </c>
      <c r="D430" s="6" t="s">
        <v>177</v>
      </c>
      <c r="E430" s="6" t="s">
        <v>2485</v>
      </c>
      <c r="G430" s="6" t="s">
        <v>38</v>
      </c>
      <c r="H430" s="1" t="str">
        <f t="shared" si="6"/>
        <v>茨城大教育学校－教育実践科学後</v>
      </c>
    </row>
    <row r="431" spans="1:8" x14ac:dyDescent="0.15">
      <c r="A431" s="1">
        <v>429</v>
      </c>
      <c r="B431" s="6">
        <v>1075314201</v>
      </c>
      <c r="C431" s="6" t="s">
        <v>2467</v>
      </c>
      <c r="D431" s="6" t="s">
        <v>177</v>
      </c>
      <c r="E431" s="6" t="s">
        <v>959</v>
      </c>
      <c r="G431" s="6" t="s">
        <v>40</v>
      </c>
      <c r="H431" s="1" t="str">
        <f t="shared" si="6"/>
        <v>茨城大教育学校－特別支援教育前</v>
      </c>
    </row>
    <row r="432" spans="1:8" x14ac:dyDescent="0.15">
      <c r="A432" s="1">
        <v>430</v>
      </c>
      <c r="B432" s="6">
        <v>1075314202</v>
      </c>
      <c r="C432" s="6" t="s">
        <v>2467</v>
      </c>
      <c r="D432" s="6" t="s">
        <v>177</v>
      </c>
      <c r="E432" s="6" t="s">
        <v>959</v>
      </c>
      <c r="G432" s="6" t="s">
        <v>38</v>
      </c>
      <c r="H432" s="1" t="str">
        <f t="shared" si="6"/>
        <v>茨城大教育学校－特別支援教育後</v>
      </c>
    </row>
    <row r="433" spans="1:8" x14ac:dyDescent="0.15">
      <c r="A433" s="1">
        <v>431</v>
      </c>
      <c r="B433" s="6">
        <v>1075403101</v>
      </c>
      <c r="C433" s="6" t="s">
        <v>2467</v>
      </c>
      <c r="D433" s="6" t="s">
        <v>268</v>
      </c>
      <c r="E433" s="6" t="s">
        <v>2484</v>
      </c>
      <c r="G433" s="6" t="s">
        <v>40</v>
      </c>
      <c r="H433" s="1" t="str">
        <f t="shared" si="6"/>
        <v>茨城大理理－数学・情報数理前</v>
      </c>
    </row>
    <row r="434" spans="1:8" x14ac:dyDescent="0.15">
      <c r="A434" s="1">
        <v>432</v>
      </c>
      <c r="B434" s="6">
        <v>1075403102</v>
      </c>
      <c r="C434" s="6" t="s">
        <v>2467</v>
      </c>
      <c r="D434" s="6" t="s">
        <v>268</v>
      </c>
      <c r="E434" s="6" t="s">
        <v>2484</v>
      </c>
      <c r="G434" s="6" t="s">
        <v>38</v>
      </c>
      <c r="H434" s="1" t="str">
        <f t="shared" si="6"/>
        <v>茨城大理理－数学・情報数理後</v>
      </c>
    </row>
    <row r="435" spans="1:8" x14ac:dyDescent="0.15">
      <c r="A435" s="1">
        <v>433</v>
      </c>
      <c r="B435" s="6">
        <v>1075403201</v>
      </c>
      <c r="C435" s="6" t="s">
        <v>2467</v>
      </c>
      <c r="D435" s="6" t="s">
        <v>268</v>
      </c>
      <c r="E435" s="6" t="s">
        <v>1969</v>
      </c>
      <c r="G435" s="6" t="s">
        <v>40</v>
      </c>
      <c r="H435" s="1" t="str">
        <f t="shared" si="6"/>
        <v>茨城大理理－物理学前</v>
      </c>
    </row>
    <row r="436" spans="1:8" x14ac:dyDescent="0.15">
      <c r="A436" s="1">
        <v>434</v>
      </c>
      <c r="B436" s="6">
        <v>1075403301</v>
      </c>
      <c r="C436" s="6" t="s">
        <v>2467</v>
      </c>
      <c r="D436" s="6" t="s">
        <v>268</v>
      </c>
      <c r="E436" s="6" t="s">
        <v>1967</v>
      </c>
      <c r="G436" s="6" t="s">
        <v>40</v>
      </c>
      <c r="H436" s="1" t="str">
        <f t="shared" si="6"/>
        <v>茨城大理理－化学前</v>
      </c>
    </row>
    <row r="437" spans="1:8" x14ac:dyDescent="0.15">
      <c r="A437" s="1">
        <v>435</v>
      </c>
      <c r="B437" s="6">
        <v>1075403401</v>
      </c>
      <c r="C437" s="6" t="s">
        <v>2467</v>
      </c>
      <c r="D437" s="6" t="s">
        <v>268</v>
      </c>
      <c r="E437" s="6" t="s">
        <v>2483</v>
      </c>
      <c r="G437" s="6" t="s">
        <v>40</v>
      </c>
      <c r="H437" s="1" t="str">
        <f t="shared" si="6"/>
        <v>茨城大理理－生物科学前</v>
      </c>
    </row>
    <row r="438" spans="1:8" x14ac:dyDescent="0.15">
      <c r="A438" s="1">
        <v>436</v>
      </c>
      <c r="B438" s="6">
        <v>1075403501</v>
      </c>
      <c r="C438" s="6" t="s">
        <v>2467</v>
      </c>
      <c r="D438" s="6" t="s">
        <v>268</v>
      </c>
      <c r="E438" s="6" t="s">
        <v>2482</v>
      </c>
      <c r="G438" s="6" t="s">
        <v>40</v>
      </c>
      <c r="H438" s="1" t="str">
        <f t="shared" si="6"/>
        <v>茨城大理理－地球環境科学前</v>
      </c>
    </row>
    <row r="439" spans="1:8" x14ac:dyDescent="0.15">
      <c r="A439" s="1">
        <v>437</v>
      </c>
      <c r="B439" s="6">
        <v>1075403601</v>
      </c>
      <c r="C439" s="6" t="s">
        <v>2467</v>
      </c>
      <c r="D439" s="6" t="s">
        <v>268</v>
      </c>
      <c r="E439" s="6" t="s">
        <v>2481</v>
      </c>
      <c r="G439" s="6" t="s">
        <v>40</v>
      </c>
      <c r="H439" s="1" t="str">
        <f t="shared" si="6"/>
        <v>茨城大理理－学際理学前</v>
      </c>
    </row>
    <row r="440" spans="1:8" x14ac:dyDescent="0.15">
      <c r="A440" s="1">
        <v>438</v>
      </c>
      <c r="B440" s="6">
        <v>1075403701</v>
      </c>
      <c r="C440" s="6" t="s">
        <v>2467</v>
      </c>
      <c r="D440" s="6" t="s">
        <v>268</v>
      </c>
      <c r="E440" s="6" t="s">
        <v>2479</v>
      </c>
      <c r="G440" s="6" t="s">
        <v>38</v>
      </c>
      <c r="H440" s="1" t="str">
        <f t="shared" si="6"/>
        <v>茨城大理理－数学・情報数理以外後</v>
      </c>
    </row>
    <row r="441" spans="1:8" x14ac:dyDescent="0.15">
      <c r="A441" s="1">
        <v>439</v>
      </c>
      <c r="B441" s="6">
        <v>1075410501</v>
      </c>
      <c r="C441" s="6" t="s">
        <v>2467</v>
      </c>
      <c r="D441" s="6" t="s">
        <v>711</v>
      </c>
      <c r="E441" s="6" t="s">
        <v>228</v>
      </c>
      <c r="G441" s="6" t="s">
        <v>40</v>
      </c>
      <c r="H441" s="1" t="str">
        <f t="shared" si="6"/>
        <v>茨城大工（昼間）情報工前</v>
      </c>
    </row>
    <row r="442" spans="1:8" x14ac:dyDescent="0.15">
      <c r="A442" s="1">
        <v>440</v>
      </c>
      <c r="B442" s="6">
        <v>1075410502</v>
      </c>
      <c r="C442" s="6" t="s">
        <v>2467</v>
      </c>
      <c r="D442" s="6" t="s">
        <v>711</v>
      </c>
      <c r="E442" s="6" t="s">
        <v>228</v>
      </c>
      <c r="G442" s="6" t="s">
        <v>38</v>
      </c>
      <c r="H442" s="1" t="str">
        <f t="shared" si="6"/>
        <v>茨城大工（昼間）情報工後</v>
      </c>
    </row>
    <row r="443" spans="1:8" x14ac:dyDescent="0.15">
      <c r="A443" s="1">
        <v>441</v>
      </c>
      <c r="B443" s="6">
        <v>1075410601</v>
      </c>
      <c r="C443" s="6" t="s">
        <v>2467</v>
      </c>
      <c r="D443" s="6" t="s">
        <v>711</v>
      </c>
      <c r="E443" s="6" t="s">
        <v>2476</v>
      </c>
      <c r="G443" s="6" t="s">
        <v>40</v>
      </c>
      <c r="H443" s="1" t="str">
        <f t="shared" si="6"/>
        <v>茨城大工（昼間）都市システム工前</v>
      </c>
    </row>
    <row r="444" spans="1:8" x14ac:dyDescent="0.15">
      <c r="A444" s="1">
        <v>442</v>
      </c>
      <c r="B444" s="6">
        <v>1075410602</v>
      </c>
      <c r="C444" s="6" t="s">
        <v>2467</v>
      </c>
      <c r="D444" s="6" t="s">
        <v>711</v>
      </c>
      <c r="E444" s="6" t="s">
        <v>2476</v>
      </c>
      <c r="G444" s="6" t="s">
        <v>38</v>
      </c>
      <c r="H444" s="1" t="str">
        <f t="shared" si="6"/>
        <v>茨城大工（昼間）都市システム工後</v>
      </c>
    </row>
    <row r="445" spans="1:8" x14ac:dyDescent="0.15">
      <c r="A445" s="1">
        <v>443</v>
      </c>
      <c r="B445" s="6">
        <v>1075411001</v>
      </c>
      <c r="C445" s="6" t="s">
        <v>2467</v>
      </c>
      <c r="D445" s="6" t="s">
        <v>711</v>
      </c>
      <c r="E445" s="6" t="s">
        <v>133</v>
      </c>
      <c r="G445" s="6" t="s">
        <v>40</v>
      </c>
      <c r="H445" s="1" t="str">
        <f t="shared" si="6"/>
        <v>茨城大工（昼間）機械システム工前</v>
      </c>
    </row>
    <row r="446" spans="1:8" x14ac:dyDescent="0.15">
      <c r="A446" s="1">
        <v>444</v>
      </c>
      <c r="B446" s="6">
        <v>1075411002</v>
      </c>
      <c r="C446" s="6" t="s">
        <v>2467</v>
      </c>
      <c r="D446" s="6" t="s">
        <v>711</v>
      </c>
      <c r="E446" s="6" t="s">
        <v>133</v>
      </c>
      <c r="G446" s="6" t="s">
        <v>38</v>
      </c>
      <c r="H446" s="1" t="str">
        <f t="shared" si="6"/>
        <v>茨城大工（昼間）機械システム工後</v>
      </c>
    </row>
    <row r="447" spans="1:8" x14ac:dyDescent="0.15">
      <c r="A447" s="1">
        <v>445</v>
      </c>
      <c r="B447" s="6">
        <v>1075411101</v>
      </c>
      <c r="C447" s="6" t="s">
        <v>2467</v>
      </c>
      <c r="D447" s="6" t="s">
        <v>711</v>
      </c>
      <c r="E447" s="6" t="s">
        <v>2473</v>
      </c>
      <c r="G447" s="6" t="s">
        <v>40</v>
      </c>
      <c r="H447" s="1" t="str">
        <f t="shared" si="6"/>
        <v>茨城大工（昼間）電気電子システム工前</v>
      </c>
    </row>
    <row r="448" spans="1:8" x14ac:dyDescent="0.15">
      <c r="A448" s="1">
        <v>446</v>
      </c>
      <c r="B448" s="6">
        <v>1075411102</v>
      </c>
      <c r="C448" s="6" t="s">
        <v>2467</v>
      </c>
      <c r="D448" s="6" t="s">
        <v>711</v>
      </c>
      <c r="E448" s="6" t="s">
        <v>2473</v>
      </c>
      <c r="G448" s="6" t="s">
        <v>38</v>
      </c>
      <c r="H448" s="1" t="str">
        <f t="shared" si="6"/>
        <v>茨城大工（昼間）電気電子システム工後</v>
      </c>
    </row>
    <row r="449" spans="1:8" x14ac:dyDescent="0.15">
      <c r="A449" s="1">
        <v>447</v>
      </c>
      <c r="B449" s="6">
        <v>1075411201</v>
      </c>
      <c r="C449" s="6" t="s">
        <v>2467</v>
      </c>
      <c r="D449" s="6" t="s">
        <v>711</v>
      </c>
      <c r="E449" s="6" t="s">
        <v>1110</v>
      </c>
      <c r="G449" s="6" t="s">
        <v>40</v>
      </c>
      <c r="H449" s="1" t="str">
        <f t="shared" si="6"/>
        <v>茨城大工（昼間）物質科学工前</v>
      </c>
    </row>
    <row r="450" spans="1:8" x14ac:dyDescent="0.15">
      <c r="A450" s="1">
        <v>448</v>
      </c>
      <c r="B450" s="6">
        <v>1075411202</v>
      </c>
      <c r="C450" s="6" t="s">
        <v>2467</v>
      </c>
      <c r="D450" s="6" t="s">
        <v>711</v>
      </c>
      <c r="E450" s="6" t="s">
        <v>1110</v>
      </c>
      <c r="G450" s="6" t="s">
        <v>38</v>
      </c>
      <c r="H450" s="1" t="str">
        <f t="shared" si="6"/>
        <v>茨城大工（昼間）物質科学工後</v>
      </c>
    </row>
    <row r="451" spans="1:8" x14ac:dyDescent="0.15">
      <c r="A451" s="1">
        <v>449</v>
      </c>
      <c r="B451" s="6">
        <v>1075480401</v>
      </c>
      <c r="C451" s="6" t="s">
        <v>2467</v>
      </c>
      <c r="D451" s="6" t="s">
        <v>761</v>
      </c>
      <c r="E451" s="6" t="s">
        <v>2465</v>
      </c>
      <c r="G451" s="6" t="s">
        <v>40</v>
      </c>
      <c r="H451" s="1" t="str">
        <f t="shared" si="6"/>
        <v>茨城大農食生命科学前</v>
      </c>
    </row>
    <row r="452" spans="1:8" x14ac:dyDescent="0.15">
      <c r="A452" s="1">
        <v>450</v>
      </c>
      <c r="B452" s="6">
        <v>1075480402</v>
      </c>
      <c r="C452" s="6" t="s">
        <v>2467</v>
      </c>
      <c r="D452" s="6" t="s">
        <v>761</v>
      </c>
      <c r="E452" s="6" t="s">
        <v>2465</v>
      </c>
      <c r="G452" s="6" t="s">
        <v>38</v>
      </c>
      <c r="H452" s="1" t="str">
        <f t="shared" ref="H452:H515" si="7">C452&amp;"大"&amp;D452&amp;E452&amp;LEFT(G452,1)</f>
        <v>茨城大農食生命科学後</v>
      </c>
    </row>
    <row r="453" spans="1:8" x14ac:dyDescent="0.15">
      <c r="A453" s="1">
        <v>451</v>
      </c>
      <c r="B453" s="6">
        <v>1075480601</v>
      </c>
      <c r="C453" s="6" t="s">
        <v>2467</v>
      </c>
      <c r="D453" s="6" t="s">
        <v>761</v>
      </c>
      <c r="E453" s="6" t="s">
        <v>2470</v>
      </c>
      <c r="G453" s="6" t="s">
        <v>40</v>
      </c>
      <c r="H453" s="1" t="str">
        <f t="shared" si="7"/>
        <v>茨城大農地域－農業科学前</v>
      </c>
    </row>
    <row r="454" spans="1:8" x14ac:dyDescent="0.15">
      <c r="A454" s="1">
        <v>452</v>
      </c>
      <c r="B454" s="6">
        <v>1075480602</v>
      </c>
      <c r="C454" s="6" t="s">
        <v>2467</v>
      </c>
      <c r="D454" s="6" t="s">
        <v>761</v>
      </c>
      <c r="E454" s="6" t="s">
        <v>2470</v>
      </c>
      <c r="G454" s="6" t="s">
        <v>38</v>
      </c>
      <c r="H454" s="1" t="str">
        <f t="shared" si="7"/>
        <v>茨城大農地域－農業科学後</v>
      </c>
    </row>
    <row r="455" spans="1:8" x14ac:dyDescent="0.15">
      <c r="A455" s="1">
        <v>453</v>
      </c>
      <c r="B455" s="6">
        <v>1075480701</v>
      </c>
      <c r="C455" s="6" t="s">
        <v>2467</v>
      </c>
      <c r="D455" s="6" t="s">
        <v>761</v>
      </c>
      <c r="E455" s="6" t="s">
        <v>2469</v>
      </c>
      <c r="G455" s="6" t="s">
        <v>40</v>
      </c>
      <c r="H455" s="1" t="str">
        <f t="shared" si="7"/>
        <v>茨城大農地域－地域共生前</v>
      </c>
    </row>
    <row r="456" spans="1:8" x14ac:dyDescent="0.15">
      <c r="A456" s="1">
        <v>454</v>
      </c>
      <c r="B456" s="6">
        <v>1075480702</v>
      </c>
      <c r="C456" s="6" t="s">
        <v>2467</v>
      </c>
      <c r="D456" s="6" t="s">
        <v>761</v>
      </c>
      <c r="E456" s="6" t="s">
        <v>2469</v>
      </c>
      <c r="G456" s="6" t="s">
        <v>38</v>
      </c>
      <c r="H456" s="1" t="str">
        <f t="shared" si="7"/>
        <v>茨城大農地域－地域共生後</v>
      </c>
    </row>
    <row r="457" spans="1:8" x14ac:dyDescent="0.15">
      <c r="A457" s="1">
        <v>455</v>
      </c>
      <c r="B457" s="6">
        <v>1075550201</v>
      </c>
      <c r="C457" s="6" t="s">
        <v>2467</v>
      </c>
      <c r="D457" s="6" t="s">
        <v>2466</v>
      </c>
      <c r="E457" s="6" t="s">
        <v>133</v>
      </c>
      <c r="G457" s="6" t="s">
        <v>40</v>
      </c>
      <c r="H457" s="1" t="str">
        <f t="shared" si="7"/>
        <v>茨城大工（フレックス）機械システム工前</v>
      </c>
    </row>
    <row r="458" spans="1:8" x14ac:dyDescent="0.15">
      <c r="A458" s="1">
        <v>456</v>
      </c>
      <c r="B458" s="6">
        <v>1075550202</v>
      </c>
      <c r="C458" s="6" t="s">
        <v>2467</v>
      </c>
      <c r="D458" s="6" t="s">
        <v>2466</v>
      </c>
      <c r="E458" s="6" t="s">
        <v>133</v>
      </c>
      <c r="G458" s="6" t="s">
        <v>38</v>
      </c>
      <c r="H458" s="1" t="str">
        <f t="shared" si="7"/>
        <v>茨城大工（フレックス）機械システム工後</v>
      </c>
    </row>
    <row r="459" spans="1:8" x14ac:dyDescent="0.15">
      <c r="A459" s="1">
        <v>457</v>
      </c>
      <c r="B459" s="6">
        <v>1080440201</v>
      </c>
      <c r="C459" s="6" t="s">
        <v>2457</v>
      </c>
      <c r="D459" s="6" t="s">
        <v>2463</v>
      </c>
      <c r="E459" s="6" t="s">
        <v>678</v>
      </c>
      <c r="G459" s="6" t="s">
        <v>40</v>
      </c>
      <c r="H459" s="1" t="str">
        <f t="shared" si="7"/>
        <v>筑波技術大産業技術総合デザイン前</v>
      </c>
    </row>
    <row r="460" spans="1:8" x14ac:dyDescent="0.15">
      <c r="A460" s="1">
        <v>458</v>
      </c>
      <c r="B460" s="6">
        <v>1080440301</v>
      </c>
      <c r="C460" s="6" t="s">
        <v>2457</v>
      </c>
      <c r="D460" s="6" t="s">
        <v>2463</v>
      </c>
      <c r="E460" s="6" t="s">
        <v>2464</v>
      </c>
      <c r="G460" s="6" t="s">
        <v>40</v>
      </c>
      <c r="H460" s="1" t="str">
        <f t="shared" si="7"/>
        <v>筑波技術大産業技術産業－情報科学前</v>
      </c>
    </row>
    <row r="461" spans="1:8" x14ac:dyDescent="0.15">
      <c r="A461" s="1">
        <v>459</v>
      </c>
      <c r="B461" s="6">
        <v>1080440401</v>
      </c>
      <c r="C461" s="6" t="s">
        <v>2457</v>
      </c>
      <c r="D461" s="6" t="s">
        <v>2463</v>
      </c>
      <c r="E461" s="6" t="s">
        <v>2462</v>
      </c>
      <c r="G461" s="6" t="s">
        <v>40</v>
      </c>
      <c r="H461" s="1" t="str">
        <f t="shared" si="7"/>
        <v>筑波技術大産業技術産業－システム工学前</v>
      </c>
    </row>
    <row r="462" spans="1:8" x14ac:dyDescent="0.15">
      <c r="A462" s="1">
        <v>460</v>
      </c>
      <c r="B462" s="6">
        <v>1080630201</v>
      </c>
      <c r="C462" s="6" t="s">
        <v>2457</v>
      </c>
      <c r="D462" s="6" t="s">
        <v>140</v>
      </c>
      <c r="E462" s="6" t="s">
        <v>50</v>
      </c>
      <c r="G462" s="6" t="s">
        <v>40</v>
      </c>
      <c r="H462" s="1" t="str">
        <f t="shared" si="7"/>
        <v>筑波技術大保健科学情報システム前</v>
      </c>
    </row>
    <row r="463" spans="1:8" x14ac:dyDescent="0.15">
      <c r="A463" s="1">
        <v>461</v>
      </c>
      <c r="B463" s="6">
        <v>1080633101</v>
      </c>
      <c r="C463" s="6" t="s">
        <v>2457</v>
      </c>
      <c r="D463" s="6" t="s">
        <v>140</v>
      </c>
      <c r="E463" s="6" t="s">
        <v>2460</v>
      </c>
      <c r="G463" s="6" t="s">
        <v>40</v>
      </c>
      <c r="H463" s="1" t="str">
        <f t="shared" si="7"/>
        <v>筑波技術大保健科学保健－鍼灸学前</v>
      </c>
    </row>
    <row r="464" spans="1:8" x14ac:dyDescent="0.15">
      <c r="A464" s="1">
        <v>462</v>
      </c>
      <c r="B464" s="6">
        <v>1080633201</v>
      </c>
      <c r="C464" s="6" t="s">
        <v>2457</v>
      </c>
      <c r="D464" s="6" t="s">
        <v>140</v>
      </c>
      <c r="E464" s="6" t="s">
        <v>875</v>
      </c>
      <c r="G464" s="6" t="s">
        <v>40</v>
      </c>
      <c r="H464" s="1" t="str">
        <f t="shared" si="7"/>
        <v>筑波技術大保健科学保健－理学療法学前</v>
      </c>
    </row>
    <row r="465" spans="1:8" x14ac:dyDescent="0.15">
      <c r="A465" s="1">
        <v>463</v>
      </c>
      <c r="B465" s="6">
        <v>1085060101</v>
      </c>
      <c r="C465" s="6" t="s">
        <v>2423</v>
      </c>
      <c r="D465" s="6" t="s">
        <v>2453</v>
      </c>
      <c r="E465" s="6" t="s">
        <v>25</v>
      </c>
      <c r="G465" s="6" t="s">
        <v>40</v>
      </c>
      <c r="H465" s="1" t="str">
        <f t="shared" si="7"/>
        <v>筑波大人文・文化人文前</v>
      </c>
    </row>
    <row r="466" spans="1:8" x14ac:dyDescent="0.15">
      <c r="A466" s="1">
        <v>464</v>
      </c>
      <c r="B466" s="6">
        <v>1085060102</v>
      </c>
      <c r="C466" s="6" t="s">
        <v>2423</v>
      </c>
      <c r="D466" s="6" t="s">
        <v>2453</v>
      </c>
      <c r="E466" s="6" t="s">
        <v>25</v>
      </c>
      <c r="G466" s="6" t="s">
        <v>38</v>
      </c>
      <c r="H466" s="1" t="str">
        <f t="shared" si="7"/>
        <v>筑波大人文・文化人文後</v>
      </c>
    </row>
    <row r="467" spans="1:8" x14ac:dyDescent="0.15">
      <c r="A467" s="1">
        <v>465</v>
      </c>
      <c r="B467" s="6">
        <v>1085060201</v>
      </c>
      <c r="C467" s="6" t="s">
        <v>2423</v>
      </c>
      <c r="D467" s="6" t="s">
        <v>2453</v>
      </c>
      <c r="E467" s="6" t="s">
        <v>117</v>
      </c>
      <c r="G467" s="6" t="s">
        <v>40</v>
      </c>
      <c r="H467" s="1" t="str">
        <f t="shared" si="7"/>
        <v>筑波大人文・文化比較文化前</v>
      </c>
    </row>
    <row r="468" spans="1:8" x14ac:dyDescent="0.15">
      <c r="A468" s="1">
        <v>466</v>
      </c>
      <c r="B468" s="6">
        <v>1085060202</v>
      </c>
      <c r="C468" s="6" t="s">
        <v>2423</v>
      </c>
      <c r="D468" s="6" t="s">
        <v>2453</v>
      </c>
      <c r="E468" s="6" t="s">
        <v>117</v>
      </c>
      <c r="G468" s="6" t="s">
        <v>38</v>
      </c>
      <c r="H468" s="1" t="str">
        <f t="shared" si="7"/>
        <v>筑波大人文・文化比較文化後</v>
      </c>
    </row>
    <row r="469" spans="1:8" x14ac:dyDescent="0.15">
      <c r="A469" s="1">
        <v>467</v>
      </c>
      <c r="B469" s="6">
        <v>1085060301</v>
      </c>
      <c r="C469" s="6" t="s">
        <v>2423</v>
      </c>
      <c r="D469" s="6" t="s">
        <v>2453</v>
      </c>
      <c r="E469" s="6" t="s">
        <v>2452</v>
      </c>
      <c r="G469" s="6" t="s">
        <v>40</v>
      </c>
      <c r="H469" s="1" t="str">
        <f t="shared" si="7"/>
        <v>筑波大人文・文化日本語・日本文化前</v>
      </c>
    </row>
    <row r="470" spans="1:8" x14ac:dyDescent="0.15">
      <c r="A470" s="1">
        <v>468</v>
      </c>
      <c r="B470" s="6">
        <v>1085100101</v>
      </c>
      <c r="C470" s="6" t="s">
        <v>2423</v>
      </c>
      <c r="D470" s="6" t="s">
        <v>2448</v>
      </c>
      <c r="E470" s="6" t="s">
        <v>1908</v>
      </c>
      <c r="G470" s="6" t="s">
        <v>40</v>
      </c>
      <c r="H470" s="1" t="str">
        <f t="shared" si="7"/>
        <v>筑波大社会・国際社会前</v>
      </c>
    </row>
    <row r="471" spans="1:8" x14ac:dyDescent="0.15">
      <c r="A471" s="1">
        <v>469</v>
      </c>
      <c r="B471" s="6">
        <v>1085100201</v>
      </c>
      <c r="C471" s="6" t="s">
        <v>2423</v>
      </c>
      <c r="D471" s="6" t="s">
        <v>2448</v>
      </c>
      <c r="E471" s="6" t="s">
        <v>1288</v>
      </c>
      <c r="G471" s="6" t="s">
        <v>40</v>
      </c>
      <c r="H471" s="1" t="str">
        <f t="shared" si="7"/>
        <v>筑波大社会・国際国際総合前</v>
      </c>
    </row>
    <row r="472" spans="1:8" x14ac:dyDescent="0.15">
      <c r="A472" s="1">
        <v>470</v>
      </c>
      <c r="B472" s="6">
        <v>1085400101</v>
      </c>
      <c r="C472" s="6" t="s">
        <v>2423</v>
      </c>
      <c r="D472" s="6" t="s">
        <v>197</v>
      </c>
      <c r="E472" s="6" t="s">
        <v>345</v>
      </c>
      <c r="G472" s="6" t="s">
        <v>40</v>
      </c>
      <c r="H472" s="1" t="str">
        <f t="shared" si="7"/>
        <v>筑波大生命環境生物前</v>
      </c>
    </row>
    <row r="473" spans="1:8" x14ac:dyDescent="0.15">
      <c r="A473" s="1">
        <v>471</v>
      </c>
      <c r="B473" s="6">
        <v>1085400102</v>
      </c>
      <c r="C473" s="6" t="s">
        <v>2423</v>
      </c>
      <c r="D473" s="6" t="s">
        <v>197</v>
      </c>
      <c r="E473" s="6" t="s">
        <v>345</v>
      </c>
      <c r="G473" s="6" t="s">
        <v>38</v>
      </c>
      <c r="H473" s="1" t="str">
        <f t="shared" si="7"/>
        <v>筑波大生命環境生物後</v>
      </c>
    </row>
    <row r="474" spans="1:8" x14ac:dyDescent="0.15">
      <c r="A474" s="1">
        <v>472</v>
      </c>
      <c r="B474" s="6">
        <v>1085400201</v>
      </c>
      <c r="C474" s="6" t="s">
        <v>2423</v>
      </c>
      <c r="D474" s="6" t="s">
        <v>197</v>
      </c>
      <c r="E474" s="6" t="s">
        <v>530</v>
      </c>
      <c r="G474" s="6" t="s">
        <v>40</v>
      </c>
      <c r="H474" s="1" t="str">
        <f t="shared" si="7"/>
        <v>筑波大生命環境生物資源前</v>
      </c>
    </row>
    <row r="475" spans="1:8" x14ac:dyDescent="0.15">
      <c r="A475" s="1">
        <v>473</v>
      </c>
      <c r="B475" s="6">
        <v>1085400202</v>
      </c>
      <c r="C475" s="6" t="s">
        <v>2423</v>
      </c>
      <c r="D475" s="6" t="s">
        <v>197</v>
      </c>
      <c r="E475" s="6" t="s">
        <v>530</v>
      </c>
      <c r="G475" s="6" t="s">
        <v>38</v>
      </c>
      <c r="H475" s="1" t="str">
        <f t="shared" si="7"/>
        <v>筑波大生命環境生物資源後</v>
      </c>
    </row>
    <row r="476" spans="1:8" x14ac:dyDescent="0.15">
      <c r="A476" s="1">
        <v>474</v>
      </c>
      <c r="B476" s="6">
        <v>1085400301</v>
      </c>
      <c r="C476" s="6" t="s">
        <v>2423</v>
      </c>
      <c r="D476" s="6" t="s">
        <v>197</v>
      </c>
      <c r="E476" s="6" t="s">
        <v>344</v>
      </c>
      <c r="G476" s="6" t="s">
        <v>40</v>
      </c>
      <c r="H476" s="1" t="str">
        <f t="shared" si="7"/>
        <v>筑波大生命環境地球前</v>
      </c>
    </row>
    <row r="477" spans="1:8" x14ac:dyDescent="0.15">
      <c r="A477" s="1">
        <v>475</v>
      </c>
      <c r="B477" s="6">
        <v>1085400303</v>
      </c>
      <c r="C477" s="6" t="s">
        <v>2423</v>
      </c>
      <c r="D477" s="6" t="s">
        <v>197</v>
      </c>
      <c r="E477" s="6" t="s">
        <v>344</v>
      </c>
      <c r="G477" s="6" t="s">
        <v>38</v>
      </c>
      <c r="H477" s="1" t="str">
        <f t="shared" si="7"/>
        <v>筑波大生命環境地球後</v>
      </c>
    </row>
    <row r="478" spans="1:8" x14ac:dyDescent="0.15">
      <c r="A478" s="1">
        <v>476</v>
      </c>
      <c r="B478" s="6">
        <v>1085420101</v>
      </c>
      <c r="C478" s="6" t="s">
        <v>2423</v>
      </c>
      <c r="D478" s="6" t="s">
        <v>946</v>
      </c>
      <c r="E478" s="6" t="s">
        <v>59</v>
      </c>
      <c r="G478" s="6" t="s">
        <v>40</v>
      </c>
      <c r="H478" s="1" t="str">
        <f t="shared" si="7"/>
        <v>筑波大理工数学前</v>
      </c>
    </row>
    <row r="479" spans="1:8" x14ac:dyDescent="0.15">
      <c r="A479" s="1">
        <v>477</v>
      </c>
      <c r="B479" s="6">
        <v>1085420201</v>
      </c>
      <c r="C479" s="6" t="s">
        <v>2423</v>
      </c>
      <c r="D479" s="6" t="s">
        <v>946</v>
      </c>
      <c r="E479" s="6" t="s">
        <v>341</v>
      </c>
      <c r="G479" s="6" t="s">
        <v>40</v>
      </c>
      <c r="H479" s="1" t="str">
        <f t="shared" si="7"/>
        <v>筑波大理工物理前</v>
      </c>
    </row>
    <row r="480" spans="1:8" x14ac:dyDescent="0.15">
      <c r="A480" s="1">
        <v>478</v>
      </c>
      <c r="B480" s="6">
        <v>1085420301</v>
      </c>
      <c r="C480" s="6" t="s">
        <v>2423</v>
      </c>
      <c r="D480" s="6" t="s">
        <v>946</v>
      </c>
      <c r="E480" s="6" t="s">
        <v>346</v>
      </c>
      <c r="G480" s="6" t="s">
        <v>40</v>
      </c>
      <c r="H480" s="1" t="str">
        <f t="shared" si="7"/>
        <v>筑波大理工化学前</v>
      </c>
    </row>
    <row r="481" spans="1:8" x14ac:dyDescent="0.15">
      <c r="A481" s="1">
        <v>479</v>
      </c>
      <c r="B481" s="6">
        <v>1085420401</v>
      </c>
      <c r="C481" s="6" t="s">
        <v>2423</v>
      </c>
      <c r="D481" s="6" t="s">
        <v>946</v>
      </c>
      <c r="E481" s="6" t="s">
        <v>1616</v>
      </c>
      <c r="G481" s="6" t="s">
        <v>40</v>
      </c>
      <c r="H481" s="1" t="str">
        <f t="shared" si="7"/>
        <v>筑波大理工応用理工前</v>
      </c>
    </row>
    <row r="482" spans="1:8" x14ac:dyDescent="0.15">
      <c r="A482" s="1">
        <v>480</v>
      </c>
      <c r="B482" s="6">
        <v>1085420402</v>
      </c>
      <c r="C482" s="6" t="s">
        <v>2423</v>
      </c>
      <c r="D482" s="6" t="s">
        <v>946</v>
      </c>
      <c r="E482" s="6" t="s">
        <v>1616</v>
      </c>
      <c r="G482" s="6" t="s">
        <v>38</v>
      </c>
      <c r="H482" s="1" t="str">
        <f t="shared" si="7"/>
        <v>筑波大理工応用理工後</v>
      </c>
    </row>
    <row r="483" spans="1:8" x14ac:dyDescent="0.15">
      <c r="A483" s="1">
        <v>481</v>
      </c>
      <c r="B483" s="6">
        <v>1085420501</v>
      </c>
      <c r="C483" s="6" t="s">
        <v>2423</v>
      </c>
      <c r="D483" s="6" t="s">
        <v>946</v>
      </c>
      <c r="E483" s="6" t="s">
        <v>2436</v>
      </c>
      <c r="G483" s="6" t="s">
        <v>40</v>
      </c>
      <c r="H483" s="1" t="str">
        <f t="shared" si="7"/>
        <v>筑波大理工工学システム前</v>
      </c>
    </row>
    <row r="484" spans="1:8" x14ac:dyDescent="0.15">
      <c r="A484" s="1">
        <v>482</v>
      </c>
      <c r="B484" s="6">
        <v>1085420502</v>
      </c>
      <c r="C484" s="6" t="s">
        <v>2423</v>
      </c>
      <c r="D484" s="6" t="s">
        <v>946</v>
      </c>
      <c r="E484" s="6" t="s">
        <v>2436</v>
      </c>
      <c r="G484" s="6" t="s">
        <v>38</v>
      </c>
      <c r="H484" s="1" t="str">
        <f t="shared" si="7"/>
        <v>筑波大理工工学システム後</v>
      </c>
    </row>
    <row r="485" spans="1:8" x14ac:dyDescent="0.15">
      <c r="A485" s="1">
        <v>483</v>
      </c>
      <c r="B485" s="6">
        <v>1085420601</v>
      </c>
      <c r="C485" s="6" t="s">
        <v>2423</v>
      </c>
      <c r="D485" s="6" t="s">
        <v>946</v>
      </c>
      <c r="E485" s="6" t="s">
        <v>2437</v>
      </c>
      <c r="G485" s="6" t="s">
        <v>40</v>
      </c>
      <c r="H485" s="1" t="str">
        <f t="shared" si="7"/>
        <v>筑波大理工社会工前</v>
      </c>
    </row>
    <row r="486" spans="1:8" x14ac:dyDescent="0.15">
      <c r="A486" s="1">
        <v>484</v>
      </c>
      <c r="B486" s="6">
        <v>1085420602</v>
      </c>
      <c r="C486" s="6" t="s">
        <v>2423</v>
      </c>
      <c r="D486" s="6" t="s">
        <v>946</v>
      </c>
      <c r="E486" s="6" t="s">
        <v>2437</v>
      </c>
      <c r="G486" s="6" t="s">
        <v>38</v>
      </c>
      <c r="H486" s="1" t="str">
        <f t="shared" si="7"/>
        <v>筑波大理工社会工後</v>
      </c>
    </row>
    <row r="487" spans="1:8" x14ac:dyDescent="0.15">
      <c r="A487" s="1">
        <v>485</v>
      </c>
      <c r="B487" s="6">
        <v>1085600101</v>
      </c>
      <c r="C487" s="6" t="s">
        <v>2423</v>
      </c>
      <c r="D487" s="6" t="s">
        <v>247</v>
      </c>
      <c r="E487" s="6" t="s">
        <v>247</v>
      </c>
      <c r="G487" s="6" t="s">
        <v>40</v>
      </c>
      <c r="H487" s="1" t="str">
        <f t="shared" si="7"/>
        <v>筑波大医医前</v>
      </c>
    </row>
    <row r="488" spans="1:8" x14ac:dyDescent="0.15">
      <c r="A488" s="1">
        <v>486</v>
      </c>
      <c r="B488" s="6">
        <v>1085600103</v>
      </c>
      <c r="C488" s="6" t="s">
        <v>2423</v>
      </c>
      <c r="D488" s="6" t="s">
        <v>247</v>
      </c>
      <c r="E488" s="6" t="s">
        <v>2435</v>
      </c>
      <c r="G488" s="6" t="s">
        <v>40</v>
      </c>
      <c r="H488" s="1" t="str">
        <f t="shared" si="7"/>
        <v>筑波大医医（地域枠）【全国】前</v>
      </c>
    </row>
    <row r="489" spans="1:8" x14ac:dyDescent="0.15">
      <c r="A489" s="1">
        <v>487</v>
      </c>
      <c r="B489" s="6">
        <v>1085600105</v>
      </c>
      <c r="C489" s="6" t="s">
        <v>2423</v>
      </c>
      <c r="D489" s="6" t="s">
        <v>247</v>
      </c>
      <c r="E489" s="6" t="s">
        <v>2433</v>
      </c>
      <c r="G489" s="6" t="s">
        <v>40</v>
      </c>
      <c r="H489" s="1" t="str">
        <f t="shared" si="7"/>
        <v>筑波大医医（地域枠）【茨城】前</v>
      </c>
    </row>
    <row r="490" spans="1:8" x14ac:dyDescent="0.15">
      <c r="A490" s="1">
        <v>488</v>
      </c>
      <c r="B490" s="6">
        <v>1085600301</v>
      </c>
      <c r="C490" s="6" t="s">
        <v>2423</v>
      </c>
      <c r="D490" s="6" t="s">
        <v>247</v>
      </c>
      <c r="E490" s="6" t="s">
        <v>13</v>
      </c>
      <c r="G490" s="6" t="s">
        <v>40</v>
      </c>
      <c r="H490" s="1" t="str">
        <f t="shared" si="7"/>
        <v>筑波大医看護前</v>
      </c>
    </row>
    <row r="491" spans="1:8" x14ac:dyDescent="0.15">
      <c r="A491" s="1">
        <v>489</v>
      </c>
      <c r="B491" s="6">
        <v>1085600401</v>
      </c>
      <c r="C491" s="6" t="s">
        <v>2423</v>
      </c>
      <c r="D491" s="6" t="s">
        <v>247</v>
      </c>
      <c r="E491" s="6" t="s">
        <v>2431</v>
      </c>
      <c r="G491" s="6" t="s">
        <v>40</v>
      </c>
      <c r="H491" s="1" t="str">
        <f t="shared" si="7"/>
        <v>筑波大医医療科学前</v>
      </c>
    </row>
    <row r="492" spans="1:8" x14ac:dyDescent="0.15">
      <c r="A492" s="1">
        <v>490</v>
      </c>
      <c r="B492" s="6">
        <v>1085720001</v>
      </c>
      <c r="C492" s="6" t="s">
        <v>2423</v>
      </c>
      <c r="D492" s="6" t="s">
        <v>169</v>
      </c>
      <c r="G492" s="6" t="s">
        <v>40</v>
      </c>
      <c r="H492" s="1" t="str">
        <f t="shared" si="7"/>
        <v>筑波大芸術前</v>
      </c>
    </row>
    <row r="493" spans="1:8" x14ac:dyDescent="0.15">
      <c r="A493" s="1">
        <v>491</v>
      </c>
      <c r="B493" s="6">
        <v>1085720002</v>
      </c>
      <c r="C493" s="6" t="s">
        <v>2423</v>
      </c>
      <c r="D493" s="6" t="s">
        <v>169</v>
      </c>
      <c r="G493" s="6" t="s">
        <v>38</v>
      </c>
      <c r="H493" s="1" t="str">
        <f t="shared" si="7"/>
        <v>筑波大芸術後</v>
      </c>
    </row>
    <row r="494" spans="1:8" x14ac:dyDescent="0.15">
      <c r="A494" s="1">
        <v>492</v>
      </c>
      <c r="B494" s="6">
        <v>1085770001</v>
      </c>
      <c r="C494" s="6" t="s">
        <v>2423</v>
      </c>
      <c r="D494" s="6" t="s">
        <v>825</v>
      </c>
      <c r="G494" s="6" t="s">
        <v>40</v>
      </c>
      <c r="H494" s="1" t="str">
        <f t="shared" si="7"/>
        <v>筑波大体育前</v>
      </c>
    </row>
    <row r="495" spans="1:8" x14ac:dyDescent="0.15">
      <c r="A495" s="1">
        <v>493</v>
      </c>
      <c r="B495" s="6">
        <v>1085810101</v>
      </c>
      <c r="C495" s="6" t="s">
        <v>2423</v>
      </c>
      <c r="D495" s="6" t="s">
        <v>132</v>
      </c>
      <c r="E495" s="6" t="s">
        <v>174</v>
      </c>
      <c r="G495" s="6" t="s">
        <v>40</v>
      </c>
      <c r="H495" s="1" t="str">
        <f t="shared" si="7"/>
        <v>筑波大情報情報科学前</v>
      </c>
    </row>
    <row r="496" spans="1:8" x14ac:dyDescent="0.15">
      <c r="A496" s="1">
        <v>494</v>
      </c>
      <c r="B496" s="6">
        <v>1085810102</v>
      </c>
      <c r="C496" s="6" t="s">
        <v>2423</v>
      </c>
      <c r="D496" s="6" t="s">
        <v>132</v>
      </c>
      <c r="E496" s="6" t="s">
        <v>174</v>
      </c>
      <c r="G496" s="6" t="s">
        <v>38</v>
      </c>
      <c r="H496" s="1" t="str">
        <f t="shared" si="7"/>
        <v>筑波大情報情報科学後</v>
      </c>
    </row>
    <row r="497" spans="1:8" x14ac:dyDescent="0.15">
      <c r="A497" s="1">
        <v>495</v>
      </c>
      <c r="B497" s="6">
        <v>1085810201</v>
      </c>
      <c r="C497" s="6" t="s">
        <v>2423</v>
      </c>
      <c r="D497" s="6" t="s">
        <v>132</v>
      </c>
      <c r="E497" s="6" t="s">
        <v>2427</v>
      </c>
      <c r="G497" s="6" t="s">
        <v>40</v>
      </c>
      <c r="H497" s="1" t="str">
        <f t="shared" si="7"/>
        <v>筑波大情報情報メディア創成前</v>
      </c>
    </row>
    <row r="498" spans="1:8" x14ac:dyDescent="0.15">
      <c r="A498" s="1">
        <v>496</v>
      </c>
      <c r="B498" s="6">
        <v>1085810202</v>
      </c>
      <c r="C498" s="6" t="s">
        <v>2423</v>
      </c>
      <c r="D498" s="6" t="s">
        <v>132</v>
      </c>
      <c r="E498" s="6" t="s">
        <v>2427</v>
      </c>
      <c r="G498" s="6" t="s">
        <v>38</v>
      </c>
      <c r="H498" s="1" t="str">
        <f t="shared" si="7"/>
        <v>筑波大情報情報メディア創成後</v>
      </c>
    </row>
    <row r="499" spans="1:8" x14ac:dyDescent="0.15">
      <c r="A499" s="1">
        <v>497</v>
      </c>
      <c r="B499" s="6">
        <v>1085810301</v>
      </c>
      <c r="C499" s="6" t="s">
        <v>2423</v>
      </c>
      <c r="D499" s="6" t="s">
        <v>132</v>
      </c>
      <c r="E499" s="6" t="s">
        <v>2426</v>
      </c>
      <c r="G499" s="6" t="s">
        <v>40</v>
      </c>
      <c r="H499" s="1" t="str">
        <f t="shared" si="7"/>
        <v>筑波大情報知識情報・図書館前</v>
      </c>
    </row>
    <row r="500" spans="1:8" x14ac:dyDescent="0.15">
      <c r="A500" s="1">
        <v>498</v>
      </c>
      <c r="B500" s="6">
        <v>1085810302</v>
      </c>
      <c r="C500" s="6" t="s">
        <v>2423</v>
      </c>
      <c r="D500" s="6" t="s">
        <v>132</v>
      </c>
      <c r="E500" s="6" t="s">
        <v>2426</v>
      </c>
      <c r="G500" s="6" t="s">
        <v>38</v>
      </c>
      <c r="H500" s="1" t="str">
        <f t="shared" si="7"/>
        <v>筑波大情報知識情報・図書館後</v>
      </c>
    </row>
    <row r="501" spans="1:8" x14ac:dyDescent="0.15">
      <c r="A501" s="1">
        <v>499</v>
      </c>
      <c r="B501" s="6">
        <v>1085820101</v>
      </c>
      <c r="C501" s="6" t="s">
        <v>2423</v>
      </c>
      <c r="D501" s="6" t="s">
        <v>2422</v>
      </c>
      <c r="E501" s="6" t="s">
        <v>177</v>
      </c>
      <c r="G501" s="6" t="s">
        <v>40</v>
      </c>
      <c r="H501" s="1" t="str">
        <f t="shared" si="7"/>
        <v>筑波大人間教育前</v>
      </c>
    </row>
    <row r="502" spans="1:8" x14ac:dyDescent="0.15">
      <c r="A502" s="1">
        <v>500</v>
      </c>
      <c r="B502" s="6">
        <v>1085820201</v>
      </c>
      <c r="C502" s="6" t="s">
        <v>2423</v>
      </c>
      <c r="D502" s="6" t="s">
        <v>2422</v>
      </c>
      <c r="E502" s="6" t="s">
        <v>2289</v>
      </c>
      <c r="G502" s="6" t="s">
        <v>40</v>
      </c>
      <c r="H502" s="1" t="str">
        <f t="shared" si="7"/>
        <v>筑波大人間心理前</v>
      </c>
    </row>
    <row r="503" spans="1:8" x14ac:dyDescent="0.15">
      <c r="A503" s="1">
        <v>501</v>
      </c>
      <c r="B503" s="6">
        <v>1085820301</v>
      </c>
      <c r="C503" s="6" t="s">
        <v>2423</v>
      </c>
      <c r="D503" s="6" t="s">
        <v>2422</v>
      </c>
      <c r="E503" s="6" t="s">
        <v>2421</v>
      </c>
      <c r="G503" s="6" t="s">
        <v>40</v>
      </c>
      <c r="H503" s="1" t="str">
        <f t="shared" si="7"/>
        <v>筑波大人間障害科学前</v>
      </c>
    </row>
    <row r="504" spans="1:8" x14ac:dyDescent="0.15">
      <c r="A504" s="1">
        <v>502</v>
      </c>
      <c r="B504" s="6">
        <v>1090100101</v>
      </c>
      <c r="C504" s="6" t="s">
        <v>2406</v>
      </c>
      <c r="D504" s="6" t="s">
        <v>2417</v>
      </c>
      <c r="E504" s="6" t="s">
        <v>2419</v>
      </c>
      <c r="G504" s="6" t="s">
        <v>40</v>
      </c>
      <c r="H504" s="1" t="str">
        <f t="shared" si="7"/>
        <v>宇都宮大地域デザイン科学コミュニティデザイン前</v>
      </c>
    </row>
    <row r="505" spans="1:8" x14ac:dyDescent="0.15">
      <c r="A505" s="1">
        <v>503</v>
      </c>
      <c r="B505" s="6">
        <v>1090100102</v>
      </c>
      <c r="C505" s="6" t="s">
        <v>2406</v>
      </c>
      <c r="D505" s="6" t="s">
        <v>2417</v>
      </c>
      <c r="E505" s="6" t="s">
        <v>2419</v>
      </c>
      <c r="G505" s="6" t="s">
        <v>38</v>
      </c>
      <c r="H505" s="1" t="str">
        <f t="shared" si="7"/>
        <v>宇都宮大地域デザイン科学コミュニティデザイン後</v>
      </c>
    </row>
    <row r="506" spans="1:8" x14ac:dyDescent="0.15">
      <c r="A506" s="1">
        <v>504</v>
      </c>
      <c r="B506" s="6">
        <v>1090100201</v>
      </c>
      <c r="C506" s="6" t="s">
        <v>2406</v>
      </c>
      <c r="D506" s="6" t="s">
        <v>2417</v>
      </c>
      <c r="E506" s="6" t="s">
        <v>454</v>
      </c>
      <c r="G506" s="6" t="s">
        <v>40</v>
      </c>
      <c r="H506" s="1" t="str">
        <f t="shared" si="7"/>
        <v>宇都宮大地域デザイン科学建築都市デザイン前</v>
      </c>
    </row>
    <row r="507" spans="1:8" x14ac:dyDescent="0.15">
      <c r="A507" s="1">
        <v>505</v>
      </c>
      <c r="B507" s="6">
        <v>1090100202</v>
      </c>
      <c r="C507" s="6" t="s">
        <v>2406</v>
      </c>
      <c r="D507" s="6" t="s">
        <v>2417</v>
      </c>
      <c r="E507" s="6" t="s">
        <v>454</v>
      </c>
      <c r="G507" s="6" t="s">
        <v>38</v>
      </c>
      <c r="H507" s="1" t="str">
        <f t="shared" si="7"/>
        <v>宇都宮大地域デザイン科学建築都市デザイン後</v>
      </c>
    </row>
    <row r="508" spans="1:8" x14ac:dyDescent="0.15">
      <c r="A508" s="1">
        <v>506</v>
      </c>
      <c r="B508" s="6">
        <v>1090100301</v>
      </c>
      <c r="C508" s="6" t="s">
        <v>2406</v>
      </c>
      <c r="D508" s="6" t="s">
        <v>2417</v>
      </c>
      <c r="E508" s="6" t="s">
        <v>816</v>
      </c>
      <c r="G508" s="6" t="s">
        <v>40</v>
      </c>
      <c r="H508" s="1" t="str">
        <f t="shared" si="7"/>
        <v>宇都宮大地域デザイン科学社会基盤デザイン前</v>
      </c>
    </row>
    <row r="509" spans="1:8" x14ac:dyDescent="0.15">
      <c r="A509" s="1">
        <v>507</v>
      </c>
      <c r="B509" s="6">
        <v>1090100302</v>
      </c>
      <c r="C509" s="6" t="s">
        <v>2406</v>
      </c>
      <c r="D509" s="6" t="s">
        <v>2417</v>
      </c>
      <c r="E509" s="6" t="s">
        <v>816</v>
      </c>
      <c r="G509" s="6" t="s">
        <v>38</v>
      </c>
      <c r="H509" s="1" t="str">
        <f t="shared" si="7"/>
        <v>宇都宮大地域デザイン科学社会基盤デザイン後</v>
      </c>
    </row>
    <row r="510" spans="1:8" x14ac:dyDescent="0.15">
      <c r="A510" s="1">
        <v>508</v>
      </c>
      <c r="B510" s="6">
        <v>1090110301</v>
      </c>
      <c r="C510" s="6" t="s">
        <v>2406</v>
      </c>
      <c r="D510" s="6" t="s">
        <v>20</v>
      </c>
      <c r="E510" s="6" t="s">
        <v>20</v>
      </c>
      <c r="G510" s="6" t="s">
        <v>40</v>
      </c>
      <c r="H510" s="1" t="str">
        <f t="shared" si="7"/>
        <v>宇都宮大国際国際前</v>
      </c>
    </row>
    <row r="511" spans="1:8" x14ac:dyDescent="0.15">
      <c r="A511" s="1">
        <v>509</v>
      </c>
      <c r="B511" s="6">
        <v>1090314301</v>
      </c>
      <c r="C511" s="6" t="s">
        <v>2406</v>
      </c>
      <c r="D511" s="6" t="s">
        <v>177</v>
      </c>
      <c r="E511" s="6" t="s">
        <v>2416</v>
      </c>
      <c r="G511" s="6" t="s">
        <v>40</v>
      </c>
      <c r="H511" s="1" t="str">
        <f t="shared" si="7"/>
        <v>宇都宮大教育学校－学校教育・特別支援教育系前</v>
      </c>
    </row>
    <row r="512" spans="1:8" x14ac:dyDescent="0.15">
      <c r="A512" s="1">
        <v>510</v>
      </c>
      <c r="B512" s="6">
        <v>1090314401</v>
      </c>
      <c r="C512" s="6" t="s">
        <v>2406</v>
      </c>
      <c r="D512" s="6" t="s">
        <v>177</v>
      </c>
      <c r="E512" s="6" t="s">
        <v>2414</v>
      </c>
      <c r="G512" s="6" t="s">
        <v>40</v>
      </c>
      <c r="H512" s="1" t="str">
        <f t="shared" si="7"/>
        <v>宇都宮大教育学校－教科文系前</v>
      </c>
    </row>
    <row r="513" spans="1:8" x14ac:dyDescent="0.15">
      <c r="A513" s="1">
        <v>511</v>
      </c>
      <c r="B513" s="6">
        <v>1090314501</v>
      </c>
      <c r="C513" s="6" t="s">
        <v>2406</v>
      </c>
      <c r="D513" s="6" t="s">
        <v>177</v>
      </c>
      <c r="E513" s="6" t="s">
        <v>2413</v>
      </c>
      <c r="G513" s="6" t="s">
        <v>40</v>
      </c>
      <c r="H513" s="1" t="str">
        <f t="shared" si="7"/>
        <v>宇都宮大教育学校－教科理系前</v>
      </c>
    </row>
    <row r="514" spans="1:8" x14ac:dyDescent="0.15">
      <c r="A514" s="1">
        <v>512</v>
      </c>
      <c r="B514" s="6">
        <v>1090314601</v>
      </c>
      <c r="C514" s="6" t="s">
        <v>2406</v>
      </c>
      <c r="D514" s="6" t="s">
        <v>177</v>
      </c>
      <c r="E514" s="6" t="s">
        <v>2412</v>
      </c>
      <c r="G514" s="6" t="s">
        <v>40</v>
      </c>
      <c r="H514" s="1" t="str">
        <f t="shared" si="7"/>
        <v>宇都宮大教育学校－教科実技系前</v>
      </c>
    </row>
    <row r="515" spans="1:8" x14ac:dyDescent="0.15">
      <c r="A515" s="1">
        <v>513</v>
      </c>
      <c r="B515" s="6">
        <v>1090410601</v>
      </c>
      <c r="C515" s="6" t="s">
        <v>2406</v>
      </c>
      <c r="D515" s="6" t="s">
        <v>162</v>
      </c>
      <c r="E515" s="6" t="s">
        <v>2409</v>
      </c>
      <c r="G515" s="6" t="s">
        <v>40</v>
      </c>
      <c r="H515" s="1" t="str">
        <f t="shared" si="7"/>
        <v>宇都宮大工基盤工前</v>
      </c>
    </row>
    <row r="516" spans="1:8" x14ac:dyDescent="0.15">
      <c r="A516" s="1">
        <v>514</v>
      </c>
      <c r="B516" s="6">
        <v>1090410602</v>
      </c>
      <c r="C516" s="6" t="s">
        <v>2406</v>
      </c>
      <c r="D516" s="6" t="s">
        <v>162</v>
      </c>
      <c r="E516" s="6" t="s">
        <v>2409</v>
      </c>
      <c r="G516" s="6" t="s">
        <v>38</v>
      </c>
      <c r="H516" s="1" t="str">
        <f t="shared" ref="H516:H579" si="8">C516&amp;"大"&amp;D516&amp;E516&amp;LEFT(G516,1)</f>
        <v>宇都宮大工基盤工後</v>
      </c>
    </row>
    <row r="517" spans="1:8" x14ac:dyDescent="0.15">
      <c r="A517" s="1">
        <v>515</v>
      </c>
      <c r="B517" s="6">
        <v>1090480201</v>
      </c>
      <c r="C517" s="6" t="s">
        <v>2406</v>
      </c>
      <c r="D517" s="6" t="s">
        <v>761</v>
      </c>
      <c r="E517" s="6" t="s">
        <v>2408</v>
      </c>
      <c r="G517" s="6" t="s">
        <v>40</v>
      </c>
      <c r="H517" s="1" t="str">
        <f t="shared" si="8"/>
        <v>宇都宮大農農業環境工前</v>
      </c>
    </row>
    <row r="518" spans="1:8" x14ac:dyDescent="0.15">
      <c r="A518" s="1">
        <v>516</v>
      </c>
      <c r="B518" s="6">
        <v>1090480202</v>
      </c>
      <c r="C518" s="6" t="s">
        <v>2406</v>
      </c>
      <c r="D518" s="6" t="s">
        <v>761</v>
      </c>
      <c r="E518" s="6" t="s">
        <v>2408</v>
      </c>
      <c r="G518" s="6" t="s">
        <v>38</v>
      </c>
      <c r="H518" s="1" t="str">
        <f t="shared" si="8"/>
        <v>宇都宮大農農業環境工後</v>
      </c>
    </row>
    <row r="519" spans="1:8" x14ac:dyDescent="0.15">
      <c r="A519" s="1">
        <v>517</v>
      </c>
      <c r="B519" s="6">
        <v>1090480301</v>
      </c>
      <c r="C519" s="6" t="s">
        <v>2406</v>
      </c>
      <c r="D519" s="6" t="s">
        <v>761</v>
      </c>
      <c r="E519" s="6" t="s">
        <v>2407</v>
      </c>
      <c r="G519" s="6" t="s">
        <v>40</v>
      </c>
      <c r="H519" s="1" t="str">
        <f t="shared" si="8"/>
        <v>宇都宮大農農業経済前</v>
      </c>
    </row>
    <row r="520" spans="1:8" x14ac:dyDescent="0.15">
      <c r="A520" s="1">
        <v>518</v>
      </c>
      <c r="B520" s="6">
        <v>1090480302</v>
      </c>
      <c r="C520" s="6" t="s">
        <v>2406</v>
      </c>
      <c r="D520" s="6" t="s">
        <v>761</v>
      </c>
      <c r="E520" s="6" t="s">
        <v>2407</v>
      </c>
      <c r="G520" s="6" t="s">
        <v>38</v>
      </c>
      <c r="H520" s="1" t="str">
        <f t="shared" si="8"/>
        <v>宇都宮大農農業経済後</v>
      </c>
    </row>
    <row r="521" spans="1:8" x14ac:dyDescent="0.15">
      <c r="A521" s="1">
        <v>519</v>
      </c>
      <c r="B521" s="6">
        <v>1090480401</v>
      </c>
      <c r="C521" s="6" t="s">
        <v>2406</v>
      </c>
      <c r="D521" s="6" t="s">
        <v>761</v>
      </c>
      <c r="E521" s="6" t="s">
        <v>362</v>
      </c>
      <c r="G521" s="6" t="s">
        <v>40</v>
      </c>
      <c r="H521" s="1" t="str">
        <f t="shared" si="8"/>
        <v>宇都宮大農森林科学前</v>
      </c>
    </row>
    <row r="522" spans="1:8" x14ac:dyDescent="0.15">
      <c r="A522" s="1">
        <v>520</v>
      </c>
      <c r="B522" s="6">
        <v>1090480501</v>
      </c>
      <c r="C522" s="6" t="s">
        <v>2406</v>
      </c>
      <c r="D522" s="6" t="s">
        <v>761</v>
      </c>
      <c r="E522" s="6" t="s">
        <v>735</v>
      </c>
      <c r="G522" s="6" t="s">
        <v>40</v>
      </c>
      <c r="H522" s="1" t="str">
        <f t="shared" si="8"/>
        <v>宇都宮大農生物資源科学前</v>
      </c>
    </row>
    <row r="523" spans="1:8" x14ac:dyDescent="0.15">
      <c r="A523" s="1">
        <v>521</v>
      </c>
      <c r="B523" s="6">
        <v>1090480502</v>
      </c>
      <c r="C523" s="6" t="s">
        <v>2406</v>
      </c>
      <c r="D523" s="6" t="s">
        <v>761</v>
      </c>
      <c r="E523" s="6" t="s">
        <v>735</v>
      </c>
      <c r="G523" s="6" t="s">
        <v>38</v>
      </c>
      <c r="H523" s="1" t="str">
        <f t="shared" si="8"/>
        <v>宇都宮大農生物資源科学後</v>
      </c>
    </row>
    <row r="524" spans="1:8" x14ac:dyDescent="0.15">
      <c r="A524" s="1">
        <v>522</v>
      </c>
      <c r="B524" s="6">
        <v>1090480601</v>
      </c>
      <c r="C524" s="6" t="s">
        <v>2406</v>
      </c>
      <c r="D524" s="6" t="s">
        <v>761</v>
      </c>
      <c r="E524" s="6" t="s">
        <v>2319</v>
      </c>
      <c r="G524" s="6" t="s">
        <v>40</v>
      </c>
      <c r="H524" s="1" t="str">
        <f t="shared" si="8"/>
        <v>宇都宮大農応用生命化学前</v>
      </c>
    </row>
    <row r="525" spans="1:8" x14ac:dyDescent="0.15">
      <c r="A525" s="1">
        <v>523</v>
      </c>
      <c r="B525" s="6">
        <v>1090480602</v>
      </c>
      <c r="C525" s="6" t="s">
        <v>2406</v>
      </c>
      <c r="D525" s="6" t="s">
        <v>761</v>
      </c>
      <c r="E525" s="6" t="s">
        <v>2319</v>
      </c>
      <c r="G525" s="6" t="s">
        <v>38</v>
      </c>
      <c r="H525" s="1" t="str">
        <f t="shared" si="8"/>
        <v>宇都宮大農応用生命化学後</v>
      </c>
    </row>
    <row r="526" spans="1:8" x14ac:dyDescent="0.15">
      <c r="A526" s="1">
        <v>524</v>
      </c>
      <c r="B526" s="6">
        <v>1095100101</v>
      </c>
      <c r="C526" s="6" t="s">
        <v>2394</v>
      </c>
      <c r="D526" s="6" t="s">
        <v>270</v>
      </c>
      <c r="E526" s="6" t="s">
        <v>270</v>
      </c>
      <c r="G526" s="6" t="s">
        <v>40</v>
      </c>
      <c r="H526" s="1" t="str">
        <f t="shared" si="8"/>
        <v>群馬大社会情報社会情報前</v>
      </c>
    </row>
    <row r="527" spans="1:8" x14ac:dyDescent="0.15">
      <c r="A527" s="1">
        <v>525</v>
      </c>
      <c r="B527" s="6">
        <v>1095100102</v>
      </c>
      <c r="C527" s="6" t="s">
        <v>2394</v>
      </c>
      <c r="D527" s="6" t="s">
        <v>270</v>
      </c>
      <c r="E527" s="6" t="s">
        <v>270</v>
      </c>
      <c r="G527" s="6" t="s">
        <v>38</v>
      </c>
      <c r="H527" s="1" t="str">
        <f t="shared" si="8"/>
        <v>群馬大社会情報社会情報後</v>
      </c>
    </row>
    <row r="528" spans="1:8" x14ac:dyDescent="0.15">
      <c r="A528" s="1">
        <v>526</v>
      </c>
      <c r="B528" s="6">
        <v>1095313101</v>
      </c>
      <c r="C528" s="6" t="s">
        <v>2394</v>
      </c>
      <c r="D528" s="6" t="s">
        <v>177</v>
      </c>
      <c r="E528" s="6" t="s">
        <v>924</v>
      </c>
      <c r="G528" s="6" t="s">
        <v>40</v>
      </c>
      <c r="H528" s="1" t="str">
        <f t="shared" si="8"/>
        <v>群馬大教育学校－国語前</v>
      </c>
    </row>
    <row r="529" spans="1:8" x14ac:dyDescent="0.15">
      <c r="A529" s="1">
        <v>527</v>
      </c>
      <c r="B529" s="6">
        <v>1095313102</v>
      </c>
      <c r="C529" s="6" t="s">
        <v>2394</v>
      </c>
      <c r="D529" s="6" t="s">
        <v>177</v>
      </c>
      <c r="E529" s="6" t="s">
        <v>924</v>
      </c>
      <c r="G529" s="6" t="s">
        <v>38</v>
      </c>
      <c r="H529" s="1" t="str">
        <f t="shared" si="8"/>
        <v>群馬大教育学校－国語後</v>
      </c>
    </row>
    <row r="530" spans="1:8" x14ac:dyDescent="0.15">
      <c r="A530" s="1">
        <v>528</v>
      </c>
      <c r="B530" s="6">
        <v>1095313201</v>
      </c>
      <c r="C530" s="6" t="s">
        <v>2394</v>
      </c>
      <c r="D530" s="6" t="s">
        <v>177</v>
      </c>
      <c r="E530" s="6" t="s">
        <v>923</v>
      </c>
      <c r="G530" s="6" t="s">
        <v>40</v>
      </c>
      <c r="H530" s="1" t="str">
        <f t="shared" si="8"/>
        <v>群馬大教育学校－社会前</v>
      </c>
    </row>
    <row r="531" spans="1:8" x14ac:dyDescent="0.15">
      <c r="A531" s="1">
        <v>529</v>
      </c>
      <c r="B531" s="6">
        <v>1095313202</v>
      </c>
      <c r="C531" s="6" t="s">
        <v>2394</v>
      </c>
      <c r="D531" s="6" t="s">
        <v>177</v>
      </c>
      <c r="E531" s="6" t="s">
        <v>923</v>
      </c>
      <c r="G531" s="6" t="s">
        <v>38</v>
      </c>
      <c r="H531" s="1" t="str">
        <f t="shared" si="8"/>
        <v>群馬大教育学校－社会後</v>
      </c>
    </row>
    <row r="532" spans="1:8" x14ac:dyDescent="0.15">
      <c r="A532" s="1">
        <v>530</v>
      </c>
      <c r="B532" s="6">
        <v>1095313301</v>
      </c>
      <c r="C532" s="6" t="s">
        <v>2394</v>
      </c>
      <c r="D532" s="6" t="s">
        <v>177</v>
      </c>
      <c r="E532" s="6" t="s">
        <v>922</v>
      </c>
      <c r="G532" s="6" t="s">
        <v>40</v>
      </c>
      <c r="H532" s="1" t="str">
        <f t="shared" si="8"/>
        <v>群馬大教育学校－英語前</v>
      </c>
    </row>
    <row r="533" spans="1:8" x14ac:dyDescent="0.15">
      <c r="A533" s="1">
        <v>531</v>
      </c>
      <c r="B533" s="6">
        <v>1095313302</v>
      </c>
      <c r="C533" s="6" t="s">
        <v>2394</v>
      </c>
      <c r="D533" s="6" t="s">
        <v>177</v>
      </c>
      <c r="E533" s="6" t="s">
        <v>922</v>
      </c>
      <c r="G533" s="6" t="s">
        <v>38</v>
      </c>
      <c r="H533" s="1" t="str">
        <f t="shared" si="8"/>
        <v>群馬大教育学校－英語後</v>
      </c>
    </row>
    <row r="534" spans="1:8" x14ac:dyDescent="0.15">
      <c r="A534" s="1">
        <v>532</v>
      </c>
      <c r="B534" s="6">
        <v>1095313401</v>
      </c>
      <c r="C534" s="6" t="s">
        <v>2394</v>
      </c>
      <c r="D534" s="6" t="s">
        <v>177</v>
      </c>
      <c r="E534" s="6" t="s">
        <v>920</v>
      </c>
      <c r="G534" s="6" t="s">
        <v>40</v>
      </c>
      <c r="H534" s="1" t="str">
        <f t="shared" si="8"/>
        <v>群馬大教育学校－数学前</v>
      </c>
    </row>
    <row r="535" spans="1:8" x14ac:dyDescent="0.15">
      <c r="A535" s="1">
        <v>533</v>
      </c>
      <c r="B535" s="6">
        <v>1095313404</v>
      </c>
      <c r="C535" s="6" t="s">
        <v>2394</v>
      </c>
      <c r="D535" s="6" t="s">
        <v>177</v>
      </c>
      <c r="E535" s="6" t="s">
        <v>920</v>
      </c>
      <c r="G535" s="6" t="s">
        <v>38</v>
      </c>
      <c r="H535" s="1" t="str">
        <f t="shared" si="8"/>
        <v>群馬大教育学校－数学後</v>
      </c>
    </row>
    <row r="536" spans="1:8" x14ac:dyDescent="0.15">
      <c r="A536" s="1">
        <v>534</v>
      </c>
      <c r="B536" s="6">
        <v>1095313501</v>
      </c>
      <c r="C536" s="6" t="s">
        <v>2394</v>
      </c>
      <c r="D536" s="6" t="s">
        <v>177</v>
      </c>
      <c r="E536" s="6" t="s">
        <v>919</v>
      </c>
      <c r="G536" s="6" t="s">
        <v>40</v>
      </c>
      <c r="H536" s="1" t="str">
        <f t="shared" si="8"/>
        <v>群馬大教育学校－理科前</v>
      </c>
    </row>
    <row r="537" spans="1:8" x14ac:dyDescent="0.15">
      <c r="A537" s="1">
        <v>535</v>
      </c>
      <c r="B537" s="6">
        <v>1095313504</v>
      </c>
      <c r="C537" s="6" t="s">
        <v>2394</v>
      </c>
      <c r="D537" s="6" t="s">
        <v>177</v>
      </c>
      <c r="E537" s="6" t="s">
        <v>919</v>
      </c>
      <c r="G537" s="6" t="s">
        <v>38</v>
      </c>
      <c r="H537" s="1" t="str">
        <f t="shared" si="8"/>
        <v>群馬大教育学校－理科後</v>
      </c>
    </row>
    <row r="538" spans="1:8" x14ac:dyDescent="0.15">
      <c r="A538" s="1">
        <v>536</v>
      </c>
      <c r="B538" s="6">
        <v>1095313601</v>
      </c>
      <c r="C538" s="6" t="s">
        <v>2394</v>
      </c>
      <c r="D538" s="6" t="s">
        <v>177</v>
      </c>
      <c r="E538" s="6" t="s">
        <v>918</v>
      </c>
      <c r="G538" s="6" t="s">
        <v>40</v>
      </c>
      <c r="H538" s="1" t="str">
        <f t="shared" si="8"/>
        <v>群馬大教育学校－技術前</v>
      </c>
    </row>
    <row r="539" spans="1:8" x14ac:dyDescent="0.15">
      <c r="A539" s="1">
        <v>537</v>
      </c>
      <c r="B539" s="6">
        <v>1095313604</v>
      </c>
      <c r="C539" s="6" t="s">
        <v>2394</v>
      </c>
      <c r="D539" s="6" t="s">
        <v>177</v>
      </c>
      <c r="E539" s="6" t="s">
        <v>918</v>
      </c>
      <c r="G539" s="6" t="s">
        <v>38</v>
      </c>
      <c r="H539" s="1" t="str">
        <f t="shared" si="8"/>
        <v>群馬大教育学校－技術後</v>
      </c>
    </row>
    <row r="540" spans="1:8" x14ac:dyDescent="0.15">
      <c r="A540" s="1">
        <v>538</v>
      </c>
      <c r="B540" s="6">
        <v>1095313701</v>
      </c>
      <c r="C540" s="6" t="s">
        <v>2394</v>
      </c>
      <c r="D540" s="6" t="s">
        <v>177</v>
      </c>
      <c r="E540" s="6" t="s">
        <v>915</v>
      </c>
      <c r="G540" s="6" t="s">
        <v>40</v>
      </c>
      <c r="H540" s="1" t="str">
        <f t="shared" si="8"/>
        <v>群馬大教育学校－音楽前</v>
      </c>
    </row>
    <row r="541" spans="1:8" x14ac:dyDescent="0.15">
      <c r="A541" s="1">
        <v>539</v>
      </c>
      <c r="B541" s="6">
        <v>1095313702</v>
      </c>
      <c r="C541" s="6" t="s">
        <v>2394</v>
      </c>
      <c r="D541" s="6" t="s">
        <v>177</v>
      </c>
      <c r="E541" s="6" t="s">
        <v>915</v>
      </c>
      <c r="G541" s="6" t="s">
        <v>38</v>
      </c>
      <c r="H541" s="1" t="str">
        <f t="shared" si="8"/>
        <v>群馬大教育学校－音楽後</v>
      </c>
    </row>
    <row r="542" spans="1:8" x14ac:dyDescent="0.15">
      <c r="A542" s="1">
        <v>540</v>
      </c>
      <c r="B542" s="6">
        <v>1095313801</v>
      </c>
      <c r="C542" s="6" t="s">
        <v>2394</v>
      </c>
      <c r="D542" s="6" t="s">
        <v>177</v>
      </c>
      <c r="E542" s="6" t="s">
        <v>913</v>
      </c>
      <c r="G542" s="6" t="s">
        <v>40</v>
      </c>
      <c r="H542" s="1" t="str">
        <f t="shared" si="8"/>
        <v>群馬大教育学校－美術前</v>
      </c>
    </row>
    <row r="543" spans="1:8" x14ac:dyDescent="0.15">
      <c r="A543" s="1">
        <v>541</v>
      </c>
      <c r="B543" s="6">
        <v>1095313802</v>
      </c>
      <c r="C543" s="6" t="s">
        <v>2394</v>
      </c>
      <c r="D543" s="6" t="s">
        <v>177</v>
      </c>
      <c r="E543" s="6" t="s">
        <v>913</v>
      </c>
      <c r="G543" s="6" t="s">
        <v>38</v>
      </c>
      <c r="H543" s="1" t="str">
        <f t="shared" si="8"/>
        <v>群馬大教育学校－美術後</v>
      </c>
    </row>
    <row r="544" spans="1:8" x14ac:dyDescent="0.15">
      <c r="A544" s="1">
        <v>542</v>
      </c>
      <c r="B544" s="6">
        <v>1095313901</v>
      </c>
      <c r="C544" s="6" t="s">
        <v>2394</v>
      </c>
      <c r="D544" s="6" t="s">
        <v>177</v>
      </c>
      <c r="E544" s="6" t="s">
        <v>917</v>
      </c>
      <c r="G544" s="6" t="s">
        <v>40</v>
      </c>
      <c r="H544" s="1" t="str">
        <f t="shared" si="8"/>
        <v>群馬大教育学校－家政前</v>
      </c>
    </row>
    <row r="545" spans="1:8" x14ac:dyDescent="0.15">
      <c r="A545" s="1">
        <v>543</v>
      </c>
      <c r="B545" s="6">
        <v>1095313902</v>
      </c>
      <c r="C545" s="6" t="s">
        <v>2394</v>
      </c>
      <c r="D545" s="6" t="s">
        <v>177</v>
      </c>
      <c r="E545" s="6" t="s">
        <v>917</v>
      </c>
      <c r="G545" s="6" t="s">
        <v>38</v>
      </c>
      <c r="H545" s="1" t="str">
        <f t="shared" si="8"/>
        <v>群馬大教育学校－家政後</v>
      </c>
    </row>
    <row r="546" spans="1:8" x14ac:dyDescent="0.15">
      <c r="A546" s="1">
        <v>544</v>
      </c>
      <c r="B546" s="6">
        <v>1095314001</v>
      </c>
      <c r="C546" s="6" t="s">
        <v>2394</v>
      </c>
      <c r="D546" s="6" t="s">
        <v>177</v>
      </c>
      <c r="E546" s="6" t="s">
        <v>911</v>
      </c>
      <c r="G546" s="6" t="s">
        <v>40</v>
      </c>
      <c r="H546" s="1" t="str">
        <f t="shared" si="8"/>
        <v>群馬大教育学校－保健体育前</v>
      </c>
    </row>
    <row r="547" spans="1:8" x14ac:dyDescent="0.15">
      <c r="A547" s="1">
        <v>545</v>
      </c>
      <c r="B547" s="6">
        <v>1095314002</v>
      </c>
      <c r="C547" s="6" t="s">
        <v>2394</v>
      </c>
      <c r="D547" s="6" t="s">
        <v>177</v>
      </c>
      <c r="E547" s="6" t="s">
        <v>911</v>
      </c>
      <c r="G547" s="6" t="s">
        <v>38</v>
      </c>
      <c r="H547" s="1" t="str">
        <f t="shared" si="8"/>
        <v>群馬大教育学校－保健体育後</v>
      </c>
    </row>
    <row r="548" spans="1:8" x14ac:dyDescent="0.15">
      <c r="A548" s="1">
        <v>546</v>
      </c>
      <c r="B548" s="6">
        <v>1095314101</v>
      </c>
      <c r="C548" s="6" t="s">
        <v>2394</v>
      </c>
      <c r="D548" s="6" t="s">
        <v>177</v>
      </c>
      <c r="E548" s="6" t="s">
        <v>2404</v>
      </c>
      <c r="G548" s="6" t="s">
        <v>40</v>
      </c>
      <c r="H548" s="1" t="str">
        <f t="shared" si="8"/>
        <v>群馬大教育学校－教育前</v>
      </c>
    </row>
    <row r="549" spans="1:8" x14ac:dyDescent="0.15">
      <c r="A549" s="1">
        <v>547</v>
      </c>
      <c r="B549" s="6">
        <v>1095314102</v>
      </c>
      <c r="C549" s="6" t="s">
        <v>2394</v>
      </c>
      <c r="D549" s="6" t="s">
        <v>177</v>
      </c>
      <c r="E549" s="6" t="s">
        <v>2404</v>
      </c>
      <c r="G549" s="6" t="s">
        <v>38</v>
      </c>
      <c r="H549" s="1" t="str">
        <f t="shared" si="8"/>
        <v>群馬大教育学校－教育後</v>
      </c>
    </row>
    <row r="550" spans="1:8" x14ac:dyDescent="0.15">
      <c r="A550" s="1">
        <v>548</v>
      </c>
      <c r="B550" s="6">
        <v>1095314201</v>
      </c>
      <c r="C550" s="6" t="s">
        <v>2394</v>
      </c>
      <c r="D550" s="6" t="s">
        <v>177</v>
      </c>
      <c r="E550" s="6" t="s">
        <v>2402</v>
      </c>
      <c r="G550" s="6" t="s">
        <v>40</v>
      </c>
      <c r="H550" s="1" t="str">
        <f t="shared" si="8"/>
        <v>群馬大教育学校－教育心理前</v>
      </c>
    </row>
    <row r="551" spans="1:8" x14ac:dyDescent="0.15">
      <c r="A551" s="1">
        <v>549</v>
      </c>
      <c r="B551" s="6">
        <v>1095314202</v>
      </c>
      <c r="C551" s="6" t="s">
        <v>2394</v>
      </c>
      <c r="D551" s="6" t="s">
        <v>177</v>
      </c>
      <c r="E551" s="6" t="s">
        <v>2402</v>
      </c>
      <c r="G551" s="6" t="s">
        <v>38</v>
      </c>
      <c r="H551" s="1" t="str">
        <f t="shared" si="8"/>
        <v>群馬大教育学校－教育心理後</v>
      </c>
    </row>
    <row r="552" spans="1:8" x14ac:dyDescent="0.15">
      <c r="A552" s="1">
        <v>550</v>
      </c>
      <c r="B552" s="6">
        <v>1095314301</v>
      </c>
      <c r="C552" s="6" t="s">
        <v>2394</v>
      </c>
      <c r="D552" s="6" t="s">
        <v>177</v>
      </c>
      <c r="E552" s="6" t="s">
        <v>2007</v>
      </c>
      <c r="G552" s="6" t="s">
        <v>40</v>
      </c>
      <c r="H552" s="1" t="str">
        <f t="shared" si="8"/>
        <v>群馬大教育学校－障害児教育前</v>
      </c>
    </row>
    <row r="553" spans="1:8" x14ac:dyDescent="0.15">
      <c r="A553" s="1">
        <v>551</v>
      </c>
      <c r="B553" s="6">
        <v>1095314302</v>
      </c>
      <c r="C553" s="6" t="s">
        <v>2394</v>
      </c>
      <c r="D553" s="6" t="s">
        <v>177</v>
      </c>
      <c r="E553" s="6" t="s">
        <v>2007</v>
      </c>
      <c r="G553" s="6" t="s">
        <v>38</v>
      </c>
      <c r="H553" s="1" t="str">
        <f t="shared" si="8"/>
        <v>群馬大教育学校－障害児教育後</v>
      </c>
    </row>
    <row r="554" spans="1:8" x14ac:dyDescent="0.15">
      <c r="A554" s="1">
        <v>552</v>
      </c>
      <c r="B554" s="6">
        <v>1095420101</v>
      </c>
      <c r="C554" s="6" t="s">
        <v>2394</v>
      </c>
      <c r="D554" s="6" t="s">
        <v>1282</v>
      </c>
      <c r="E554" s="6" t="s">
        <v>2401</v>
      </c>
      <c r="G554" s="6" t="s">
        <v>40</v>
      </c>
      <c r="H554" s="1" t="str">
        <f t="shared" si="8"/>
        <v>群馬大理工（昼間）化学・生物化学前</v>
      </c>
    </row>
    <row r="555" spans="1:8" x14ac:dyDescent="0.15">
      <c r="A555" s="1">
        <v>553</v>
      </c>
      <c r="B555" s="6">
        <v>1095420102</v>
      </c>
      <c r="C555" s="6" t="s">
        <v>2394</v>
      </c>
      <c r="D555" s="6" t="s">
        <v>1282</v>
      </c>
      <c r="E555" s="6" t="s">
        <v>2401</v>
      </c>
      <c r="G555" s="6" t="s">
        <v>38</v>
      </c>
      <c r="H555" s="1" t="str">
        <f t="shared" si="8"/>
        <v>群馬大理工（昼間）化学・生物化学後</v>
      </c>
    </row>
    <row r="556" spans="1:8" x14ac:dyDescent="0.15">
      <c r="A556" s="1">
        <v>554</v>
      </c>
      <c r="B556" s="6">
        <v>1095420201</v>
      </c>
      <c r="C556" s="6" t="s">
        <v>2394</v>
      </c>
      <c r="D556" s="6" t="s">
        <v>1282</v>
      </c>
      <c r="E556" s="6" t="s">
        <v>2399</v>
      </c>
      <c r="G556" s="6" t="s">
        <v>40</v>
      </c>
      <c r="H556" s="1" t="str">
        <f t="shared" si="8"/>
        <v>群馬大理工（昼間）機械知能システム理工前</v>
      </c>
    </row>
    <row r="557" spans="1:8" x14ac:dyDescent="0.15">
      <c r="A557" s="1">
        <v>555</v>
      </c>
      <c r="B557" s="6">
        <v>1095420202</v>
      </c>
      <c r="C557" s="6" t="s">
        <v>2394</v>
      </c>
      <c r="D557" s="6" t="s">
        <v>1282</v>
      </c>
      <c r="E557" s="6" t="s">
        <v>2399</v>
      </c>
      <c r="G557" s="6" t="s">
        <v>38</v>
      </c>
      <c r="H557" s="1" t="str">
        <f t="shared" si="8"/>
        <v>群馬大理工（昼間）機械知能システム理工後</v>
      </c>
    </row>
    <row r="558" spans="1:8" x14ac:dyDescent="0.15">
      <c r="A558" s="1">
        <v>556</v>
      </c>
      <c r="B558" s="6">
        <v>1095420301</v>
      </c>
      <c r="C558" s="6" t="s">
        <v>2394</v>
      </c>
      <c r="D558" s="6" t="s">
        <v>1282</v>
      </c>
      <c r="E558" s="6" t="s">
        <v>2397</v>
      </c>
      <c r="G558" s="6" t="s">
        <v>40</v>
      </c>
      <c r="H558" s="1" t="str">
        <f t="shared" si="8"/>
        <v>群馬大理工（昼間）環境創生理工前</v>
      </c>
    </row>
    <row r="559" spans="1:8" x14ac:dyDescent="0.15">
      <c r="A559" s="1">
        <v>557</v>
      </c>
      <c r="B559" s="6">
        <v>1095420302</v>
      </c>
      <c r="C559" s="6" t="s">
        <v>2394</v>
      </c>
      <c r="D559" s="6" t="s">
        <v>1282</v>
      </c>
      <c r="E559" s="6" t="s">
        <v>2397</v>
      </c>
      <c r="G559" s="6" t="s">
        <v>38</v>
      </c>
      <c r="H559" s="1" t="str">
        <f t="shared" si="8"/>
        <v>群馬大理工（昼間）環境創生理工後</v>
      </c>
    </row>
    <row r="560" spans="1:8" x14ac:dyDescent="0.15">
      <c r="A560" s="1">
        <v>558</v>
      </c>
      <c r="B560" s="6">
        <v>1095420401</v>
      </c>
      <c r="C560" s="6" t="s">
        <v>2394</v>
      </c>
      <c r="D560" s="6" t="s">
        <v>1282</v>
      </c>
      <c r="E560" s="6" t="s">
        <v>2396</v>
      </c>
      <c r="G560" s="6" t="s">
        <v>40</v>
      </c>
      <c r="H560" s="1" t="str">
        <f t="shared" si="8"/>
        <v>群馬大理工（昼間）電子情報理工前</v>
      </c>
    </row>
    <row r="561" spans="1:8" x14ac:dyDescent="0.15">
      <c r="A561" s="1">
        <v>559</v>
      </c>
      <c r="B561" s="6">
        <v>1095420402</v>
      </c>
      <c r="C561" s="6" t="s">
        <v>2394</v>
      </c>
      <c r="D561" s="6" t="s">
        <v>1282</v>
      </c>
      <c r="E561" s="6" t="s">
        <v>2396</v>
      </c>
      <c r="G561" s="6" t="s">
        <v>38</v>
      </c>
      <c r="H561" s="1" t="str">
        <f t="shared" si="8"/>
        <v>群馬大理工（昼間）電子情報理工後</v>
      </c>
    </row>
    <row r="562" spans="1:8" x14ac:dyDescent="0.15">
      <c r="A562" s="1">
        <v>560</v>
      </c>
      <c r="B562" s="6">
        <v>1095430101</v>
      </c>
      <c r="C562" s="6" t="s">
        <v>2394</v>
      </c>
      <c r="D562" s="6" t="s">
        <v>2395</v>
      </c>
      <c r="E562" s="6" t="s">
        <v>1392</v>
      </c>
      <c r="G562" s="6" t="s">
        <v>40</v>
      </c>
      <c r="H562" s="1" t="str">
        <f t="shared" si="8"/>
        <v>群馬大理工（フレックス）総合理工前</v>
      </c>
    </row>
    <row r="563" spans="1:8" x14ac:dyDescent="0.15">
      <c r="A563" s="1">
        <v>561</v>
      </c>
      <c r="B563" s="6">
        <v>1095430102</v>
      </c>
      <c r="C563" s="6" t="s">
        <v>2394</v>
      </c>
      <c r="D563" s="6" t="s">
        <v>2395</v>
      </c>
      <c r="E563" s="6" t="s">
        <v>1392</v>
      </c>
      <c r="G563" s="6" t="s">
        <v>38</v>
      </c>
      <c r="H563" s="1" t="str">
        <f t="shared" si="8"/>
        <v>群馬大理工（フレックス）総合理工後</v>
      </c>
    </row>
    <row r="564" spans="1:8" x14ac:dyDescent="0.15">
      <c r="A564" s="1">
        <v>562</v>
      </c>
      <c r="B564" s="6">
        <v>1095600101</v>
      </c>
      <c r="C564" s="6" t="s">
        <v>2394</v>
      </c>
      <c r="D564" s="6" t="s">
        <v>247</v>
      </c>
      <c r="E564" s="6" t="s">
        <v>284</v>
      </c>
      <c r="G564" s="6" t="s">
        <v>40</v>
      </c>
      <c r="H564" s="1" t="str">
        <f t="shared" si="8"/>
        <v>群馬大医医（一般枠）前</v>
      </c>
    </row>
    <row r="565" spans="1:8" x14ac:dyDescent="0.15">
      <c r="A565" s="1">
        <v>563</v>
      </c>
      <c r="B565" s="6">
        <v>1095600103</v>
      </c>
      <c r="C565" s="6" t="s">
        <v>2394</v>
      </c>
      <c r="D565" s="6" t="s">
        <v>247</v>
      </c>
      <c r="E565" s="6" t="s">
        <v>640</v>
      </c>
      <c r="G565" s="6" t="s">
        <v>40</v>
      </c>
      <c r="H565" s="1" t="str">
        <f t="shared" si="8"/>
        <v>群馬大医医（地域医療枠）前</v>
      </c>
    </row>
    <row r="566" spans="1:8" x14ac:dyDescent="0.15">
      <c r="A566" s="1">
        <v>564</v>
      </c>
      <c r="B566" s="6">
        <v>1095603101</v>
      </c>
      <c r="C566" s="6" t="s">
        <v>2394</v>
      </c>
      <c r="D566" s="6" t="s">
        <v>247</v>
      </c>
      <c r="E566" s="6" t="s">
        <v>877</v>
      </c>
      <c r="G566" s="6" t="s">
        <v>40</v>
      </c>
      <c r="H566" s="1" t="str">
        <f t="shared" si="8"/>
        <v>群馬大医保健－看護学前</v>
      </c>
    </row>
    <row r="567" spans="1:8" x14ac:dyDescent="0.15">
      <c r="A567" s="1">
        <v>565</v>
      </c>
      <c r="B567" s="6">
        <v>1095603102</v>
      </c>
      <c r="C567" s="6" t="s">
        <v>2394</v>
      </c>
      <c r="D567" s="6" t="s">
        <v>247</v>
      </c>
      <c r="E567" s="6" t="s">
        <v>877</v>
      </c>
      <c r="G567" s="6" t="s">
        <v>38</v>
      </c>
      <c r="H567" s="1" t="str">
        <f t="shared" si="8"/>
        <v>群馬大医保健－看護学後</v>
      </c>
    </row>
    <row r="568" spans="1:8" x14ac:dyDescent="0.15">
      <c r="A568" s="1">
        <v>566</v>
      </c>
      <c r="B568" s="6">
        <v>1095603201</v>
      </c>
      <c r="C568" s="6" t="s">
        <v>2394</v>
      </c>
      <c r="D568" s="6" t="s">
        <v>247</v>
      </c>
      <c r="E568" s="6" t="s">
        <v>998</v>
      </c>
      <c r="G568" s="6" t="s">
        <v>40</v>
      </c>
      <c r="H568" s="1" t="str">
        <f t="shared" si="8"/>
        <v>群馬大医保健－検査技術科学前</v>
      </c>
    </row>
    <row r="569" spans="1:8" x14ac:dyDescent="0.15">
      <c r="A569" s="1">
        <v>567</v>
      </c>
      <c r="B569" s="6">
        <v>1095603202</v>
      </c>
      <c r="C569" s="6" t="s">
        <v>2394</v>
      </c>
      <c r="D569" s="6" t="s">
        <v>247</v>
      </c>
      <c r="E569" s="6" t="s">
        <v>998</v>
      </c>
      <c r="G569" s="6" t="s">
        <v>38</v>
      </c>
      <c r="H569" s="1" t="str">
        <f t="shared" si="8"/>
        <v>群馬大医保健－検査技術科学後</v>
      </c>
    </row>
    <row r="570" spans="1:8" x14ac:dyDescent="0.15">
      <c r="A570" s="1">
        <v>568</v>
      </c>
      <c r="B570" s="6">
        <v>1095603301</v>
      </c>
      <c r="C570" s="6" t="s">
        <v>2394</v>
      </c>
      <c r="D570" s="6" t="s">
        <v>247</v>
      </c>
      <c r="E570" s="6" t="s">
        <v>875</v>
      </c>
      <c r="G570" s="6" t="s">
        <v>40</v>
      </c>
      <c r="H570" s="1" t="str">
        <f t="shared" si="8"/>
        <v>群馬大医保健－理学療法学前</v>
      </c>
    </row>
    <row r="571" spans="1:8" x14ac:dyDescent="0.15">
      <c r="A571" s="1">
        <v>569</v>
      </c>
      <c r="B571" s="6">
        <v>1095603302</v>
      </c>
      <c r="C571" s="6" t="s">
        <v>2394</v>
      </c>
      <c r="D571" s="6" t="s">
        <v>247</v>
      </c>
      <c r="E571" s="6" t="s">
        <v>875</v>
      </c>
      <c r="G571" s="6" t="s">
        <v>38</v>
      </c>
      <c r="H571" s="1" t="str">
        <f t="shared" si="8"/>
        <v>群馬大医保健－理学療法学後</v>
      </c>
    </row>
    <row r="572" spans="1:8" x14ac:dyDescent="0.15">
      <c r="A572" s="1">
        <v>570</v>
      </c>
      <c r="B572" s="6">
        <v>1095603401</v>
      </c>
      <c r="C572" s="6" t="s">
        <v>2394</v>
      </c>
      <c r="D572" s="6" t="s">
        <v>247</v>
      </c>
      <c r="E572" s="6" t="s">
        <v>873</v>
      </c>
      <c r="G572" s="6" t="s">
        <v>40</v>
      </c>
      <c r="H572" s="1" t="str">
        <f t="shared" si="8"/>
        <v>群馬大医保健－作業療法学前</v>
      </c>
    </row>
    <row r="573" spans="1:8" x14ac:dyDescent="0.15">
      <c r="A573" s="1">
        <v>571</v>
      </c>
      <c r="B573" s="6">
        <v>1095603402</v>
      </c>
      <c r="C573" s="6" t="s">
        <v>2394</v>
      </c>
      <c r="D573" s="6" t="s">
        <v>247</v>
      </c>
      <c r="E573" s="6" t="s">
        <v>873</v>
      </c>
      <c r="G573" s="6" t="s">
        <v>38</v>
      </c>
      <c r="H573" s="1" t="str">
        <f t="shared" si="8"/>
        <v>群馬大医保健－作業療法学後</v>
      </c>
    </row>
    <row r="574" spans="1:8" x14ac:dyDescent="0.15">
      <c r="A574" s="1">
        <v>572</v>
      </c>
      <c r="B574" s="6">
        <v>1100060101</v>
      </c>
      <c r="C574" s="6" t="s">
        <v>2364</v>
      </c>
      <c r="D574" s="6" t="s">
        <v>506</v>
      </c>
      <c r="E574" s="6" t="s">
        <v>506</v>
      </c>
      <c r="G574" s="6" t="s">
        <v>40</v>
      </c>
      <c r="H574" s="1" t="str">
        <f t="shared" si="8"/>
        <v>埼玉大教養教養前</v>
      </c>
    </row>
    <row r="575" spans="1:8" x14ac:dyDescent="0.15">
      <c r="A575" s="1">
        <v>573</v>
      </c>
      <c r="B575" s="6">
        <v>1100060102</v>
      </c>
      <c r="C575" s="6" t="s">
        <v>2364</v>
      </c>
      <c r="D575" s="6" t="s">
        <v>506</v>
      </c>
      <c r="E575" s="6" t="s">
        <v>506</v>
      </c>
      <c r="G575" s="6" t="s">
        <v>38</v>
      </c>
      <c r="H575" s="1" t="str">
        <f t="shared" si="8"/>
        <v>埼玉大教養教養後</v>
      </c>
    </row>
    <row r="576" spans="1:8" x14ac:dyDescent="0.15">
      <c r="A576" s="1">
        <v>574</v>
      </c>
      <c r="B576" s="6">
        <v>1100160101</v>
      </c>
      <c r="C576" s="6" t="s">
        <v>2364</v>
      </c>
      <c r="D576" s="6" t="s">
        <v>1378</v>
      </c>
      <c r="E576" s="6" t="s">
        <v>2392</v>
      </c>
      <c r="G576" s="6" t="s">
        <v>40</v>
      </c>
      <c r="H576" s="1" t="str">
        <f t="shared" si="8"/>
        <v>埼玉大経済（昼間）経済（一般枠）前</v>
      </c>
    </row>
    <row r="577" spans="1:8" x14ac:dyDescent="0.15">
      <c r="A577" s="1">
        <v>575</v>
      </c>
      <c r="B577" s="6">
        <v>1100160102</v>
      </c>
      <c r="C577" s="6" t="s">
        <v>2364</v>
      </c>
      <c r="D577" s="6" t="s">
        <v>1378</v>
      </c>
      <c r="E577" s="6" t="s">
        <v>2390</v>
      </c>
      <c r="G577" s="6" t="s">
        <v>40</v>
      </c>
      <c r="H577" s="1" t="str">
        <f t="shared" si="8"/>
        <v>埼玉大経済（昼間）経済（国際プログラム枠）前</v>
      </c>
    </row>
    <row r="578" spans="1:8" x14ac:dyDescent="0.15">
      <c r="A578" s="1">
        <v>576</v>
      </c>
      <c r="B578" s="6">
        <v>1100160103</v>
      </c>
      <c r="C578" s="6" t="s">
        <v>2364</v>
      </c>
      <c r="D578" s="6" t="s">
        <v>1378</v>
      </c>
      <c r="E578" s="6" t="s">
        <v>103</v>
      </c>
      <c r="G578" s="6" t="s">
        <v>38</v>
      </c>
      <c r="H578" s="1" t="str">
        <f t="shared" si="8"/>
        <v>埼玉大経済（昼間）経済後</v>
      </c>
    </row>
    <row r="579" spans="1:8" x14ac:dyDescent="0.15">
      <c r="A579" s="1">
        <v>577</v>
      </c>
      <c r="B579" s="6">
        <v>1100310403</v>
      </c>
      <c r="C579" s="6" t="s">
        <v>2364</v>
      </c>
      <c r="D579" s="6" t="s">
        <v>177</v>
      </c>
      <c r="E579" s="6" t="s">
        <v>1015</v>
      </c>
      <c r="G579" s="6" t="s">
        <v>40</v>
      </c>
      <c r="H579" s="1" t="str">
        <f t="shared" si="8"/>
        <v>埼玉大教育養護教諭養成前</v>
      </c>
    </row>
    <row r="580" spans="1:8" x14ac:dyDescent="0.15">
      <c r="A580" s="1">
        <v>578</v>
      </c>
      <c r="B580" s="6">
        <v>1100313403</v>
      </c>
      <c r="C580" s="6" t="s">
        <v>2364</v>
      </c>
      <c r="D580" s="6" t="s">
        <v>177</v>
      </c>
      <c r="E580" s="6" t="s">
        <v>2389</v>
      </c>
      <c r="G580" s="6" t="s">
        <v>40</v>
      </c>
      <c r="H580" s="1" t="str">
        <f t="shared" ref="H580:H643" si="9">C580&amp;"大"&amp;D580&amp;E580&amp;LEFT(G580,1)</f>
        <v>埼玉大教育学校－乳幼児教育前</v>
      </c>
    </row>
    <row r="581" spans="1:8" x14ac:dyDescent="0.15">
      <c r="A581" s="1">
        <v>579</v>
      </c>
      <c r="B581" s="6">
        <v>1100314503</v>
      </c>
      <c r="C581" s="6" t="s">
        <v>2364</v>
      </c>
      <c r="D581" s="6" t="s">
        <v>177</v>
      </c>
      <c r="E581" s="6" t="s">
        <v>959</v>
      </c>
      <c r="G581" s="6" t="s">
        <v>40</v>
      </c>
      <c r="H581" s="1" t="str">
        <f t="shared" si="9"/>
        <v>埼玉大教育学校－特別支援教育前</v>
      </c>
    </row>
    <row r="582" spans="1:8" x14ac:dyDescent="0.15">
      <c r="A582" s="1">
        <v>580</v>
      </c>
      <c r="B582" s="6">
        <v>1100315105</v>
      </c>
      <c r="C582" s="6" t="s">
        <v>2364</v>
      </c>
      <c r="D582" s="6" t="s">
        <v>177</v>
      </c>
      <c r="E582" s="6" t="s">
        <v>2388</v>
      </c>
      <c r="G582" s="6" t="s">
        <v>40</v>
      </c>
      <c r="H582" s="1" t="str">
        <f t="shared" si="9"/>
        <v>埼玉大教育小学－文系前</v>
      </c>
    </row>
    <row r="583" spans="1:8" x14ac:dyDescent="0.15">
      <c r="A583" s="1">
        <v>581</v>
      </c>
      <c r="B583" s="6">
        <v>1100315201</v>
      </c>
      <c r="C583" s="6" t="s">
        <v>2364</v>
      </c>
      <c r="D583" s="6" t="s">
        <v>177</v>
      </c>
      <c r="E583" s="6" t="s">
        <v>2386</v>
      </c>
      <c r="G583" s="6" t="s">
        <v>40</v>
      </c>
      <c r="H583" s="1" t="str">
        <f t="shared" si="9"/>
        <v>埼玉大教育小学－理系前</v>
      </c>
    </row>
    <row r="584" spans="1:8" x14ac:dyDescent="0.15">
      <c r="A584" s="1">
        <v>582</v>
      </c>
      <c r="B584" s="6">
        <v>1100315301</v>
      </c>
      <c r="C584" s="6" t="s">
        <v>2364</v>
      </c>
      <c r="D584" s="6" t="s">
        <v>177</v>
      </c>
      <c r="E584" s="6" t="s">
        <v>2385</v>
      </c>
      <c r="G584" s="6" t="s">
        <v>40</v>
      </c>
      <c r="H584" s="1" t="str">
        <f t="shared" si="9"/>
        <v>埼玉大教育小学－音楽前</v>
      </c>
    </row>
    <row r="585" spans="1:8" x14ac:dyDescent="0.15">
      <c r="A585" s="1">
        <v>583</v>
      </c>
      <c r="B585" s="6">
        <v>1100315401</v>
      </c>
      <c r="C585" s="6" t="s">
        <v>2364</v>
      </c>
      <c r="D585" s="6" t="s">
        <v>177</v>
      </c>
      <c r="E585" s="6" t="s">
        <v>2383</v>
      </c>
      <c r="G585" s="6" t="s">
        <v>40</v>
      </c>
      <c r="H585" s="1" t="str">
        <f t="shared" si="9"/>
        <v>埼玉大教育小学－図画工作前</v>
      </c>
    </row>
    <row r="586" spans="1:8" x14ac:dyDescent="0.15">
      <c r="A586" s="1">
        <v>584</v>
      </c>
      <c r="B586" s="6">
        <v>1100315501</v>
      </c>
      <c r="C586" s="6" t="s">
        <v>2364</v>
      </c>
      <c r="D586" s="6" t="s">
        <v>177</v>
      </c>
      <c r="E586" s="6" t="s">
        <v>2381</v>
      </c>
      <c r="G586" s="6" t="s">
        <v>40</v>
      </c>
      <c r="H586" s="1" t="str">
        <f t="shared" si="9"/>
        <v>埼玉大教育小学－体育前</v>
      </c>
    </row>
    <row r="587" spans="1:8" x14ac:dyDescent="0.15">
      <c r="A587" s="1">
        <v>585</v>
      </c>
      <c r="B587" s="6">
        <v>1100315601</v>
      </c>
      <c r="C587" s="6" t="s">
        <v>2364</v>
      </c>
      <c r="D587" s="6" t="s">
        <v>177</v>
      </c>
      <c r="E587" s="6" t="s">
        <v>1014</v>
      </c>
      <c r="G587" s="6" t="s">
        <v>40</v>
      </c>
      <c r="H587" s="1" t="str">
        <f t="shared" si="9"/>
        <v>埼玉大教育中学－国語前</v>
      </c>
    </row>
    <row r="588" spans="1:8" x14ac:dyDescent="0.15">
      <c r="A588" s="1">
        <v>586</v>
      </c>
      <c r="B588" s="6">
        <v>1100315701</v>
      </c>
      <c r="C588" s="6" t="s">
        <v>2364</v>
      </c>
      <c r="D588" s="6" t="s">
        <v>177</v>
      </c>
      <c r="E588" s="6" t="s">
        <v>2379</v>
      </c>
      <c r="G588" s="6" t="s">
        <v>40</v>
      </c>
      <c r="H588" s="1" t="str">
        <f t="shared" si="9"/>
        <v>埼玉大教育中学－英語前</v>
      </c>
    </row>
    <row r="589" spans="1:8" x14ac:dyDescent="0.15">
      <c r="A589" s="1">
        <v>587</v>
      </c>
      <c r="B589" s="6">
        <v>1100315801</v>
      </c>
      <c r="C589" s="6" t="s">
        <v>2364</v>
      </c>
      <c r="D589" s="6" t="s">
        <v>177</v>
      </c>
      <c r="E589" s="6" t="s">
        <v>1013</v>
      </c>
      <c r="G589" s="6" t="s">
        <v>40</v>
      </c>
      <c r="H589" s="1" t="str">
        <f t="shared" si="9"/>
        <v>埼玉大教育中学－社会前</v>
      </c>
    </row>
    <row r="590" spans="1:8" x14ac:dyDescent="0.15">
      <c r="A590" s="1">
        <v>588</v>
      </c>
      <c r="B590" s="6">
        <v>1100315901</v>
      </c>
      <c r="C590" s="6" t="s">
        <v>2364</v>
      </c>
      <c r="D590" s="6" t="s">
        <v>177</v>
      </c>
      <c r="E590" s="6" t="s">
        <v>1012</v>
      </c>
      <c r="G590" s="6" t="s">
        <v>40</v>
      </c>
      <c r="H590" s="1" t="str">
        <f t="shared" si="9"/>
        <v>埼玉大教育中学－数学前</v>
      </c>
    </row>
    <row r="591" spans="1:8" x14ac:dyDescent="0.15">
      <c r="A591" s="1">
        <v>589</v>
      </c>
      <c r="B591" s="6">
        <v>1100316001</v>
      </c>
      <c r="C591" s="6" t="s">
        <v>2364</v>
      </c>
      <c r="D591" s="6" t="s">
        <v>177</v>
      </c>
      <c r="E591" s="6" t="s">
        <v>1011</v>
      </c>
      <c r="G591" s="6" t="s">
        <v>40</v>
      </c>
      <c r="H591" s="1" t="str">
        <f t="shared" si="9"/>
        <v>埼玉大教育中学－理科前</v>
      </c>
    </row>
    <row r="592" spans="1:8" x14ac:dyDescent="0.15">
      <c r="A592" s="1">
        <v>590</v>
      </c>
      <c r="B592" s="6">
        <v>1100316101</v>
      </c>
      <c r="C592" s="6" t="s">
        <v>2364</v>
      </c>
      <c r="D592" s="6" t="s">
        <v>177</v>
      </c>
      <c r="E592" s="6" t="s">
        <v>1006</v>
      </c>
      <c r="G592" s="6" t="s">
        <v>40</v>
      </c>
      <c r="H592" s="1" t="str">
        <f t="shared" si="9"/>
        <v>埼玉大教育中学－技術前</v>
      </c>
    </row>
    <row r="593" spans="1:8" x14ac:dyDescent="0.15">
      <c r="A593" s="1">
        <v>591</v>
      </c>
      <c r="B593" s="6">
        <v>1100316201</v>
      </c>
      <c r="C593" s="6" t="s">
        <v>2364</v>
      </c>
      <c r="D593" s="6" t="s">
        <v>177</v>
      </c>
      <c r="E593" s="6" t="s">
        <v>2374</v>
      </c>
      <c r="G593" s="6" t="s">
        <v>40</v>
      </c>
      <c r="H593" s="1" t="str">
        <f t="shared" si="9"/>
        <v>埼玉大教育中学－家庭科前</v>
      </c>
    </row>
    <row r="594" spans="1:8" x14ac:dyDescent="0.15">
      <c r="A594" s="1">
        <v>592</v>
      </c>
      <c r="B594" s="6">
        <v>1100316301</v>
      </c>
      <c r="C594" s="6" t="s">
        <v>2364</v>
      </c>
      <c r="D594" s="6" t="s">
        <v>177</v>
      </c>
      <c r="E594" s="6" t="s">
        <v>1009</v>
      </c>
      <c r="G594" s="6" t="s">
        <v>40</v>
      </c>
      <c r="H594" s="1" t="str">
        <f t="shared" si="9"/>
        <v>埼玉大教育中学－音楽前</v>
      </c>
    </row>
    <row r="595" spans="1:8" x14ac:dyDescent="0.15">
      <c r="A595" s="1">
        <v>593</v>
      </c>
      <c r="B595" s="6">
        <v>1100316401</v>
      </c>
      <c r="C595" s="6" t="s">
        <v>2364</v>
      </c>
      <c r="D595" s="6" t="s">
        <v>177</v>
      </c>
      <c r="E595" s="6" t="s">
        <v>1008</v>
      </c>
      <c r="G595" s="6" t="s">
        <v>40</v>
      </c>
      <c r="H595" s="1" t="str">
        <f t="shared" si="9"/>
        <v>埼玉大教育中学－美術前</v>
      </c>
    </row>
    <row r="596" spans="1:8" x14ac:dyDescent="0.15">
      <c r="A596" s="1">
        <v>594</v>
      </c>
      <c r="B596" s="6">
        <v>1100316501</v>
      </c>
      <c r="C596" s="6" t="s">
        <v>2364</v>
      </c>
      <c r="D596" s="6" t="s">
        <v>177</v>
      </c>
      <c r="E596" s="6" t="s">
        <v>845</v>
      </c>
      <c r="G596" s="6" t="s">
        <v>40</v>
      </c>
      <c r="H596" s="1" t="str">
        <f t="shared" si="9"/>
        <v>埼玉大教育中学－保健体育前</v>
      </c>
    </row>
    <row r="597" spans="1:8" x14ac:dyDescent="0.15">
      <c r="A597" s="1">
        <v>595</v>
      </c>
      <c r="B597" s="6">
        <v>1100400101</v>
      </c>
      <c r="C597" s="6" t="s">
        <v>2364</v>
      </c>
      <c r="D597" s="6" t="s">
        <v>268</v>
      </c>
      <c r="E597" s="6" t="s">
        <v>59</v>
      </c>
      <c r="G597" s="6" t="s">
        <v>40</v>
      </c>
      <c r="H597" s="1" t="str">
        <f t="shared" si="9"/>
        <v>埼玉大理数学前</v>
      </c>
    </row>
    <row r="598" spans="1:8" x14ac:dyDescent="0.15">
      <c r="A598" s="1">
        <v>596</v>
      </c>
      <c r="B598" s="6">
        <v>1100400102</v>
      </c>
      <c r="C598" s="6" t="s">
        <v>2364</v>
      </c>
      <c r="D598" s="6" t="s">
        <v>268</v>
      </c>
      <c r="E598" s="6" t="s">
        <v>59</v>
      </c>
      <c r="G598" s="6" t="s">
        <v>38</v>
      </c>
      <c r="H598" s="1" t="str">
        <f t="shared" si="9"/>
        <v>埼玉大理数学後</v>
      </c>
    </row>
    <row r="599" spans="1:8" x14ac:dyDescent="0.15">
      <c r="A599" s="1">
        <v>597</v>
      </c>
      <c r="B599" s="6">
        <v>1100400201</v>
      </c>
      <c r="C599" s="6" t="s">
        <v>2364</v>
      </c>
      <c r="D599" s="6" t="s">
        <v>268</v>
      </c>
      <c r="E599" s="6" t="s">
        <v>341</v>
      </c>
      <c r="G599" s="6" t="s">
        <v>40</v>
      </c>
      <c r="H599" s="1" t="str">
        <f t="shared" si="9"/>
        <v>埼玉大理物理前</v>
      </c>
    </row>
    <row r="600" spans="1:8" x14ac:dyDescent="0.15">
      <c r="A600" s="1">
        <v>598</v>
      </c>
      <c r="B600" s="6">
        <v>1100400202</v>
      </c>
      <c r="C600" s="6" t="s">
        <v>2364</v>
      </c>
      <c r="D600" s="6" t="s">
        <v>268</v>
      </c>
      <c r="E600" s="6" t="s">
        <v>341</v>
      </c>
      <c r="G600" s="6" t="s">
        <v>38</v>
      </c>
      <c r="H600" s="1" t="str">
        <f t="shared" si="9"/>
        <v>埼玉大理物理後</v>
      </c>
    </row>
    <row r="601" spans="1:8" x14ac:dyDescent="0.15">
      <c r="A601" s="1">
        <v>599</v>
      </c>
      <c r="B601" s="6">
        <v>1100400301</v>
      </c>
      <c r="C601" s="6" t="s">
        <v>2364</v>
      </c>
      <c r="D601" s="6" t="s">
        <v>268</v>
      </c>
      <c r="E601" s="6" t="s">
        <v>2371</v>
      </c>
      <c r="G601" s="6" t="s">
        <v>40</v>
      </c>
      <c r="H601" s="1" t="str">
        <f t="shared" si="9"/>
        <v>埼玉大理基礎化学前</v>
      </c>
    </row>
    <row r="602" spans="1:8" x14ac:dyDescent="0.15">
      <c r="A602" s="1">
        <v>600</v>
      </c>
      <c r="B602" s="6">
        <v>1100400302</v>
      </c>
      <c r="C602" s="6" t="s">
        <v>2364</v>
      </c>
      <c r="D602" s="6" t="s">
        <v>268</v>
      </c>
      <c r="E602" s="6" t="s">
        <v>2371</v>
      </c>
      <c r="G602" s="6" t="s">
        <v>38</v>
      </c>
      <c r="H602" s="1" t="str">
        <f t="shared" si="9"/>
        <v>埼玉大理基礎化学後</v>
      </c>
    </row>
    <row r="603" spans="1:8" x14ac:dyDescent="0.15">
      <c r="A603" s="1">
        <v>601</v>
      </c>
      <c r="B603" s="6">
        <v>1100400401</v>
      </c>
      <c r="C603" s="6" t="s">
        <v>2364</v>
      </c>
      <c r="D603" s="6" t="s">
        <v>268</v>
      </c>
      <c r="E603" s="6" t="s">
        <v>2370</v>
      </c>
      <c r="G603" s="6" t="s">
        <v>40</v>
      </c>
      <c r="H603" s="1" t="str">
        <f t="shared" si="9"/>
        <v>埼玉大理分子生物前</v>
      </c>
    </row>
    <row r="604" spans="1:8" x14ac:dyDescent="0.15">
      <c r="A604" s="1">
        <v>602</v>
      </c>
      <c r="B604" s="6">
        <v>1100400402</v>
      </c>
      <c r="C604" s="6" t="s">
        <v>2364</v>
      </c>
      <c r="D604" s="6" t="s">
        <v>268</v>
      </c>
      <c r="E604" s="6" t="s">
        <v>2370</v>
      </c>
      <c r="G604" s="6" t="s">
        <v>38</v>
      </c>
      <c r="H604" s="1" t="str">
        <f t="shared" si="9"/>
        <v>埼玉大理分子生物後</v>
      </c>
    </row>
    <row r="605" spans="1:8" x14ac:dyDescent="0.15">
      <c r="A605" s="1">
        <v>603</v>
      </c>
      <c r="B605" s="6">
        <v>1100400501</v>
      </c>
      <c r="C605" s="6" t="s">
        <v>2364</v>
      </c>
      <c r="D605" s="6" t="s">
        <v>268</v>
      </c>
      <c r="E605" s="6" t="s">
        <v>2369</v>
      </c>
      <c r="G605" s="6" t="s">
        <v>40</v>
      </c>
      <c r="H605" s="1" t="str">
        <f t="shared" si="9"/>
        <v>埼玉大理生体制御前</v>
      </c>
    </row>
    <row r="606" spans="1:8" x14ac:dyDescent="0.15">
      <c r="A606" s="1">
        <v>604</v>
      </c>
      <c r="B606" s="6">
        <v>1100400502</v>
      </c>
      <c r="C606" s="6" t="s">
        <v>2364</v>
      </c>
      <c r="D606" s="6" t="s">
        <v>268</v>
      </c>
      <c r="E606" s="6" t="s">
        <v>2369</v>
      </c>
      <c r="G606" s="6" t="s">
        <v>38</v>
      </c>
      <c r="H606" s="1" t="str">
        <f t="shared" si="9"/>
        <v>埼玉大理生体制御後</v>
      </c>
    </row>
    <row r="607" spans="1:8" x14ac:dyDescent="0.15">
      <c r="A607" s="1">
        <v>605</v>
      </c>
      <c r="B607" s="6">
        <v>1100410801</v>
      </c>
      <c r="C607" s="6" t="s">
        <v>2364</v>
      </c>
      <c r="D607" s="6" t="s">
        <v>162</v>
      </c>
      <c r="E607" s="6" t="s">
        <v>2368</v>
      </c>
      <c r="G607" s="6" t="s">
        <v>40</v>
      </c>
      <c r="H607" s="1" t="str">
        <f t="shared" si="9"/>
        <v>埼玉大工機械工学・システムデザイン前</v>
      </c>
    </row>
    <row r="608" spans="1:8" x14ac:dyDescent="0.15">
      <c r="A608" s="1">
        <v>606</v>
      </c>
      <c r="B608" s="6">
        <v>1100410802</v>
      </c>
      <c r="C608" s="6" t="s">
        <v>2364</v>
      </c>
      <c r="D608" s="6" t="s">
        <v>162</v>
      </c>
      <c r="E608" s="6" t="s">
        <v>2368</v>
      </c>
      <c r="G608" s="6" t="s">
        <v>38</v>
      </c>
      <c r="H608" s="1" t="str">
        <f t="shared" si="9"/>
        <v>埼玉大工機械工学・システムデザイン後</v>
      </c>
    </row>
    <row r="609" spans="1:8" x14ac:dyDescent="0.15">
      <c r="A609" s="1">
        <v>607</v>
      </c>
      <c r="B609" s="6">
        <v>1100410901</v>
      </c>
      <c r="C609" s="6" t="s">
        <v>2364</v>
      </c>
      <c r="D609" s="6" t="s">
        <v>162</v>
      </c>
      <c r="E609" s="6" t="s">
        <v>2367</v>
      </c>
      <c r="G609" s="6" t="s">
        <v>40</v>
      </c>
      <c r="H609" s="1" t="str">
        <f t="shared" si="9"/>
        <v>埼玉大工電気電子物理工前</v>
      </c>
    </row>
    <row r="610" spans="1:8" x14ac:dyDescent="0.15">
      <c r="A610" s="1">
        <v>608</v>
      </c>
      <c r="B610" s="6">
        <v>1100410902</v>
      </c>
      <c r="C610" s="6" t="s">
        <v>2364</v>
      </c>
      <c r="D610" s="6" t="s">
        <v>162</v>
      </c>
      <c r="E610" s="6" t="s">
        <v>2367</v>
      </c>
      <c r="G610" s="6" t="s">
        <v>38</v>
      </c>
      <c r="H610" s="1" t="str">
        <f t="shared" si="9"/>
        <v>埼玉大工電気電子物理工後</v>
      </c>
    </row>
    <row r="611" spans="1:8" x14ac:dyDescent="0.15">
      <c r="A611" s="1">
        <v>609</v>
      </c>
      <c r="B611" s="6">
        <v>1100411001</v>
      </c>
      <c r="C611" s="6" t="s">
        <v>2364</v>
      </c>
      <c r="D611" s="6" t="s">
        <v>162</v>
      </c>
      <c r="E611" s="6" t="s">
        <v>228</v>
      </c>
      <c r="G611" s="6" t="s">
        <v>40</v>
      </c>
      <c r="H611" s="1" t="str">
        <f t="shared" si="9"/>
        <v>埼玉大工情報工前</v>
      </c>
    </row>
    <row r="612" spans="1:8" x14ac:dyDescent="0.15">
      <c r="A612" s="1">
        <v>610</v>
      </c>
      <c r="B612" s="6">
        <v>1100411002</v>
      </c>
      <c r="C612" s="6" t="s">
        <v>2364</v>
      </c>
      <c r="D612" s="6" t="s">
        <v>162</v>
      </c>
      <c r="E612" s="6" t="s">
        <v>228</v>
      </c>
      <c r="G612" s="6" t="s">
        <v>38</v>
      </c>
      <c r="H612" s="1" t="str">
        <f t="shared" si="9"/>
        <v>埼玉大工情報工後</v>
      </c>
    </row>
    <row r="613" spans="1:8" x14ac:dyDescent="0.15">
      <c r="A613" s="1">
        <v>611</v>
      </c>
      <c r="B613" s="6">
        <v>1100411101</v>
      </c>
      <c r="C613" s="6" t="s">
        <v>2364</v>
      </c>
      <c r="D613" s="6" t="s">
        <v>162</v>
      </c>
      <c r="E613" s="6" t="s">
        <v>202</v>
      </c>
      <c r="G613" s="6" t="s">
        <v>40</v>
      </c>
      <c r="H613" s="1" t="str">
        <f t="shared" si="9"/>
        <v>埼玉大工応用化学前</v>
      </c>
    </row>
    <row r="614" spans="1:8" x14ac:dyDescent="0.15">
      <c r="A614" s="1">
        <v>612</v>
      </c>
      <c r="B614" s="6">
        <v>1100411102</v>
      </c>
      <c r="C614" s="6" t="s">
        <v>2364</v>
      </c>
      <c r="D614" s="6" t="s">
        <v>162</v>
      </c>
      <c r="E614" s="6" t="s">
        <v>202</v>
      </c>
      <c r="G614" s="6" t="s">
        <v>38</v>
      </c>
      <c r="H614" s="1" t="str">
        <f t="shared" si="9"/>
        <v>埼玉大工応用化学後</v>
      </c>
    </row>
    <row r="615" spans="1:8" x14ac:dyDescent="0.15">
      <c r="A615" s="1">
        <v>613</v>
      </c>
      <c r="B615" s="6">
        <v>1100411201</v>
      </c>
      <c r="C615" s="6" t="s">
        <v>2364</v>
      </c>
      <c r="D615" s="6" t="s">
        <v>162</v>
      </c>
      <c r="E615" s="6" t="s">
        <v>2363</v>
      </c>
      <c r="G615" s="6" t="s">
        <v>40</v>
      </c>
      <c r="H615" s="1" t="str">
        <f t="shared" si="9"/>
        <v>埼玉大工環境社会デザイン前</v>
      </c>
    </row>
    <row r="616" spans="1:8" x14ac:dyDescent="0.15">
      <c r="A616" s="1">
        <v>614</v>
      </c>
      <c r="B616" s="6">
        <v>1100411202</v>
      </c>
      <c r="C616" s="6" t="s">
        <v>2364</v>
      </c>
      <c r="D616" s="6" t="s">
        <v>162</v>
      </c>
      <c r="E616" s="6" t="s">
        <v>2363</v>
      </c>
      <c r="G616" s="6" t="s">
        <v>38</v>
      </c>
      <c r="H616" s="1" t="str">
        <f t="shared" si="9"/>
        <v>埼玉大工環境社会デザイン後</v>
      </c>
    </row>
    <row r="617" spans="1:8" x14ac:dyDescent="0.15">
      <c r="A617" s="1">
        <v>615</v>
      </c>
      <c r="B617" s="6">
        <v>1105010601</v>
      </c>
      <c r="C617" s="6" t="s">
        <v>2316</v>
      </c>
      <c r="D617" s="6" t="s">
        <v>36</v>
      </c>
      <c r="E617" s="6" t="s">
        <v>2360</v>
      </c>
      <c r="G617" s="6" t="s">
        <v>40</v>
      </c>
      <c r="H617" s="1" t="str">
        <f t="shared" si="9"/>
        <v>千葉大文行動科学前</v>
      </c>
    </row>
    <row r="618" spans="1:8" x14ac:dyDescent="0.15">
      <c r="A618" s="1">
        <v>616</v>
      </c>
      <c r="B618" s="6">
        <v>1105010602</v>
      </c>
      <c r="C618" s="6" t="s">
        <v>2316</v>
      </c>
      <c r="D618" s="6" t="s">
        <v>36</v>
      </c>
      <c r="E618" s="6" t="s">
        <v>2360</v>
      </c>
      <c r="G618" s="6" t="s">
        <v>38</v>
      </c>
      <c r="H618" s="1" t="str">
        <f t="shared" si="9"/>
        <v>千葉大文行動科学後</v>
      </c>
    </row>
    <row r="619" spans="1:8" x14ac:dyDescent="0.15">
      <c r="A619" s="1">
        <v>617</v>
      </c>
      <c r="B619" s="6">
        <v>1105010701</v>
      </c>
      <c r="C619" s="6" t="s">
        <v>2316</v>
      </c>
      <c r="D619" s="6" t="s">
        <v>36</v>
      </c>
      <c r="E619" s="6" t="s">
        <v>2358</v>
      </c>
      <c r="G619" s="6" t="s">
        <v>40</v>
      </c>
      <c r="H619" s="1" t="str">
        <f t="shared" si="9"/>
        <v>千葉大文歴史学前</v>
      </c>
    </row>
    <row r="620" spans="1:8" x14ac:dyDescent="0.15">
      <c r="A620" s="1">
        <v>618</v>
      </c>
      <c r="B620" s="6">
        <v>1105010702</v>
      </c>
      <c r="C620" s="6" t="s">
        <v>2316</v>
      </c>
      <c r="D620" s="6" t="s">
        <v>36</v>
      </c>
      <c r="E620" s="6" t="s">
        <v>2358</v>
      </c>
      <c r="G620" s="6" t="s">
        <v>38</v>
      </c>
      <c r="H620" s="1" t="str">
        <f t="shared" si="9"/>
        <v>千葉大文歴史学後</v>
      </c>
    </row>
    <row r="621" spans="1:8" x14ac:dyDescent="0.15">
      <c r="A621" s="1">
        <v>619</v>
      </c>
      <c r="B621" s="6">
        <v>1105010801</v>
      </c>
      <c r="C621" s="6" t="s">
        <v>2316</v>
      </c>
      <c r="D621" s="6" t="s">
        <v>36</v>
      </c>
      <c r="E621" s="6" t="s">
        <v>2356</v>
      </c>
      <c r="G621" s="6" t="s">
        <v>40</v>
      </c>
      <c r="H621" s="1" t="str">
        <f t="shared" si="9"/>
        <v>千葉大文日本・ユーラシア文化前</v>
      </c>
    </row>
    <row r="622" spans="1:8" x14ac:dyDescent="0.15">
      <c r="A622" s="1">
        <v>620</v>
      </c>
      <c r="B622" s="6">
        <v>1105010802</v>
      </c>
      <c r="C622" s="6" t="s">
        <v>2316</v>
      </c>
      <c r="D622" s="6" t="s">
        <v>36</v>
      </c>
      <c r="E622" s="6" t="s">
        <v>2356</v>
      </c>
      <c r="G622" s="6" t="s">
        <v>38</v>
      </c>
      <c r="H622" s="1" t="str">
        <f t="shared" si="9"/>
        <v>千葉大文日本・ユーラシア文化後</v>
      </c>
    </row>
    <row r="623" spans="1:8" x14ac:dyDescent="0.15">
      <c r="A623" s="1">
        <v>621</v>
      </c>
      <c r="B623" s="6">
        <v>1105010901</v>
      </c>
      <c r="C623" s="6" t="s">
        <v>2316</v>
      </c>
      <c r="D623" s="6" t="s">
        <v>36</v>
      </c>
      <c r="E623" s="6" t="s">
        <v>2355</v>
      </c>
      <c r="G623" s="6" t="s">
        <v>40</v>
      </c>
      <c r="H623" s="1" t="str">
        <f t="shared" si="9"/>
        <v>千葉大文国際言語文化学前</v>
      </c>
    </row>
    <row r="624" spans="1:8" x14ac:dyDescent="0.15">
      <c r="A624" s="1">
        <v>622</v>
      </c>
      <c r="B624" s="6">
        <v>1105110101</v>
      </c>
      <c r="C624" s="6" t="s">
        <v>2316</v>
      </c>
      <c r="D624" s="6" t="s">
        <v>76</v>
      </c>
      <c r="E624" s="6" t="s">
        <v>2353</v>
      </c>
      <c r="G624" s="6" t="s">
        <v>40</v>
      </c>
      <c r="H624" s="1" t="str">
        <f t="shared" si="9"/>
        <v>千葉大国際教養国際教養（通常型）前</v>
      </c>
    </row>
    <row r="625" spans="1:8" x14ac:dyDescent="0.15">
      <c r="A625" s="1">
        <v>623</v>
      </c>
      <c r="B625" s="6">
        <v>1105110102</v>
      </c>
      <c r="C625" s="6" t="s">
        <v>2316</v>
      </c>
      <c r="D625" s="6" t="s">
        <v>76</v>
      </c>
      <c r="E625" s="6" t="s">
        <v>2351</v>
      </c>
      <c r="G625" s="6" t="s">
        <v>40</v>
      </c>
      <c r="H625" s="1" t="str">
        <f t="shared" si="9"/>
        <v>千葉大国際教養国際教養（特色型）前</v>
      </c>
    </row>
    <row r="626" spans="1:8" x14ac:dyDescent="0.15">
      <c r="A626" s="1">
        <v>624</v>
      </c>
      <c r="B626" s="6">
        <v>1105140401</v>
      </c>
      <c r="C626" s="6" t="s">
        <v>2316</v>
      </c>
      <c r="D626" s="6" t="s">
        <v>2350</v>
      </c>
      <c r="E626" s="6" t="s">
        <v>2350</v>
      </c>
      <c r="G626" s="6" t="s">
        <v>40</v>
      </c>
      <c r="H626" s="1" t="str">
        <f t="shared" si="9"/>
        <v>千葉大法政経法政経前</v>
      </c>
    </row>
    <row r="627" spans="1:8" x14ac:dyDescent="0.15">
      <c r="A627" s="1">
        <v>625</v>
      </c>
      <c r="B627" s="6">
        <v>1105140402</v>
      </c>
      <c r="C627" s="6" t="s">
        <v>2316</v>
      </c>
      <c r="D627" s="6" t="s">
        <v>2350</v>
      </c>
      <c r="E627" s="6" t="s">
        <v>2350</v>
      </c>
      <c r="G627" s="6" t="s">
        <v>38</v>
      </c>
      <c r="H627" s="1" t="str">
        <f t="shared" si="9"/>
        <v>千葉大法政経法政経後</v>
      </c>
    </row>
    <row r="628" spans="1:8" x14ac:dyDescent="0.15">
      <c r="A628" s="1">
        <v>626</v>
      </c>
      <c r="B628" s="6">
        <v>1105306401</v>
      </c>
      <c r="C628" s="6" t="s">
        <v>2316</v>
      </c>
      <c r="D628" s="6" t="s">
        <v>177</v>
      </c>
      <c r="E628" s="6" t="s">
        <v>988</v>
      </c>
      <c r="G628" s="6" t="s">
        <v>40</v>
      </c>
      <c r="H628" s="1" t="str">
        <f t="shared" si="9"/>
        <v>千葉大教育小学校前</v>
      </c>
    </row>
    <row r="629" spans="1:8" x14ac:dyDescent="0.15">
      <c r="A629" s="1">
        <v>627</v>
      </c>
      <c r="B629" s="6">
        <v>1105306701</v>
      </c>
      <c r="C629" s="6" t="s">
        <v>2316</v>
      </c>
      <c r="D629" s="6" t="s">
        <v>177</v>
      </c>
      <c r="E629" s="6" t="s">
        <v>2349</v>
      </c>
      <c r="G629" s="6" t="s">
        <v>40</v>
      </c>
      <c r="H629" s="1" t="str">
        <f t="shared" si="9"/>
        <v>千葉大教育中学－国語科教育前</v>
      </c>
    </row>
    <row r="630" spans="1:8" x14ac:dyDescent="0.15">
      <c r="A630" s="1">
        <v>628</v>
      </c>
      <c r="B630" s="6">
        <v>1105306801</v>
      </c>
      <c r="C630" s="6" t="s">
        <v>2316</v>
      </c>
      <c r="D630" s="6" t="s">
        <v>177</v>
      </c>
      <c r="E630" s="6" t="s">
        <v>851</v>
      </c>
      <c r="G630" s="6" t="s">
        <v>40</v>
      </c>
      <c r="H630" s="1" t="str">
        <f t="shared" si="9"/>
        <v>千葉大教育中学－社会科教育前</v>
      </c>
    </row>
    <row r="631" spans="1:8" x14ac:dyDescent="0.15">
      <c r="A631" s="1">
        <v>629</v>
      </c>
      <c r="B631" s="6">
        <v>1105306901</v>
      </c>
      <c r="C631" s="6" t="s">
        <v>2316</v>
      </c>
      <c r="D631" s="6" t="s">
        <v>177</v>
      </c>
      <c r="E631" s="6" t="s">
        <v>2348</v>
      </c>
      <c r="G631" s="6" t="s">
        <v>40</v>
      </c>
      <c r="H631" s="1" t="str">
        <f t="shared" si="9"/>
        <v>千葉大教育中学－数学科教育前</v>
      </c>
    </row>
    <row r="632" spans="1:8" x14ac:dyDescent="0.15">
      <c r="A632" s="1">
        <v>630</v>
      </c>
      <c r="B632" s="6">
        <v>1105307001</v>
      </c>
      <c r="C632" s="6" t="s">
        <v>2316</v>
      </c>
      <c r="D632" s="6" t="s">
        <v>177</v>
      </c>
      <c r="E632" s="6" t="s">
        <v>849</v>
      </c>
      <c r="G632" s="6" t="s">
        <v>40</v>
      </c>
      <c r="H632" s="1" t="str">
        <f t="shared" si="9"/>
        <v>千葉大教育中学－理科教育前</v>
      </c>
    </row>
    <row r="633" spans="1:8" x14ac:dyDescent="0.15">
      <c r="A633" s="1">
        <v>631</v>
      </c>
      <c r="B633" s="6">
        <v>1105307101</v>
      </c>
      <c r="C633" s="6" t="s">
        <v>2316</v>
      </c>
      <c r="D633" s="6" t="s">
        <v>177</v>
      </c>
      <c r="E633" s="6" t="s">
        <v>2347</v>
      </c>
      <c r="G633" s="6" t="s">
        <v>40</v>
      </c>
      <c r="H633" s="1" t="str">
        <f t="shared" si="9"/>
        <v>千葉大教育中学－技術科教育前</v>
      </c>
    </row>
    <row r="634" spans="1:8" x14ac:dyDescent="0.15">
      <c r="A634" s="1">
        <v>632</v>
      </c>
      <c r="B634" s="6">
        <v>1105307201</v>
      </c>
      <c r="C634" s="6" t="s">
        <v>2316</v>
      </c>
      <c r="D634" s="6" t="s">
        <v>177</v>
      </c>
      <c r="E634" s="6" t="s">
        <v>2346</v>
      </c>
      <c r="G634" s="6" t="s">
        <v>40</v>
      </c>
      <c r="H634" s="1" t="str">
        <f t="shared" si="9"/>
        <v>千葉大教育小中－音楽科教育Ａ前</v>
      </c>
    </row>
    <row r="635" spans="1:8" x14ac:dyDescent="0.15">
      <c r="A635" s="1">
        <v>633</v>
      </c>
      <c r="B635" s="6">
        <v>1105307301</v>
      </c>
      <c r="C635" s="6" t="s">
        <v>2316</v>
      </c>
      <c r="D635" s="6" t="s">
        <v>177</v>
      </c>
      <c r="E635" s="6" t="s">
        <v>2344</v>
      </c>
      <c r="G635" s="6" t="s">
        <v>40</v>
      </c>
      <c r="H635" s="1" t="str">
        <f t="shared" si="9"/>
        <v>千葉大教育小中－音楽科教育Ｂ前</v>
      </c>
    </row>
    <row r="636" spans="1:8" x14ac:dyDescent="0.15">
      <c r="A636" s="1">
        <v>634</v>
      </c>
      <c r="B636" s="6">
        <v>1105307401</v>
      </c>
      <c r="C636" s="6" t="s">
        <v>2316</v>
      </c>
      <c r="D636" s="6" t="s">
        <v>177</v>
      </c>
      <c r="E636" s="6" t="s">
        <v>2343</v>
      </c>
      <c r="G636" s="6" t="s">
        <v>40</v>
      </c>
      <c r="H636" s="1" t="str">
        <f t="shared" si="9"/>
        <v>千葉大教育小中－図画工作・美術科教育Ａ前</v>
      </c>
    </row>
    <row r="637" spans="1:8" x14ac:dyDescent="0.15">
      <c r="A637" s="1">
        <v>635</v>
      </c>
      <c r="B637" s="6">
        <v>1105307501</v>
      </c>
      <c r="C637" s="6" t="s">
        <v>2316</v>
      </c>
      <c r="D637" s="6" t="s">
        <v>177</v>
      </c>
      <c r="E637" s="6" t="s">
        <v>2342</v>
      </c>
      <c r="G637" s="6" t="s">
        <v>40</v>
      </c>
      <c r="H637" s="1" t="str">
        <f t="shared" si="9"/>
        <v>千葉大教育小中－図画工作・美術科教育Ｂ前</v>
      </c>
    </row>
    <row r="638" spans="1:8" x14ac:dyDescent="0.15">
      <c r="A638" s="1">
        <v>636</v>
      </c>
      <c r="B638" s="6">
        <v>1105307601</v>
      </c>
      <c r="C638" s="6" t="s">
        <v>2316</v>
      </c>
      <c r="D638" s="6" t="s">
        <v>177</v>
      </c>
      <c r="E638" s="6" t="s">
        <v>2341</v>
      </c>
      <c r="G638" s="6" t="s">
        <v>40</v>
      </c>
      <c r="H638" s="1" t="str">
        <f t="shared" si="9"/>
        <v>千葉大教育小中－保健体育科教育Ａ前</v>
      </c>
    </row>
    <row r="639" spans="1:8" x14ac:dyDescent="0.15">
      <c r="A639" s="1">
        <v>637</v>
      </c>
      <c r="B639" s="6">
        <v>1105307701</v>
      </c>
      <c r="C639" s="6" t="s">
        <v>2316</v>
      </c>
      <c r="D639" s="6" t="s">
        <v>177</v>
      </c>
      <c r="E639" s="6" t="s">
        <v>2340</v>
      </c>
      <c r="G639" s="6" t="s">
        <v>40</v>
      </c>
      <c r="H639" s="1" t="str">
        <f t="shared" si="9"/>
        <v>千葉大教育小中－保健体育科教育Ｂ前</v>
      </c>
    </row>
    <row r="640" spans="1:8" x14ac:dyDescent="0.15">
      <c r="A640" s="1">
        <v>638</v>
      </c>
      <c r="B640" s="6">
        <v>1105307801</v>
      </c>
      <c r="C640" s="6" t="s">
        <v>2316</v>
      </c>
      <c r="D640" s="6" t="s">
        <v>177</v>
      </c>
      <c r="E640" s="6" t="s">
        <v>2339</v>
      </c>
      <c r="G640" s="6" t="s">
        <v>40</v>
      </c>
      <c r="H640" s="1" t="str">
        <f t="shared" si="9"/>
        <v>千葉大教育小中－家庭科教育Ａ前</v>
      </c>
    </row>
    <row r="641" spans="1:8" x14ac:dyDescent="0.15">
      <c r="A641" s="1">
        <v>639</v>
      </c>
      <c r="B641" s="6">
        <v>1105307901</v>
      </c>
      <c r="C641" s="6" t="s">
        <v>2316</v>
      </c>
      <c r="D641" s="6" t="s">
        <v>177</v>
      </c>
      <c r="E641" s="6" t="s">
        <v>2338</v>
      </c>
      <c r="G641" s="6" t="s">
        <v>40</v>
      </c>
      <c r="H641" s="1" t="str">
        <f t="shared" si="9"/>
        <v>千葉大教育小中－家庭科教育Ｂ前</v>
      </c>
    </row>
    <row r="642" spans="1:8" x14ac:dyDescent="0.15">
      <c r="A642" s="1">
        <v>640</v>
      </c>
      <c r="B642" s="6">
        <v>1105308001</v>
      </c>
      <c r="C642" s="6" t="s">
        <v>2316</v>
      </c>
      <c r="D642" s="6" t="s">
        <v>177</v>
      </c>
      <c r="E642" s="6" t="s">
        <v>2337</v>
      </c>
      <c r="G642" s="6" t="s">
        <v>40</v>
      </c>
      <c r="H642" s="1" t="str">
        <f t="shared" si="9"/>
        <v>千葉大教育英語教育Ａ前</v>
      </c>
    </row>
    <row r="643" spans="1:8" x14ac:dyDescent="0.15">
      <c r="A643" s="1">
        <v>641</v>
      </c>
      <c r="B643" s="6">
        <v>1105308101</v>
      </c>
      <c r="C643" s="6" t="s">
        <v>2316</v>
      </c>
      <c r="D643" s="6" t="s">
        <v>177</v>
      </c>
      <c r="E643" s="6" t="s">
        <v>2336</v>
      </c>
      <c r="G643" s="6" t="s">
        <v>40</v>
      </c>
      <c r="H643" s="1" t="str">
        <f t="shared" si="9"/>
        <v>千葉大教育英語教育Ｂ前</v>
      </c>
    </row>
    <row r="644" spans="1:8" x14ac:dyDescent="0.15">
      <c r="A644" s="1">
        <v>642</v>
      </c>
      <c r="B644" s="6">
        <v>1105308201</v>
      </c>
      <c r="C644" s="6" t="s">
        <v>2316</v>
      </c>
      <c r="D644" s="6" t="s">
        <v>177</v>
      </c>
      <c r="E644" s="6" t="s">
        <v>839</v>
      </c>
      <c r="G644" s="6" t="s">
        <v>40</v>
      </c>
      <c r="H644" s="1" t="str">
        <f t="shared" ref="H644:H707" si="10">C644&amp;"大"&amp;D644&amp;E644&amp;LEFT(G644,1)</f>
        <v>千葉大教育特別支援教育前</v>
      </c>
    </row>
    <row r="645" spans="1:8" x14ac:dyDescent="0.15">
      <c r="A645" s="1">
        <v>643</v>
      </c>
      <c r="B645" s="6">
        <v>1105308301</v>
      </c>
      <c r="C645" s="6" t="s">
        <v>2316</v>
      </c>
      <c r="D645" s="6" t="s">
        <v>177</v>
      </c>
      <c r="E645" s="6" t="s">
        <v>2334</v>
      </c>
      <c r="G645" s="6" t="s">
        <v>40</v>
      </c>
      <c r="H645" s="1" t="str">
        <f t="shared" si="10"/>
        <v>千葉大教育乳幼児教育前</v>
      </c>
    </row>
    <row r="646" spans="1:8" x14ac:dyDescent="0.15">
      <c r="A646" s="1">
        <v>644</v>
      </c>
      <c r="B646" s="6">
        <v>1105308401</v>
      </c>
      <c r="C646" s="6" t="s">
        <v>2316</v>
      </c>
      <c r="D646" s="6" t="s">
        <v>177</v>
      </c>
      <c r="E646" s="6" t="s">
        <v>979</v>
      </c>
      <c r="G646" s="6" t="s">
        <v>40</v>
      </c>
      <c r="H646" s="1" t="str">
        <f t="shared" si="10"/>
        <v>千葉大教育養護教諭前</v>
      </c>
    </row>
    <row r="647" spans="1:8" x14ac:dyDescent="0.15">
      <c r="A647" s="1">
        <v>645</v>
      </c>
      <c r="B647" s="6">
        <v>1105400101</v>
      </c>
      <c r="C647" s="6" t="s">
        <v>2316</v>
      </c>
      <c r="D647" s="6" t="s">
        <v>268</v>
      </c>
      <c r="E647" s="6" t="s">
        <v>2329</v>
      </c>
      <c r="G647" s="6" t="s">
        <v>40</v>
      </c>
      <c r="H647" s="1" t="str">
        <f t="shared" si="10"/>
        <v>千葉大理数学・情報数理前</v>
      </c>
    </row>
    <row r="648" spans="1:8" x14ac:dyDescent="0.15">
      <c r="A648" s="1">
        <v>646</v>
      </c>
      <c r="B648" s="6">
        <v>1105400102</v>
      </c>
      <c r="C648" s="6" t="s">
        <v>2316</v>
      </c>
      <c r="D648" s="6" t="s">
        <v>268</v>
      </c>
      <c r="E648" s="6" t="s">
        <v>2329</v>
      </c>
      <c r="G648" s="6" t="s">
        <v>38</v>
      </c>
      <c r="H648" s="1" t="str">
        <f t="shared" si="10"/>
        <v>千葉大理数学・情報数理後</v>
      </c>
    </row>
    <row r="649" spans="1:8" x14ac:dyDescent="0.15">
      <c r="A649" s="1">
        <v>647</v>
      </c>
      <c r="B649" s="6">
        <v>1105400201</v>
      </c>
      <c r="C649" s="6" t="s">
        <v>2316</v>
      </c>
      <c r="D649" s="6" t="s">
        <v>268</v>
      </c>
      <c r="E649" s="6" t="s">
        <v>341</v>
      </c>
      <c r="G649" s="6" t="s">
        <v>40</v>
      </c>
      <c r="H649" s="1" t="str">
        <f t="shared" si="10"/>
        <v>千葉大理物理前</v>
      </c>
    </row>
    <row r="650" spans="1:8" x14ac:dyDescent="0.15">
      <c r="A650" s="1">
        <v>648</v>
      </c>
      <c r="B650" s="6">
        <v>1105400202</v>
      </c>
      <c r="C650" s="6" t="s">
        <v>2316</v>
      </c>
      <c r="D650" s="6" t="s">
        <v>268</v>
      </c>
      <c r="E650" s="6" t="s">
        <v>341</v>
      </c>
      <c r="G650" s="6" t="s">
        <v>38</v>
      </c>
      <c r="H650" s="1" t="str">
        <f t="shared" si="10"/>
        <v>千葉大理物理後</v>
      </c>
    </row>
    <row r="651" spans="1:8" x14ac:dyDescent="0.15">
      <c r="A651" s="1">
        <v>649</v>
      </c>
      <c r="B651" s="6">
        <v>1105400301</v>
      </c>
      <c r="C651" s="6" t="s">
        <v>2316</v>
      </c>
      <c r="D651" s="6" t="s">
        <v>268</v>
      </c>
      <c r="E651" s="6" t="s">
        <v>346</v>
      </c>
      <c r="G651" s="6" t="s">
        <v>40</v>
      </c>
      <c r="H651" s="1" t="str">
        <f t="shared" si="10"/>
        <v>千葉大理化学前</v>
      </c>
    </row>
    <row r="652" spans="1:8" x14ac:dyDescent="0.15">
      <c r="A652" s="1">
        <v>650</v>
      </c>
      <c r="B652" s="6">
        <v>1105400302</v>
      </c>
      <c r="C652" s="6" t="s">
        <v>2316</v>
      </c>
      <c r="D652" s="6" t="s">
        <v>268</v>
      </c>
      <c r="E652" s="6" t="s">
        <v>346</v>
      </c>
      <c r="G652" s="6" t="s">
        <v>38</v>
      </c>
      <c r="H652" s="1" t="str">
        <f t="shared" si="10"/>
        <v>千葉大理化学後</v>
      </c>
    </row>
    <row r="653" spans="1:8" x14ac:dyDescent="0.15">
      <c r="A653" s="1">
        <v>651</v>
      </c>
      <c r="B653" s="6">
        <v>1105400401</v>
      </c>
      <c r="C653" s="6" t="s">
        <v>2316</v>
      </c>
      <c r="D653" s="6" t="s">
        <v>268</v>
      </c>
      <c r="E653" s="6" t="s">
        <v>345</v>
      </c>
      <c r="G653" s="6" t="s">
        <v>40</v>
      </c>
      <c r="H653" s="1" t="str">
        <f t="shared" si="10"/>
        <v>千葉大理生物前</v>
      </c>
    </row>
    <row r="654" spans="1:8" x14ac:dyDescent="0.15">
      <c r="A654" s="1">
        <v>652</v>
      </c>
      <c r="B654" s="6">
        <v>1105400402</v>
      </c>
      <c r="C654" s="6" t="s">
        <v>2316</v>
      </c>
      <c r="D654" s="6" t="s">
        <v>268</v>
      </c>
      <c r="E654" s="6" t="s">
        <v>345</v>
      </c>
      <c r="G654" s="6" t="s">
        <v>38</v>
      </c>
      <c r="H654" s="1" t="str">
        <f t="shared" si="10"/>
        <v>千葉大理生物後</v>
      </c>
    </row>
    <row r="655" spans="1:8" x14ac:dyDescent="0.15">
      <c r="A655" s="1">
        <v>653</v>
      </c>
      <c r="B655" s="6">
        <v>1105400501</v>
      </c>
      <c r="C655" s="6" t="s">
        <v>2316</v>
      </c>
      <c r="D655" s="6" t="s">
        <v>268</v>
      </c>
      <c r="E655" s="6" t="s">
        <v>1384</v>
      </c>
      <c r="G655" s="6" t="s">
        <v>40</v>
      </c>
      <c r="H655" s="1" t="str">
        <f t="shared" si="10"/>
        <v>千葉大理地球科学前</v>
      </c>
    </row>
    <row r="656" spans="1:8" x14ac:dyDescent="0.15">
      <c r="A656" s="1">
        <v>654</v>
      </c>
      <c r="B656" s="6">
        <v>1105400502</v>
      </c>
      <c r="C656" s="6" t="s">
        <v>2316</v>
      </c>
      <c r="D656" s="6" t="s">
        <v>268</v>
      </c>
      <c r="E656" s="6" t="s">
        <v>1384</v>
      </c>
      <c r="G656" s="6" t="s">
        <v>38</v>
      </c>
      <c r="H656" s="1" t="str">
        <f t="shared" si="10"/>
        <v>千葉大理地球科学後</v>
      </c>
    </row>
    <row r="657" spans="1:8" x14ac:dyDescent="0.15">
      <c r="A657" s="1">
        <v>655</v>
      </c>
      <c r="B657" s="6">
        <v>1105411503</v>
      </c>
      <c r="C657" s="6" t="s">
        <v>2316</v>
      </c>
      <c r="D657" s="6" t="s">
        <v>162</v>
      </c>
      <c r="E657" s="6" t="s">
        <v>813</v>
      </c>
      <c r="G657" s="6" t="s">
        <v>40</v>
      </c>
      <c r="H657" s="1" t="str">
        <f t="shared" si="10"/>
        <v>千葉大工建築学前</v>
      </c>
    </row>
    <row r="658" spans="1:8" x14ac:dyDescent="0.15">
      <c r="A658" s="1">
        <v>656</v>
      </c>
      <c r="B658" s="6">
        <v>1105411504</v>
      </c>
      <c r="C658" s="6" t="s">
        <v>2316</v>
      </c>
      <c r="D658" s="6" t="s">
        <v>162</v>
      </c>
      <c r="E658" s="6" t="s">
        <v>813</v>
      </c>
      <c r="G658" s="6" t="s">
        <v>38</v>
      </c>
      <c r="H658" s="1" t="str">
        <f t="shared" si="10"/>
        <v>千葉大工建築学後</v>
      </c>
    </row>
    <row r="659" spans="1:8" x14ac:dyDescent="0.15">
      <c r="A659" s="1">
        <v>657</v>
      </c>
      <c r="B659" s="6">
        <v>1105411603</v>
      </c>
      <c r="C659" s="6" t="s">
        <v>2316</v>
      </c>
      <c r="D659" s="6" t="s">
        <v>162</v>
      </c>
      <c r="E659" s="6" t="s">
        <v>2327</v>
      </c>
      <c r="G659" s="6" t="s">
        <v>40</v>
      </c>
      <c r="H659" s="1" t="str">
        <f t="shared" si="10"/>
        <v>千葉大工都市環境システム前</v>
      </c>
    </row>
    <row r="660" spans="1:8" x14ac:dyDescent="0.15">
      <c r="A660" s="1">
        <v>658</v>
      </c>
      <c r="B660" s="6">
        <v>1105411604</v>
      </c>
      <c r="C660" s="6" t="s">
        <v>2316</v>
      </c>
      <c r="D660" s="6" t="s">
        <v>162</v>
      </c>
      <c r="E660" s="6" t="s">
        <v>2327</v>
      </c>
      <c r="G660" s="6" t="s">
        <v>38</v>
      </c>
      <c r="H660" s="1" t="str">
        <f t="shared" si="10"/>
        <v>千葉大工都市環境システム後</v>
      </c>
    </row>
    <row r="661" spans="1:8" x14ac:dyDescent="0.15">
      <c r="A661" s="1">
        <v>659</v>
      </c>
      <c r="B661" s="6">
        <v>1105411703</v>
      </c>
      <c r="C661" s="6" t="s">
        <v>2316</v>
      </c>
      <c r="D661" s="6" t="s">
        <v>162</v>
      </c>
      <c r="E661" s="6" t="s">
        <v>217</v>
      </c>
      <c r="G661" s="6" t="s">
        <v>40</v>
      </c>
      <c r="H661" s="1" t="str">
        <f t="shared" si="10"/>
        <v>千葉大工デザイン前</v>
      </c>
    </row>
    <row r="662" spans="1:8" x14ac:dyDescent="0.15">
      <c r="A662" s="1">
        <v>660</v>
      </c>
      <c r="B662" s="6">
        <v>1105411803</v>
      </c>
      <c r="C662" s="6" t="s">
        <v>2316</v>
      </c>
      <c r="D662" s="6" t="s">
        <v>162</v>
      </c>
      <c r="E662" s="6" t="s">
        <v>823</v>
      </c>
      <c r="G662" s="6" t="s">
        <v>40</v>
      </c>
      <c r="H662" s="1" t="str">
        <f t="shared" si="10"/>
        <v>千葉大工機械工学前</v>
      </c>
    </row>
    <row r="663" spans="1:8" x14ac:dyDescent="0.15">
      <c r="A663" s="1">
        <v>661</v>
      </c>
      <c r="B663" s="6">
        <v>1105411804</v>
      </c>
      <c r="C663" s="6" t="s">
        <v>2316</v>
      </c>
      <c r="D663" s="6" t="s">
        <v>162</v>
      </c>
      <c r="E663" s="6" t="s">
        <v>823</v>
      </c>
      <c r="G663" s="6" t="s">
        <v>38</v>
      </c>
      <c r="H663" s="1" t="str">
        <f t="shared" si="10"/>
        <v>千葉大工機械工学後</v>
      </c>
    </row>
    <row r="664" spans="1:8" x14ac:dyDescent="0.15">
      <c r="A664" s="1">
        <v>662</v>
      </c>
      <c r="B664" s="6">
        <v>1105411903</v>
      </c>
      <c r="C664" s="6" t="s">
        <v>2316</v>
      </c>
      <c r="D664" s="6" t="s">
        <v>162</v>
      </c>
      <c r="E664" s="6" t="s">
        <v>2324</v>
      </c>
      <c r="G664" s="6" t="s">
        <v>40</v>
      </c>
      <c r="H664" s="1" t="str">
        <f t="shared" si="10"/>
        <v>千葉大工医工学前</v>
      </c>
    </row>
    <row r="665" spans="1:8" x14ac:dyDescent="0.15">
      <c r="A665" s="1">
        <v>663</v>
      </c>
      <c r="B665" s="6">
        <v>1105411904</v>
      </c>
      <c r="C665" s="6" t="s">
        <v>2316</v>
      </c>
      <c r="D665" s="6" t="s">
        <v>162</v>
      </c>
      <c r="E665" s="6" t="s">
        <v>2324</v>
      </c>
      <c r="G665" s="6" t="s">
        <v>38</v>
      </c>
      <c r="H665" s="1" t="str">
        <f t="shared" si="10"/>
        <v>千葉大工医工学後</v>
      </c>
    </row>
    <row r="666" spans="1:8" x14ac:dyDescent="0.15">
      <c r="A666" s="1">
        <v>664</v>
      </c>
      <c r="B666" s="6">
        <v>1105412003</v>
      </c>
      <c r="C666" s="6" t="s">
        <v>2316</v>
      </c>
      <c r="D666" s="6" t="s">
        <v>162</v>
      </c>
      <c r="E666" s="6" t="s">
        <v>1038</v>
      </c>
      <c r="G666" s="6" t="s">
        <v>40</v>
      </c>
      <c r="H666" s="1" t="str">
        <f t="shared" si="10"/>
        <v>千葉大工電気電子工学前</v>
      </c>
    </row>
    <row r="667" spans="1:8" x14ac:dyDescent="0.15">
      <c r="A667" s="1">
        <v>665</v>
      </c>
      <c r="B667" s="6">
        <v>1105412004</v>
      </c>
      <c r="C667" s="6" t="s">
        <v>2316</v>
      </c>
      <c r="D667" s="6" t="s">
        <v>162</v>
      </c>
      <c r="E667" s="6" t="s">
        <v>1038</v>
      </c>
      <c r="G667" s="6" t="s">
        <v>38</v>
      </c>
      <c r="H667" s="1" t="str">
        <f t="shared" si="10"/>
        <v>千葉大工電気電子工学後</v>
      </c>
    </row>
    <row r="668" spans="1:8" x14ac:dyDescent="0.15">
      <c r="A668" s="1">
        <v>666</v>
      </c>
      <c r="B668" s="6">
        <v>1105412103</v>
      </c>
      <c r="C668" s="6" t="s">
        <v>2316</v>
      </c>
      <c r="D668" s="6" t="s">
        <v>162</v>
      </c>
      <c r="E668" s="6" t="s">
        <v>267</v>
      </c>
      <c r="G668" s="6" t="s">
        <v>40</v>
      </c>
      <c r="H668" s="1" t="str">
        <f t="shared" si="10"/>
        <v>千葉大工物質科学前</v>
      </c>
    </row>
    <row r="669" spans="1:8" x14ac:dyDescent="0.15">
      <c r="A669" s="1">
        <v>667</v>
      </c>
      <c r="B669" s="6">
        <v>1105412203</v>
      </c>
      <c r="C669" s="6" t="s">
        <v>2316</v>
      </c>
      <c r="D669" s="6" t="s">
        <v>162</v>
      </c>
      <c r="E669" s="6" t="s">
        <v>2321</v>
      </c>
      <c r="G669" s="6" t="s">
        <v>40</v>
      </c>
      <c r="H669" s="1" t="str">
        <f t="shared" si="10"/>
        <v>千葉大工共生応用化学前</v>
      </c>
    </row>
    <row r="670" spans="1:8" x14ac:dyDescent="0.15">
      <c r="A670" s="1">
        <v>668</v>
      </c>
      <c r="B670" s="6">
        <v>1105412204</v>
      </c>
      <c r="C670" s="6" t="s">
        <v>2316</v>
      </c>
      <c r="D670" s="6" t="s">
        <v>162</v>
      </c>
      <c r="E670" s="6" t="s">
        <v>2321</v>
      </c>
      <c r="G670" s="6" t="s">
        <v>38</v>
      </c>
      <c r="H670" s="1" t="str">
        <f t="shared" si="10"/>
        <v>千葉大工共生応用化学後</v>
      </c>
    </row>
    <row r="671" spans="1:8" x14ac:dyDescent="0.15">
      <c r="A671" s="1">
        <v>669</v>
      </c>
      <c r="B671" s="6">
        <v>1105412303</v>
      </c>
      <c r="C671" s="6" t="s">
        <v>2316</v>
      </c>
      <c r="D671" s="6" t="s">
        <v>162</v>
      </c>
      <c r="E671" s="6" t="s">
        <v>1036</v>
      </c>
      <c r="G671" s="6" t="s">
        <v>40</v>
      </c>
      <c r="H671" s="1" t="str">
        <f t="shared" si="10"/>
        <v>千葉大工情報工学前</v>
      </c>
    </row>
    <row r="672" spans="1:8" x14ac:dyDescent="0.15">
      <c r="A672" s="1">
        <v>670</v>
      </c>
      <c r="B672" s="6">
        <v>1105412304</v>
      </c>
      <c r="C672" s="6" t="s">
        <v>2316</v>
      </c>
      <c r="D672" s="6" t="s">
        <v>162</v>
      </c>
      <c r="E672" s="6" t="s">
        <v>1036</v>
      </c>
      <c r="G672" s="6" t="s">
        <v>38</v>
      </c>
      <c r="H672" s="1" t="str">
        <f t="shared" si="10"/>
        <v>千葉大工情報工学後</v>
      </c>
    </row>
    <row r="673" spans="1:8" x14ac:dyDescent="0.15">
      <c r="A673" s="1">
        <v>671</v>
      </c>
      <c r="B673" s="6">
        <v>1105480401</v>
      </c>
      <c r="C673" s="6" t="s">
        <v>2316</v>
      </c>
      <c r="D673" s="6" t="s">
        <v>2314</v>
      </c>
      <c r="E673" s="6" t="s">
        <v>2314</v>
      </c>
      <c r="G673" s="6" t="s">
        <v>40</v>
      </c>
      <c r="H673" s="1" t="str">
        <f t="shared" si="10"/>
        <v>千葉大園芸園芸前</v>
      </c>
    </row>
    <row r="674" spans="1:8" x14ac:dyDescent="0.15">
      <c r="A674" s="1">
        <v>672</v>
      </c>
      <c r="B674" s="6">
        <v>1105480402</v>
      </c>
      <c r="C674" s="6" t="s">
        <v>2316</v>
      </c>
      <c r="D674" s="6" t="s">
        <v>2314</v>
      </c>
      <c r="E674" s="6" t="s">
        <v>2314</v>
      </c>
      <c r="G674" s="6" t="s">
        <v>38</v>
      </c>
      <c r="H674" s="1" t="str">
        <f t="shared" si="10"/>
        <v>千葉大園芸園芸後</v>
      </c>
    </row>
    <row r="675" spans="1:8" x14ac:dyDescent="0.15">
      <c r="A675" s="1">
        <v>673</v>
      </c>
      <c r="B675" s="6">
        <v>1105480501</v>
      </c>
      <c r="C675" s="6" t="s">
        <v>2316</v>
      </c>
      <c r="D675" s="6" t="s">
        <v>2314</v>
      </c>
      <c r="E675" s="6" t="s">
        <v>2319</v>
      </c>
      <c r="G675" s="6" t="s">
        <v>40</v>
      </c>
      <c r="H675" s="1" t="str">
        <f t="shared" si="10"/>
        <v>千葉大園芸応用生命化学前</v>
      </c>
    </row>
    <row r="676" spans="1:8" x14ac:dyDescent="0.15">
      <c r="A676" s="1">
        <v>674</v>
      </c>
      <c r="B676" s="6">
        <v>1105480502</v>
      </c>
      <c r="C676" s="6" t="s">
        <v>2316</v>
      </c>
      <c r="D676" s="6" t="s">
        <v>2314</v>
      </c>
      <c r="E676" s="6" t="s">
        <v>2319</v>
      </c>
      <c r="G676" s="6" t="s">
        <v>38</v>
      </c>
      <c r="H676" s="1" t="str">
        <f t="shared" si="10"/>
        <v>千葉大園芸応用生命化学後</v>
      </c>
    </row>
    <row r="677" spans="1:8" x14ac:dyDescent="0.15">
      <c r="A677" s="1">
        <v>675</v>
      </c>
      <c r="B677" s="6">
        <v>1105480601</v>
      </c>
      <c r="C677" s="6" t="s">
        <v>2316</v>
      </c>
      <c r="D677" s="6" t="s">
        <v>2314</v>
      </c>
      <c r="E677" s="6" t="s">
        <v>2318</v>
      </c>
      <c r="G677" s="6" t="s">
        <v>40</v>
      </c>
      <c r="H677" s="1" t="str">
        <f t="shared" si="10"/>
        <v>千葉大園芸緑地環境前</v>
      </c>
    </row>
    <row r="678" spans="1:8" x14ac:dyDescent="0.15">
      <c r="A678" s="1">
        <v>676</v>
      </c>
      <c r="B678" s="6">
        <v>1105480602</v>
      </c>
      <c r="C678" s="6" t="s">
        <v>2316</v>
      </c>
      <c r="D678" s="6" t="s">
        <v>2314</v>
      </c>
      <c r="E678" s="6" t="s">
        <v>2318</v>
      </c>
      <c r="G678" s="6" t="s">
        <v>38</v>
      </c>
      <c r="H678" s="1" t="str">
        <f t="shared" si="10"/>
        <v>千葉大園芸緑地環境後</v>
      </c>
    </row>
    <row r="679" spans="1:8" x14ac:dyDescent="0.15">
      <c r="A679" s="1">
        <v>677</v>
      </c>
      <c r="B679" s="6">
        <v>1105480701</v>
      </c>
      <c r="C679" s="6" t="s">
        <v>2316</v>
      </c>
      <c r="D679" s="6" t="s">
        <v>2314</v>
      </c>
      <c r="E679" s="6" t="s">
        <v>2313</v>
      </c>
      <c r="G679" s="6" t="s">
        <v>40</v>
      </c>
      <c r="H679" s="1" t="str">
        <f t="shared" si="10"/>
        <v>千葉大園芸食料資源経済前</v>
      </c>
    </row>
    <row r="680" spans="1:8" x14ac:dyDescent="0.15">
      <c r="A680" s="1">
        <v>678</v>
      </c>
      <c r="B680" s="6">
        <v>1105480702</v>
      </c>
      <c r="C680" s="6" t="s">
        <v>2316</v>
      </c>
      <c r="D680" s="6" t="s">
        <v>2314</v>
      </c>
      <c r="E680" s="6" t="s">
        <v>2313</v>
      </c>
      <c r="G680" s="6" t="s">
        <v>38</v>
      </c>
      <c r="H680" s="1" t="str">
        <f t="shared" si="10"/>
        <v>千葉大園芸食料資源経済後</v>
      </c>
    </row>
    <row r="681" spans="1:8" x14ac:dyDescent="0.15">
      <c r="A681" s="1">
        <v>679</v>
      </c>
      <c r="B681" s="6">
        <v>1105600101</v>
      </c>
      <c r="C681" s="6" t="s">
        <v>2316</v>
      </c>
      <c r="D681" s="6" t="s">
        <v>247</v>
      </c>
      <c r="E681" s="6" t="s">
        <v>247</v>
      </c>
      <c r="G681" s="6" t="s">
        <v>40</v>
      </c>
      <c r="H681" s="1" t="str">
        <f t="shared" si="10"/>
        <v>千葉大医医前</v>
      </c>
    </row>
    <row r="682" spans="1:8" x14ac:dyDescent="0.15">
      <c r="A682" s="1">
        <v>680</v>
      </c>
      <c r="B682" s="6">
        <v>1105600102</v>
      </c>
      <c r="C682" s="6" t="s">
        <v>2316</v>
      </c>
      <c r="D682" s="6" t="s">
        <v>247</v>
      </c>
      <c r="E682" s="6" t="s">
        <v>247</v>
      </c>
      <c r="G682" s="6" t="s">
        <v>38</v>
      </c>
      <c r="H682" s="1" t="str">
        <f t="shared" si="10"/>
        <v>千葉大医医後</v>
      </c>
    </row>
    <row r="683" spans="1:8" x14ac:dyDescent="0.15">
      <c r="A683" s="1">
        <v>681</v>
      </c>
      <c r="B683" s="6">
        <v>1105620001</v>
      </c>
      <c r="C683" s="6" t="s">
        <v>2316</v>
      </c>
      <c r="D683" s="6" t="s">
        <v>159</v>
      </c>
      <c r="G683" s="6" t="s">
        <v>40</v>
      </c>
      <c r="H683" s="1" t="str">
        <f t="shared" si="10"/>
        <v>千葉大薬前</v>
      </c>
    </row>
    <row r="684" spans="1:8" x14ac:dyDescent="0.15">
      <c r="A684" s="1">
        <v>682</v>
      </c>
      <c r="B684" s="6">
        <v>1105620302</v>
      </c>
      <c r="C684" s="6" t="s">
        <v>2316</v>
      </c>
      <c r="D684" s="6" t="s">
        <v>159</v>
      </c>
      <c r="E684" s="6" t="s">
        <v>473</v>
      </c>
      <c r="G684" s="6" t="s">
        <v>38</v>
      </c>
      <c r="H684" s="1" t="str">
        <f t="shared" si="10"/>
        <v>千葉大薬薬科学後</v>
      </c>
    </row>
    <row r="685" spans="1:8" x14ac:dyDescent="0.15">
      <c r="A685" s="1">
        <v>683</v>
      </c>
      <c r="B685" s="6">
        <v>1105640101</v>
      </c>
      <c r="C685" s="6" t="s">
        <v>2316</v>
      </c>
      <c r="D685" s="6" t="s">
        <v>13</v>
      </c>
      <c r="E685" s="6" t="s">
        <v>13</v>
      </c>
      <c r="G685" s="6" t="s">
        <v>40</v>
      </c>
      <c r="H685" s="1" t="str">
        <f t="shared" si="10"/>
        <v>千葉大看護看護前</v>
      </c>
    </row>
    <row r="686" spans="1:8" x14ac:dyDescent="0.15">
      <c r="A686" s="1">
        <v>684</v>
      </c>
      <c r="B686" s="6">
        <v>1110020101</v>
      </c>
      <c r="C686" s="6" t="s">
        <v>2302</v>
      </c>
      <c r="D686" s="6" t="s">
        <v>2301</v>
      </c>
      <c r="E686" s="6" t="s">
        <v>1177</v>
      </c>
      <c r="G686" s="6" t="s">
        <v>40</v>
      </c>
      <c r="H686" s="1" t="str">
        <f t="shared" si="10"/>
        <v>お茶の水女子大文教育人文科学前</v>
      </c>
    </row>
    <row r="687" spans="1:8" x14ac:dyDescent="0.15">
      <c r="A687" s="1">
        <v>685</v>
      </c>
      <c r="B687" s="6">
        <v>1110020102</v>
      </c>
      <c r="C687" s="6" t="s">
        <v>2302</v>
      </c>
      <c r="D687" s="6" t="s">
        <v>2301</v>
      </c>
      <c r="E687" s="6" t="s">
        <v>1177</v>
      </c>
      <c r="G687" s="6" t="s">
        <v>38</v>
      </c>
      <c r="H687" s="1" t="str">
        <f t="shared" si="10"/>
        <v>お茶の水女子大文教育人文科学後</v>
      </c>
    </row>
    <row r="688" spans="1:8" x14ac:dyDescent="0.15">
      <c r="A688" s="1">
        <v>686</v>
      </c>
      <c r="B688" s="6">
        <v>1110020201</v>
      </c>
      <c r="C688" s="6" t="s">
        <v>2302</v>
      </c>
      <c r="D688" s="6" t="s">
        <v>2301</v>
      </c>
      <c r="E688" s="6" t="s">
        <v>1407</v>
      </c>
      <c r="G688" s="6" t="s">
        <v>40</v>
      </c>
      <c r="H688" s="1" t="str">
        <f t="shared" si="10"/>
        <v>お茶の水女子大文教育言語文化前</v>
      </c>
    </row>
    <row r="689" spans="1:8" x14ac:dyDescent="0.15">
      <c r="A689" s="1">
        <v>687</v>
      </c>
      <c r="B689" s="6">
        <v>1110020301</v>
      </c>
      <c r="C689" s="6" t="s">
        <v>2302</v>
      </c>
      <c r="D689" s="6" t="s">
        <v>2301</v>
      </c>
      <c r="E689" s="6" t="s">
        <v>2305</v>
      </c>
      <c r="G689" s="6" t="s">
        <v>40</v>
      </c>
      <c r="H689" s="1" t="str">
        <f t="shared" si="10"/>
        <v>お茶の水女子大文教育人間社会科学前</v>
      </c>
    </row>
    <row r="690" spans="1:8" x14ac:dyDescent="0.15">
      <c r="A690" s="1">
        <v>688</v>
      </c>
      <c r="B690" s="6">
        <v>1110020302</v>
      </c>
      <c r="C690" s="6" t="s">
        <v>2302</v>
      </c>
      <c r="D690" s="6" t="s">
        <v>2301</v>
      </c>
      <c r="E690" s="6" t="s">
        <v>2305</v>
      </c>
      <c r="G690" s="6" t="s">
        <v>38</v>
      </c>
      <c r="H690" s="1" t="str">
        <f t="shared" si="10"/>
        <v>お茶の水女子大文教育人間社会科学後</v>
      </c>
    </row>
    <row r="691" spans="1:8" x14ac:dyDescent="0.15">
      <c r="A691" s="1">
        <v>689</v>
      </c>
      <c r="B691" s="6">
        <v>1110023101</v>
      </c>
      <c r="C691" s="6" t="s">
        <v>2302</v>
      </c>
      <c r="D691" s="6" t="s">
        <v>2301</v>
      </c>
      <c r="E691" s="6" t="s">
        <v>2310</v>
      </c>
      <c r="G691" s="6" t="s">
        <v>40</v>
      </c>
      <c r="H691" s="1" t="str">
        <f t="shared" si="10"/>
        <v>お茶の水女子大文教育芸術－舞踊教育学前</v>
      </c>
    </row>
    <row r="692" spans="1:8" x14ac:dyDescent="0.15">
      <c r="A692" s="1">
        <v>690</v>
      </c>
      <c r="B692" s="6">
        <v>1110023201</v>
      </c>
      <c r="C692" s="6" t="s">
        <v>2302</v>
      </c>
      <c r="D692" s="6" t="s">
        <v>2301</v>
      </c>
      <c r="E692" s="6" t="s">
        <v>1570</v>
      </c>
      <c r="G692" s="6" t="s">
        <v>40</v>
      </c>
      <c r="H692" s="1" t="str">
        <f t="shared" si="10"/>
        <v>お茶の水女子大文教育芸術－音楽表現前</v>
      </c>
    </row>
    <row r="693" spans="1:8" x14ac:dyDescent="0.15">
      <c r="A693" s="1">
        <v>691</v>
      </c>
      <c r="B693" s="6">
        <v>1110023202</v>
      </c>
      <c r="C693" s="6" t="s">
        <v>2302</v>
      </c>
      <c r="D693" s="6" t="s">
        <v>2301</v>
      </c>
      <c r="E693" s="6" t="s">
        <v>1570</v>
      </c>
      <c r="G693" s="6" t="s">
        <v>38</v>
      </c>
      <c r="H693" s="1" t="str">
        <f t="shared" si="10"/>
        <v>お茶の水女子大文教育芸術－音楽表現後</v>
      </c>
    </row>
    <row r="694" spans="1:8" x14ac:dyDescent="0.15">
      <c r="A694" s="1">
        <v>692</v>
      </c>
      <c r="B694" s="6">
        <v>1110400101</v>
      </c>
      <c r="C694" s="6" t="s">
        <v>2302</v>
      </c>
      <c r="D694" s="6" t="s">
        <v>268</v>
      </c>
      <c r="E694" s="6" t="s">
        <v>59</v>
      </c>
      <c r="G694" s="6" t="s">
        <v>40</v>
      </c>
      <c r="H694" s="1" t="str">
        <f t="shared" si="10"/>
        <v>お茶の水女子大理数学前</v>
      </c>
    </row>
    <row r="695" spans="1:8" x14ac:dyDescent="0.15">
      <c r="A695" s="1">
        <v>693</v>
      </c>
      <c r="B695" s="6">
        <v>1110400102</v>
      </c>
      <c r="C695" s="6" t="s">
        <v>2302</v>
      </c>
      <c r="D695" s="6" t="s">
        <v>268</v>
      </c>
      <c r="E695" s="6" t="s">
        <v>59</v>
      </c>
      <c r="G695" s="6" t="s">
        <v>38</v>
      </c>
      <c r="H695" s="1" t="str">
        <f t="shared" si="10"/>
        <v>お茶の水女子大理数学後</v>
      </c>
    </row>
    <row r="696" spans="1:8" x14ac:dyDescent="0.15">
      <c r="A696" s="1">
        <v>694</v>
      </c>
      <c r="B696" s="6">
        <v>1110400201</v>
      </c>
      <c r="C696" s="6" t="s">
        <v>2302</v>
      </c>
      <c r="D696" s="6" t="s">
        <v>268</v>
      </c>
      <c r="E696" s="6" t="s">
        <v>341</v>
      </c>
      <c r="G696" s="6" t="s">
        <v>40</v>
      </c>
      <c r="H696" s="1" t="str">
        <f t="shared" si="10"/>
        <v>お茶の水女子大理物理前</v>
      </c>
    </row>
    <row r="697" spans="1:8" x14ac:dyDescent="0.15">
      <c r="A697" s="1">
        <v>695</v>
      </c>
      <c r="B697" s="6">
        <v>1110400202</v>
      </c>
      <c r="C697" s="6" t="s">
        <v>2302</v>
      </c>
      <c r="D697" s="6" t="s">
        <v>268</v>
      </c>
      <c r="E697" s="6" t="s">
        <v>341</v>
      </c>
      <c r="G697" s="6" t="s">
        <v>38</v>
      </c>
      <c r="H697" s="1" t="str">
        <f t="shared" si="10"/>
        <v>お茶の水女子大理物理後</v>
      </c>
    </row>
    <row r="698" spans="1:8" x14ac:dyDescent="0.15">
      <c r="A698" s="1">
        <v>696</v>
      </c>
      <c r="B698" s="6">
        <v>1110400301</v>
      </c>
      <c r="C698" s="6" t="s">
        <v>2302</v>
      </c>
      <c r="D698" s="6" t="s">
        <v>268</v>
      </c>
      <c r="E698" s="6" t="s">
        <v>346</v>
      </c>
      <c r="G698" s="6" t="s">
        <v>40</v>
      </c>
      <c r="H698" s="1" t="str">
        <f t="shared" si="10"/>
        <v>お茶の水女子大理化学前</v>
      </c>
    </row>
    <row r="699" spans="1:8" x14ac:dyDescent="0.15">
      <c r="A699" s="1">
        <v>697</v>
      </c>
      <c r="B699" s="6">
        <v>1110400302</v>
      </c>
      <c r="C699" s="6" t="s">
        <v>2302</v>
      </c>
      <c r="D699" s="6" t="s">
        <v>268</v>
      </c>
      <c r="E699" s="6" t="s">
        <v>346</v>
      </c>
      <c r="G699" s="6" t="s">
        <v>38</v>
      </c>
      <c r="H699" s="1" t="str">
        <f t="shared" si="10"/>
        <v>お茶の水女子大理化学後</v>
      </c>
    </row>
    <row r="700" spans="1:8" x14ac:dyDescent="0.15">
      <c r="A700" s="1">
        <v>698</v>
      </c>
      <c r="B700" s="6">
        <v>1110400401</v>
      </c>
      <c r="C700" s="6" t="s">
        <v>2302</v>
      </c>
      <c r="D700" s="6" t="s">
        <v>268</v>
      </c>
      <c r="E700" s="6" t="s">
        <v>345</v>
      </c>
      <c r="G700" s="6" t="s">
        <v>40</v>
      </c>
      <c r="H700" s="1" t="str">
        <f t="shared" si="10"/>
        <v>お茶の水女子大理生物前</v>
      </c>
    </row>
    <row r="701" spans="1:8" x14ac:dyDescent="0.15">
      <c r="A701" s="1">
        <v>699</v>
      </c>
      <c r="B701" s="6">
        <v>1110400402</v>
      </c>
      <c r="C701" s="6" t="s">
        <v>2302</v>
      </c>
      <c r="D701" s="6" t="s">
        <v>268</v>
      </c>
      <c r="E701" s="6" t="s">
        <v>345</v>
      </c>
      <c r="G701" s="6" t="s">
        <v>38</v>
      </c>
      <c r="H701" s="1" t="str">
        <f t="shared" si="10"/>
        <v>お茶の水女子大理生物後</v>
      </c>
    </row>
    <row r="702" spans="1:8" x14ac:dyDescent="0.15">
      <c r="A702" s="1">
        <v>700</v>
      </c>
      <c r="B702" s="6">
        <v>1110400501</v>
      </c>
      <c r="C702" s="6" t="s">
        <v>2302</v>
      </c>
      <c r="D702" s="6" t="s">
        <v>268</v>
      </c>
      <c r="E702" s="6" t="s">
        <v>174</v>
      </c>
      <c r="G702" s="6" t="s">
        <v>40</v>
      </c>
      <c r="H702" s="1" t="str">
        <f t="shared" si="10"/>
        <v>お茶の水女子大理情報科学前</v>
      </c>
    </row>
    <row r="703" spans="1:8" x14ac:dyDescent="0.15">
      <c r="A703" s="1">
        <v>701</v>
      </c>
      <c r="B703" s="6">
        <v>1110400502</v>
      </c>
      <c r="C703" s="6" t="s">
        <v>2302</v>
      </c>
      <c r="D703" s="6" t="s">
        <v>268</v>
      </c>
      <c r="E703" s="6" t="s">
        <v>174</v>
      </c>
      <c r="G703" s="6" t="s">
        <v>38</v>
      </c>
      <c r="H703" s="1" t="str">
        <f t="shared" si="10"/>
        <v>お茶の水女子大理情報科学後</v>
      </c>
    </row>
    <row r="704" spans="1:8" x14ac:dyDescent="0.15">
      <c r="A704" s="1">
        <v>702</v>
      </c>
      <c r="B704" s="6">
        <v>1110700201</v>
      </c>
      <c r="C704" s="6" t="s">
        <v>2302</v>
      </c>
      <c r="D704" s="6" t="s">
        <v>321</v>
      </c>
      <c r="E704" s="6" t="s">
        <v>576</v>
      </c>
      <c r="G704" s="6" t="s">
        <v>40</v>
      </c>
      <c r="H704" s="1" t="str">
        <f t="shared" si="10"/>
        <v>お茶の水女子大生活科学人間生活前</v>
      </c>
    </row>
    <row r="705" spans="1:8" x14ac:dyDescent="0.15">
      <c r="A705" s="1">
        <v>703</v>
      </c>
      <c r="B705" s="6">
        <v>1110700301</v>
      </c>
      <c r="C705" s="6" t="s">
        <v>2302</v>
      </c>
      <c r="D705" s="6" t="s">
        <v>321</v>
      </c>
      <c r="E705" s="6" t="s">
        <v>1449</v>
      </c>
      <c r="G705" s="6" t="s">
        <v>40</v>
      </c>
      <c r="H705" s="1" t="str">
        <f t="shared" si="10"/>
        <v>お茶の水女子大生活科学食物栄養前</v>
      </c>
    </row>
    <row r="706" spans="1:8" x14ac:dyDescent="0.15">
      <c r="A706" s="1">
        <v>704</v>
      </c>
      <c r="B706" s="6">
        <v>1110700302</v>
      </c>
      <c r="C706" s="6" t="s">
        <v>2302</v>
      </c>
      <c r="D706" s="6" t="s">
        <v>321</v>
      </c>
      <c r="E706" s="6" t="s">
        <v>1449</v>
      </c>
      <c r="G706" s="6" t="s">
        <v>38</v>
      </c>
      <c r="H706" s="1" t="str">
        <f t="shared" si="10"/>
        <v>お茶の水女子大生活科学食物栄養後</v>
      </c>
    </row>
    <row r="707" spans="1:8" x14ac:dyDescent="0.15">
      <c r="A707" s="1">
        <v>705</v>
      </c>
      <c r="B707" s="6">
        <v>1110700401</v>
      </c>
      <c r="C707" s="6" t="s">
        <v>2302</v>
      </c>
      <c r="D707" s="6" t="s">
        <v>321</v>
      </c>
      <c r="E707" s="6" t="s">
        <v>2304</v>
      </c>
      <c r="G707" s="6" t="s">
        <v>40</v>
      </c>
      <c r="H707" s="1" t="str">
        <f t="shared" si="10"/>
        <v>お茶の水女子大生活科学人間・環境科学前</v>
      </c>
    </row>
    <row r="708" spans="1:8" x14ac:dyDescent="0.15">
      <c r="A708" s="1">
        <v>706</v>
      </c>
      <c r="B708" s="6">
        <v>1110700402</v>
      </c>
      <c r="C708" s="6" t="s">
        <v>2302</v>
      </c>
      <c r="D708" s="6" t="s">
        <v>321</v>
      </c>
      <c r="E708" s="6" t="s">
        <v>2304</v>
      </c>
      <c r="G708" s="6" t="s">
        <v>38</v>
      </c>
      <c r="H708" s="1" t="str">
        <f t="shared" ref="H708:H771" si="11">C708&amp;"大"&amp;D708&amp;E708&amp;LEFT(G708,1)</f>
        <v>お茶の水女子大生活科学人間・環境科学後</v>
      </c>
    </row>
    <row r="709" spans="1:8" x14ac:dyDescent="0.15">
      <c r="A709" s="1">
        <v>707</v>
      </c>
      <c r="B709" s="6">
        <v>1110700501</v>
      </c>
      <c r="C709" s="6" t="s">
        <v>2302</v>
      </c>
      <c r="D709" s="6" t="s">
        <v>321</v>
      </c>
      <c r="E709" s="6" t="s">
        <v>2289</v>
      </c>
      <c r="G709" s="6" t="s">
        <v>40</v>
      </c>
      <c r="H709" s="1" t="str">
        <f t="shared" si="11"/>
        <v>お茶の水女子大生活科学心理前</v>
      </c>
    </row>
    <row r="710" spans="1:8" x14ac:dyDescent="0.15">
      <c r="A710" s="1">
        <v>708</v>
      </c>
      <c r="B710" s="6">
        <v>1115470001</v>
      </c>
      <c r="C710" s="6" t="s">
        <v>2297</v>
      </c>
      <c r="D710" s="6" t="s">
        <v>2296</v>
      </c>
      <c r="G710" s="6" t="s">
        <v>40</v>
      </c>
      <c r="H710" s="1" t="str">
        <f t="shared" si="11"/>
        <v>電気通信大情報理工（昼間）前</v>
      </c>
    </row>
    <row r="711" spans="1:8" x14ac:dyDescent="0.15">
      <c r="A711" s="1">
        <v>709</v>
      </c>
      <c r="B711" s="6">
        <v>1115470501</v>
      </c>
      <c r="C711" s="6" t="s">
        <v>2297</v>
      </c>
      <c r="D711" s="6" t="s">
        <v>2296</v>
      </c>
      <c r="E711" s="6" t="s">
        <v>2299</v>
      </c>
      <c r="G711" s="6" t="s">
        <v>38</v>
      </c>
      <c r="H711" s="1" t="str">
        <f t="shared" si="11"/>
        <v>電気通信大情報理工（昼間）Ⅰ類（情報系）後</v>
      </c>
    </row>
    <row r="712" spans="1:8" x14ac:dyDescent="0.15">
      <c r="A712" s="1">
        <v>710</v>
      </c>
      <c r="B712" s="6">
        <v>1115470601</v>
      </c>
      <c r="C712" s="6" t="s">
        <v>2297</v>
      </c>
      <c r="D712" s="6" t="s">
        <v>2296</v>
      </c>
      <c r="E712" s="6" t="s">
        <v>2298</v>
      </c>
      <c r="G712" s="6" t="s">
        <v>38</v>
      </c>
      <c r="H712" s="1" t="str">
        <f t="shared" si="11"/>
        <v>電気通信大情報理工（昼間）Ⅱ類（融合系）後</v>
      </c>
    </row>
    <row r="713" spans="1:8" x14ac:dyDescent="0.15">
      <c r="A713" s="1">
        <v>711</v>
      </c>
      <c r="B713" s="6">
        <v>1115470701</v>
      </c>
      <c r="C713" s="6" t="s">
        <v>2297</v>
      </c>
      <c r="D713" s="6" t="s">
        <v>2296</v>
      </c>
      <c r="E713" s="6" t="s">
        <v>2295</v>
      </c>
      <c r="G713" s="6" t="s">
        <v>38</v>
      </c>
      <c r="H713" s="1" t="str">
        <f t="shared" si="11"/>
        <v>電気通信大情報理工（昼間）Ⅲ類（理工系）後</v>
      </c>
    </row>
    <row r="714" spans="1:8" x14ac:dyDescent="0.15">
      <c r="A714" s="1">
        <v>712</v>
      </c>
      <c r="B714" s="6">
        <v>1120130001</v>
      </c>
      <c r="C714" s="6" t="s">
        <v>2294</v>
      </c>
      <c r="D714" s="6" t="s">
        <v>2282</v>
      </c>
      <c r="G714" s="6" t="s">
        <v>40</v>
      </c>
      <c r="H714" s="1" t="str">
        <f t="shared" si="11"/>
        <v>東京大文科一類前</v>
      </c>
    </row>
    <row r="715" spans="1:8" x14ac:dyDescent="0.15">
      <c r="A715" s="1">
        <v>713</v>
      </c>
      <c r="B715" s="6">
        <v>1120160001</v>
      </c>
      <c r="C715" s="6" t="s">
        <v>2294</v>
      </c>
      <c r="D715" s="6" t="s">
        <v>2281</v>
      </c>
      <c r="G715" s="6" t="s">
        <v>40</v>
      </c>
      <c r="H715" s="1" t="str">
        <f t="shared" si="11"/>
        <v>東京大文科二類前</v>
      </c>
    </row>
    <row r="716" spans="1:8" x14ac:dyDescent="0.15">
      <c r="A716" s="1">
        <v>714</v>
      </c>
      <c r="B716" s="6">
        <v>1120190001</v>
      </c>
      <c r="C716" s="6" t="s">
        <v>2294</v>
      </c>
      <c r="D716" s="6" t="s">
        <v>2280</v>
      </c>
      <c r="G716" s="6" t="s">
        <v>40</v>
      </c>
      <c r="H716" s="1" t="str">
        <f t="shared" si="11"/>
        <v>東京大文科三類前</v>
      </c>
    </row>
    <row r="717" spans="1:8" x14ac:dyDescent="0.15">
      <c r="A717" s="1">
        <v>715</v>
      </c>
      <c r="B717" s="6">
        <v>1120410001</v>
      </c>
      <c r="C717" s="6" t="s">
        <v>2294</v>
      </c>
      <c r="D717" s="6" t="s">
        <v>2279</v>
      </c>
      <c r="G717" s="6" t="s">
        <v>40</v>
      </c>
      <c r="H717" s="1" t="str">
        <f t="shared" si="11"/>
        <v>東京大理科一類前</v>
      </c>
    </row>
    <row r="718" spans="1:8" x14ac:dyDescent="0.15">
      <c r="A718" s="1">
        <v>716</v>
      </c>
      <c r="B718" s="6">
        <v>1120480001</v>
      </c>
      <c r="C718" s="6" t="s">
        <v>2294</v>
      </c>
      <c r="D718" s="6" t="s">
        <v>2277</v>
      </c>
      <c r="G718" s="6" t="s">
        <v>40</v>
      </c>
      <c r="H718" s="1" t="str">
        <f t="shared" si="11"/>
        <v>東京大理科二類前</v>
      </c>
    </row>
    <row r="719" spans="1:8" x14ac:dyDescent="0.15">
      <c r="A719" s="1">
        <v>717</v>
      </c>
      <c r="B719" s="6">
        <v>1120600001</v>
      </c>
      <c r="C719" s="6" t="s">
        <v>2294</v>
      </c>
      <c r="D719" s="6" t="s">
        <v>2275</v>
      </c>
      <c r="G719" s="6" t="s">
        <v>40</v>
      </c>
      <c r="H719" s="1" t="str">
        <f t="shared" si="11"/>
        <v>東京大理科三類前</v>
      </c>
    </row>
    <row r="720" spans="1:8" x14ac:dyDescent="0.15">
      <c r="A720" s="1">
        <v>718</v>
      </c>
      <c r="B720" s="6">
        <v>1125600101</v>
      </c>
      <c r="C720" s="6" t="s">
        <v>2288</v>
      </c>
      <c r="D720" s="6" t="s">
        <v>247</v>
      </c>
      <c r="E720" s="6" t="s">
        <v>247</v>
      </c>
      <c r="G720" s="6" t="s">
        <v>40</v>
      </c>
      <c r="H720" s="1" t="str">
        <f t="shared" si="11"/>
        <v>東京医科歯科大医医前</v>
      </c>
    </row>
    <row r="721" spans="1:8" x14ac:dyDescent="0.15">
      <c r="A721" s="1">
        <v>719</v>
      </c>
      <c r="B721" s="6">
        <v>1125600102</v>
      </c>
      <c r="C721" s="6" t="s">
        <v>2288</v>
      </c>
      <c r="D721" s="6" t="s">
        <v>247</v>
      </c>
      <c r="E721" s="6" t="s">
        <v>247</v>
      </c>
      <c r="G721" s="6" t="s">
        <v>38</v>
      </c>
      <c r="H721" s="1" t="str">
        <f t="shared" si="11"/>
        <v>東京医科歯科大医医後</v>
      </c>
    </row>
    <row r="722" spans="1:8" x14ac:dyDescent="0.15">
      <c r="A722" s="1">
        <v>720</v>
      </c>
      <c r="B722" s="6">
        <v>1125603101</v>
      </c>
      <c r="C722" s="6" t="s">
        <v>2288</v>
      </c>
      <c r="D722" s="6" t="s">
        <v>247</v>
      </c>
      <c r="E722" s="6" t="s">
        <v>877</v>
      </c>
      <c r="G722" s="6" t="s">
        <v>40</v>
      </c>
      <c r="H722" s="1" t="str">
        <f t="shared" si="11"/>
        <v>東京医科歯科大医保健－看護学前</v>
      </c>
    </row>
    <row r="723" spans="1:8" x14ac:dyDescent="0.15">
      <c r="A723" s="1">
        <v>721</v>
      </c>
      <c r="B723" s="6">
        <v>1125603201</v>
      </c>
      <c r="C723" s="6" t="s">
        <v>2288</v>
      </c>
      <c r="D723" s="6" t="s">
        <v>247</v>
      </c>
      <c r="E723" s="6" t="s">
        <v>2293</v>
      </c>
      <c r="G723" s="6" t="s">
        <v>40</v>
      </c>
      <c r="H723" s="1" t="str">
        <f t="shared" si="11"/>
        <v>東京医科歯科大医保健－検査技術学前</v>
      </c>
    </row>
    <row r="724" spans="1:8" x14ac:dyDescent="0.15">
      <c r="A724" s="1">
        <v>722</v>
      </c>
      <c r="B724" s="6">
        <v>1125610101</v>
      </c>
      <c r="C724" s="6" t="s">
        <v>2288</v>
      </c>
      <c r="D724" s="6" t="s">
        <v>89</v>
      </c>
      <c r="E724" s="6" t="s">
        <v>89</v>
      </c>
      <c r="G724" s="6" t="s">
        <v>40</v>
      </c>
      <c r="H724" s="1" t="str">
        <f t="shared" si="11"/>
        <v>東京医科歯科大歯歯前</v>
      </c>
    </row>
    <row r="725" spans="1:8" x14ac:dyDescent="0.15">
      <c r="A725" s="1">
        <v>723</v>
      </c>
      <c r="B725" s="6">
        <v>1125610102</v>
      </c>
      <c r="C725" s="6" t="s">
        <v>2288</v>
      </c>
      <c r="D725" s="6" t="s">
        <v>89</v>
      </c>
      <c r="E725" s="6" t="s">
        <v>89</v>
      </c>
      <c r="G725" s="6" t="s">
        <v>38</v>
      </c>
      <c r="H725" s="1" t="str">
        <f t="shared" si="11"/>
        <v>東京医科歯科大歯歯後</v>
      </c>
    </row>
    <row r="726" spans="1:8" x14ac:dyDescent="0.15">
      <c r="A726" s="1">
        <v>724</v>
      </c>
      <c r="B726" s="6">
        <v>1125610301</v>
      </c>
      <c r="C726" s="6" t="s">
        <v>2288</v>
      </c>
      <c r="D726" s="6" t="s">
        <v>89</v>
      </c>
      <c r="E726" s="6" t="s">
        <v>2291</v>
      </c>
      <c r="G726" s="6" t="s">
        <v>40</v>
      </c>
      <c r="H726" s="1" t="str">
        <f t="shared" si="11"/>
        <v>東京医科歯科大歯口腔－口腔保健衛生学前</v>
      </c>
    </row>
    <row r="727" spans="1:8" x14ac:dyDescent="0.15">
      <c r="A727" s="1">
        <v>725</v>
      </c>
      <c r="B727" s="6">
        <v>1125610401</v>
      </c>
      <c r="C727" s="6" t="s">
        <v>2288</v>
      </c>
      <c r="D727" s="6" t="s">
        <v>89</v>
      </c>
      <c r="E727" s="6" t="s">
        <v>2287</v>
      </c>
      <c r="G727" s="6" t="s">
        <v>40</v>
      </c>
      <c r="H727" s="1" t="str">
        <f t="shared" si="11"/>
        <v>東京医科歯科大歯口腔－口腔保健工学前</v>
      </c>
    </row>
    <row r="728" spans="1:8" x14ac:dyDescent="0.15">
      <c r="A728" s="1">
        <v>726</v>
      </c>
      <c r="B728" s="6">
        <v>1130050201</v>
      </c>
      <c r="C728" s="6" t="s">
        <v>2235</v>
      </c>
      <c r="D728" s="6" t="s">
        <v>1407</v>
      </c>
      <c r="E728" s="6" t="s">
        <v>61</v>
      </c>
      <c r="G728" s="6" t="s">
        <v>40</v>
      </c>
      <c r="H728" s="1" t="str">
        <f t="shared" si="11"/>
        <v>東京外国語大言語文化英語前</v>
      </c>
    </row>
    <row r="729" spans="1:8" x14ac:dyDescent="0.15">
      <c r="A729" s="1">
        <v>727</v>
      </c>
      <c r="B729" s="6">
        <v>1130050301</v>
      </c>
      <c r="C729" s="6" t="s">
        <v>2235</v>
      </c>
      <c r="D729" s="6" t="s">
        <v>1407</v>
      </c>
      <c r="E729" s="6" t="s">
        <v>1662</v>
      </c>
      <c r="G729" s="6" t="s">
        <v>40</v>
      </c>
      <c r="H729" s="1" t="str">
        <f t="shared" si="11"/>
        <v>東京外国語大言語文化ドイツ語前</v>
      </c>
    </row>
    <row r="730" spans="1:8" x14ac:dyDescent="0.15">
      <c r="A730" s="1">
        <v>728</v>
      </c>
      <c r="B730" s="6">
        <v>1130050601</v>
      </c>
      <c r="C730" s="6" t="s">
        <v>2235</v>
      </c>
      <c r="D730" s="6" t="s">
        <v>1407</v>
      </c>
      <c r="E730" s="6" t="s">
        <v>1660</v>
      </c>
      <c r="G730" s="6" t="s">
        <v>40</v>
      </c>
      <c r="H730" s="1" t="str">
        <f t="shared" si="11"/>
        <v>東京外国語大言語文化フランス語前</v>
      </c>
    </row>
    <row r="731" spans="1:8" x14ac:dyDescent="0.15">
      <c r="A731" s="1">
        <v>729</v>
      </c>
      <c r="B731" s="6">
        <v>1130050701</v>
      </c>
      <c r="C731" s="6" t="s">
        <v>2235</v>
      </c>
      <c r="D731" s="6" t="s">
        <v>1407</v>
      </c>
      <c r="E731" s="6" t="s">
        <v>1656</v>
      </c>
      <c r="G731" s="6" t="s">
        <v>40</v>
      </c>
      <c r="H731" s="1" t="str">
        <f t="shared" si="11"/>
        <v>東京外国語大言語文化イタリア語前</v>
      </c>
    </row>
    <row r="732" spans="1:8" x14ac:dyDescent="0.15">
      <c r="A732" s="1">
        <v>730</v>
      </c>
      <c r="B732" s="6">
        <v>1130050801</v>
      </c>
      <c r="C732" s="6" t="s">
        <v>2235</v>
      </c>
      <c r="D732" s="6" t="s">
        <v>1407</v>
      </c>
      <c r="E732" s="6" t="s">
        <v>1655</v>
      </c>
      <c r="G732" s="6" t="s">
        <v>40</v>
      </c>
      <c r="H732" s="1" t="str">
        <f t="shared" si="11"/>
        <v>東京外国語大言語文化スペイン語前</v>
      </c>
    </row>
    <row r="733" spans="1:8" x14ac:dyDescent="0.15">
      <c r="A733" s="1">
        <v>731</v>
      </c>
      <c r="B733" s="6">
        <v>1130050901</v>
      </c>
      <c r="C733" s="6" t="s">
        <v>2235</v>
      </c>
      <c r="D733" s="6" t="s">
        <v>1407</v>
      </c>
      <c r="E733" s="6" t="s">
        <v>1653</v>
      </c>
      <c r="G733" s="6" t="s">
        <v>40</v>
      </c>
      <c r="H733" s="1" t="str">
        <f t="shared" si="11"/>
        <v>東京外国語大言語文化ポルトガル語前</v>
      </c>
    </row>
    <row r="734" spans="1:8" x14ac:dyDescent="0.15">
      <c r="A734" s="1">
        <v>732</v>
      </c>
      <c r="B734" s="6">
        <v>1130051001</v>
      </c>
      <c r="C734" s="6" t="s">
        <v>2235</v>
      </c>
      <c r="D734" s="6" t="s">
        <v>1407</v>
      </c>
      <c r="E734" s="6" t="s">
        <v>1668</v>
      </c>
      <c r="G734" s="6" t="s">
        <v>40</v>
      </c>
      <c r="H734" s="1" t="str">
        <f t="shared" si="11"/>
        <v>東京外国語大言語文化ロシア語前</v>
      </c>
    </row>
    <row r="735" spans="1:8" x14ac:dyDescent="0.15">
      <c r="A735" s="1">
        <v>733</v>
      </c>
      <c r="B735" s="6">
        <v>1130051101</v>
      </c>
      <c r="C735" s="6" t="s">
        <v>2235</v>
      </c>
      <c r="D735" s="6" t="s">
        <v>1407</v>
      </c>
      <c r="E735" s="6" t="s">
        <v>2278</v>
      </c>
      <c r="G735" s="6" t="s">
        <v>40</v>
      </c>
      <c r="H735" s="1" t="str">
        <f t="shared" si="11"/>
        <v>東京外国語大言語文化ロシア語及びウズベク語・モンゴル語前</v>
      </c>
    </row>
    <row r="736" spans="1:8" x14ac:dyDescent="0.15">
      <c r="A736" s="1">
        <v>734</v>
      </c>
      <c r="B736" s="6">
        <v>1130051301</v>
      </c>
      <c r="C736" s="6" t="s">
        <v>2235</v>
      </c>
      <c r="D736" s="6" t="s">
        <v>1407</v>
      </c>
      <c r="E736" s="6" t="s">
        <v>1687</v>
      </c>
      <c r="G736" s="6" t="s">
        <v>40</v>
      </c>
      <c r="H736" s="1" t="str">
        <f t="shared" si="11"/>
        <v>東京外国語大言語文化中国語前</v>
      </c>
    </row>
    <row r="737" spans="1:8" x14ac:dyDescent="0.15">
      <c r="A737" s="1">
        <v>735</v>
      </c>
      <c r="B737" s="6">
        <v>1130051401</v>
      </c>
      <c r="C737" s="6" t="s">
        <v>2235</v>
      </c>
      <c r="D737" s="6" t="s">
        <v>1407</v>
      </c>
      <c r="E737" s="6" t="s">
        <v>1686</v>
      </c>
      <c r="G737" s="6" t="s">
        <v>40</v>
      </c>
      <c r="H737" s="1" t="str">
        <f t="shared" si="11"/>
        <v>東京外国語大言語文化朝鮮語前</v>
      </c>
    </row>
    <row r="738" spans="1:8" x14ac:dyDescent="0.15">
      <c r="A738" s="1">
        <v>736</v>
      </c>
      <c r="B738" s="6">
        <v>1130052901</v>
      </c>
      <c r="C738" s="6" t="s">
        <v>2235</v>
      </c>
      <c r="D738" s="6" t="s">
        <v>1407</v>
      </c>
      <c r="E738" s="6" t="s">
        <v>2274</v>
      </c>
      <c r="G738" s="6" t="s">
        <v>40</v>
      </c>
      <c r="H738" s="1" t="str">
        <f t="shared" si="11"/>
        <v>東京外国語大言語文化ポーランド語・チェコ語前</v>
      </c>
    </row>
    <row r="739" spans="1:8" x14ac:dyDescent="0.15">
      <c r="A739" s="1">
        <v>737</v>
      </c>
      <c r="B739" s="6">
        <v>1130053001</v>
      </c>
      <c r="C739" s="6" t="s">
        <v>2235</v>
      </c>
      <c r="D739" s="6" t="s">
        <v>1407</v>
      </c>
      <c r="E739" s="6" t="s">
        <v>2273</v>
      </c>
      <c r="G739" s="6" t="s">
        <v>40</v>
      </c>
      <c r="H739" s="1" t="str">
        <f t="shared" si="11"/>
        <v>東京外国語大言語文化インドネシア・マレーシア・フィリピン語前</v>
      </c>
    </row>
    <row r="740" spans="1:8" x14ac:dyDescent="0.15">
      <c r="A740" s="1">
        <v>738</v>
      </c>
      <c r="B740" s="6">
        <v>1130053101</v>
      </c>
      <c r="C740" s="6" t="s">
        <v>2235</v>
      </c>
      <c r="D740" s="6" t="s">
        <v>1407</v>
      </c>
      <c r="E740" s="6" t="s">
        <v>2272</v>
      </c>
      <c r="G740" s="6" t="s">
        <v>40</v>
      </c>
      <c r="H740" s="1" t="str">
        <f t="shared" si="11"/>
        <v>東京外国語大言語文化タイラオスベトナムカンボジアビルマ語前</v>
      </c>
    </row>
    <row r="741" spans="1:8" x14ac:dyDescent="0.15">
      <c r="A741" s="1">
        <v>739</v>
      </c>
      <c r="B741" s="6">
        <v>1130053201</v>
      </c>
      <c r="C741" s="6" t="s">
        <v>2235</v>
      </c>
      <c r="D741" s="6" t="s">
        <v>1407</v>
      </c>
      <c r="E741" s="6" t="s">
        <v>2271</v>
      </c>
      <c r="G741" s="6" t="s">
        <v>40</v>
      </c>
      <c r="H741" s="1" t="str">
        <f t="shared" si="11"/>
        <v>東京外国語大言語文化ウルドゥー語・ヒンディー語・ベンガル語前</v>
      </c>
    </row>
    <row r="742" spans="1:8" x14ac:dyDescent="0.15">
      <c r="A742" s="1">
        <v>740</v>
      </c>
      <c r="B742" s="6">
        <v>1130053301</v>
      </c>
      <c r="C742" s="6" t="s">
        <v>2235</v>
      </c>
      <c r="D742" s="6" t="s">
        <v>1407</v>
      </c>
      <c r="E742" s="6" t="s">
        <v>2270</v>
      </c>
      <c r="G742" s="6" t="s">
        <v>40</v>
      </c>
      <c r="H742" s="1" t="str">
        <f t="shared" si="11"/>
        <v>東京外国語大言語文化アラビア語・ペルシア語・トルコ語前</v>
      </c>
    </row>
    <row r="743" spans="1:8" x14ac:dyDescent="0.15">
      <c r="A743" s="1">
        <v>741</v>
      </c>
      <c r="B743" s="6">
        <v>1130110301</v>
      </c>
      <c r="C743" s="6" t="s">
        <v>2235</v>
      </c>
      <c r="D743" s="6" t="s">
        <v>52</v>
      </c>
      <c r="E743" s="6" t="s">
        <v>2268</v>
      </c>
      <c r="G743" s="6" t="s">
        <v>40</v>
      </c>
      <c r="H743" s="1" t="str">
        <f t="shared" si="11"/>
        <v>東京外国語大国際社会中央ヨーロッパ前</v>
      </c>
    </row>
    <row r="744" spans="1:8" x14ac:dyDescent="0.15">
      <c r="A744" s="1">
        <v>742</v>
      </c>
      <c r="B744" s="6">
        <v>1130110302</v>
      </c>
      <c r="C744" s="6" t="s">
        <v>2235</v>
      </c>
      <c r="D744" s="6" t="s">
        <v>52</v>
      </c>
      <c r="E744" s="6" t="s">
        <v>2268</v>
      </c>
      <c r="G744" s="6" t="s">
        <v>38</v>
      </c>
      <c r="H744" s="1" t="str">
        <f t="shared" si="11"/>
        <v>東京外国語大国際社会中央ヨーロッパ後</v>
      </c>
    </row>
    <row r="745" spans="1:8" x14ac:dyDescent="0.15">
      <c r="A745" s="1">
        <v>743</v>
      </c>
      <c r="B745" s="6">
        <v>1130110601</v>
      </c>
      <c r="C745" s="6" t="s">
        <v>2235</v>
      </c>
      <c r="D745" s="6" t="s">
        <v>52</v>
      </c>
      <c r="E745" s="6" t="s">
        <v>257</v>
      </c>
      <c r="G745" s="6" t="s">
        <v>40</v>
      </c>
      <c r="H745" s="1" t="str">
        <f t="shared" si="11"/>
        <v>東京外国語大国際社会ロシア前</v>
      </c>
    </row>
    <row r="746" spans="1:8" x14ac:dyDescent="0.15">
      <c r="A746" s="1">
        <v>744</v>
      </c>
      <c r="B746" s="6">
        <v>1130111001</v>
      </c>
      <c r="C746" s="6" t="s">
        <v>2235</v>
      </c>
      <c r="D746" s="6" t="s">
        <v>52</v>
      </c>
      <c r="E746" s="6" t="s">
        <v>2263</v>
      </c>
      <c r="G746" s="6" t="s">
        <v>40</v>
      </c>
      <c r="H746" s="1" t="str">
        <f t="shared" si="11"/>
        <v>東京外国語大国際社会東アジア前</v>
      </c>
    </row>
    <row r="747" spans="1:8" x14ac:dyDescent="0.15">
      <c r="A747" s="1">
        <v>745</v>
      </c>
      <c r="B747" s="6">
        <v>1130111002</v>
      </c>
      <c r="C747" s="6" t="s">
        <v>2235</v>
      </c>
      <c r="D747" s="6" t="s">
        <v>52</v>
      </c>
      <c r="E747" s="6" t="s">
        <v>2263</v>
      </c>
      <c r="G747" s="6" t="s">
        <v>38</v>
      </c>
      <c r="H747" s="1" t="str">
        <f t="shared" si="11"/>
        <v>東京外国語大国際社会東アジア後</v>
      </c>
    </row>
    <row r="748" spans="1:8" x14ac:dyDescent="0.15">
      <c r="A748" s="1">
        <v>746</v>
      </c>
      <c r="B748" s="6">
        <v>1130111101</v>
      </c>
      <c r="C748" s="6" t="s">
        <v>2235</v>
      </c>
      <c r="D748" s="6" t="s">
        <v>52</v>
      </c>
      <c r="E748" s="6" t="s">
        <v>2261</v>
      </c>
      <c r="G748" s="6" t="s">
        <v>40</v>
      </c>
      <c r="H748" s="1" t="str">
        <f t="shared" si="11"/>
        <v>東京外国語大国際社会中央アジア前</v>
      </c>
    </row>
    <row r="749" spans="1:8" x14ac:dyDescent="0.15">
      <c r="A749" s="1">
        <v>747</v>
      </c>
      <c r="B749" s="6">
        <v>1130111201</v>
      </c>
      <c r="C749" s="6" t="s">
        <v>2235</v>
      </c>
      <c r="D749" s="6" t="s">
        <v>52</v>
      </c>
      <c r="E749" s="6" t="s">
        <v>2258</v>
      </c>
      <c r="G749" s="6" t="s">
        <v>40</v>
      </c>
      <c r="H749" s="1" t="str">
        <f t="shared" si="11"/>
        <v>東京外国語大国際社会東南アジア第１前</v>
      </c>
    </row>
    <row r="750" spans="1:8" x14ac:dyDescent="0.15">
      <c r="A750" s="1">
        <v>748</v>
      </c>
      <c r="B750" s="6">
        <v>1130111202</v>
      </c>
      <c r="C750" s="6" t="s">
        <v>2235</v>
      </c>
      <c r="D750" s="6" t="s">
        <v>52</v>
      </c>
      <c r="E750" s="6" t="s">
        <v>2258</v>
      </c>
      <c r="G750" s="6" t="s">
        <v>38</v>
      </c>
      <c r="H750" s="1" t="str">
        <f t="shared" si="11"/>
        <v>東京外国語大国際社会東南アジア第１後</v>
      </c>
    </row>
    <row r="751" spans="1:8" x14ac:dyDescent="0.15">
      <c r="A751" s="1">
        <v>749</v>
      </c>
      <c r="B751" s="6">
        <v>1130111301</v>
      </c>
      <c r="C751" s="6" t="s">
        <v>2235</v>
      </c>
      <c r="D751" s="6" t="s">
        <v>52</v>
      </c>
      <c r="E751" s="6" t="s">
        <v>2255</v>
      </c>
      <c r="G751" s="6" t="s">
        <v>40</v>
      </c>
      <c r="H751" s="1" t="str">
        <f t="shared" si="11"/>
        <v>東京外国語大国際社会東南アジア第２前</v>
      </c>
    </row>
    <row r="752" spans="1:8" x14ac:dyDescent="0.15">
      <c r="A752" s="1">
        <v>750</v>
      </c>
      <c r="B752" s="6">
        <v>1130111302</v>
      </c>
      <c r="C752" s="6" t="s">
        <v>2235</v>
      </c>
      <c r="D752" s="6" t="s">
        <v>52</v>
      </c>
      <c r="E752" s="6" t="s">
        <v>2255</v>
      </c>
      <c r="G752" s="6" t="s">
        <v>38</v>
      </c>
      <c r="H752" s="1" t="str">
        <f t="shared" si="11"/>
        <v>東京外国語大国際社会東南アジア第２後</v>
      </c>
    </row>
    <row r="753" spans="1:8" x14ac:dyDescent="0.15">
      <c r="A753" s="1">
        <v>751</v>
      </c>
      <c r="B753" s="6">
        <v>1130111401</v>
      </c>
      <c r="C753" s="6" t="s">
        <v>2235</v>
      </c>
      <c r="D753" s="6" t="s">
        <v>52</v>
      </c>
      <c r="E753" s="6" t="s">
        <v>2252</v>
      </c>
      <c r="G753" s="6" t="s">
        <v>40</v>
      </c>
      <c r="H753" s="1" t="str">
        <f t="shared" si="11"/>
        <v>東京外国語大国際社会南アジア前</v>
      </c>
    </row>
    <row r="754" spans="1:8" x14ac:dyDescent="0.15">
      <c r="A754" s="1">
        <v>752</v>
      </c>
      <c r="B754" s="6">
        <v>1130111402</v>
      </c>
      <c r="C754" s="6" t="s">
        <v>2235</v>
      </c>
      <c r="D754" s="6" t="s">
        <v>52</v>
      </c>
      <c r="E754" s="6" t="s">
        <v>2252</v>
      </c>
      <c r="G754" s="6" t="s">
        <v>38</v>
      </c>
      <c r="H754" s="1" t="str">
        <f t="shared" si="11"/>
        <v>東京外国語大国際社会南アジア後</v>
      </c>
    </row>
    <row r="755" spans="1:8" x14ac:dyDescent="0.15">
      <c r="A755" s="1">
        <v>753</v>
      </c>
      <c r="B755" s="6">
        <v>1130111601</v>
      </c>
      <c r="C755" s="6" t="s">
        <v>2235</v>
      </c>
      <c r="D755" s="6" t="s">
        <v>52</v>
      </c>
      <c r="E755" s="6" t="s">
        <v>2249</v>
      </c>
      <c r="G755" s="6" t="s">
        <v>40</v>
      </c>
      <c r="H755" s="1" t="str">
        <f t="shared" si="11"/>
        <v>東京外国語大国際社会アフリカ前</v>
      </c>
    </row>
    <row r="756" spans="1:8" x14ac:dyDescent="0.15">
      <c r="A756" s="1">
        <v>754</v>
      </c>
      <c r="B756" s="6">
        <v>1130111602</v>
      </c>
      <c r="C756" s="6" t="s">
        <v>2235</v>
      </c>
      <c r="D756" s="6" t="s">
        <v>52</v>
      </c>
      <c r="E756" s="6" t="s">
        <v>2249</v>
      </c>
      <c r="G756" s="6" t="s">
        <v>38</v>
      </c>
      <c r="H756" s="1" t="str">
        <f t="shared" si="11"/>
        <v>東京外国語大国際社会アフリカ後</v>
      </c>
    </row>
    <row r="757" spans="1:8" x14ac:dyDescent="0.15">
      <c r="A757" s="1">
        <v>755</v>
      </c>
      <c r="B757" s="6">
        <v>1130111701</v>
      </c>
      <c r="C757" s="6" t="s">
        <v>2235</v>
      </c>
      <c r="D757" s="6" t="s">
        <v>52</v>
      </c>
      <c r="E757" s="6" t="s">
        <v>2247</v>
      </c>
      <c r="G757" s="6" t="s">
        <v>40</v>
      </c>
      <c r="H757" s="1" t="str">
        <f t="shared" si="11"/>
        <v>東京外国語大国際社会オセアニア前</v>
      </c>
    </row>
    <row r="758" spans="1:8" x14ac:dyDescent="0.15">
      <c r="A758" s="1">
        <v>756</v>
      </c>
      <c r="B758" s="6">
        <v>1130111801</v>
      </c>
      <c r="C758" s="6" t="s">
        <v>2235</v>
      </c>
      <c r="D758" s="6" t="s">
        <v>52</v>
      </c>
      <c r="E758" s="6" t="s">
        <v>2244</v>
      </c>
      <c r="G758" s="6" t="s">
        <v>40</v>
      </c>
      <c r="H758" s="1" t="str">
        <f t="shared" si="11"/>
        <v>東京外国語大国際社会北西ヨーロッパ／北アメリカ前</v>
      </c>
    </row>
    <row r="759" spans="1:8" x14ac:dyDescent="0.15">
      <c r="A759" s="1">
        <v>757</v>
      </c>
      <c r="B759" s="6">
        <v>1130111802</v>
      </c>
      <c r="C759" s="6" t="s">
        <v>2235</v>
      </c>
      <c r="D759" s="6" t="s">
        <v>52</v>
      </c>
      <c r="E759" s="6" t="s">
        <v>2244</v>
      </c>
      <c r="G759" s="6" t="s">
        <v>38</v>
      </c>
      <c r="H759" s="1" t="str">
        <f t="shared" si="11"/>
        <v>東京外国語大国際社会北西ヨーロッパ／北アメリカ後</v>
      </c>
    </row>
    <row r="760" spans="1:8" x14ac:dyDescent="0.15">
      <c r="A760" s="1">
        <v>758</v>
      </c>
      <c r="B760" s="6">
        <v>1130111901</v>
      </c>
      <c r="C760" s="6" t="s">
        <v>2235</v>
      </c>
      <c r="D760" s="6" t="s">
        <v>52</v>
      </c>
      <c r="E760" s="6" t="s">
        <v>2242</v>
      </c>
      <c r="G760" s="6" t="s">
        <v>40</v>
      </c>
      <c r="H760" s="1" t="str">
        <f t="shared" si="11"/>
        <v>東京外国語大国際社会西南ヨーロッパ前</v>
      </c>
    </row>
    <row r="761" spans="1:8" x14ac:dyDescent="0.15">
      <c r="A761" s="1">
        <v>759</v>
      </c>
      <c r="B761" s="6">
        <v>1130111902</v>
      </c>
      <c r="C761" s="6" t="s">
        <v>2235</v>
      </c>
      <c r="D761" s="6" t="s">
        <v>52</v>
      </c>
      <c r="E761" s="6" t="s">
        <v>2242</v>
      </c>
      <c r="G761" s="6" t="s">
        <v>38</v>
      </c>
      <c r="H761" s="1" t="str">
        <f t="shared" si="11"/>
        <v>東京外国語大国際社会西南ヨーロッパ後</v>
      </c>
    </row>
    <row r="762" spans="1:8" x14ac:dyDescent="0.15">
      <c r="A762" s="1">
        <v>760</v>
      </c>
      <c r="B762" s="6">
        <v>1130112001</v>
      </c>
      <c r="C762" s="6" t="s">
        <v>2235</v>
      </c>
      <c r="D762" s="6" t="s">
        <v>52</v>
      </c>
      <c r="E762" s="6" t="s">
        <v>2240</v>
      </c>
      <c r="G762" s="6" t="s">
        <v>40</v>
      </c>
      <c r="H762" s="1" t="str">
        <f t="shared" si="11"/>
        <v>東京外国語大国際社会イベリア／ラテンアメリカ前</v>
      </c>
    </row>
    <row r="763" spans="1:8" x14ac:dyDescent="0.15">
      <c r="A763" s="1">
        <v>761</v>
      </c>
      <c r="B763" s="6">
        <v>1130112002</v>
      </c>
      <c r="C763" s="6" t="s">
        <v>2235</v>
      </c>
      <c r="D763" s="6" t="s">
        <v>52</v>
      </c>
      <c r="E763" s="6" t="s">
        <v>2240</v>
      </c>
      <c r="G763" s="6" t="s">
        <v>38</v>
      </c>
      <c r="H763" s="1" t="str">
        <f t="shared" si="11"/>
        <v>東京外国語大国際社会イベリア／ラテンアメリカ後</v>
      </c>
    </row>
    <row r="764" spans="1:8" x14ac:dyDescent="0.15">
      <c r="A764" s="1">
        <v>762</v>
      </c>
      <c r="B764" s="6">
        <v>1130112101</v>
      </c>
      <c r="C764" s="6" t="s">
        <v>2235</v>
      </c>
      <c r="D764" s="6" t="s">
        <v>52</v>
      </c>
      <c r="E764" s="6" t="s">
        <v>2238</v>
      </c>
      <c r="G764" s="6" t="s">
        <v>38</v>
      </c>
      <c r="H764" s="1" t="str">
        <f t="shared" si="11"/>
        <v>東京外国語大国際社会ロシア・中央アジア後</v>
      </c>
    </row>
    <row r="765" spans="1:8" x14ac:dyDescent="0.15">
      <c r="A765" s="1">
        <v>763</v>
      </c>
      <c r="B765" s="6">
        <v>1130112201</v>
      </c>
      <c r="C765" s="6" t="s">
        <v>2235</v>
      </c>
      <c r="D765" s="6" t="s">
        <v>52</v>
      </c>
      <c r="E765" s="6" t="s">
        <v>2236</v>
      </c>
      <c r="G765" s="6" t="s">
        <v>40</v>
      </c>
      <c r="H765" s="1" t="str">
        <f t="shared" si="11"/>
        <v>東京外国語大国際社会中東前</v>
      </c>
    </row>
    <row r="766" spans="1:8" x14ac:dyDescent="0.15">
      <c r="A766" s="1">
        <v>764</v>
      </c>
      <c r="B766" s="6">
        <v>1130112202</v>
      </c>
      <c r="C766" s="6" t="s">
        <v>2235</v>
      </c>
      <c r="D766" s="6" t="s">
        <v>52</v>
      </c>
      <c r="E766" s="6" t="s">
        <v>2236</v>
      </c>
      <c r="G766" s="6" t="s">
        <v>38</v>
      </c>
      <c r="H766" s="1" t="str">
        <f t="shared" si="11"/>
        <v>東京外国語大国際社会中東後</v>
      </c>
    </row>
    <row r="767" spans="1:8" x14ac:dyDescent="0.15">
      <c r="A767" s="1">
        <v>765</v>
      </c>
      <c r="B767" s="6">
        <v>1130120101</v>
      </c>
      <c r="C767" s="6" t="s">
        <v>2235</v>
      </c>
      <c r="D767" s="6" t="s">
        <v>2222</v>
      </c>
      <c r="E767" s="6" t="s">
        <v>2222</v>
      </c>
      <c r="G767" s="6" t="s">
        <v>40</v>
      </c>
      <c r="H767" s="1" t="str">
        <f t="shared" si="11"/>
        <v>東京外国語大国際日本国際日本前</v>
      </c>
    </row>
    <row r="768" spans="1:8" x14ac:dyDescent="0.15">
      <c r="A768" s="1">
        <v>766</v>
      </c>
      <c r="B768" s="6">
        <v>1135300301</v>
      </c>
      <c r="C768" s="6" t="s">
        <v>2206</v>
      </c>
      <c r="D768" s="6" t="s">
        <v>177</v>
      </c>
      <c r="E768" s="6" t="s">
        <v>1016</v>
      </c>
      <c r="G768" s="6" t="s">
        <v>40</v>
      </c>
      <c r="H768" s="1" t="str">
        <f t="shared" si="11"/>
        <v>東京学芸大教育特別支援教育教員養成前</v>
      </c>
    </row>
    <row r="769" spans="1:8" x14ac:dyDescent="0.15">
      <c r="A769" s="1">
        <v>767</v>
      </c>
      <c r="B769" s="6">
        <v>1135300303</v>
      </c>
      <c r="C769" s="6" t="s">
        <v>2206</v>
      </c>
      <c r="D769" s="6" t="s">
        <v>177</v>
      </c>
      <c r="E769" s="6" t="s">
        <v>1016</v>
      </c>
      <c r="G769" s="6" t="s">
        <v>38</v>
      </c>
      <c r="H769" s="1" t="str">
        <f t="shared" si="11"/>
        <v>東京学芸大教育特別支援教育教員養成後</v>
      </c>
    </row>
    <row r="770" spans="1:8" x14ac:dyDescent="0.15">
      <c r="A770" s="1">
        <v>768</v>
      </c>
      <c r="B770" s="6">
        <v>1135301001</v>
      </c>
      <c r="C770" s="6" t="s">
        <v>2206</v>
      </c>
      <c r="D770" s="6" t="s">
        <v>177</v>
      </c>
      <c r="E770" s="6" t="s">
        <v>2232</v>
      </c>
      <c r="G770" s="6" t="s">
        <v>40</v>
      </c>
      <c r="H770" s="1" t="str">
        <f t="shared" si="11"/>
        <v>東京学芸大教育養護教育教員養成前</v>
      </c>
    </row>
    <row r="771" spans="1:8" x14ac:dyDescent="0.15">
      <c r="A771" s="1">
        <v>769</v>
      </c>
      <c r="B771" s="6">
        <v>1135301002</v>
      </c>
      <c r="C771" s="6" t="s">
        <v>2206</v>
      </c>
      <c r="D771" s="6" t="s">
        <v>177</v>
      </c>
      <c r="E771" s="6" t="s">
        <v>2232</v>
      </c>
      <c r="G771" s="6" t="s">
        <v>38</v>
      </c>
      <c r="H771" s="1" t="str">
        <f t="shared" si="11"/>
        <v>東京学芸大教育養護教育教員養成後</v>
      </c>
    </row>
    <row r="772" spans="1:8" x14ac:dyDescent="0.15">
      <c r="A772" s="1">
        <v>770</v>
      </c>
      <c r="B772" s="6">
        <v>1135303102</v>
      </c>
      <c r="C772" s="6" t="s">
        <v>2206</v>
      </c>
      <c r="D772" s="6" t="s">
        <v>177</v>
      </c>
      <c r="E772" s="6" t="s">
        <v>1887</v>
      </c>
      <c r="G772" s="6" t="s">
        <v>38</v>
      </c>
      <c r="H772" s="1" t="str">
        <f t="shared" ref="H772:H835" si="12">C772&amp;"大"&amp;D772&amp;E772&amp;LEFT(G772,1)</f>
        <v>東京学芸大教育初等－国語後</v>
      </c>
    </row>
    <row r="773" spans="1:8" x14ac:dyDescent="0.15">
      <c r="A773" s="1">
        <v>771</v>
      </c>
      <c r="B773" s="6">
        <v>1135303103</v>
      </c>
      <c r="C773" s="6" t="s">
        <v>2206</v>
      </c>
      <c r="D773" s="6" t="s">
        <v>177</v>
      </c>
      <c r="E773" s="6" t="s">
        <v>1887</v>
      </c>
      <c r="G773" s="6" t="s">
        <v>40</v>
      </c>
      <c r="H773" s="1" t="str">
        <f t="shared" si="12"/>
        <v>東京学芸大教育初等－国語前</v>
      </c>
    </row>
    <row r="774" spans="1:8" x14ac:dyDescent="0.15">
      <c r="A774" s="1">
        <v>772</v>
      </c>
      <c r="B774" s="6">
        <v>1135303201</v>
      </c>
      <c r="C774" s="6" t="s">
        <v>2206</v>
      </c>
      <c r="D774" s="6" t="s">
        <v>177</v>
      </c>
      <c r="E774" s="6" t="s">
        <v>1886</v>
      </c>
      <c r="G774" s="6" t="s">
        <v>40</v>
      </c>
      <c r="H774" s="1" t="str">
        <f t="shared" si="12"/>
        <v>東京学芸大教育初等－社会前</v>
      </c>
    </row>
    <row r="775" spans="1:8" x14ac:dyDescent="0.15">
      <c r="A775" s="1">
        <v>773</v>
      </c>
      <c r="B775" s="6">
        <v>1135303202</v>
      </c>
      <c r="C775" s="6" t="s">
        <v>2206</v>
      </c>
      <c r="D775" s="6" t="s">
        <v>177</v>
      </c>
      <c r="E775" s="6" t="s">
        <v>1886</v>
      </c>
      <c r="G775" s="6" t="s">
        <v>38</v>
      </c>
      <c r="H775" s="1" t="str">
        <f t="shared" si="12"/>
        <v>東京学芸大教育初等－社会後</v>
      </c>
    </row>
    <row r="776" spans="1:8" x14ac:dyDescent="0.15">
      <c r="A776" s="1">
        <v>774</v>
      </c>
      <c r="B776" s="6">
        <v>1135303301</v>
      </c>
      <c r="C776" s="6" t="s">
        <v>2206</v>
      </c>
      <c r="D776" s="6" t="s">
        <v>177</v>
      </c>
      <c r="E776" s="6" t="s">
        <v>1885</v>
      </c>
      <c r="G776" s="6" t="s">
        <v>40</v>
      </c>
      <c r="H776" s="1" t="str">
        <f t="shared" si="12"/>
        <v>東京学芸大教育初等－数学前</v>
      </c>
    </row>
    <row r="777" spans="1:8" x14ac:dyDescent="0.15">
      <c r="A777" s="1">
        <v>775</v>
      </c>
      <c r="B777" s="6">
        <v>1135303302</v>
      </c>
      <c r="C777" s="6" t="s">
        <v>2206</v>
      </c>
      <c r="D777" s="6" t="s">
        <v>177</v>
      </c>
      <c r="E777" s="6" t="s">
        <v>1885</v>
      </c>
      <c r="G777" s="6" t="s">
        <v>38</v>
      </c>
      <c r="H777" s="1" t="str">
        <f t="shared" si="12"/>
        <v>東京学芸大教育初等－数学後</v>
      </c>
    </row>
    <row r="778" spans="1:8" x14ac:dyDescent="0.15">
      <c r="A778" s="1">
        <v>776</v>
      </c>
      <c r="B778" s="6">
        <v>1135303403</v>
      </c>
      <c r="C778" s="6" t="s">
        <v>2206</v>
      </c>
      <c r="D778" s="6" t="s">
        <v>177</v>
      </c>
      <c r="E778" s="6" t="s">
        <v>1884</v>
      </c>
      <c r="G778" s="6" t="s">
        <v>40</v>
      </c>
      <c r="H778" s="1" t="str">
        <f t="shared" si="12"/>
        <v>東京学芸大教育初等－理科前</v>
      </c>
    </row>
    <row r="779" spans="1:8" x14ac:dyDescent="0.15">
      <c r="A779" s="1">
        <v>777</v>
      </c>
      <c r="B779" s="6">
        <v>1135303404</v>
      </c>
      <c r="C779" s="6" t="s">
        <v>2206</v>
      </c>
      <c r="D779" s="6" t="s">
        <v>177</v>
      </c>
      <c r="E779" s="6" t="s">
        <v>1884</v>
      </c>
      <c r="G779" s="6" t="s">
        <v>38</v>
      </c>
      <c r="H779" s="1" t="str">
        <f t="shared" si="12"/>
        <v>東京学芸大教育初等－理科後</v>
      </c>
    </row>
    <row r="780" spans="1:8" x14ac:dyDescent="0.15">
      <c r="A780" s="1">
        <v>778</v>
      </c>
      <c r="B780" s="6">
        <v>1135303501</v>
      </c>
      <c r="C780" s="6" t="s">
        <v>2206</v>
      </c>
      <c r="D780" s="6" t="s">
        <v>177</v>
      </c>
      <c r="E780" s="6" t="s">
        <v>1901</v>
      </c>
      <c r="G780" s="6" t="s">
        <v>40</v>
      </c>
      <c r="H780" s="1" t="str">
        <f t="shared" si="12"/>
        <v>東京学芸大教育初等－音楽前</v>
      </c>
    </row>
    <row r="781" spans="1:8" x14ac:dyDescent="0.15">
      <c r="A781" s="1">
        <v>779</v>
      </c>
      <c r="B781" s="6">
        <v>1135303503</v>
      </c>
      <c r="C781" s="6" t="s">
        <v>2206</v>
      </c>
      <c r="D781" s="6" t="s">
        <v>177</v>
      </c>
      <c r="E781" s="6" t="s">
        <v>1901</v>
      </c>
      <c r="G781" s="6" t="s">
        <v>38</v>
      </c>
      <c r="H781" s="1" t="str">
        <f t="shared" si="12"/>
        <v>東京学芸大教育初等－音楽後</v>
      </c>
    </row>
    <row r="782" spans="1:8" x14ac:dyDescent="0.15">
      <c r="A782" s="1">
        <v>780</v>
      </c>
      <c r="B782" s="6">
        <v>1135303601</v>
      </c>
      <c r="C782" s="6" t="s">
        <v>2206</v>
      </c>
      <c r="D782" s="6" t="s">
        <v>177</v>
      </c>
      <c r="E782" s="6" t="s">
        <v>1900</v>
      </c>
      <c r="G782" s="6" t="s">
        <v>40</v>
      </c>
      <c r="H782" s="1" t="str">
        <f t="shared" si="12"/>
        <v>東京学芸大教育初等－美術前</v>
      </c>
    </row>
    <row r="783" spans="1:8" x14ac:dyDescent="0.15">
      <c r="A783" s="1">
        <v>781</v>
      </c>
      <c r="B783" s="6">
        <v>1135303701</v>
      </c>
      <c r="C783" s="6" t="s">
        <v>2206</v>
      </c>
      <c r="D783" s="6" t="s">
        <v>177</v>
      </c>
      <c r="E783" s="6" t="s">
        <v>1899</v>
      </c>
      <c r="G783" s="6" t="s">
        <v>40</v>
      </c>
      <c r="H783" s="1" t="str">
        <f t="shared" si="12"/>
        <v>東京学芸大教育初等－保健体育前</v>
      </c>
    </row>
    <row r="784" spans="1:8" x14ac:dyDescent="0.15">
      <c r="A784" s="1">
        <v>782</v>
      </c>
      <c r="B784" s="6">
        <v>1135303801</v>
      </c>
      <c r="C784" s="6" t="s">
        <v>2206</v>
      </c>
      <c r="D784" s="6" t="s">
        <v>177</v>
      </c>
      <c r="E784" s="6" t="s">
        <v>1898</v>
      </c>
      <c r="G784" s="6" t="s">
        <v>40</v>
      </c>
      <c r="H784" s="1" t="str">
        <f t="shared" si="12"/>
        <v>東京学芸大教育初等－家庭前</v>
      </c>
    </row>
    <row r="785" spans="1:8" x14ac:dyDescent="0.15">
      <c r="A785" s="1">
        <v>783</v>
      </c>
      <c r="B785" s="6">
        <v>1135303901</v>
      </c>
      <c r="C785" s="6" t="s">
        <v>2206</v>
      </c>
      <c r="D785" s="6" t="s">
        <v>177</v>
      </c>
      <c r="E785" s="6" t="s">
        <v>2221</v>
      </c>
      <c r="G785" s="6" t="s">
        <v>40</v>
      </c>
      <c r="H785" s="1" t="str">
        <f t="shared" si="12"/>
        <v>東京学芸大教育初等－学校教育前</v>
      </c>
    </row>
    <row r="786" spans="1:8" x14ac:dyDescent="0.15">
      <c r="A786" s="1">
        <v>784</v>
      </c>
      <c r="B786" s="6">
        <v>1135303902</v>
      </c>
      <c r="C786" s="6" t="s">
        <v>2206</v>
      </c>
      <c r="D786" s="6" t="s">
        <v>177</v>
      </c>
      <c r="E786" s="6" t="s">
        <v>2221</v>
      </c>
      <c r="G786" s="6" t="s">
        <v>38</v>
      </c>
      <c r="H786" s="1" t="str">
        <f t="shared" si="12"/>
        <v>東京学芸大教育初等－学校教育後</v>
      </c>
    </row>
    <row r="787" spans="1:8" x14ac:dyDescent="0.15">
      <c r="A787" s="1">
        <v>785</v>
      </c>
      <c r="B787" s="6">
        <v>1135304001</v>
      </c>
      <c r="C787" s="6" t="s">
        <v>2206</v>
      </c>
      <c r="D787" s="6" t="s">
        <v>177</v>
      </c>
      <c r="E787" s="6" t="s">
        <v>1093</v>
      </c>
      <c r="G787" s="6" t="s">
        <v>40</v>
      </c>
      <c r="H787" s="1" t="str">
        <f t="shared" si="12"/>
        <v>東京学芸大教育初等－幼児教育前</v>
      </c>
    </row>
    <row r="788" spans="1:8" x14ac:dyDescent="0.15">
      <c r="A788" s="1">
        <v>786</v>
      </c>
      <c r="B788" s="6">
        <v>1135304101</v>
      </c>
      <c r="C788" s="6" t="s">
        <v>2206</v>
      </c>
      <c r="D788" s="6" t="s">
        <v>177</v>
      </c>
      <c r="E788" s="6" t="s">
        <v>1112</v>
      </c>
      <c r="G788" s="6" t="s">
        <v>40</v>
      </c>
      <c r="H788" s="1" t="str">
        <f t="shared" si="12"/>
        <v>東京学芸大教育中等－国語前</v>
      </c>
    </row>
    <row r="789" spans="1:8" x14ac:dyDescent="0.15">
      <c r="A789" s="1">
        <v>787</v>
      </c>
      <c r="B789" s="6">
        <v>1135304201</v>
      </c>
      <c r="C789" s="6" t="s">
        <v>2206</v>
      </c>
      <c r="D789" s="6" t="s">
        <v>177</v>
      </c>
      <c r="E789" s="6" t="s">
        <v>1893</v>
      </c>
      <c r="G789" s="6" t="s">
        <v>40</v>
      </c>
      <c r="H789" s="1" t="str">
        <f t="shared" si="12"/>
        <v>東京学芸大教育中等－社会前</v>
      </c>
    </row>
    <row r="790" spans="1:8" x14ac:dyDescent="0.15">
      <c r="A790" s="1">
        <v>788</v>
      </c>
      <c r="B790" s="6">
        <v>1135304202</v>
      </c>
      <c r="C790" s="6" t="s">
        <v>2206</v>
      </c>
      <c r="D790" s="6" t="s">
        <v>177</v>
      </c>
      <c r="E790" s="6" t="s">
        <v>1893</v>
      </c>
      <c r="G790" s="6" t="s">
        <v>38</v>
      </c>
      <c r="H790" s="1" t="str">
        <f t="shared" si="12"/>
        <v>東京学芸大教育中等－社会後</v>
      </c>
    </row>
    <row r="791" spans="1:8" x14ac:dyDescent="0.15">
      <c r="A791" s="1">
        <v>789</v>
      </c>
      <c r="B791" s="6">
        <v>1135304301</v>
      </c>
      <c r="C791" s="6" t="s">
        <v>2206</v>
      </c>
      <c r="D791" s="6" t="s">
        <v>177</v>
      </c>
      <c r="E791" s="6" t="s">
        <v>1109</v>
      </c>
      <c r="G791" s="6" t="s">
        <v>40</v>
      </c>
      <c r="H791" s="1" t="str">
        <f t="shared" si="12"/>
        <v>東京学芸大教育中等－数学前</v>
      </c>
    </row>
    <row r="792" spans="1:8" x14ac:dyDescent="0.15">
      <c r="A792" s="1">
        <v>790</v>
      </c>
      <c r="B792" s="6">
        <v>1135304302</v>
      </c>
      <c r="C792" s="6" t="s">
        <v>2206</v>
      </c>
      <c r="D792" s="6" t="s">
        <v>177</v>
      </c>
      <c r="E792" s="6" t="s">
        <v>1109</v>
      </c>
      <c r="G792" s="6" t="s">
        <v>38</v>
      </c>
      <c r="H792" s="1" t="str">
        <f t="shared" si="12"/>
        <v>東京学芸大教育中等－数学後</v>
      </c>
    </row>
    <row r="793" spans="1:8" x14ac:dyDescent="0.15">
      <c r="A793" s="1">
        <v>791</v>
      </c>
      <c r="B793" s="6">
        <v>1135304401</v>
      </c>
      <c r="C793" s="6" t="s">
        <v>2206</v>
      </c>
      <c r="D793" s="6" t="s">
        <v>177</v>
      </c>
      <c r="E793" s="6" t="s">
        <v>1107</v>
      </c>
      <c r="G793" s="6" t="s">
        <v>40</v>
      </c>
      <c r="H793" s="1" t="str">
        <f t="shared" si="12"/>
        <v>東京学芸大教育中等－理科前</v>
      </c>
    </row>
    <row r="794" spans="1:8" x14ac:dyDescent="0.15">
      <c r="A794" s="1">
        <v>792</v>
      </c>
      <c r="B794" s="6">
        <v>1135304402</v>
      </c>
      <c r="C794" s="6" t="s">
        <v>2206</v>
      </c>
      <c r="D794" s="6" t="s">
        <v>177</v>
      </c>
      <c r="E794" s="6" t="s">
        <v>1107</v>
      </c>
      <c r="G794" s="6" t="s">
        <v>38</v>
      </c>
      <c r="H794" s="1" t="str">
        <f t="shared" si="12"/>
        <v>東京学芸大教育中等－理科後</v>
      </c>
    </row>
    <row r="795" spans="1:8" x14ac:dyDescent="0.15">
      <c r="A795" s="1">
        <v>793</v>
      </c>
      <c r="B795" s="6">
        <v>1135304501</v>
      </c>
      <c r="C795" s="6" t="s">
        <v>2206</v>
      </c>
      <c r="D795" s="6" t="s">
        <v>177</v>
      </c>
      <c r="E795" s="6" t="s">
        <v>1103</v>
      </c>
      <c r="G795" s="6" t="s">
        <v>40</v>
      </c>
      <c r="H795" s="1" t="str">
        <f t="shared" si="12"/>
        <v>東京学芸大教育中等－音楽前</v>
      </c>
    </row>
    <row r="796" spans="1:8" x14ac:dyDescent="0.15">
      <c r="A796" s="1">
        <v>794</v>
      </c>
      <c r="B796" s="6">
        <v>1135304503</v>
      </c>
      <c r="C796" s="6" t="s">
        <v>2206</v>
      </c>
      <c r="D796" s="6" t="s">
        <v>177</v>
      </c>
      <c r="E796" s="6" t="s">
        <v>1103</v>
      </c>
      <c r="G796" s="6" t="s">
        <v>38</v>
      </c>
      <c r="H796" s="1" t="str">
        <f t="shared" si="12"/>
        <v>東京学芸大教育中等－音楽後</v>
      </c>
    </row>
    <row r="797" spans="1:8" x14ac:dyDescent="0.15">
      <c r="A797" s="1">
        <v>795</v>
      </c>
      <c r="B797" s="6">
        <v>1135304601</v>
      </c>
      <c r="C797" s="6" t="s">
        <v>2206</v>
      </c>
      <c r="D797" s="6" t="s">
        <v>177</v>
      </c>
      <c r="E797" s="6" t="s">
        <v>1101</v>
      </c>
      <c r="G797" s="6" t="s">
        <v>40</v>
      </c>
      <c r="H797" s="1" t="str">
        <f t="shared" si="12"/>
        <v>東京学芸大教育中等－美術前</v>
      </c>
    </row>
    <row r="798" spans="1:8" x14ac:dyDescent="0.15">
      <c r="A798" s="1">
        <v>796</v>
      </c>
      <c r="B798" s="6">
        <v>1135304701</v>
      </c>
      <c r="C798" s="6" t="s">
        <v>2206</v>
      </c>
      <c r="D798" s="6" t="s">
        <v>177</v>
      </c>
      <c r="E798" s="6" t="s">
        <v>1099</v>
      </c>
      <c r="G798" s="6" t="s">
        <v>40</v>
      </c>
      <c r="H798" s="1" t="str">
        <f t="shared" si="12"/>
        <v>東京学芸大教育中等－保健体育前</v>
      </c>
    </row>
    <row r="799" spans="1:8" x14ac:dyDescent="0.15">
      <c r="A799" s="1">
        <v>797</v>
      </c>
      <c r="B799" s="6">
        <v>1135304801</v>
      </c>
      <c r="C799" s="6" t="s">
        <v>2206</v>
      </c>
      <c r="D799" s="6" t="s">
        <v>177</v>
      </c>
      <c r="E799" s="6" t="s">
        <v>1097</v>
      </c>
      <c r="G799" s="6" t="s">
        <v>40</v>
      </c>
      <c r="H799" s="1" t="str">
        <f t="shared" si="12"/>
        <v>東京学芸大教育中等－家庭前</v>
      </c>
    </row>
    <row r="800" spans="1:8" x14ac:dyDescent="0.15">
      <c r="A800" s="1">
        <v>798</v>
      </c>
      <c r="B800" s="6">
        <v>1135304901</v>
      </c>
      <c r="C800" s="6" t="s">
        <v>2206</v>
      </c>
      <c r="D800" s="6" t="s">
        <v>177</v>
      </c>
      <c r="E800" s="6" t="s">
        <v>1095</v>
      </c>
      <c r="G800" s="6" t="s">
        <v>40</v>
      </c>
      <c r="H800" s="1" t="str">
        <f t="shared" si="12"/>
        <v>東京学芸大教育中等－技術前</v>
      </c>
    </row>
    <row r="801" spans="1:8" x14ac:dyDescent="0.15">
      <c r="A801" s="1">
        <v>799</v>
      </c>
      <c r="B801" s="6">
        <v>1135305001</v>
      </c>
      <c r="C801" s="6" t="s">
        <v>2206</v>
      </c>
      <c r="D801" s="6" t="s">
        <v>177</v>
      </c>
      <c r="E801" s="6" t="s">
        <v>1105</v>
      </c>
      <c r="G801" s="6" t="s">
        <v>40</v>
      </c>
      <c r="H801" s="1" t="str">
        <f t="shared" si="12"/>
        <v>東京学芸大教育中等－英語前</v>
      </c>
    </row>
    <row r="802" spans="1:8" x14ac:dyDescent="0.15">
      <c r="A802" s="1">
        <v>800</v>
      </c>
      <c r="B802" s="6">
        <v>1135305102</v>
      </c>
      <c r="C802" s="6" t="s">
        <v>2206</v>
      </c>
      <c r="D802" s="6" t="s">
        <v>177</v>
      </c>
      <c r="E802" s="6" t="s">
        <v>1094</v>
      </c>
      <c r="G802" s="6" t="s">
        <v>40</v>
      </c>
      <c r="H802" s="1" t="str">
        <f t="shared" si="12"/>
        <v>東京学芸大教育中等－書道前</v>
      </c>
    </row>
    <row r="803" spans="1:8" x14ac:dyDescent="0.15">
      <c r="A803" s="1">
        <v>801</v>
      </c>
      <c r="B803" s="6">
        <v>1135306901</v>
      </c>
      <c r="C803" s="6" t="s">
        <v>2206</v>
      </c>
      <c r="D803" s="6" t="s">
        <v>177</v>
      </c>
      <c r="E803" s="6" t="s">
        <v>1882</v>
      </c>
      <c r="G803" s="6" t="s">
        <v>40</v>
      </c>
      <c r="H803" s="1" t="str">
        <f t="shared" si="12"/>
        <v>東京学芸大教育初等－英語前</v>
      </c>
    </row>
    <row r="804" spans="1:8" x14ac:dyDescent="0.15">
      <c r="A804" s="1">
        <v>802</v>
      </c>
      <c r="B804" s="6">
        <v>1135307001</v>
      </c>
      <c r="C804" s="6" t="s">
        <v>2206</v>
      </c>
      <c r="D804" s="6" t="s">
        <v>177</v>
      </c>
      <c r="E804" s="6" t="s">
        <v>2218</v>
      </c>
      <c r="G804" s="6" t="s">
        <v>40</v>
      </c>
      <c r="H804" s="1" t="str">
        <f t="shared" si="12"/>
        <v>東京学芸大教育初等－学校心理前</v>
      </c>
    </row>
    <row r="805" spans="1:8" x14ac:dyDescent="0.15">
      <c r="A805" s="1">
        <v>803</v>
      </c>
      <c r="B805" s="6">
        <v>1135307002</v>
      </c>
      <c r="C805" s="6" t="s">
        <v>2206</v>
      </c>
      <c r="D805" s="6" t="s">
        <v>177</v>
      </c>
      <c r="E805" s="6" t="s">
        <v>2218</v>
      </c>
      <c r="G805" s="6" t="s">
        <v>38</v>
      </c>
      <c r="H805" s="1" t="str">
        <f t="shared" si="12"/>
        <v>東京学芸大教育初等－学校心理後</v>
      </c>
    </row>
    <row r="806" spans="1:8" x14ac:dyDescent="0.15">
      <c r="A806" s="1">
        <v>804</v>
      </c>
      <c r="B806" s="6">
        <v>1135307101</v>
      </c>
      <c r="C806" s="6" t="s">
        <v>2206</v>
      </c>
      <c r="D806" s="6" t="s">
        <v>177</v>
      </c>
      <c r="E806" s="6" t="s">
        <v>2217</v>
      </c>
      <c r="G806" s="6" t="s">
        <v>40</v>
      </c>
      <c r="H806" s="1" t="str">
        <f t="shared" si="12"/>
        <v>東京学芸大教育初等－国際教育前</v>
      </c>
    </row>
    <row r="807" spans="1:8" x14ac:dyDescent="0.15">
      <c r="A807" s="1">
        <v>805</v>
      </c>
      <c r="B807" s="6">
        <v>1135307301</v>
      </c>
      <c r="C807" s="6" t="s">
        <v>2206</v>
      </c>
      <c r="D807" s="6" t="s">
        <v>177</v>
      </c>
      <c r="E807" s="6" t="s">
        <v>2216</v>
      </c>
      <c r="G807" s="6" t="s">
        <v>40</v>
      </c>
      <c r="H807" s="1" t="str">
        <f t="shared" si="12"/>
        <v>東京学芸大教育初等－情報教育前</v>
      </c>
    </row>
    <row r="808" spans="1:8" x14ac:dyDescent="0.15">
      <c r="A808" s="1">
        <v>806</v>
      </c>
      <c r="B808" s="6">
        <v>1135307302</v>
      </c>
      <c r="C808" s="6" t="s">
        <v>2206</v>
      </c>
      <c r="D808" s="6" t="s">
        <v>177</v>
      </c>
      <c r="E808" s="6" t="s">
        <v>2216</v>
      </c>
      <c r="G808" s="6" t="s">
        <v>38</v>
      </c>
      <c r="H808" s="1" t="str">
        <f t="shared" si="12"/>
        <v>東京学芸大教育初等－情報教育後</v>
      </c>
    </row>
    <row r="809" spans="1:8" x14ac:dyDescent="0.15">
      <c r="A809" s="1">
        <v>807</v>
      </c>
      <c r="B809" s="6">
        <v>1135307401</v>
      </c>
      <c r="C809" s="6" t="s">
        <v>2206</v>
      </c>
      <c r="D809" s="6" t="s">
        <v>177</v>
      </c>
      <c r="E809" s="6" t="s">
        <v>2215</v>
      </c>
      <c r="G809" s="6" t="s">
        <v>40</v>
      </c>
      <c r="H809" s="1" t="str">
        <f t="shared" si="12"/>
        <v>東京学芸大教育初等－ものづくり技術前</v>
      </c>
    </row>
    <row r="810" spans="1:8" x14ac:dyDescent="0.15">
      <c r="A810" s="1">
        <v>808</v>
      </c>
      <c r="B810" s="6">
        <v>1135308101</v>
      </c>
      <c r="C810" s="6" t="s">
        <v>2206</v>
      </c>
      <c r="D810" s="6" t="s">
        <v>177</v>
      </c>
      <c r="E810" s="6" t="s">
        <v>2214</v>
      </c>
      <c r="G810" s="6" t="s">
        <v>40</v>
      </c>
      <c r="H810" s="1" t="str">
        <f t="shared" si="12"/>
        <v>東京学芸大教育初等－環境教育前</v>
      </c>
    </row>
    <row r="811" spans="1:8" x14ac:dyDescent="0.15">
      <c r="A811" s="1">
        <v>809</v>
      </c>
      <c r="B811" s="6">
        <v>1135308102</v>
      </c>
      <c r="C811" s="6" t="s">
        <v>2206</v>
      </c>
      <c r="D811" s="6" t="s">
        <v>177</v>
      </c>
      <c r="E811" s="6" t="s">
        <v>2214</v>
      </c>
      <c r="G811" s="6" t="s">
        <v>38</v>
      </c>
      <c r="H811" s="1" t="str">
        <f t="shared" si="12"/>
        <v>東京学芸大教育初等－環境教育後</v>
      </c>
    </row>
    <row r="812" spans="1:8" x14ac:dyDescent="0.15">
      <c r="A812" s="1">
        <v>810</v>
      </c>
      <c r="B812" s="6">
        <v>1135308301</v>
      </c>
      <c r="C812" s="6" t="s">
        <v>2206</v>
      </c>
      <c r="D812" s="6" t="s">
        <v>177</v>
      </c>
      <c r="E812" s="6" t="s">
        <v>2213</v>
      </c>
      <c r="G812" s="6" t="s">
        <v>40</v>
      </c>
      <c r="H812" s="1" t="str">
        <f t="shared" si="12"/>
        <v>東京学芸大教育教育－生涯学習前</v>
      </c>
    </row>
    <row r="813" spans="1:8" x14ac:dyDescent="0.15">
      <c r="A813" s="1">
        <v>811</v>
      </c>
      <c r="B813" s="6">
        <v>1135308302</v>
      </c>
      <c r="C813" s="6" t="s">
        <v>2206</v>
      </c>
      <c r="D813" s="6" t="s">
        <v>177</v>
      </c>
      <c r="E813" s="6" t="s">
        <v>2213</v>
      </c>
      <c r="G813" s="6" t="s">
        <v>38</v>
      </c>
      <c r="H813" s="1" t="str">
        <f t="shared" si="12"/>
        <v>東京学芸大教育教育－生涯学習後</v>
      </c>
    </row>
    <row r="814" spans="1:8" x14ac:dyDescent="0.15">
      <c r="A814" s="1">
        <v>812</v>
      </c>
      <c r="B814" s="6">
        <v>1135308401</v>
      </c>
      <c r="C814" s="6" t="s">
        <v>2206</v>
      </c>
      <c r="D814" s="6" t="s">
        <v>177</v>
      </c>
      <c r="E814" s="6" t="s">
        <v>2212</v>
      </c>
      <c r="G814" s="6" t="s">
        <v>40</v>
      </c>
      <c r="H814" s="1" t="str">
        <f t="shared" si="12"/>
        <v>東京学芸大教育教育－カウンセリング前</v>
      </c>
    </row>
    <row r="815" spans="1:8" x14ac:dyDescent="0.15">
      <c r="A815" s="1">
        <v>813</v>
      </c>
      <c r="B815" s="6">
        <v>1135308501</v>
      </c>
      <c r="C815" s="6" t="s">
        <v>2206</v>
      </c>
      <c r="D815" s="6" t="s">
        <v>177</v>
      </c>
      <c r="E815" s="6" t="s">
        <v>2211</v>
      </c>
      <c r="G815" s="6" t="s">
        <v>40</v>
      </c>
      <c r="H815" s="1" t="str">
        <f t="shared" si="12"/>
        <v>東京学芸大教育教育－ソーシャルワーク前</v>
      </c>
    </row>
    <row r="816" spans="1:8" x14ac:dyDescent="0.15">
      <c r="A816" s="1">
        <v>814</v>
      </c>
      <c r="B816" s="6">
        <v>1135308601</v>
      </c>
      <c r="C816" s="6" t="s">
        <v>2206</v>
      </c>
      <c r="D816" s="6" t="s">
        <v>177</v>
      </c>
      <c r="E816" s="6" t="s">
        <v>2210</v>
      </c>
      <c r="G816" s="6" t="s">
        <v>40</v>
      </c>
      <c r="H816" s="1" t="str">
        <f t="shared" si="12"/>
        <v>東京学芸大教育教育－多文化共生教育前</v>
      </c>
    </row>
    <row r="817" spans="1:8" x14ac:dyDescent="0.15">
      <c r="A817" s="1">
        <v>815</v>
      </c>
      <c r="B817" s="6">
        <v>1135308602</v>
      </c>
      <c r="C817" s="6" t="s">
        <v>2206</v>
      </c>
      <c r="D817" s="6" t="s">
        <v>177</v>
      </c>
      <c r="E817" s="6" t="s">
        <v>2210</v>
      </c>
      <c r="G817" s="6" t="s">
        <v>38</v>
      </c>
      <c r="H817" s="1" t="str">
        <f t="shared" si="12"/>
        <v>東京学芸大教育教育－多文化共生教育後</v>
      </c>
    </row>
    <row r="818" spans="1:8" x14ac:dyDescent="0.15">
      <c r="A818" s="1">
        <v>816</v>
      </c>
      <c r="B818" s="6">
        <v>1135308801</v>
      </c>
      <c r="C818" s="6" t="s">
        <v>2206</v>
      </c>
      <c r="D818" s="6" t="s">
        <v>177</v>
      </c>
      <c r="E818" s="6" t="s">
        <v>2209</v>
      </c>
      <c r="G818" s="6" t="s">
        <v>40</v>
      </c>
      <c r="H818" s="1" t="str">
        <f t="shared" si="12"/>
        <v>東京学芸大教育教育－情報教育前</v>
      </c>
    </row>
    <row r="819" spans="1:8" x14ac:dyDescent="0.15">
      <c r="A819" s="1">
        <v>817</v>
      </c>
      <c r="B819" s="6">
        <v>1135308802</v>
      </c>
      <c r="C819" s="6" t="s">
        <v>2206</v>
      </c>
      <c r="D819" s="6" t="s">
        <v>177</v>
      </c>
      <c r="E819" s="6" t="s">
        <v>2209</v>
      </c>
      <c r="G819" s="6" t="s">
        <v>38</v>
      </c>
      <c r="H819" s="1" t="str">
        <f t="shared" si="12"/>
        <v>東京学芸大教育教育－情報教育後</v>
      </c>
    </row>
    <row r="820" spans="1:8" x14ac:dyDescent="0.15">
      <c r="A820" s="1">
        <v>818</v>
      </c>
      <c r="B820" s="6">
        <v>1135308901</v>
      </c>
      <c r="C820" s="6" t="s">
        <v>2206</v>
      </c>
      <c r="D820" s="6" t="s">
        <v>177</v>
      </c>
      <c r="E820" s="6" t="s">
        <v>2207</v>
      </c>
      <c r="G820" s="6" t="s">
        <v>40</v>
      </c>
      <c r="H820" s="1" t="str">
        <f t="shared" si="12"/>
        <v>東京学芸大教育教育－表現教育前</v>
      </c>
    </row>
    <row r="821" spans="1:8" x14ac:dyDescent="0.15">
      <c r="A821" s="1">
        <v>819</v>
      </c>
      <c r="B821" s="6">
        <v>1135309001</v>
      </c>
      <c r="C821" s="6" t="s">
        <v>2206</v>
      </c>
      <c r="D821" s="6" t="s">
        <v>177</v>
      </c>
      <c r="E821" s="6" t="s">
        <v>2205</v>
      </c>
      <c r="G821" s="6" t="s">
        <v>40</v>
      </c>
      <c r="H821" s="1" t="str">
        <f t="shared" si="12"/>
        <v>東京学芸大教育教育－生涯スポーツ前</v>
      </c>
    </row>
    <row r="822" spans="1:8" x14ac:dyDescent="0.15">
      <c r="A822" s="1">
        <v>820</v>
      </c>
      <c r="B822" s="6">
        <v>1140730202</v>
      </c>
      <c r="C822" s="6" t="s">
        <v>2194</v>
      </c>
      <c r="D822" s="6" t="s">
        <v>208</v>
      </c>
      <c r="E822" s="6" t="s">
        <v>2185</v>
      </c>
      <c r="G822" s="6" t="s">
        <v>40</v>
      </c>
      <c r="H822" s="1" t="str">
        <f t="shared" si="12"/>
        <v>東京芸術大美術彫刻前</v>
      </c>
    </row>
    <row r="823" spans="1:8" x14ac:dyDescent="0.15">
      <c r="A823" s="1">
        <v>821</v>
      </c>
      <c r="B823" s="6">
        <v>1140730302</v>
      </c>
      <c r="C823" s="6" t="s">
        <v>2194</v>
      </c>
      <c r="D823" s="6" t="s">
        <v>208</v>
      </c>
      <c r="E823" s="6" t="s">
        <v>385</v>
      </c>
      <c r="G823" s="6" t="s">
        <v>40</v>
      </c>
      <c r="H823" s="1" t="str">
        <f t="shared" si="12"/>
        <v>東京芸術大美術工芸前</v>
      </c>
    </row>
    <row r="824" spans="1:8" x14ac:dyDescent="0.15">
      <c r="A824" s="1">
        <v>822</v>
      </c>
      <c r="B824" s="6">
        <v>1140730402</v>
      </c>
      <c r="C824" s="6" t="s">
        <v>2194</v>
      </c>
      <c r="D824" s="6" t="s">
        <v>208</v>
      </c>
      <c r="E824" s="6" t="s">
        <v>217</v>
      </c>
      <c r="G824" s="6" t="s">
        <v>40</v>
      </c>
      <c r="H824" s="1" t="str">
        <f t="shared" si="12"/>
        <v>東京芸術大美術デザイン前</v>
      </c>
    </row>
    <row r="825" spans="1:8" x14ac:dyDescent="0.15">
      <c r="A825" s="1">
        <v>823</v>
      </c>
      <c r="B825" s="6">
        <v>1140730502</v>
      </c>
      <c r="C825" s="6" t="s">
        <v>2194</v>
      </c>
      <c r="D825" s="6" t="s">
        <v>208</v>
      </c>
      <c r="E825" s="6" t="s">
        <v>335</v>
      </c>
      <c r="G825" s="6" t="s">
        <v>40</v>
      </c>
      <c r="H825" s="1" t="str">
        <f t="shared" si="12"/>
        <v>東京芸術大美術建築前</v>
      </c>
    </row>
    <row r="826" spans="1:8" x14ac:dyDescent="0.15">
      <c r="A826" s="1">
        <v>824</v>
      </c>
      <c r="B826" s="6">
        <v>1140730602</v>
      </c>
      <c r="C826" s="6" t="s">
        <v>2194</v>
      </c>
      <c r="D826" s="6" t="s">
        <v>208</v>
      </c>
      <c r="E826" s="6" t="s">
        <v>2183</v>
      </c>
      <c r="G826" s="6" t="s">
        <v>40</v>
      </c>
      <c r="H826" s="1" t="str">
        <f t="shared" si="12"/>
        <v>東京芸術大美術先端芸術表現前</v>
      </c>
    </row>
    <row r="827" spans="1:8" x14ac:dyDescent="0.15">
      <c r="A827" s="1">
        <v>825</v>
      </c>
      <c r="B827" s="6">
        <v>1140730702</v>
      </c>
      <c r="C827" s="6" t="s">
        <v>2194</v>
      </c>
      <c r="D827" s="6" t="s">
        <v>208</v>
      </c>
      <c r="E827" s="6" t="s">
        <v>169</v>
      </c>
      <c r="G827" s="6" t="s">
        <v>40</v>
      </c>
      <c r="H827" s="1" t="str">
        <f t="shared" si="12"/>
        <v>東京芸術大美術芸術前</v>
      </c>
    </row>
    <row r="828" spans="1:8" x14ac:dyDescent="0.15">
      <c r="A828" s="1">
        <v>826</v>
      </c>
      <c r="B828" s="6">
        <v>1140733102</v>
      </c>
      <c r="C828" s="6" t="s">
        <v>2194</v>
      </c>
      <c r="D828" s="6" t="s">
        <v>208</v>
      </c>
      <c r="E828" s="6" t="s">
        <v>2199</v>
      </c>
      <c r="G828" s="6" t="s">
        <v>40</v>
      </c>
      <c r="H828" s="1" t="str">
        <f t="shared" si="12"/>
        <v>東京芸術大美術絵画－日本画前</v>
      </c>
    </row>
    <row r="829" spans="1:8" x14ac:dyDescent="0.15">
      <c r="A829" s="1">
        <v>827</v>
      </c>
      <c r="B829" s="6">
        <v>1140733202</v>
      </c>
      <c r="C829" s="6" t="s">
        <v>2194</v>
      </c>
      <c r="D829" s="6" t="s">
        <v>208</v>
      </c>
      <c r="E829" s="6" t="s">
        <v>2198</v>
      </c>
      <c r="G829" s="6" t="s">
        <v>40</v>
      </c>
      <c r="H829" s="1" t="str">
        <f t="shared" si="12"/>
        <v>東京芸術大美術絵画－油画前</v>
      </c>
    </row>
    <row r="830" spans="1:8" x14ac:dyDescent="0.15">
      <c r="A830" s="1">
        <v>828</v>
      </c>
      <c r="B830" s="6">
        <v>1140760101</v>
      </c>
      <c r="C830" s="6" t="s">
        <v>2194</v>
      </c>
      <c r="D830" s="6" t="s">
        <v>2</v>
      </c>
      <c r="E830" s="6" t="s">
        <v>2179</v>
      </c>
      <c r="G830" s="6" t="s">
        <v>40</v>
      </c>
      <c r="H830" s="1" t="str">
        <f t="shared" si="12"/>
        <v>東京芸術大音楽作曲前</v>
      </c>
    </row>
    <row r="831" spans="1:8" x14ac:dyDescent="0.15">
      <c r="A831" s="1">
        <v>829</v>
      </c>
      <c r="B831" s="6">
        <v>1140760201</v>
      </c>
      <c r="C831" s="6" t="s">
        <v>2194</v>
      </c>
      <c r="D831" s="6" t="s">
        <v>2</v>
      </c>
      <c r="E831" s="6" t="s">
        <v>412</v>
      </c>
      <c r="G831" s="6" t="s">
        <v>40</v>
      </c>
      <c r="H831" s="1" t="str">
        <f t="shared" si="12"/>
        <v>東京芸術大音楽声楽前</v>
      </c>
    </row>
    <row r="832" spans="1:8" x14ac:dyDescent="0.15">
      <c r="A832" s="1">
        <v>830</v>
      </c>
      <c r="B832" s="6">
        <v>1140760306</v>
      </c>
      <c r="C832" s="6" t="s">
        <v>2194</v>
      </c>
      <c r="D832" s="6" t="s">
        <v>2</v>
      </c>
      <c r="E832" s="6" t="s">
        <v>2173</v>
      </c>
      <c r="G832" s="6" t="s">
        <v>40</v>
      </c>
      <c r="H832" s="1" t="str">
        <f t="shared" si="12"/>
        <v>東京芸術大音楽器楽前</v>
      </c>
    </row>
    <row r="833" spans="1:8" x14ac:dyDescent="0.15">
      <c r="A833" s="1">
        <v>831</v>
      </c>
      <c r="B833" s="6">
        <v>1140760401</v>
      </c>
      <c r="C833" s="6" t="s">
        <v>2194</v>
      </c>
      <c r="D833" s="6" t="s">
        <v>2</v>
      </c>
      <c r="E833" s="6" t="s">
        <v>2178</v>
      </c>
      <c r="G833" s="6" t="s">
        <v>40</v>
      </c>
      <c r="H833" s="1" t="str">
        <f t="shared" si="12"/>
        <v>東京芸術大音楽指揮前</v>
      </c>
    </row>
    <row r="834" spans="1:8" x14ac:dyDescent="0.15">
      <c r="A834" s="1">
        <v>832</v>
      </c>
      <c r="B834" s="6">
        <v>1140760501</v>
      </c>
      <c r="C834" s="6" t="s">
        <v>2194</v>
      </c>
      <c r="D834" s="6" t="s">
        <v>2</v>
      </c>
      <c r="E834" s="6" t="s">
        <v>2177</v>
      </c>
      <c r="G834" s="6" t="s">
        <v>40</v>
      </c>
      <c r="H834" s="1" t="str">
        <f t="shared" si="12"/>
        <v>東京芸術大音楽邦楽前</v>
      </c>
    </row>
    <row r="835" spans="1:8" x14ac:dyDescent="0.15">
      <c r="A835" s="1">
        <v>833</v>
      </c>
      <c r="B835" s="6">
        <v>1140760601</v>
      </c>
      <c r="C835" s="6" t="s">
        <v>2194</v>
      </c>
      <c r="D835" s="6" t="s">
        <v>2</v>
      </c>
      <c r="E835" s="6" t="s">
        <v>2182</v>
      </c>
      <c r="G835" s="6" t="s">
        <v>40</v>
      </c>
      <c r="H835" s="1" t="str">
        <f t="shared" si="12"/>
        <v>東京芸術大音楽楽理前</v>
      </c>
    </row>
    <row r="836" spans="1:8" x14ac:dyDescent="0.15">
      <c r="A836" s="1">
        <v>834</v>
      </c>
      <c r="B836" s="6">
        <v>1140760701</v>
      </c>
      <c r="C836" s="6" t="s">
        <v>2194</v>
      </c>
      <c r="D836" s="6" t="s">
        <v>2</v>
      </c>
      <c r="E836" s="6" t="s">
        <v>2175</v>
      </c>
      <c r="G836" s="6" t="s">
        <v>40</v>
      </c>
      <c r="H836" s="1" t="str">
        <f t="shared" ref="H836:H899" si="13">C836&amp;"大"&amp;D836&amp;E836&amp;LEFT(G836,1)</f>
        <v>東京芸術大音楽音楽環境創造前</v>
      </c>
    </row>
    <row r="837" spans="1:8" x14ac:dyDescent="0.15">
      <c r="A837" s="1">
        <v>835</v>
      </c>
      <c r="B837" s="6">
        <v>1145540001</v>
      </c>
      <c r="C837" s="6" t="s">
        <v>2188</v>
      </c>
      <c r="D837" s="6" t="s">
        <v>268</v>
      </c>
      <c r="G837" s="6" t="s">
        <v>40</v>
      </c>
      <c r="H837" s="1" t="str">
        <f t="shared" si="13"/>
        <v>東京工業大理前</v>
      </c>
    </row>
    <row r="838" spans="1:8" x14ac:dyDescent="0.15">
      <c r="A838" s="1">
        <v>836</v>
      </c>
      <c r="B838" s="6">
        <v>1145550001</v>
      </c>
      <c r="C838" s="6" t="s">
        <v>2188</v>
      </c>
      <c r="D838" s="6" t="s">
        <v>162</v>
      </c>
      <c r="G838" s="6" t="s">
        <v>40</v>
      </c>
      <c r="H838" s="1" t="str">
        <f t="shared" si="13"/>
        <v>東京工業大工前</v>
      </c>
    </row>
    <row r="839" spans="1:8" x14ac:dyDescent="0.15">
      <c r="A839" s="1">
        <v>837</v>
      </c>
      <c r="B839" s="6">
        <v>1145560301</v>
      </c>
      <c r="C839" s="6" t="s">
        <v>2188</v>
      </c>
      <c r="D839" s="6" t="s">
        <v>2043</v>
      </c>
      <c r="E839" s="6" t="s">
        <v>2043</v>
      </c>
      <c r="G839" s="6" t="s">
        <v>40</v>
      </c>
      <c r="H839" s="1" t="str">
        <f t="shared" si="13"/>
        <v>東京工業大生命理工生命理工前</v>
      </c>
    </row>
    <row r="840" spans="1:8" x14ac:dyDescent="0.15">
      <c r="A840" s="1">
        <v>838</v>
      </c>
      <c r="B840" s="6">
        <v>1145560302</v>
      </c>
      <c r="C840" s="6" t="s">
        <v>2188</v>
      </c>
      <c r="D840" s="6" t="s">
        <v>2043</v>
      </c>
      <c r="E840" s="6" t="s">
        <v>2043</v>
      </c>
      <c r="G840" s="6" t="s">
        <v>38</v>
      </c>
      <c r="H840" s="1" t="str">
        <f t="shared" si="13"/>
        <v>東京工業大生命理工生命理工後</v>
      </c>
    </row>
    <row r="841" spans="1:8" x14ac:dyDescent="0.15">
      <c r="A841" s="1">
        <v>839</v>
      </c>
      <c r="B841" s="6">
        <v>1145570001</v>
      </c>
      <c r="C841" s="6" t="s">
        <v>2188</v>
      </c>
      <c r="D841" s="6" t="s">
        <v>2169</v>
      </c>
      <c r="G841" s="6" t="s">
        <v>40</v>
      </c>
      <c r="H841" s="1" t="str">
        <f t="shared" si="13"/>
        <v>東京工業大物質理工前</v>
      </c>
    </row>
    <row r="842" spans="1:8" x14ac:dyDescent="0.15">
      <c r="A842" s="1">
        <v>840</v>
      </c>
      <c r="B842" s="6">
        <v>1145580001</v>
      </c>
      <c r="C842" s="6" t="s">
        <v>2188</v>
      </c>
      <c r="D842" s="6" t="s">
        <v>2168</v>
      </c>
      <c r="G842" s="6" t="s">
        <v>40</v>
      </c>
      <c r="H842" s="1" t="str">
        <f t="shared" si="13"/>
        <v>東京工業大情報理工前</v>
      </c>
    </row>
    <row r="843" spans="1:8" x14ac:dyDescent="0.15">
      <c r="A843" s="1">
        <v>841</v>
      </c>
      <c r="B843" s="6">
        <v>1145590001</v>
      </c>
      <c r="C843" s="6" t="s">
        <v>2188</v>
      </c>
      <c r="D843" s="6" t="s">
        <v>2187</v>
      </c>
      <c r="G843" s="6" t="s">
        <v>40</v>
      </c>
      <c r="H843" s="1" t="str">
        <f t="shared" si="13"/>
        <v>東京工業大環境・社会理工前</v>
      </c>
    </row>
    <row r="844" spans="1:8" x14ac:dyDescent="0.15">
      <c r="A844" s="1">
        <v>842</v>
      </c>
      <c r="B844" s="6">
        <v>1152510401</v>
      </c>
      <c r="C844" s="6" t="s">
        <v>2167</v>
      </c>
      <c r="D844" s="6" t="s">
        <v>2181</v>
      </c>
      <c r="E844" s="6" t="s">
        <v>2186</v>
      </c>
      <c r="G844" s="6" t="s">
        <v>40</v>
      </c>
      <c r="H844" s="1" t="str">
        <f t="shared" si="13"/>
        <v>東京海洋大海洋工海事システム工前</v>
      </c>
    </row>
    <row r="845" spans="1:8" x14ac:dyDescent="0.15">
      <c r="A845" s="1">
        <v>843</v>
      </c>
      <c r="B845" s="6">
        <v>1152510402</v>
      </c>
      <c r="C845" s="6" t="s">
        <v>2167</v>
      </c>
      <c r="D845" s="6" t="s">
        <v>2181</v>
      </c>
      <c r="E845" s="6" t="s">
        <v>2186</v>
      </c>
      <c r="G845" s="6" t="s">
        <v>38</v>
      </c>
      <c r="H845" s="1" t="str">
        <f t="shared" si="13"/>
        <v>東京海洋大海洋工海事システム工後</v>
      </c>
    </row>
    <row r="846" spans="1:8" x14ac:dyDescent="0.15">
      <c r="A846" s="1">
        <v>844</v>
      </c>
      <c r="B846" s="6">
        <v>1152510501</v>
      </c>
      <c r="C846" s="6" t="s">
        <v>2167</v>
      </c>
      <c r="D846" s="6" t="s">
        <v>2181</v>
      </c>
      <c r="E846" s="6" t="s">
        <v>2184</v>
      </c>
      <c r="G846" s="6" t="s">
        <v>40</v>
      </c>
      <c r="H846" s="1" t="str">
        <f t="shared" si="13"/>
        <v>東京海洋大海洋工海洋電子機械工前</v>
      </c>
    </row>
    <row r="847" spans="1:8" x14ac:dyDescent="0.15">
      <c r="A847" s="1">
        <v>845</v>
      </c>
      <c r="B847" s="6">
        <v>1152510502</v>
      </c>
      <c r="C847" s="6" t="s">
        <v>2167</v>
      </c>
      <c r="D847" s="6" t="s">
        <v>2181</v>
      </c>
      <c r="E847" s="6" t="s">
        <v>2184</v>
      </c>
      <c r="G847" s="6" t="s">
        <v>38</v>
      </c>
      <c r="H847" s="1" t="str">
        <f t="shared" si="13"/>
        <v>東京海洋大海洋工海洋電子機械工後</v>
      </c>
    </row>
    <row r="848" spans="1:8" x14ac:dyDescent="0.15">
      <c r="A848" s="1">
        <v>846</v>
      </c>
      <c r="B848" s="6">
        <v>1152510601</v>
      </c>
      <c r="C848" s="6" t="s">
        <v>2167</v>
      </c>
      <c r="D848" s="6" t="s">
        <v>2181</v>
      </c>
      <c r="E848" s="6" t="s">
        <v>2180</v>
      </c>
      <c r="G848" s="6" t="s">
        <v>40</v>
      </c>
      <c r="H848" s="1" t="str">
        <f t="shared" si="13"/>
        <v>東京海洋大海洋工流通情報工前</v>
      </c>
    </row>
    <row r="849" spans="1:8" x14ac:dyDescent="0.15">
      <c r="A849" s="1">
        <v>847</v>
      </c>
      <c r="B849" s="6">
        <v>1152510602</v>
      </c>
      <c r="C849" s="6" t="s">
        <v>2167</v>
      </c>
      <c r="D849" s="6" t="s">
        <v>2181</v>
      </c>
      <c r="E849" s="6" t="s">
        <v>2180</v>
      </c>
      <c r="G849" s="6" t="s">
        <v>38</v>
      </c>
      <c r="H849" s="1" t="str">
        <f t="shared" si="13"/>
        <v>東京海洋大海洋工流通情報工後</v>
      </c>
    </row>
    <row r="850" spans="1:8" x14ac:dyDescent="0.15">
      <c r="A850" s="1">
        <v>848</v>
      </c>
      <c r="B850" s="6">
        <v>1152520801</v>
      </c>
      <c r="C850" s="6" t="s">
        <v>2167</v>
      </c>
      <c r="D850" s="6" t="s">
        <v>2172</v>
      </c>
      <c r="E850" s="6" t="s">
        <v>524</v>
      </c>
      <c r="G850" s="6" t="s">
        <v>40</v>
      </c>
      <c r="H850" s="1" t="str">
        <f t="shared" si="13"/>
        <v>東京海洋大海洋生命科学海洋生物資源前</v>
      </c>
    </row>
    <row r="851" spans="1:8" x14ac:dyDescent="0.15">
      <c r="A851" s="1">
        <v>849</v>
      </c>
      <c r="B851" s="6">
        <v>1152520802</v>
      </c>
      <c r="C851" s="6" t="s">
        <v>2167</v>
      </c>
      <c r="D851" s="6" t="s">
        <v>2172</v>
      </c>
      <c r="E851" s="6" t="s">
        <v>524</v>
      </c>
      <c r="G851" s="6" t="s">
        <v>38</v>
      </c>
      <c r="H851" s="1" t="str">
        <f t="shared" si="13"/>
        <v>東京海洋大海洋生命科学海洋生物資源後</v>
      </c>
    </row>
    <row r="852" spans="1:8" x14ac:dyDescent="0.15">
      <c r="A852" s="1">
        <v>850</v>
      </c>
      <c r="B852" s="6">
        <v>1152520901</v>
      </c>
      <c r="C852" s="6" t="s">
        <v>2167</v>
      </c>
      <c r="D852" s="6" t="s">
        <v>2172</v>
      </c>
      <c r="E852" s="6" t="s">
        <v>2176</v>
      </c>
      <c r="G852" s="6" t="s">
        <v>40</v>
      </c>
      <c r="H852" s="1" t="str">
        <f t="shared" si="13"/>
        <v>東京海洋大海洋生命科学食品生産科学前</v>
      </c>
    </row>
    <row r="853" spans="1:8" x14ac:dyDescent="0.15">
      <c r="A853" s="1">
        <v>851</v>
      </c>
      <c r="B853" s="6">
        <v>1152520902</v>
      </c>
      <c r="C853" s="6" t="s">
        <v>2167</v>
      </c>
      <c r="D853" s="6" t="s">
        <v>2172</v>
      </c>
      <c r="E853" s="6" t="s">
        <v>2176</v>
      </c>
      <c r="G853" s="6" t="s">
        <v>38</v>
      </c>
      <c r="H853" s="1" t="str">
        <f t="shared" si="13"/>
        <v>東京海洋大海洋生命科学食品生産科学後</v>
      </c>
    </row>
    <row r="854" spans="1:8" x14ac:dyDescent="0.15">
      <c r="A854" s="1">
        <v>852</v>
      </c>
      <c r="B854" s="6">
        <v>1152521001</v>
      </c>
      <c r="C854" s="6" t="s">
        <v>2167</v>
      </c>
      <c r="D854" s="6" t="s">
        <v>2172</v>
      </c>
      <c r="E854" s="6" t="s">
        <v>2171</v>
      </c>
      <c r="G854" s="6" t="s">
        <v>40</v>
      </c>
      <c r="H854" s="1" t="str">
        <f t="shared" si="13"/>
        <v>東京海洋大海洋生命科学海洋政策文化前</v>
      </c>
    </row>
    <row r="855" spans="1:8" x14ac:dyDescent="0.15">
      <c r="A855" s="1">
        <v>853</v>
      </c>
      <c r="B855" s="6">
        <v>1152521002</v>
      </c>
      <c r="C855" s="6" t="s">
        <v>2167</v>
      </c>
      <c r="D855" s="6" t="s">
        <v>2172</v>
      </c>
      <c r="E855" s="6" t="s">
        <v>2171</v>
      </c>
      <c r="G855" s="6" t="s">
        <v>38</v>
      </c>
      <c r="H855" s="1" t="str">
        <f t="shared" si="13"/>
        <v>東京海洋大海洋生命科学海洋政策文化後</v>
      </c>
    </row>
    <row r="856" spans="1:8" x14ac:dyDescent="0.15">
      <c r="A856" s="1">
        <v>854</v>
      </c>
      <c r="B856" s="6">
        <v>1152530101</v>
      </c>
      <c r="C856" s="6" t="s">
        <v>2167</v>
      </c>
      <c r="D856" s="6" t="s">
        <v>2166</v>
      </c>
      <c r="E856" s="6" t="s">
        <v>2170</v>
      </c>
      <c r="G856" s="6" t="s">
        <v>40</v>
      </c>
      <c r="H856" s="1" t="str">
        <f t="shared" si="13"/>
        <v>東京海洋大海洋資源環境海洋環境科学前</v>
      </c>
    </row>
    <row r="857" spans="1:8" x14ac:dyDescent="0.15">
      <c r="A857" s="1">
        <v>855</v>
      </c>
      <c r="B857" s="6">
        <v>1152530102</v>
      </c>
      <c r="C857" s="6" t="s">
        <v>2167</v>
      </c>
      <c r="D857" s="6" t="s">
        <v>2166</v>
      </c>
      <c r="E857" s="6" t="s">
        <v>2170</v>
      </c>
      <c r="G857" s="6" t="s">
        <v>38</v>
      </c>
      <c r="H857" s="1" t="str">
        <f t="shared" si="13"/>
        <v>東京海洋大海洋資源環境海洋環境科学後</v>
      </c>
    </row>
    <row r="858" spans="1:8" x14ac:dyDescent="0.15">
      <c r="A858" s="1">
        <v>856</v>
      </c>
      <c r="B858" s="6">
        <v>1152530201</v>
      </c>
      <c r="C858" s="6" t="s">
        <v>2167</v>
      </c>
      <c r="D858" s="6" t="s">
        <v>2166</v>
      </c>
      <c r="E858" s="6" t="s">
        <v>2165</v>
      </c>
      <c r="G858" s="6" t="s">
        <v>40</v>
      </c>
      <c r="H858" s="1" t="str">
        <f t="shared" si="13"/>
        <v>東京海洋大海洋資源環境海洋資源エネルギー前</v>
      </c>
    </row>
    <row r="859" spans="1:8" x14ac:dyDescent="0.15">
      <c r="A859" s="1">
        <v>857</v>
      </c>
      <c r="B859" s="6">
        <v>1152530202</v>
      </c>
      <c r="C859" s="6" t="s">
        <v>2167</v>
      </c>
      <c r="D859" s="6" t="s">
        <v>2166</v>
      </c>
      <c r="E859" s="6" t="s">
        <v>2165</v>
      </c>
      <c r="G859" s="6" t="s">
        <v>38</v>
      </c>
      <c r="H859" s="1" t="str">
        <f t="shared" si="13"/>
        <v>東京海洋大海洋資源環境海洋資源エネルギー後</v>
      </c>
    </row>
    <row r="860" spans="1:8" x14ac:dyDescent="0.15">
      <c r="A860" s="1">
        <v>858</v>
      </c>
      <c r="B860" s="6">
        <v>1160410101</v>
      </c>
      <c r="C860" s="6" t="s">
        <v>2154</v>
      </c>
      <c r="D860" s="6" t="s">
        <v>162</v>
      </c>
      <c r="E860" s="6" t="s">
        <v>1991</v>
      </c>
      <c r="G860" s="6" t="s">
        <v>40</v>
      </c>
      <c r="H860" s="1" t="str">
        <f t="shared" si="13"/>
        <v>東京農工大工生命工前</v>
      </c>
    </row>
    <row r="861" spans="1:8" x14ac:dyDescent="0.15">
      <c r="A861" s="1">
        <v>859</v>
      </c>
      <c r="B861" s="6">
        <v>1160410102</v>
      </c>
      <c r="C861" s="6" t="s">
        <v>2154</v>
      </c>
      <c r="D861" s="6" t="s">
        <v>162</v>
      </c>
      <c r="E861" s="6" t="s">
        <v>1991</v>
      </c>
      <c r="G861" s="6" t="s">
        <v>38</v>
      </c>
      <c r="H861" s="1" t="str">
        <f t="shared" si="13"/>
        <v>東京農工大工生命工後</v>
      </c>
    </row>
    <row r="862" spans="1:8" x14ac:dyDescent="0.15">
      <c r="A862" s="1">
        <v>860</v>
      </c>
      <c r="B862" s="6">
        <v>1160410501</v>
      </c>
      <c r="C862" s="6" t="s">
        <v>2154</v>
      </c>
      <c r="D862" s="6" t="s">
        <v>162</v>
      </c>
      <c r="E862" s="6" t="s">
        <v>133</v>
      </c>
      <c r="G862" s="6" t="s">
        <v>40</v>
      </c>
      <c r="H862" s="1" t="str">
        <f t="shared" si="13"/>
        <v>東京農工大工機械システム工前</v>
      </c>
    </row>
    <row r="863" spans="1:8" x14ac:dyDescent="0.15">
      <c r="A863" s="1">
        <v>861</v>
      </c>
      <c r="B863" s="6">
        <v>1160410502</v>
      </c>
      <c r="C863" s="6" t="s">
        <v>2154</v>
      </c>
      <c r="D863" s="6" t="s">
        <v>162</v>
      </c>
      <c r="E863" s="6" t="s">
        <v>133</v>
      </c>
      <c r="G863" s="6" t="s">
        <v>38</v>
      </c>
      <c r="H863" s="1" t="str">
        <f t="shared" si="13"/>
        <v>東京農工大工機械システム工後</v>
      </c>
    </row>
    <row r="864" spans="1:8" x14ac:dyDescent="0.15">
      <c r="A864" s="1">
        <v>862</v>
      </c>
      <c r="B864" s="6">
        <v>1160410901</v>
      </c>
      <c r="C864" s="6" t="s">
        <v>2154</v>
      </c>
      <c r="D864" s="6" t="s">
        <v>162</v>
      </c>
      <c r="E864" s="6" t="s">
        <v>202</v>
      </c>
      <c r="G864" s="6" t="s">
        <v>40</v>
      </c>
      <c r="H864" s="1" t="str">
        <f t="shared" si="13"/>
        <v>東京農工大工応用化学前</v>
      </c>
    </row>
    <row r="865" spans="1:8" x14ac:dyDescent="0.15">
      <c r="A865" s="1">
        <v>863</v>
      </c>
      <c r="B865" s="6">
        <v>1160410902</v>
      </c>
      <c r="C865" s="6" t="s">
        <v>2154</v>
      </c>
      <c r="D865" s="6" t="s">
        <v>162</v>
      </c>
      <c r="E865" s="6" t="s">
        <v>202</v>
      </c>
      <c r="G865" s="6" t="s">
        <v>38</v>
      </c>
      <c r="H865" s="1" t="str">
        <f t="shared" si="13"/>
        <v>東京農工大工応用化学後</v>
      </c>
    </row>
    <row r="866" spans="1:8" x14ac:dyDescent="0.15">
      <c r="A866" s="1">
        <v>864</v>
      </c>
      <c r="B866" s="6">
        <v>1160411001</v>
      </c>
      <c r="C866" s="6" t="s">
        <v>2154</v>
      </c>
      <c r="D866" s="6" t="s">
        <v>162</v>
      </c>
      <c r="E866" s="6" t="s">
        <v>2160</v>
      </c>
      <c r="G866" s="6" t="s">
        <v>40</v>
      </c>
      <c r="H866" s="1" t="str">
        <f t="shared" si="13"/>
        <v>東京農工大工化学物理工前</v>
      </c>
    </row>
    <row r="867" spans="1:8" x14ac:dyDescent="0.15">
      <c r="A867" s="1">
        <v>865</v>
      </c>
      <c r="B867" s="6">
        <v>1160411002</v>
      </c>
      <c r="C867" s="6" t="s">
        <v>2154</v>
      </c>
      <c r="D867" s="6" t="s">
        <v>162</v>
      </c>
      <c r="E867" s="6" t="s">
        <v>2160</v>
      </c>
      <c r="G867" s="6" t="s">
        <v>38</v>
      </c>
      <c r="H867" s="1" t="str">
        <f t="shared" si="13"/>
        <v>東京農工大工化学物理工後</v>
      </c>
    </row>
    <row r="868" spans="1:8" x14ac:dyDescent="0.15">
      <c r="A868" s="1">
        <v>866</v>
      </c>
      <c r="B868" s="6">
        <v>1160411101</v>
      </c>
      <c r="C868" s="6" t="s">
        <v>2154</v>
      </c>
      <c r="D868" s="6" t="s">
        <v>162</v>
      </c>
      <c r="E868" s="6" t="s">
        <v>2161</v>
      </c>
      <c r="G868" s="6" t="s">
        <v>40</v>
      </c>
      <c r="H868" s="1" t="str">
        <f t="shared" si="13"/>
        <v>東京農工大工生体医用システム工前</v>
      </c>
    </row>
    <row r="869" spans="1:8" x14ac:dyDescent="0.15">
      <c r="A869" s="1">
        <v>867</v>
      </c>
      <c r="B869" s="6">
        <v>1160411102</v>
      </c>
      <c r="C869" s="6" t="s">
        <v>2154</v>
      </c>
      <c r="D869" s="6" t="s">
        <v>162</v>
      </c>
      <c r="E869" s="6" t="s">
        <v>2161</v>
      </c>
      <c r="G869" s="6" t="s">
        <v>38</v>
      </c>
      <c r="H869" s="1" t="str">
        <f t="shared" si="13"/>
        <v>東京農工大工生体医用システム工後</v>
      </c>
    </row>
    <row r="870" spans="1:8" x14ac:dyDescent="0.15">
      <c r="A870" s="1">
        <v>868</v>
      </c>
      <c r="B870" s="6">
        <v>1160411201</v>
      </c>
      <c r="C870" s="6" t="s">
        <v>2154</v>
      </c>
      <c r="D870" s="6" t="s">
        <v>162</v>
      </c>
      <c r="E870" s="6" t="s">
        <v>2159</v>
      </c>
      <c r="G870" s="6" t="s">
        <v>40</v>
      </c>
      <c r="H870" s="1" t="str">
        <f t="shared" si="13"/>
        <v>東京農工大工知能情報システム工前</v>
      </c>
    </row>
    <row r="871" spans="1:8" x14ac:dyDescent="0.15">
      <c r="A871" s="1">
        <v>869</v>
      </c>
      <c r="B871" s="6">
        <v>1160411202</v>
      </c>
      <c r="C871" s="6" t="s">
        <v>2154</v>
      </c>
      <c r="D871" s="6" t="s">
        <v>162</v>
      </c>
      <c r="E871" s="6" t="s">
        <v>2159</v>
      </c>
      <c r="G871" s="6" t="s">
        <v>38</v>
      </c>
      <c r="H871" s="1" t="str">
        <f t="shared" si="13"/>
        <v>東京農工大工知能情報システム工後</v>
      </c>
    </row>
    <row r="872" spans="1:8" x14ac:dyDescent="0.15">
      <c r="A872" s="1">
        <v>870</v>
      </c>
      <c r="B872" s="6">
        <v>1160480101</v>
      </c>
      <c r="C872" s="6" t="s">
        <v>2154</v>
      </c>
      <c r="D872" s="6" t="s">
        <v>761</v>
      </c>
      <c r="E872" s="6" t="s">
        <v>1300</v>
      </c>
      <c r="G872" s="6" t="s">
        <v>40</v>
      </c>
      <c r="H872" s="1" t="str">
        <f t="shared" si="13"/>
        <v>東京農工大農生物生産前</v>
      </c>
    </row>
    <row r="873" spans="1:8" x14ac:dyDescent="0.15">
      <c r="A873" s="1">
        <v>871</v>
      </c>
      <c r="B873" s="6">
        <v>1160480102</v>
      </c>
      <c r="C873" s="6" t="s">
        <v>2154</v>
      </c>
      <c r="D873" s="6" t="s">
        <v>761</v>
      </c>
      <c r="E873" s="6" t="s">
        <v>1300</v>
      </c>
      <c r="G873" s="6" t="s">
        <v>38</v>
      </c>
      <c r="H873" s="1" t="str">
        <f t="shared" si="13"/>
        <v>東京農工大農生物生産後</v>
      </c>
    </row>
    <row r="874" spans="1:8" x14ac:dyDescent="0.15">
      <c r="A874" s="1">
        <v>872</v>
      </c>
      <c r="B874" s="6">
        <v>1160480201</v>
      </c>
      <c r="C874" s="6" t="s">
        <v>2154</v>
      </c>
      <c r="D874" s="6" t="s">
        <v>761</v>
      </c>
      <c r="E874" s="6" t="s">
        <v>714</v>
      </c>
      <c r="G874" s="6" t="s">
        <v>40</v>
      </c>
      <c r="H874" s="1" t="str">
        <f t="shared" si="13"/>
        <v>東京農工大農応用生物科学前</v>
      </c>
    </row>
    <row r="875" spans="1:8" x14ac:dyDescent="0.15">
      <c r="A875" s="1">
        <v>873</v>
      </c>
      <c r="B875" s="6">
        <v>1160480202</v>
      </c>
      <c r="C875" s="6" t="s">
        <v>2154</v>
      </c>
      <c r="D875" s="6" t="s">
        <v>761</v>
      </c>
      <c r="E875" s="6" t="s">
        <v>714</v>
      </c>
      <c r="G875" s="6" t="s">
        <v>38</v>
      </c>
      <c r="H875" s="1" t="str">
        <f t="shared" si="13"/>
        <v>東京農工大農応用生物科学後</v>
      </c>
    </row>
    <row r="876" spans="1:8" x14ac:dyDescent="0.15">
      <c r="A876" s="1">
        <v>874</v>
      </c>
      <c r="B876" s="6">
        <v>1160480301</v>
      </c>
      <c r="C876" s="6" t="s">
        <v>2154</v>
      </c>
      <c r="D876" s="6" t="s">
        <v>761</v>
      </c>
      <c r="E876" s="6" t="s">
        <v>2153</v>
      </c>
      <c r="G876" s="6" t="s">
        <v>40</v>
      </c>
      <c r="H876" s="1" t="str">
        <f t="shared" si="13"/>
        <v>東京農工大農環境資源科学前</v>
      </c>
    </row>
    <row r="877" spans="1:8" x14ac:dyDescent="0.15">
      <c r="A877" s="1">
        <v>875</v>
      </c>
      <c r="B877" s="6">
        <v>1160480302</v>
      </c>
      <c r="C877" s="6" t="s">
        <v>2154</v>
      </c>
      <c r="D877" s="6" t="s">
        <v>761</v>
      </c>
      <c r="E877" s="6" t="s">
        <v>2153</v>
      </c>
      <c r="G877" s="6" t="s">
        <v>38</v>
      </c>
      <c r="H877" s="1" t="str">
        <f t="shared" si="13"/>
        <v>東京農工大農環境資源科学後</v>
      </c>
    </row>
    <row r="878" spans="1:8" x14ac:dyDescent="0.15">
      <c r="A878" s="1">
        <v>876</v>
      </c>
      <c r="B878" s="6">
        <v>1160480401</v>
      </c>
      <c r="C878" s="6" t="s">
        <v>2154</v>
      </c>
      <c r="D878" s="6" t="s">
        <v>761</v>
      </c>
      <c r="E878" s="6" t="s">
        <v>2155</v>
      </c>
      <c r="G878" s="6" t="s">
        <v>40</v>
      </c>
      <c r="H878" s="1" t="str">
        <f t="shared" si="13"/>
        <v>東京農工大農地域生態システム前</v>
      </c>
    </row>
    <row r="879" spans="1:8" x14ac:dyDescent="0.15">
      <c r="A879" s="1">
        <v>877</v>
      </c>
      <c r="B879" s="6">
        <v>1160480402</v>
      </c>
      <c r="C879" s="6" t="s">
        <v>2154</v>
      </c>
      <c r="D879" s="6" t="s">
        <v>761</v>
      </c>
      <c r="E879" s="6" t="s">
        <v>2155</v>
      </c>
      <c r="G879" s="6" t="s">
        <v>38</v>
      </c>
      <c r="H879" s="1" t="str">
        <f t="shared" si="13"/>
        <v>東京農工大農地域生態システム後</v>
      </c>
    </row>
    <row r="880" spans="1:8" x14ac:dyDescent="0.15">
      <c r="A880" s="1">
        <v>878</v>
      </c>
      <c r="B880" s="6">
        <v>1160480501</v>
      </c>
      <c r="C880" s="6" t="s">
        <v>2154</v>
      </c>
      <c r="D880" s="6" t="s">
        <v>761</v>
      </c>
      <c r="E880" s="6" t="s">
        <v>829</v>
      </c>
      <c r="G880" s="6" t="s">
        <v>40</v>
      </c>
      <c r="H880" s="1" t="str">
        <f t="shared" si="13"/>
        <v>東京農工大農共同獣医前</v>
      </c>
    </row>
    <row r="881" spans="1:8" x14ac:dyDescent="0.15">
      <c r="A881" s="1">
        <v>879</v>
      </c>
      <c r="B881" s="6">
        <v>1160480502</v>
      </c>
      <c r="C881" s="6" t="s">
        <v>2154</v>
      </c>
      <c r="D881" s="6" t="s">
        <v>761</v>
      </c>
      <c r="E881" s="6" t="s">
        <v>829</v>
      </c>
      <c r="G881" s="6" t="s">
        <v>38</v>
      </c>
      <c r="H881" s="1" t="str">
        <f t="shared" si="13"/>
        <v>東京農工大農共同獣医後</v>
      </c>
    </row>
    <row r="882" spans="1:8" x14ac:dyDescent="0.15">
      <c r="A882" s="1">
        <v>880</v>
      </c>
      <c r="B882" s="6">
        <v>1165100101</v>
      </c>
      <c r="C882" s="6" t="s">
        <v>2151</v>
      </c>
      <c r="D882" s="6" t="s">
        <v>1908</v>
      </c>
      <c r="E882" s="6" t="s">
        <v>1908</v>
      </c>
      <c r="G882" s="6" t="s">
        <v>40</v>
      </c>
      <c r="H882" s="1" t="str">
        <f t="shared" si="13"/>
        <v>一橋大社会社会前</v>
      </c>
    </row>
    <row r="883" spans="1:8" x14ac:dyDescent="0.15">
      <c r="A883" s="1">
        <v>881</v>
      </c>
      <c r="B883" s="6">
        <v>1165130101</v>
      </c>
      <c r="C883" s="6" t="s">
        <v>2151</v>
      </c>
      <c r="D883" s="6" t="s">
        <v>108</v>
      </c>
      <c r="E883" s="6" t="s">
        <v>107</v>
      </c>
      <c r="G883" s="6" t="s">
        <v>40</v>
      </c>
      <c r="H883" s="1" t="str">
        <f t="shared" si="13"/>
        <v>一橋大法法律前</v>
      </c>
    </row>
    <row r="884" spans="1:8" x14ac:dyDescent="0.15">
      <c r="A884" s="1">
        <v>882</v>
      </c>
      <c r="B884" s="6">
        <v>1165160101</v>
      </c>
      <c r="C884" s="6" t="s">
        <v>2151</v>
      </c>
      <c r="D884" s="6" t="s">
        <v>103</v>
      </c>
      <c r="E884" s="6" t="s">
        <v>103</v>
      </c>
      <c r="G884" s="6" t="s">
        <v>40</v>
      </c>
      <c r="H884" s="1" t="str">
        <f t="shared" si="13"/>
        <v>一橋大経済経済前</v>
      </c>
    </row>
    <row r="885" spans="1:8" x14ac:dyDescent="0.15">
      <c r="A885" s="1">
        <v>883</v>
      </c>
      <c r="B885" s="6">
        <v>1165160102</v>
      </c>
      <c r="C885" s="6" t="s">
        <v>2151</v>
      </c>
      <c r="D885" s="6" t="s">
        <v>103</v>
      </c>
      <c r="E885" s="6" t="s">
        <v>103</v>
      </c>
      <c r="G885" s="6" t="s">
        <v>38</v>
      </c>
      <c r="H885" s="1" t="str">
        <f t="shared" si="13"/>
        <v>一橋大経済経済後</v>
      </c>
    </row>
    <row r="886" spans="1:8" x14ac:dyDescent="0.15">
      <c r="A886" s="1">
        <v>884</v>
      </c>
      <c r="B886" s="6">
        <v>1165180001</v>
      </c>
      <c r="C886" s="6" t="s">
        <v>2151</v>
      </c>
      <c r="D886" s="6" t="s">
        <v>348</v>
      </c>
      <c r="G886" s="6" t="s">
        <v>40</v>
      </c>
      <c r="H886" s="1" t="str">
        <f t="shared" si="13"/>
        <v>一橋大商前</v>
      </c>
    </row>
    <row r="887" spans="1:8" x14ac:dyDescent="0.15">
      <c r="A887" s="1">
        <v>885</v>
      </c>
      <c r="B887" s="6">
        <v>1170163301</v>
      </c>
      <c r="C887" s="6" t="s">
        <v>2125</v>
      </c>
      <c r="D887" s="6" t="s">
        <v>103</v>
      </c>
      <c r="E887" s="6" t="s">
        <v>103</v>
      </c>
      <c r="G887" s="6" t="s">
        <v>40</v>
      </c>
      <c r="H887" s="1" t="str">
        <f t="shared" si="13"/>
        <v>横浜国立大経済経済前</v>
      </c>
    </row>
    <row r="888" spans="1:8" x14ac:dyDescent="0.15">
      <c r="A888" s="1">
        <v>886</v>
      </c>
      <c r="B888" s="6">
        <v>1170163302</v>
      </c>
      <c r="C888" s="6" t="s">
        <v>2125</v>
      </c>
      <c r="D888" s="6" t="s">
        <v>103</v>
      </c>
      <c r="E888" s="6" t="s">
        <v>103</v>
      </c>
      <c r="G888" s="6" t="s">
        <v>38</v>
      </c>
      <c r="H888" s="1" t="str">
        <f t="shared" si="13"/>
        <v>横浜国立大経済経済後</v>
      </c>
    </row>
    <row r="889" spans="1:8" x14ac:dyDescent="0.15">
      <c r="A889" s="1">
        <v>887</v>
      </c>
      <c r="B889" s="6">
        <v>1170170501</v>
      </c>
      <c r="C889" s="6" t="s">
        <v>2125</v>
      </c>
      <c r="D889" s="6" t="s">
        <v>67</v>
      </c>
      <c r="E889" s="6" t="s">
        <v>67</v>
      </c>
      <c r="G889" s="6" t="s">
        <v>40</v>
      </c>
      <c r="H889" s="1" t="str">
        <f t="shared" si="13"/>
        <v>横浜国立大経営経営前</v>
      </c>
    </row>
    <row r="890" spans="1:8" x14ac:dyDescent="0.15">
      <c r="A890" s="1">
        <v>888</v>
      </c>
      <c r="B890" s="6">
        <v>1170170502</v>
      </c>
      <c r="C890" s="6" t="s">
        <v>2125</v>
      </c>
      <c r="D890" s="6" t="s">
        <v>67</v>
      </c>
      <c r="E890" s="6" t="s">
        <v>67</v>
      </c>
      <c r="G890" s="6" t="s">
        <v>38</v>
      </c>
      <c r="H890" s="1" t="str">
        <f t="shared" si="13"/>
        <v>横浜国立大経営経営後</v>
      </c>
    </row>
    <row r="891" spans="1:8" x14ac:dyDescent="0.15">
      <c r="A891" s="1">
        <v>889</v>
      </c>
      <c r="B891" s="6">
        <v>1170303101</v>
      </c>
      <c r="C891" s="6" t="s">
        <v>2125</v>
      </c>
      <c r="D891" s="6" t="s">
        <v>177</v>
      </c>
      <c r="E891" s="6" t="s">
        <v>2149</v>
      </c>
      <c r="G891" s="6" t="s">
        <v>40</v>
      </c>
      <c r="H891" s="1" t="str">
        <f t="shared" si="13"/>
        <v>横浜国立大教育学校－人間・教科（音楽）前</v>
      </c>
    </row>
    <row r="892" spans="1:8" x14ac:dyDescent="0.15">
      <c r="A892" s="1">
        <v>890</v>
      </c>
      <c r="B892" s="6">
        <v>1170303102</v>
      </c>
      <c r="C892" s="6" t="s">
        <v>2125</v>
      </c>
      <c r="D892" s="6" t="s">
        <v>177</v>
      </c>
      <c r="E892" s="6" t="s">
        <v>2148</v>
      </c>
      <c r="G892" s="6" t="s">
        <v>40</v>
      </c>
      <c r="H892" s="1" t="str">
        <f t="shared" si="13"/>
        <v>横浜国立大教育学校－人間・教科（体育）前</v>
      </c>
    </row>
    <row r="893" spans="1:8" x14ac:dyDescent="0.15">
      <c r="A893" s="1">
        <v>891</v>
      </c>
      <c r="B893" s="6">
        <v>1170303103</v>
      </c>
      <c r="C893" s="6" t="s">
        <v>2125</v>
      </c>
      <c r="D893" s="6" t="s">
        <v>177</v>
      </c>
      <c r="E893" s="6" t="s">
        <v>2147</v>
      </c>
      <c r="G893" s="6" t="s">
        <v>40</v>
      </c>
      <c r="H893" s="1" t="str">
        <f t="shared" si="13"/>
        <v>横浜国立大教育学校－人間・教科（美術）前</v>
      </c>
    </row>
    <row r="894" spans="1:8" x14ac:dyDescent="0.15">
      <c r="A894" s="1">
        <v>892</v>
      </c>
      <c r="B894" s="6">
        <v>1170303104</v>
      </c>
      <c r="C894" s="6" t="s">
        <v>2125</v>
      </c>
      <c r="D894" s="6" t="s">
        <v>177</v>
      </c>
      <c r="E894" s="6" t="s">
        <v>2146</v>
      </c>
      <c r="G894" s="6" t="s">
        <v>40</v>
      </c>
      <c r="H894" s="1" t="str">
        <f t="shared" si="13"/>
        <v>横浜国立大教育学校－人間・教科（小論文）前</v>
      </c>
    </row>
    <row r="895" spans="1:8" x14ac:dyDescent="0.15">
      <c r="A895" s="1">
        <v>893</v>
      </c>
      <c r="B895" s="6">
        <v>1170303201</v>
      </c>
      <c r="C895" s="6" t="s">
        <v>2125</v>
      </c>
      <c r="D895" s="6" t="s">
        <v>177</v>
      </c>
      <c r="E895" s="6" t="s">
        <v>959</v>
      </c>
      <c r="G895" s="6" t="s">
        <v>40</v>
      </c>
      <c r="H895" s="1" t="str">
        <f t="shared" si="13"/>
        <v>横浜国立大教育学校－特別支援教育前</v>
      </c>
    </row>
    <row r="896" spans="1:8" x14ac:dyDescent="0.15">
      <c r="A896" s="1">
        <v>894</v>
      </c>
      <c r="B896" s="6">
        <v>1170420201</v>
      </c>
      <c r="C896" s="6" t="s">
        <v>2125</v>
      </c>
      <c r="D896" s="6" t="s">
        <v>946</v>
      </c>
      <c r="E896" s="6" t="s">
        <v>2144</v>
      </c>
      <c r="G896" s="6" t="s">
        <v>40</v>
      </c>
      <c r="H896" s="1" t="str">
        <f t="shared" si="13"/>
        <v>横浜国立大理工機械－機械工学前</v>
      </c>
    </row>
    <row r="897" spans="1:8" x14ac:dyDescent="0.15">
      <c r="A897" s="1">
        <v>895</v>
      </c>
      <c r="B897" s="6">
        <v>1170420202</v>
      </c>
      <c r="C897" s="6" t="s">
        <v>2125</v>
      </c>
      <c r="D897" s="6" t="s">
        <v>946</v>
      </c>
      <c r="E897" s="6" t="s">
        <v>2144</v>
      </c>
      <c r="G897" s="6" t="s">
        <v>38</v>
      </c>
      <c r="H897" s="1" t="str">
        <f t="shared" si="13"/>
        <v>横浜国立大理工機械－機械工学後</v>
      </c>
    </row>
    <row r="898" spans="1:8" x14ac:dyDescent="0.15">
      <c r="A898" s="1">
        <v>896</v>
      </c>
      <c r="B898" s="6">
        <v>1170420301</v>
      </c>
      <c r="C898" s="6" t="s">
        <v>2125</v>
      </c>
      <c r="D898" s="6" t="s">
        <v>946</v>
      </c>
      <c r="E898" s="6" t="s">
        <v>2143</v>
      </c>
      <c r="G898" s="6" t="s">
        <v>40</v>
      </c>
      <c r="H898" s="1" t="str">
        <f t="shared" si="13"/>
        <v>横浜国立大理工機械－材料工学前</v>
      </c>
    </row>
    <row r="899" spans="1:8" x14ac:dyDescent="0.15">
      <c r="A899" s="1">
        <v>897</v>
      </c>
      <c r="B899" s="6">
        <v>1170420302</v>
      </c>
      <c r="C899" s="6" t="s">
        <v>2125</v>
      </c>
      <c r="D899" s="6" t="s">
        <v>946</v>
      </c>
      <c r="E899" s="6" t="s">
        <v>2143</v>
      </c>
      <c r="G899" s="6" t="s">
        <v>38</v>
      </c>
      <c r="H899" s="1" t="str">
        <f t="shared" si="13"/>
        <v>横浜国立大理工機械－材料工学後</v>
      </c>
    </row>
    <row r="900" spans="1:8" x14ac:dyDescent="0.15">
      <c r="A900" s="1">
        <v>898</v>
      </c>
      <c r="B900" s="6">
        <v>1170420501</v>
      </c>
      <c r="C900" s="6" t="s">
        <v>2125</v>
      </c>
      <c r="D900" s="6" t="s">
        <v>946</v>
      </c>
      <c r="E900" s="6" t="s">
        <v>2142</v>
      </c>
      <c r="G900" s="6" t="s">
        <v>40</v>
      </c>
      <c r="H900" s="1" t="str">
        <f t="shared" ref="H900:H963" si="14">C900&amp;"大"&amp;D900&amp;E900&amp;LEFT(G900,1)</f>
        <v>横浜国立大理工化学－化学・化学応用前</v>
      </c>
    </row>
    <row r="901" spans="1:8" x14ac:dyDescent="0.15">
      <c r="A901" s="1">
        <v>899</v>
      </c>
      <c r="B901" s="6">
        <v>1170420502</v>
      </c>
      <c r="C901" s="6" t="s">
        <v>2125</v>
      </c>
      <c r="D901" s="6" t="s">
        <v>946</v>
      </c>
      <c r="E901" s="6" t="s">
        <v>2142</v>
      </c>
      <c r="G901" s="6" t="s">
        <v>38</v>
      </c>
      <c r="H901" s="1" t="str">
        <f t="shared" si="14"/>
        <v>横浜国立大理工化学－化学・化学応用後</v>
      </c>
    </row>
    <row r="902" spans="1:8" x14ac:dyDescent="0.15">
      <c r="A902" s="1">
        <v>900</v>
      </c>
      <c r="B902" s="6">
        <v>1170420602</v>
      </c>
      <c r="C902" s="6" t="s">
        <v>2125</v>
      </c>
      <c r="D902" s="6" t="s">
        <v>946</v>
      </c>
      <c r="E902" s="6" t="s">
        <v>2141</v>
      </c>
      <c r="G902" s="6" t="s">
        <v>38</v>
      </c>
      <c r="H902" s="1" t="str">
        <f t="shared" si="14"/>
        <v>横浜国立大理工化学－バイオ後</v>
      </c>
    </row>
    <row r="903" spans="1:8" x14ac:dyDescent="0.15">
      <c r="A903" s="1">
        <v>901</v>
      </c>
      <c r="B903" s="6">
        <v>1170420603</v>
      </c>
      <c r="C903" s="6" t="s">
        <v>2125</v>
      </c>
      <c r="D903" s="6" t="s">
        <v>946</v>
      </c>
      <c r="E903" s="6" t="s">
        <v>2141</v>
      </c>
      <c r="G903" s="6" t="s">
        <v>40</v>
      </c>
      <c r="H903" s="1" t="str">
        <f t="shared" si="14"/>
        <v>横浜国立大理工化学－バイオ前</v>
      </c>
    </row>
    <row r="904" spans="1:8" x14ac:dyDescent="0.15">
      <c r="A904" s="1">
        <v>902</v>
      </c>
      <c r="B904" s="6">
        <v>1170421001</v>
      </c>
      <c r="C904" s="6" t="s">
        <v>2125</v>
      </c>
      <c r="D904" s="6" t="s">
        <v>946</v>
      </c>
      <c r="E904" s="6" t="s">
        <v>2140</v>
      </c>
      <c r="G904" s="6" t="s">
        <v>40</v>
      </c>
      <c r="H904" s="1" t="str">
        <f t="shared" si="14"/>
        <v>横浜国立大理工機械－海洋空間のシステムデザイン前</v>
      </c>
    </row>
    <row r="905" spans="1:8" x14ac:dyDescent="0.15">
      <c r="A905" s="1">
        <v>903</v>
      </c>
      <c r="B905" s="6">
        <v>1170421002</v>
      </c>
      <c r="C905" s="6" t="s">
        <v>2125</v>
      </c>
      <c r="D905" s="6" t="s">
        <v>946</v>
      </c>
      <c r="E905" s="6" t="s">
        <v>2140</v>
      </c>
      <c r="G905" s="6" t="s">
        <v>38</v>
      </c>
      <c r="H905" s="1" t="str">
        <f t="shared" si="14"/>
        <v>横浜国立大理工機械－海洋空間のシステムデザイン後</v>
      </c>
    </row>
    <row r="906" spans="1:8" x14ac:dyDescent="0.15">
      <c r="A906" s="1">
        <v>904</v>
      </c>
      <c r="B906" s="6">
        <v>1170421301</v>
      </c>
      <c r="C906" s="6" t="s">
        <v>2125</v>
      </c>
      <c r="D906" s="6" t="s">
        <v>946</v>
      </c>
      <c r="E906" s="6" t="s">
        <v>2138</v>
      </c>
      <c r="G906" s="6" t="s">
        <v>40</v>
      </c>
      <c r="H906" s="1" t="str">
        <f t="shared" si="14"/>
        <v>横浜国立大理工数物－数理科学前</v>
      </c>
    </row>
    <row r="907" spans="1:8" x14ac:dyDescent="0.15">
      <c r="A907" s="1">
        <v>905</v>
      </c>
      <c r="B907" s="6">
        <v>1170421302</v>
      </c>
      <c r="C907" s="6" t="s">
        <v>2125</v>
      </c>
      <c r="D907" s="6" t="s">
        <v>946</v>
      </c>
      <c r="E907" s="6" t="s">
        <v>2138</v>
      </c>
      <c r="G907" s="6" t="s">
        <v>38</v>
      </c>
      <c r="H907" s="1" t="str">
        <f t="shared" si="14"/>
        <v>横浜国立大理工数物－数理科学後</v>
      </c>
    </row>
    <row r="908" spans="1:8" x14ac:dyDescent="0.15">
      <c r="A908" s="1">
        <v>906</v>
      </c>
      <c r="B908" s="6">
        <v>1170421401</v>
      </c>
      <c r="C908" s="6" t="s">
        <v>2125</v>
      </c>
      <c r="D908" s="6" t="s">
        <v>946</v>
      </c>
      <c r="E908" s="6" t="s">
        <v>2136</v>
      </c>
      <c r="G908" s="6" t="s">
        <v>40</v>
      </c>
      <c r="H908" s="1" t="str">
        <f t="shared" si="14"/>
        <v>横浜国立大理工数物－物理工学前</v>
      </c>
    </row>
    <row r="909" spans="1:8" x14ac:dyDescent="0.15">
      <c r="A909" s="1">
        <v>907</v>
      </c>
      <c r="B909" s="6">
        <v>1170421402</v>
      </c>
      <c r="C909" s="6" t="s">
        <v>2125</v>
      </c>
      <c r="D909" s="6" t="s">
        <v>946</v>
      </c>
      <c r="E909" s="6" t="s">
        <v>2136</v>
      </c>
      <c r="G909" s="6" t="s">
        <v>38</v>
      </c>
      <c r="H909" s="1" t="str">
        <f t="shared" si="14"/>
        <v>横浜国立大理工数物－物理工学後</v>
      </c>
    </row>
    <row r="910" spans="1:8" x14ac:dyDescent="0.15">
      <c r="A910" s="1">
        <v>908</v>
      </c>
      <c r="B910" s="6">
        <v>1170421501</v>
      </c>
      <c r="C910" s="6" t="s">
        <v>2125</v>
      </c>
      <c r="D910" s="6" t="s">
        <v>946</v>
      </c>
      <c r="E910" s="6" t="s">
        <v>2134</v>
      </c>
      <c r="G910" s="6" t="s">
        <v>40</v>
      </c>
      <c r="H910" s="1" t="str">
        <f t="shared" si="14"/>
        <v>横浜国立大理工数物－電子情報システム前</v>
      </c>
    </row>
    <row r="911" spans="1:8" x14ac:dyDescent="0.15">
      <c r="A911" s="1">
        <v>909</v>
      </c>
      <c r="B911" s="6">
        <v>1170421502</v>
      </c>
      <c r="C911" s="6" t="s">
        <v>2125</v>
      </c>
      <c r="D911" s="6" t="s">
        <v>946</v>
      </c>
      <c r="E911" s="6" t="s">
        <v>2134</v>
      </c>
      <c r="G911" s="6" t="s">
        <v>38</v>
      </c>
      <c r="H911" s="1" t="str">
        <f t="shared" si="14"/>
        <v>横浜国立大理工数物－電子情報システム後</v>
      </c>
    </row>
    <row r="912" spans="1:8" x14ac:dyDescent="0.15">
      <c r="A912" s="1">
        <v>910</v>
      </c>
      <c r="B912" s="6">
        <v>1170421601</v>
      </c>
      <c r="C912" s="6" t="s">
        <v>2125</v>
      </c>
      <c r="D912" s="6" t="s">
        <v>946</v>
      </c>
      <c r="E912" s="6" t="s">
        <v>2132</v>
      </c>
      <c r="G912" s="6" t="s">
        <v>40</v>
      </c>
      <c r="H912" s="1" t="str">
        <f t="shared" si="14"/>
        <v>横浜国立大理工数物－情報工学前</v>
      </c>
    </row>
    <row r="913" spans="1:8" x14ac:dyDescent="0.15">
      <c r="A913" s="1">
        <v>911</v>
      </c>
      <c r="B913" s="6">
        <v>1170421602</v>
      </c>
      <c r="C913" s="6" t="s">
        <v>2125</v>
      </c>
      <c r="D913" s="6" t="s">
        <v>946</v>
      </c>
      <c r="E913" s="6" t="s">
        <v>2132</v>
      </c>
      <c r="G913" s="6" t="s">
        <v>38</v>
      </c>
      <c r="H913" s="1" t="str">
        <f t="shared" si="14"/>
        <v>横浜国立大理工数物－情報工学後</v>
      </c>
    </row>
    <row r="914" spans="1:8" x14ac:dyDescent="0.15">
      <c r="A914" s="1">
        <v>912</v>
      </c>
      <c r="B914" s="6">
        <v>1170450101</v>
      </c>
      <c r="C914" s="6" t="s">
        <v>2125</v>
      </c>
      <c r="D914" s="6" t="s">
        <v>2124</v>
      </c>
      <c r="E914" s="6" t="s">
        <v>2130</v>
      </c>
      <c r="G914" s="6" t="s">
        <v>40</v>
      </c>
      <c r="H914" s="1" t="str">
        <f t="shared" si="14"/>
        <v>横浜国立大都市科学都市社会共生前</v>
      </c>
    </row>
    <row r="915" spans="1:8" x14ac:dyDescent="0.15">
      <c r="A915" s="1">
        <v>913</v>
      </c>
      <c r="B915" s="6">
        <v>1170450102</v>
      </c>
      <c r="C915" s="6" t="s">
        <v>2125</v>
      </c>
      <c r="D915" s="6" t="s">
        <v>2124</v>
      </c>
      <c r="E915" s="6" t="s">
        <v>2130</v>
      </c>
      <c r="G915" s="6" t="s">
        <v>38</v>
      </c>
      <c r="H915" s="1" t="str">
        <f t="shared" si="14"/>
        <v>横浜国立大都市科学都市社会共生後</v>
      </c>
    </row>
    <row r="916" spans="1:8" x14ac:dyDescent="0.15">
      <c r="A916" s="1">
        <v>914</v>
      </c>
      <c r="B916" s="6">
        <v>1170450201</v>
      </c>
      <c r="C916" s="6" t="s">
        <v>2125</v>
      </c>
      <c r="D916" s="6" t="s">
        <v>2124</v>
      </c>
      <c r="E916" s="6" t="s">
        <v>335</v>
      </c>
      <c r="G916" s="6" t="s">
        <v>40</v>
      </c>
      <c r="H916" s="1" t="str">
        <f t="shared" si="14"/>
        <v>横浜国立大都市科学建築前</v>
      </c>
    </row>
    <row r="917" spans="1:8" x14ac:dyDescent="0.15">
      <c r="A917" s="1">
        <v>915</v>
      </c>
      <c r="B917" s="6">
        <v>1170450202</v>
      </c>
      <c r="C917" s="6" t="s">
        <v>2125</v>
      </c>
      <c r="D917" s="6" t="s">
        <v>2124</v>
      </c>
      <c r="E917" s="6" t="s">
        <v>335</v>
      </c>
      <c r="G917" s="6" t="s">
        <v>38</v>
      </c>
      <c r="H917" s="1" t="str">
        <f t="shared" si="14"/>
        <v>横浜国立大都市科学建築後</v>
      </c>
    </row>
    <row r="918" spans="1:8" x14ac:dyDescent="0.15">
      <c r="A918" s="1">
        <v>916</v>
      </c>
      <c r="B918" s="6">
        <v>1170450301</v>
      </c>
      <c r="C918" s="6" t="s">
        <v>2125</v>
      </c>
      <c r="D918" s="6" t="s">
        <v>2124</v>
      </c>
      <c r="E918" s="6" t="s">
        <v>2127</v>
      </c>
      <c r="G918" s="6" t="s">
        <v>40</v>
      </c>
      <c r="H918" s="1" t="str">
        <f t="shared" si="14"/>
        <v>横浜国立大都市科学都市基盤前</v>
      </c>
    </row>
    <row r="919" spans="1:8" x14ac:dyDescent="0.15">
      <c r="A919" s="1">
        <v>917</v>
      </c>
      <c r="B919" s="6">
        <v>1170450302</v>
      </c>
      <c r="C919" s="6" t="s">
        <v>2125</v>
      </c>
      <c r="D919" s="6" t="s">
        <v>2124</v>
      </c>
      <c r="E919" s="6" t="s">
        <v>2127</v>
      </c>
      <c r="G919" s="6" t="s">
        <v>38</v>
      </c>
      <c r="H919" s="1" t="str">
        <f t="shared" si="14"/>
        <v>横浜国立大都市科学都市基盤後</v>
      </c>
    </row>
    <row r="920" spans="1:8" x14ac:dyDescent="0.15">
      <c r="A920" s="1">
        <v>918</v>
      </c>
      <c r="B920" s="6">
        <v>1170450401</v>
      </c>
      <c r="C920" s="6" t="s">
        <v>2125</v>
      </c>
      <c r="D920" s="6" t="s">
        <v>2124</v>
      </c>
      <c r="E920" s="6" t="s">
        <v>2123</v>
      </c>
      <c r="G920" s="6" t="s">
        <v>40</v>
      </c>
      <c r="H920" s="1" t="str">
        <f t="shared" si="14"/>
        <v>横浜国立大都市科学環境リスク共生前</v>
      </c>
    </row>
    <row r="921" spans="1:8" x14ac:dyDescent="0.15">
      <c r="A921" s="1">
        <v>919</v>
      </c>
      <c r="B921" s="6">
        <v>1170450402</v>
      </c>
      <c r="C921" s="6" t="s">
        <v>2125</v>
      </c>
      <c r="D921" s="6" t="s">
        <v>2124</v>
      </c>
      <c r="E921" s="6" t="s">
        <v>2123</v>
      </c>
      <c r="G921" s="6" t="s">
        <v>38</v>
      </c>
      <c r="H921" s="1" t="str">
        <f t="shared" si="14"/>
        <v>横浜国立大都市科学環境リスク共生後</v>
      </c>
    </row>
    <row r="922" spans="1:8" x14ac:dyDescent="0.15">
      <c r="A922" s="1">
        <v>920</v>
      </c>
      <c r="B922" s="6">
        <v>1175410001</v>
      </c>
      <c r="C922" s="6" t="s">
        <v>2121</v>
      </c>
      <c r="D922" s="6" t="s">
        <v>162</v>
      </c>
      <c r="G922" s="6" t="s">
        <v>40</v>
      </c>
      <c r="H922" s="1" t="str">
        <f t="shared" si="14"/>
        <v>長岡技術科学大工前</v>
      </c>
    </row>
    <row r="923" spans="1:8" x14ac:dyDescent="0.15">
      <c r="A923" s="1">
        <v>921</v>
      </c>
      <c r="B923" s="6">
        <v>1180060401</v>
      </c>
      <c r="C923" s="6" t="s">
        <v>2103</v>
      </c>
      <c r="D923" s="6" t="s">
        <v>25</v>
      </c>
      <c r="E923" s="6" t="s">
        <v>25</v>
      </c>
      <c r="G923" s="6" t="s">
        <v>40</v>
      </c>
      <c r="H923" s="1" t="str">
        <f t="shared" si="14"/>
        <v>新潟大人文人文前</v>
      </c>
    </row>
    <row r="924" spans="1:8" x14ac:dyDescent="0.15">
      <c r="A924" s="1">
        <v>922</v>
      </c>
      <c r="B924" s="6">
        <v>1180060402</v>
      </c>
      <c r="C924" s="6" t="s">
        <v>2103</v>
      </c>
      <c r="D924" s="6" t="s">
        <v>25</v>
      </c>
      <c r="E924" s="6" t="s">
        <v>25</v>
      </c>
      <c r="G924" s="6" t="s">
        <v>38</v>
      </c>
      <c r="H924" s="1" t="str">
        <f t="shared" si="14"/>
        <v>新潟大人文人文後</v>
      </c>
    </row>
    <row r="925" spans="1:8" x14ac:dyDescent="0.15">
      <c r="A925" s="1">
        <v>923</v>
      </c>
      <c r="B925" s="6">
        <v>1180130301</v>
      </c>
      <c r="C925" s="6" t="s">
        <v>2103</v>
      </c>
      <c r="D925" s="6" t="s">
        <v>108</v>
      </c>
      <c r="E925" s="6" t="s">
        <v>108</v>
      </c>
      <c r="G925" s="6" t="s">
        <v>40</v>
      </c>
      <c r="H925" s="1" t="str">
        <f t="shared" si="14"/>
        <v>新潟大法法前</v>
      </c>
    </row>
    <row r="926" spans="1:8" x14ac:dyDescent="0.15">
      <c r="A926" s="1">
        <v>924</v>
      </c>
      <c r="B926" s="6">
        <v>1180130302</v>
      </c>
      <c r="C926" s="6" t="s">
        <v>2103</v>
      </c>
      <c r="D926" s="6" t="s">
        <v>108</v>
      </c>
      <c r="E926" s="6" t="s">
        <v>108</v>
      </c>
      <c r="G926" s="6" t="s">
        <v>38</v>
      </c>
      <c r="H926" s="1" t="str">
        <f t="shared" si="14"/>
        <v>新潟大法法後</v>
      </c>
    </row>
    <row r="927" spans="1:8" x14ac:dyDescent="0.15">
      <c r="A927" s="1">
        <v>925</v>
      </c>
      <c r="B927" s="6">
        <v>1180160101</v>
      </c>
      <c r="C927" s="6" t="s">
        <v>2103</v>
      </c>
      <c r="D927" s="6" t="s">
        <v>103</v>
      </c>
      <c r="E927" s="6" t="s">
        <v>103</v>
      </c>
      <c r="G927" s="6" t="s">
        <v>40</v>
      </c>
      <c r="H927" s="1" t="str">
        <f t="shared" si="14"/>
        <v>新潟大経済経済前</v>
      </c>
    </row>
    <row r="928" spans="1:8" x14ac:dyDescent="0.15">
      <c r="A928" s="1">
        <v>926</v>
      </c>
      <c r="B928" s="6">
        <v>1180160102</v>
      </c>
      <c r="C928" s="6" t="s">
        <v>2103</v>
      </c>
      <c r="D928" s="6" t="s">
        <v>103</v>
      </c>
      <c r="E928" s="6" t="s">
        <v>103</v>
      </c>
      <c r="G928" s="6" t="s">
        <v>38</v>
      </c>
      <c r="H928" s="1" t="str">
        <f t="shared" si="14"/>
        <v>新潟大経済経済後</v>
      </c>
    </row>
    <row r="929" spans="1:8" x14ac:dyDescent="0.15">
      <c r="A929" s="1">
        <v>927</v>
      </c>
      <c r="B929" s="6">
        <v>1180160201</v>
      </c>
      <c r="C929" s="6" t="s">
        <v>2103</v>
      </c>
      <c r="D929" s="6" t="s">
        <v>103</v>
      </c>
      <c r="E929" s="6" t="s">
        <v>67</v>
      </c>
      <c r="G929" s="6" t="s">
        <v>40</v>
      </c>
      <c r="H929" s="1" t="str">
        <f t="shared" si="14"/>
        <v>新潟大経済経営前</v>
      </c>
    </row>
    <row r="930" spans="1:8" x14ac:dyDescent="0.15">
      <c r="A930" s="1">
        <v>928</v>
      </c>
      <c r="B930" s="6">
        <v>1180160202</v>
      </c>
      <c r="C930" s="6" t="s">
        <v>2103</v>
      </c>
      <c r="D930" s="6" t="s">
        <v>103</v>
      </c>
      <c r="E930" s="6" t="s">
        <v>67</v>
      </c>
      <c r="G930" s="6" t="s">
        <v>38</v>
      </c>
      <c r="H930" s="1" t="str">
        <f t="shared" si="14"/>
        <v>新潟大経済経営後</v>
      </c>
    </row>
    <row r="931" spans="1:8" x14ac:dyDescent="0.15">
      <c r="A931" s="1">
        <v>929</v>
      </c>
      <c r="B931" s="6">
        <v>1180313401</v>
      </c>
      <c r="C931" s="6" t="s">
        <v>2103</v>
      </c>
      <c r="D931" s="6" t="s">
        <v>177</v>
      </c>
      <c r="E931" s="6" t="s">
        <v>915</v>
      </c>
      <c r="G931" s="6" t="s">
        <v>40</v>
      </c>
      <c r="H931" s="1" t="str">
        <f t="shared" si="14"/>
        <v>新潟大教育学校－音楽前</v>
      </c>
    </row>
    <row r="932" spans="1:8" x14ac:dyDescent="0.15">
      <c r="A932" s="1">
        <v>930</v>
      </c>
      <c r="B932" s="6">
        <v>1180313501</v>
      </c>
      <c r="C932" s="6" t="s">
        <v>2103</v>
      </c>
      <c r="D932" s="6" t="s">
        <v>177</v>
      </c>
      <c r="E932" s="6" t="s">
        <v>913</v>
      </c>
      <c r="G932" s="6" t="s">
        <v>40</v>
      </c>
      <c r="H932" s="1" t="str">
        <f t="shared" si="14"/>
        <v>新潟大教育学校－美術前</v>
      </c>
    </row>
    <row r="933" spans="1:8" x14ac:dyDescent="0.15">
      <c r="A933" s="1">
        <v>931</v>
      </c>
      <c r="B933" s="6">
        <v>1180313502</v>
      </c>
      <c r="C933" s="6" t="s">
        <v>2103</v>
      </c>
      <c r="D933" s="6" t="s">
        <v>177</v>
      </c>
      <c r="E933" s="6" t="s">
        <v>913</v>
      </c>
      <c r="G933" s="6" t="s">
        <v>38</v>
      </c>
      <c r="H933" s="1" t="str">
        <f t="shared" si="14"/>
        <v>新潟大教育学校－美術後</v>
      </c>
    </row>
    <row r="934" spans="1:8" x14ac:dyDescent="0.15">
      <c r="A934" s="1">
        <v>932</v>
      </c>
      <c r="B934" s="6">
        <v>1180313601</v>
      </c>
      <c r="C934" s="6" t="s">
        <v>2103</v>
      </c>
      <c r="D934" s="6" t="s">
        <v>177</v>
      </c>
      <c r="E934" s="6" t="s">
        <v>911</v>
      </c>
      <c r="G934" s="6" t="s">
        <v>40</v>
      </c>
      <c r="H934" s="1" t="str">
        <f t="shared" si="14"/>
        <v>新潟大教育学校－保健体育前</v>
      </c>
    </row>
    <row r="935" spans="1:8" x14ac:dyDescent="0.15">
      <c r="A935" s="1">
        <v>933</v>
      </c>
      <c r="B935" s="6">
        <v>1180313602</v>
      </c>
      <c r="C935" s="6" t="s">
        <v>2103</v>
      </c>
      <c r="D935" s="6" t="s">
        <v>177</v>
      </c>
      <c r="E935" s="6" t="s">
        <v>911</v>
      </c>
      <c r="G935" s="6" t="s">
        <v>38</v>
      </c>
      <c r="H935" s="1" t="str">
        <f t="shared" si="14"/>
        <v>新潟大教育学校－保健体育後</v>
      </c>
    </row>
    <row r="936" spans="1:8" x14ac:dyDescent="0.15">
      <c r="A936" s="1">
        <v>934</v>
      </c>
      <c r="B936" s="6">
        <v>1180314301</v>
      </c>
      <c r="C936" s="6" t="s">
        <v>2103</v>
      </c>
      <c r="D936" s="6" t="s">
        <v>177</v>
      </c>
      <c r="E936" s="6" t="s">
        <v>1697</v>
      </c>
      <c r="G936" s="6" t="s">
        <v>40</v>
      </c>
      <c r="H936" s="1" t="str">
        <f t="shared" si="14"/>
        <v>新潟大教育学校－家庭前</v>
      </c>
    </row>
    <row r="937" spans="1:8" x14ac:dyDescent="0.15">
      <c r="A937" s="1">
        <v>935</v>
      </c>
      <c r="B937" s="6">
        <v>1180314303</v>
      </c>
      <c r="C937" s="6" t="s">
        <v>2103</v>
      </c>
      <c r="D937" s="6" t="s">
        <v>177</v>
      </c>
      <c r="E937" s="6" t="s">
        <v>1697</v>
      </c>
      <c r="G937" s="6" t="s">
        <v>38</v>
      </c>
      <c r="H937" s="1" t="str">
        <f t="shared" si="14"/>
        <v>新潟大教育学校－家庭後</v>
      </c>
    </row>
    <row r="938" spans="1:8" x14ac:dyDescent="0.15">
      <c r="A938" s="1">
        <v>936</v>
      </c>
      <c r="B938" s="6">
        <v>1180314401</v>
      </c>
      <c r="C938" s="6" t="s">
        <v>2103</v>
      </c>
      <c r="D938" s="6" t="s">
        <v>177</v>
      </c>
      <c r="E938" s="6" t="s">
        <v>2114</v>
      </c>
      <c r="G938" s="6" t="s">
        <v>40</v>
      </c>
      <c r="H938" s="1" t="str">
        <f t="shared" si="14"/>
        <v>新潟大教育学校－学校教育学前</v>
      </c>
    </row>
    <row r="939" spans="1:8" x14ac:dyDescent="0.15">
      <c r="A939" s="1">
        <v>937</v>
      </c>
      <c r="B939" s="6">
        <v>1180314402</v>
      </c>
      <c r="C939" s="6" t="s">
        <v>2103</v>
      </c>
      <c r="D939" s="6" t="s">
        <v>177</v>
      </c>
      <c r="E939" s="6" t="s">
        <v>2114</v>
      </c>
      <c r="G939" s="6" t="s">
        <v>38</v>
      </c>
      <c r="H939" s="1" t="str">
        <f t="shared" si="14"/>
        <v>新潟大教育学校－学校教育学後</v>
      </c>
    </row>
    <row r="940" spans="1:8" x14ac:dyDescent="0.15">
      <c r="A940" s="1">
        <v>938</v>
      </c>
      <c r="B940" s="6">
        <v>1180314501</v>
      </c>
      <c r="C940" s="6" t="s">
        <v>2103</v>
      </c>
      <c r="D940" s="6" t="s">
        <v>177</v>
      </c>
      <c r="E940" s="6" t="s">
        <v>1763</v>
      </c>
      <c r="G940" s="6" t="s">
        <v>40</v>
      </c>
      <c r="H940" s="1" t="str">
        <f t="shared" si="14"/>
        <v>新潟大教育学校－教育心理学前</v>
      </c>
    </row>
    <row r="941" spans="1:8" x14ac:dyDescent="0.15">
      <c r="A941" s="1">
        <v>939</v>
      </c>
      <c r="B941" s="6">
        <v>1180314502</v>
      </c>
      <c r="C941" s="6" t="s">
        <v>2103</v>
      </c>
      <c r="D941" s="6" t="s">
        <v>177</v>
      </c>
      <c r="E941" s="6" t="s">
        <v>1763</v>
      </c>
      <c r="G941" s="6" t="s">
        <v>38</v>
      </c>
      <c r="H941" s="1" t="str">
        <f t="shared" si="14"/>
        <v>新潟大教育学校－教育心理学後</v>
      </c>
    </row>
    <row r="942" spans="1:8" x14ac:dyDescent="0.15">
      <c r="A942" s="1">
        <v>940</v>
      </c>
      <c r="B942" s="6">
        <v>1180314701</v>
      </c>
      <c r="C942" s="6" t="s">
        <v>2103</v>
      </c>
      <c r="D942" s="6" t="s">
        <v>177</v>
      </c>
      <c r="E942" s="6" t="s">
        <v>959</v>
      </c>
      <c r="G942" s="6" t="s">
        <v>40</v>
      </c>
      <c r="H942" s="1" t="str">
        <f t="shared" si="14"/>
        <v>新潟大教育学校－特別支援教育前</v>
      </c>
    </row>
    <row r="943" spans="1:8" x14ac:dyDescent="0.15">
      <c r="A943" s="1">
        <v>941</v>
      </c>
      <c r="B943" s="6">
        <v>1180314702</v>
      </c>
      <c r="C943" s="6" t="s">
        <v>2103</v>
      </c>
      <c r="D943" s="6" t="s">
        <v>177</v>
      </c>
      <c r="E943" s="6" t="s">
        <v>959</v>
      </c>
      <c r="G943" s="6" t="s">
        <v>38</v>
      </c>
      <c r="H943" s="1" t="str">
        <f t="shared" si="14"/>
        <v>新潟大教育学校－特別支援教育後</v>
      </c>
    </row>
    <row r="944" spans="1:8" x14ac:dyDescent="0.15">
      <c r="A944" s="1">
        <v>942</v>
      </c>
      <c r="B944" s="6">
        <v>1180314801</v>
      </c>
      <c r="C944" s="6" t="s">
        <v>2103</v>
      </c>
      <c r="D944" s="6" t="s">
        <v>177</v>
      </c>
      <c r="E944" s="6" t="s">
        <v>924</v>
      </c>
      <c r="G944" s="6" t="s">
        <v>40</v>
      </c>
      <c r="H944" s="1" t="str">
        <f t="shared" si="14"/>
        <v>新潟大教育学校－国語前</v>
      </c>
    </row>
    <row r="945" spans="1:8" x14ac:dyDescent="0.15">
      <c r="A945" s="1">
        <v>943</v>
      </c>
      <c r="B945" s="6">
        <v>1180314802</v>
      </c>
      <c r="C945" s="6" t="s">
        <v>2103</v>
      </c>
      <c r="D945" s="6" t="s">
        <v>177</v>
      </c>
      <c r="E945" s="6" t="s">
        <v>924</v>
      </c>
      <c r="G945" s="6" t="s">
        <v>38</v>
      </c>
      <c r="H945" s="1" t="str">
        <f t="shared" si="14"/>
        <v>新潟大教育学校－国語後</v>
      </c>
    </row>
    <row r="946" spans="1:8" x14ac:dyDescent="0.15">
      <c r="A946" s="1">
        <v>944</v>
      </c>
      <c r="B946" s="6">
        <v>1180314901</v>
      </c>
      <c r="C946" s="6" t="s">
        <v>2103</v>
      </c>
      <c r="D946" s="6" t="s">
        <v>177</v>
      </c>
      <c r="E946" s="6" t="s">
        <v>923</v>
      </c>
      <c r="G946" s="6" t="s">
        <v>40</v>
      </c>
      <c r="H946" s="1" t="str">
        <f t="shared" si="14"/>
        <v>新潟大教育学校－社会前</v>
      </c>
    </row>
    <row r="947" spans="1:8" x14ac:dyDescent="0.15">
      <c r="A947" s="1">
        <v>945</v>
      </c>
      <c r="B947" s="6">
        <v>1180314902</v>
      </c>
      <c r="C947" s="6" t="s">
        <v>2103</v>
      </c>
      <c r="D947" s="6" t="s">
        <v>177</v>
      </c>
      <c r="E947" s="6" t="s">
        <v>923</v>
      </c>
      <c r="G947" s="6" t="s">
        <v>38</v>
      </c>
      <c r="H947" s="1" t="str">
        <f t="shared" si="14"/>
        <v>新潟大教育学校－社会後</v>
      </c>
    </row>
    <row r="948" spans="1:8" x14ac:dyDescent="0.15">
      <c r="A948" s="1">
        <v>946</v>
      </c>
      <c r="B948" s="6">
        <v>1180315001</v>
      </c>
      <c r="C948" s="6" t="s">
        <v>2103</v>
      </c>
      <c r="D948" s="6" t="s">
        <v>177</v>
      </c>
      <c r="E948" s="6" t="s">
        <v>922</v>
      </c>
      <c r="G948" s="6" t="s">
        <v>40</v>
      </c>
      <c r="H948" s="1" t="str">
        <f t="shared" si="14"/>
        <v>新潟大教育学校－英語前</v>
      </c>
    </row>
    <row r="949" spans="1:8" x14ac:dyDescent="0.15">
      <c r="A949" s="1">
        <v>947</v>
      </c>
      <c r="B949" s="6">
        <v>1180315002</v>
      </c>
      <c r="C949" s="6" t="s">
        <v>2103</v>
      </c>
      <c r="D949" s="6" t="s">
        <v>177</v>
      </c>
      <c r="E949" s="6" t="s">
        <v>922</v>
      </c>
      <c r="G949" s="6" t="s">
        <v>38</v>
      </c>
      <c r="H949" s="1" t="str">
        <f t="shared" si="14"/>
        <v>新潟大教育学校－英語後</v>
      </c>
    </row>
    <row r="950" spans="1:8" x14ac:dyDescent="0.15">
      <c r="A950" s="1">
        <v>948</v>
      </c>
      <c r="B950" s="6">
        <v>1180315101</v>
      </c>
      <c r="C950" s="6" t="s">
        <v>2103</v>
      </c>
      <c r="D950" s="6" t="s">
        <v>177</v>
      </c>
      <c r="E950" s="6" t="s">
        <v>920</v>
      </c>
      <c r="G950" s="6" t="s">
        <v>40</v>
      </c>
      <c r="H950" s="1" t="str">
        <f t="shared" si="14"/>
        <v>新潟大教育学校－数学前</v>
      </c>
    </row>
    <row r="951" spans="1:8" x14ac:dyDescent="0.15">
      <c r="A951" s="1">
        <v>949</v>
      </c>
      <c r="B951" s="6">
        <v>1180315102</v>
      </c>
      <c r="C951" s="6" t="s">
        <v>2103</v>
      </c>
      <c r="D951" s="6" t="s">
        <v>177</v>
      </c>
      <c r="E951" s="6" t="s">
        <v>920</v>
      </c>
      <c r="G951" s="6" t="s">
        <v>38</v>
      </c>
      <c r="H951" s="1" t="str">
        <f t="shared" si="14"/>
        <v>新潟大教育学校－数学後</v>
      </c>
    </row>
    <row r="952" spans="1:8" x14ac:dyDescent="0.15">
      <c r="A952" s="1">
        <v>950</v>
      </c>
      <c r="B952" s="6">
        <v>1180315201</v>
      </c>
      <c r="C952" s="6" t="s">
        <v>2103</v>
      </c>
      <c r="D952" s="6" t="s">
        <v>177</v>
      </c>
      <c r="E952" s="6" t="s">
        <v>919</v>
      </c>
      <c r="G952" s="6" t="s">
        <v>40</v>
      </c>
      <c r="H952" s="1" t="str">
        <f t="shared" si="14"/>
        <v>新潟大教育学校－理科前</v>
      </c>
    </row>
    <row r="953" spans="1:8" x14ac:dyDescent="0.15">
      <c r="A953" s="1">
        <v>951</v>
      </c>
      <c r="B953" s="6">
        <v>1180315202</v>
      </c>
      <c r="C953" s="6" t="s">
        <v>2103</v>
      </c>
      <c r="D953" s="6" t="s">
        <v>177</v>
      </c>
      <c r="E953" s="6" t="s">
        <v>919</v>
      </c>
      <c r="G953" s="6" t="s">
        <v>38</v>
      </c>
      <c r="H953" s="1" t="str">
        <f t="shared" si="14"/>
        <v>新潟大教育学校－理科後</v>
      </c>
    </row>
    <row r="954" spans="1:8" x14ac:dyDescent="0.15">
      <c r="A954" s="1">
        <v>952</v>
      </c>
      <c r="B954" s="6">
        <v>1180315301</v>
      </c>
      <c r="C954" s="6" t="s">
        <v>2103</v>
      </c>
      <c r="D954" s="6" t="s">
        <v>177</v>
      </c>
      <c r="E954" s="6" t="s">
        <v>918</v>
      </c>
      <c r="G954" s="6" t="s">
        <v>40</v>
      </c>
      <c r="H954" s="1" t="str">
        <f t="shared" si="14"/>
        <v>新潟大教育学校－技術前</v>
      </c>
    </row>
    <row r="955" spans="1:8" x14ac:dyDescent="0.15">
      <c r="A955" s="1">
        <v>953</v>
      </c>
      <c r="B955" s="6">
        <v>1180315302</v>
      </c>
      <c r="C955" s="6" t="s">
        <v>2103</v>
      </c>
      <c r="D955" s="6" t="s">
        <v>177</v>
      </c>
      <c r="E955" s="6" t="s">
        <v>918</v>
      </c>
      <c r="G955" s="6" t="s">
        <v>38</v>
      </c>
      <c r="H955" s="1" t="str">
        <f t="shared" si="14"/>
        <v>新潟大教育学校－技術後</v>
      </c>
    </row>
    <row r="956" spans="1:8" x14ac:dyDescent="0.15">
      <c r="A956" s="1">
        <v>954</v>
      </c>
      <c r="B956" s="6">
        <v>1180400701</v>
      </c>
      <c r="C956" s="6" t="s">
        <v>2103</v>
      </c>
      <c r="D956" s="6" t="s">
        <v>268</v>
      </c>
      <c r="E956" s="6" t="s">
        <v>2112</v>
      </c>
      <c r="G956" s="6" t="s">
        <v>40</v>
      </c>
      <c r="H956" s="1" t="str">
        <f t="shared" si="14"/>
        <v>新潟大理理Ａ前</v>
      </c>
    </row>
    <row r="957" spans="1:8" x14ac:dyDescent="0.15">
      <c r="A957" s="1">
        <v>955</v>
      </c>
      <c r="B957" s="6">
        <v>1180400702</v>
      </c>
      <c r="C957" s="6" t="s">
        <v>2103</v>
      </c>
      <c r="D957" s="6" t="s">
        <v>268</v>
      </c>
      <c r="E957" s="6" t="s">
        <v>2111</v>
      </c>
      <c r="G957" s="6" t="s">
        <v>40</v>
      </c>
      <c r="H957" s="1" t="str">
        <f t="shared" si="14"/>
        <v>新潟大理理Ｂ前</v>
      </c>
    </row>
    <row r="958" spans="1:8" x14ac:dyDescent="0.15">
      <c r="A958" s="1">
        <v>956</v>
      </c>
      <c r="B958" s="6">
        <v>1180400703</v>
      </c>
      <c r="C958" s="6" t="s">
        <v>2103</v>
      </c>
      <c r="D958" s="6" t="s">
        <v>268</v>
      </c>
      <c r="E958" s="6" t="s">
        <v>2110</v>
      </c>
      <c r="G958" s="6" t="s">
        <v>40</v>
      </c>
      <c r="H958" s="1" t="str">
        <f t="shared" si="14"/>
        <v>新潟大理理Ｃ前</v>
      </c>
    </row>
    <row r="959" spans="1:8" x14ac:dyDescent="0.15">
      <c r="A959" s="1">
        <v>957</v>
      </c>
      <c r="B959" s="6">
        <v>1180400704</v>
      </c>
      <c r="C959" s="6" t="s">
        <v>2103</v>
      </c>
      <c r="D959" s="6" t="s">
        <v>268</v>
      </c>
      <c r="E959" s="6" t="s">
        <v>268</v>
      </c>
      <c r="G959" s="6" t="s">
        <v>38</v>
      </c>
      <c r="H959" s="1" t="str">
        <f t="shared" si="14"/>
        <v>新潟大理理後</v>
      </c>
    </row>
    <row r="960" spans="1:8" x14ac:dyDescent="0.15">
      <c r="A960" s="1">
        <v>958</v>
      </c>
      <c r="B960" s="6">
        <v>1180410901</v>
      </c>
      <c r="C960" s="6" t="s">
        <v>2103</v>
      </c>
      <c r="D960" s="6" t="s">
        <v>162</v>
      </c>
      <c r="E960" s="6" t="s">
        <v>2106</v>
      </c>
      <c r="G960" s="6" t="s">
        <v>40</v>
      </c>
      <c r="H960" s="1" t="str">
        <f t="shared" si="14"/>
        <v>新潟大工力学前</v>
      </c>
    </row>
    <row r="961" spans="1:8" x14ac:dyDescent="0.15">
      <c r="A961" s="1">
        <v>959</v>
      </c>
      <c r="B961" s="6">
        <v>1180410902</v>
      </c>
      <c r="C961" s="6" t="s">
        <v>2103</v>
      </c>
      <c r="D961" s="6" t="s">
        <v>162</v>
      </c>
      <c r="E961" s="6" t="s">
        <v>2106</v>
      </c>
      <c r="G961" s="6" t="s">
        <v>38</v>
      </c>
      <c r="H961" s="1" t="str">
        <f t="shared" si="14"/>
        <v>新潟大工力学後</v>
      </c>
    </row>
    <row r="962" spans="1:8" x14ac:dyDescent="0.15">
      <c r="A962" s="1">
        <v>960</v>
      </c>
      <c r="B962" s="6">
        <v>1180411001</v>
      </c>
      <c r="C962" s="6" t="s">
        <v>2103</v>
      </c>
      <c r="D962" s="6" t="s">
        <v>162</v>
      </c>
      <c r="E962" s="6" t="s">
        <v>2109</v>
      </c>
      <c r="G962" s="6" t="s">
        <v>40</v>
      </c>
      <c r="H962" s="1" t="str">
        <f t="shared" si="14"/>
        <v>新潟大工情報電子前</v>
      </c>
    </row>
    <row r="963" spans="1:8" x14ac:dyDescent="0.15">
      <c r="A963" s="1">
        <v>961</v>
      </c>
      <c r="B963" s="6">
        <v>1180411002</v>
      </c>
      <c r="C963" s="6" t="s">
        <v>2103</v>
      </c>
      <c r="D963" s="6" t="s">
        <v>162</v>
      </c>
      <c r="E963" s="6" t="s">
        <v>2109</v>
      </c>
      <c r="G963" s="6" t="s">
        <v>38</v>
      </c>
      <c r="H963" s="1" t="str">
        <f t="shared" si="14"/>
        <v>新潟大工情報電子後</v>
      </c>
    </row>
    <row r="964" spans="1:8" x14ac:dyDescent="0.15">
      <c r="A964" s="1">
        <v>962</v>
      </c>
      <c r="B964" s="6">
        <v>1180411101</v>
      </c>
      <c r="C964" s="6" t="s">
        <v>2103</v>
      </c>
      <c r="D964" s="6" t="s">
        <v>162</v>
      </c>
      <c r="E964" s="6" t="s">
        <v>2108</v>
      </c>
      <c r="G964" s="6" t="s">
        <v>40</v>
      </c>
      <c r="H964" s="1" t="str">
        <f t="shared" ref="H964:H1027" si="15">C964&amp;"大"&amp;D964&amp;E964&amp;LEFT(G964,1)</f>
        <v>新潟大工化学材料前</v>
      </c>
    </row>
    <row r="965" spans="1:8" x14ac:dyDescent="0.15">
      <c r="A965" s="1">
        <v>963</v>
      </c>
      <c r="B965" s="6">
        <v>1180411102</v>
      </c>
      <c r="C965" s="6" t="s">
        <v>2103</v>
      </c>
      <c r="D965" s="6" t="s">
        <v>162</v>
      </c>
      <c r="E965" s="6" t="s">
        <v>2108</v>
      </c>
      <c r="G965" s="6" t="s">
        <v>38</v>
      </c>
      <c r="H965" s="1" t="str">
        <f t="shared" si="15"/>
        <v>新潟大工化学材料後</v>
      </c>
    </row>
    <row r="966" spans="1:8" x14ac:dyDescent="0.15">
      <c r="A966" s="1">
        <v>964</v>
      </c>
      <c r="B966" s="6">
        <v>1180411201</v>
      </c>
      <c r="C966" s="6" t="s">
        <v>2103</v>
      </c>
      <c r="D966" s="6" t="s">
        <v>162</v>
      </c>
      <c r="E966" s="6" t="s">
        <v>335</v>
      </c>
      <c r="G966" s="6" t="s">
        <v>40</v>
      </c>
      <c r="H966" s="1" t="str">
        <f t="shared" si="15"/>
        <v>新潟大工建築前</v>
      </c>
    </row>
    <row r="967" spans="1:8" x14ac:dyDescent="0.15">
      <c r="A967" s="1">
        <v>965</v>
      </c>
      <c r="B967" s="6">
        <v>1180411202</v>
      </c>
      <c r="C967" s="6" t="s">
        <v>2103</v>
      </c>
      <c r="D967" s="6" t="s">
        <v>162</v>
      </c>
      <c r="E967" s="6" t="s">
        <v>335</v>
      </c>
      <c r="G967" s="6" t="s">
        <v>38</v>
      </c>
      <c r="H967" s="1" t="str">
        <f t="shared" si="15"/>
        <v>新潟大工建築後</v>
      </c>
    </row>
    <row r="968" spans="1:8" x14ac:dyDescent="0.15">
      <c r="A968" s="1">
        <v>966</v>
      </c>
      <c r="B968" s="6">
        <v>1180411301</v>
      </c>
      <c r="C968" s="6" t="s">
        <v>2103</v>
      </c>
      <c r="D968" s="6" t="s">
        <v>162</v>
      </c>
      <c r="E968" s="6" t="s">
        <v>2107</v>
      </c>
      <c r="G968" s="6" t="s">
        <v>40</v>
      </c>
      <c r="H968" s="1" t="str">
        <f t="shared" si="15"/>
        <v>新潟大工融合領域前</v>
      </c>
    </row>
    <row r="969" spans="1:8" x14ac:dyDescent="0.15">
      <c r="A969" s="1">
        <v>967</v>
      </c>
      <c r="B969" s="6">
        <v>1180411302</v>
      </c>
      <c r="C969" s="6" t="s">
        <v>2103</v>
      </c>
      <c r="D969" s="6" t="s">
        <v>162</v>
      </c>
      <c r="E969" s="6" t="s">
        <v>2107</v>
      </c>
      <c r="G969" s="6" t="s">
        <v>38</v>
      </c>
      <c r="H969" s="1" t="str">
        <f t="shared" si="15"/>
        <v>新潟大工融合領域後</v>
      </c>
    </row>
    <row r="970" spans="1:8" x14ac:dyDescent="0.15">
      <c r="A970" s="1">
        <v>968</v>
      </c>
      <c r="B970" s="6">
        <v>1180480401</v>
      </c>
      <c r="C970" s="6" t="s">
        <v>2103</v>
      </c>
      <c r="D970" s="6" t="s">
        <v>761</v>
      </c>
      <c r="E970" s="6" t="s">
        <v>761</v>
      </c>
      <c r="G970" s="6" t="s">
        <v>40</v>
      </c>
      <c r="H970" s="1" t="str">
        <f t="shared" si="15"/>
        <v>新潟大農農前</v>
      </c>
    </row>
    <row r="971" spans="1:8" x14ac:dyDescent="0.15">
      <c r="A971" s="1">
        <v>969</v>
      </c>
      <c r="B971" s="6">
        <v>1180480402</v>
      </c>
      <c r="C971" s="6" t="s">
        <v>2103</v>
      </c>
      <c r="D971" s="6" t="s">
        <v>761</v>
      </c>
      <c r="E971" s="6" t="s">
        <v>761</v>
      </c>
      <c r="G971" s="6" t="s">
        <v>38</v>
      </c>
      <c r="H971" s="1" t="str">
        <f t="shared" si="15"/>
        <v>新潟大農農後</v>
      </c>
    </row>
    <row r="972" spans="1:8" x14ac:dyDescent="0.15">
      <c r="A972" s="1">
        <v>970</v>
      </c>
      <c r="B972" s="6">
        <v>1180600106</v>
      </c>
      <c r="C972" s="6" t="s">
        <v>2103</v>
      </c>
      <c r="D972" s="6" t="s">
        <v>247</v>
      </c>
      <c r="E972" s="6" t="s">
        <v>247</v>
      </c>
      <c r="G972" s="6" t="s">
        <v>40</v>
      </c>
      <c r="H972" s="1" t="str">
        <f t="shared" si="15"/>
        <v>新潟大医医前</v>
      </c>
    </row>
    <row r="973" spans="1:8" x14ac:dyDescent="0.15">
      <c r="A973" s="1">
        <v>971</v>
      </c>
      <c r="B973" s="6">
        <v>1180603101</v>
      </c>
      <c r="C973" s="6" t="s">
        <v>2103</v>
      </c>
      <c r="D973" s="6" t="s">
        <v>247</v>
      </c>
      <c r="E973" s="6" t="s">
        <v>877</v>
      </c>
      <c r="G973" s="6" t="s">
        <v>40</v>
      </c>
      <c r="H973" s="1" t="str">
        <f t="shared" si="15"/>
        <v>新潟大医保健－看護学前</v>
      </c>
    </row>
    <row r="974" spans="1:8" x14ac:dyDescent="0.15">
      <c r="A974" s="1">
        <v>972</v>
      </c>
      <c r="B974" s="6">
        <v>1180603102</v>
      </c>
      <c r="C974" s="6" t="s">
        <v>2103</v>
      </c>
      <c r="D974" s="6" t="s">
        <v>247</v>
      </c>
      <c r="E974" s="6" t="s">
        <v>877</v>
      </c>
      <c r="G974" s="6" t="s">
        <v>38</v>
      </c>
      <c r="H974" s="1" t="str">
        <f t="shared" si="15"/>
        <v>新潟大医保健－看護学後</v>
      </c>
    </row>
    <row r="975" spans="1:8" x14ac:dyDescent="0.15">
      <c r="A975" s="1">
        <v>973</v>
      </c>
      <c r="B975" s="6">
        <v>1180603201</v>
      </c>
      <c r="C975" s="6" t="s">
        <v>2103</v>
      </c>
      <c r="D975" s="6" t="s">
        <v>247</v>
      </c>
      <c r="E975" s="6" t="s">
        <v>999</v>
      </c>
      <c r="G975" s="6" t="s">
        <v>40</v>
      </c>
      <c r="H975" s="1" t="str">
        <f t="shared" si="15"/>
        <v>新潟大医保健－放射線技術科学前</v>
      </c>
    </row>
    <row r="976" spans="1:8" x14ac:dyDescent="0.15">
      <c r="A976" s="1">
        <v>974</v>
      </c>
      <c r="B976" s="6">
        <v>1180603202</v>
      </c>
      <c r="C976" s="6" t="s">
        <v>2103</v>
      </c>
      <c r="D976" s="6" t="s">
        <v>247</v>
      </c>
      <c r="E976" s="6" t="s">
        <v>999</v>
      </c>
      <c r="G976" s="6" t="s">
        <v>38</v>
      </c>
      <c r="H976" s="1" t="str">
        <f t="shared" si="15"/>
        <v>新潟大医保健－放射線技術科学後</v>
      </c>
    </row>
    <row r="977" spans="1:8" x14ac:dyDescent="0.15">
      <c r="A977" s="1">
        <v>975</v>
      </c>
      <c r="B977" s="6">
        <v>1180603301</v>
      </c>
      <c r="C977" s="6" t="s">
        <v>2103</v>
      </c>
      <c r="D977" s="6" t="s">
        <v>247</v>
      </c>
      <c r="E977" s="6" t="s">
        <v>998</v>
      </c>
      <c r="G977" s="6" t="s">
        <v>40</v>
      </c>
      <c r="H977" s="1" t="str">
        <f t="shared" si="15"/>
        <v>新潟大医保健－検査技術科学前</v>
      </c>
    </row>
    <row r="978" spans="1:8" x14ac:dyDescent="0.15">
      <c r="A978" s="1">
        <v>976</v>
      </c>
      <c r="B978" s="6">
        <v>1180603302</v>
      </c>
      <c r="C978" s="6" t="s">
        <v>2103</v>
      </c>
      <c r="D978" s="6" t="s">
        <v>247</v>
      </c>
      <c r="E978" s="6" t="s">
        <v>998</v>
      </c>
      <c r="G978" s="6" t="s">
        <v>38</v>
      </c>
      <c r="H978" s="1" t="str">
        <f t="shared" si="15"/>
        <v>新潟大医保健－検査技術科学後</v>
      </c>
    </row>
    <row r="979" spans="1:8" x14ac:dyDescent="0.15">
      <c r="A979" s="1">
        <v>977</v>
      </c>
      <c r="B979" s="6">
        <v>1180610101</v>
      </c>
      <c r="C979" s="6" t="s">
        <v>2103</v>
      </c>
      <c r="D979" s="6" t="s">
        <v>89</v>
      </c>
      <c r="E979" s="6" t="s">
        <v>89</v>
      </c>
      <c r="G979" s="6" t="s">
        <v>40</v>
      </c>
      <c r="H979" s="1" t="str">
        <f t="shared" si="15"/>
        <v>新潟大歯歯前</v>
      </c>
    </row>
    <row r="980" spans="1:8" x14ac:dyDescent="0.15">
      <c r="A980" s="1">
        <v>978</v>
      </c>
      <c r="B980" s="6">
        <v>1180610102</v>
      </c>
      <c r="C980" s="6" t="s">
        <v>2103</v>
      </c>
      <c r="D980" s="6" t="s">
        <v>89</v>
      </c>
      <c r="E980" s="6" t="s">
        <v>89</v>
      </c>
      <c r="G980" s="6" t="s">
        <v>38</v>
      </c>
      <c r="H980" s="1" t="str">
        <f t="shared" si="15"/>
        <v>新潟大歯歯後</v>
      </c>
    </row>
    <row r="981" spans="1:8" x14ac:dyDescent="0.15">
      <c r="A981" s="1">
        <v>979</v>
      </c>
      <c r="B981" s="6">
        <v>1180610202</v>
      </c>
      <c r="C981" s="6" t="s">
        <v>2103</v>
      </c>
      <c r="D981" s="6" t="s">
        <v>89</v>
      </c>
      <c r="E981" s="6" t="s">
        <v>2099</v>
      </c>
      <c r="G981" s="6" t="s">
        <v>40</v>
      </c>
      <c r="H981" s="1" t="str">
        <f t="shared" si="15"/>
        <v>新潟大歯口腔生命福祉前</v>
      </c>
    </row>
    <row r="982" spans="1:8" x14ac:dyDescent="0.15">
      <c r="A982" s="1">
        <v>980</v>
      </c>
      <c r="B982" s="6">
        <v>1180800101</v>
      </c>
      <c r="C982" s="6" t="s">
        <v>2103</v>
      </c>
      <c r="D982" s="6" t="s">
        <v>2102</v>
      </c>
      <c r="E982" s="6" t="s">
        <v>2101</v>
      </c>
      <c r="G982" s="6" t="s">
        <v>40</v>
      </c>
      <c r="H982" s="1" t="str">
        <f t="shared" si="15"/>
        <v>新潟大創生創生学修前</v>
      </c>
    </row>
    <row r="983" spans="1:8" x14ac:dyDescent="0.15">
      <c r="A983" s="1">
        <v>981</v>
      </c>
      <c r="B983" s="6">
        <v>1180800102</v>
      </c>
      <c r="C983" s="6" t="s">
        <v>2103</v>
      </c>
      <c r="D983" s="6" t="s">
        <v>2102</v>
      </c>
      <c r="E983" s="6" t="s">
        <v>2101</v>
      </c>
      <c r="G983" s="6" t="s">
        <v>38</v>
      </c>
      <c r="H983" s="1" t="str">
        <f t="shared" si="15"/>
        <v>新潟大創生創生学修後</v>
      </c>
    </row>
    <row r="984" spans="1:8" x14ac:dyDescent="0.15">
      <c r="A984" s="1">
        <v>982</v>
      </c>
      <c r="B984" s="6">
        <v>1185310101</v>
      </c>
      <c r="C984" s="6" t="s">
        <v>2100</v>
      </c>
      <c r="D984" s="6" t="s">
        <v>510</v>
      </c>
      <c r="E984" s="6" t="s">
        <v>1113</v>
      </c>
      <c r="G984" s="6" t="s">
        <v>40</v>
      </c>
      <c r="H984" s="1" t="str">
        <f t="shared" si="15"/>
        <v>上越教育大学校教育初等教育教員養成前</v>
      </c>
    </row>
    <row r="985" spans="1:8" x14ac:dyDescent="0.15">
      <c r="A985" s="1">
        <v>983</v>
      </c>
      <c r="B985" s="6">
        <v>1185310102</v>
      </c>
      <c r="C985" s="6" t="s">
        <v>2100</v>
      </c>
      <c r="D985" s="6" t="s">
        <v>510</v>
      </c>
      <c r="E985" s="6" t="s">
        <v>1113</v>
      </c>
      <c r="G985" s="6" t="s">
        <v>38</v>
      </c>
      <c r="H985" s="1" t="str">
        <f t="shared" si="15"/>
        <v>上越教育大学校教育初等教育教員養成後</v>
      </c>
    </row>
    <row r="986" spans="1:8" x14ac:dyDescent="0.15">
      <c r="A986" s="1">
        <v>984</v>
      </c>
      <c r="B986" s="6">
        <v>1190060103</v>
      </c>
      <c r="C986" s="6" t="s">
        <v>2056</v>
      </c>
      <c r="D986" s="6" t="s">
        <v>25</v>
      </c>
      <c r="E986" s="6" t="s">
        <v>25</v>
      </c>
      <c r="G986" s="6" t="s">
        <v>40</v>
      </c>
      <c r="H986" s="1" t="str">
        <f t="shared" si="15"/>
        <v>富山大人文人文前</v>
      </c>
    </row>
    <row r="987" spans="1:8" x14ac:dyDescent="0.15">
      <c r="A987" s="1">
        <v>985</v>
      </c>
      <c r="B987" s="6">
        <v>1190060104</v>
      </c>
      <c r="C987" s="6" t="s">
        <v>2056</v>
      </c>
      <c r="D987" s="6" t="s">
        <v>25</v>
      </c>
      <c r="E987" s="6" t="s">
        <v>25</v>
      </c>
      <c r="G987" s="6" t="s">
        <v>38</v>
      </c>
      <c r="H987" s="1" t="str">
        <f t="shared" si="15"/>
        <v>富山大人文人文後</v>
      </c>
    </row>
    <row r="988" spans="1:8" x14ac:dyDescent="0.15">
      <c r="A988" s="1">
        <v>986</v>
      </c>
      <c r="B988" s="6">
        <v>1190160101</v>
      </c>
      <c r="C988" s="6" t="s">
        <v>2056</v>
      </c>
      <c r="D988" s="6" t="s">
        <v>1747</v>
      </c>
      <c r="E988" s="6" t="s">
        <v>103</v>
      </c>
      <c r="G988" s="6" t="s">
        <v>40</v>
      </c>
      <c r="H988" s="1" t="str">
        <f t="shared" si="15"/>
        <v>富山大経済（昼間主）経済前</v>
      </c>
    </row>
    <row r="989" spans="1:8" x14ac:dyDescent="0.15">
      <c r="A989" s="1">
        <v>987</v>
      </c>
      <c r="B989" s="6">
        <v>1190160102</v>
      </c>
      <c r="C989" s="6" t="s">
        <v>2056</v>
      </c>
      <c r="D989" s="6" t="s">
        <v>1747</v>
      </c>
      <c r="E989" s="6" t="s">
        <v>103</v>
      </c>
      <c r="G989" s="6" t="s">
        <v>38</v>
      </c>
      <c r="H989" s="1" t="str">
        <f t="shared" si="15"/>
        <v>富山大経済（昼間主）経済後</v>
      </c>
    </row>
    <row r="990" spans="1:8" x14ac:dyDescent="0.15">
      <c r="A990" s="1">
        <v>988</v>
      </c>
      <c r="B990" s="6">
        <v>1190160201</v>
      </c>
      <c r="C990" s="6" t="s">
        <v>2056</v>
      </c>
      <c r="D990" s="6" t="s">
        <v>1747</v>
      </c>
      <c r="E990" s="6" t="s">
        <v>67</v>
      </c>
      <c r="G990" s="6" t="s">
        <v>40</v>
      </c>
      <c r="H990" s="1" t="str">
        <f t="shared" si="15"/>
        <v>富山大経済（昼間主）経営前</v>
      </c>
    </row>
    <row r="991" spans="1:8" x14ac:dyDescent="0.15">
      <c r="A991" s="1">
        <v>989</v>
      </c>
      <c r="B991" s="6">
        <v>1190160202</v>
      </c>
      <c r="C991" s="6" t="s">
        <v>2056</v>
      </c>
      <c r="D991" s="6" t="s">
        <v>1747</v>
      </c>
      <c r="E991" s="6" t="s">
        <v>67</v>
      </c>
      <c r="G991" s="6" t="s">
        <v>38</v>
      </c>
      <c r="H991" s="1" t="str">
        <f t="shared" si="15"/>
        <v>富山大経済（昼間主）経営後</v>
      </c>
    </row>
    <row r="992" spans="1:8" x14ac:dyDescent="0.15">
      <c r="A992" s="1">
        <v>990</v>
      </c>
      <c r="B992" s="6">
        <v>1190160301</v>
      </c>
      <c r="C992" s="6" t="s">
        <v>2056</v>
      </c>
      <c r="D992" s="6" t="s">
        <v>1747</v>
      </c>
      <c r="E992" s="6" t="s">
        <v>2093</v>
      </c>
      <c r="G992" s="6" t="s">
        <v>40</v>
      </c>
      <c r="H992" s="1" t="str">
        <f t="shared" si="15"/>
        <v>富山大経済（昼間主）経営法前</v>
      </c>
    </row>
    <row r="993" spans="1:8" x14ac:dyDescent="0.15">
      <c r="A993" s="1">
        <v>991</v>
      </c>
      <c r="B993" s="6">
        <v>1190160302</v>
      </c>
      <c r="C993" s="6" t="s">
        <v>2056</v>
      </c>
      <c r="D993" s="6" t="s">
        <v>1747</v>
      </c>
      <c r="E993" s="6" t="s">
        <v>2093</v>
      </c>
      <c r="G993" s="6" t="s">
        <v>38</v>
      </c>
      <c r="H993" s="1" t="str">
        <f t="shared" si="15"/>
        <v>富山大経済（昼間主）経営法後</v>
      </c>
    </row>
    <row r="994" spans="1:8" x14ac:dyDescent="0.15">
      <c r="A994" s="1">
        <v>992</v>
      </c>
      <c r="B994" s="6">
        <v>1190250102</v>
      </c>
      <c r="C994" s="6" t="s">
        <v>2056</v>
      </c>
      <c r="D994" s="6" t="s">
        <v>1374</v>
      </c>
      <c r="E994" s="6" t="s">
        <v>103</v>
      </c>
      <c r="G994" s="6" t="s">
        <v>38</v>
      </c>
      <c r="H994" s="1" t="str">
        <f t="shared" si="15"/>
        <v>富山大経済（夜間主）経済後</v>
      </c>
    </row>
    <row r="995" spans="1:8" x14ac:dyDescent="0.15">
      <c r="A995" s="1">
        <v>993</v>
      </c>
      <c r="B995" s="6">
        <v>1190250202</v>
      </c>
      <c r="C995" s="6" t="s">
        <v>2056</v>
      </c>
      <c r="D995" s="6" t="s">
        <v>1374</v>
      </c>
      <c r="E995" s="6" t="s">
        <v>67</v>
      </c>
      <c r="G995" s="6" t="s">
        <v>38</v>
      </c>
      <c r="H995" s="1" t="str">
        <f t="shared" si="15"/>
        <v>富山大経済（夜間主）経営後</v>
      </c>
    </row>
    <row r="996" spans="1:8" x14ac:dyDescent="0.15">
      <c r="A996" s="1">
        <v>994</v>
      </c>
      <c r="B996" s="6">
        <v>1190250302</v>
      </c>
      <c r="C996" s="6" t="s">
        <v>2056</v>
      </c>
      <c r="D996" s="6" t="s">
        <v>1374</v>
      </c>
      <c r="E996" s="6" t="s">
        <v>2093</v>
      </c>
      <c r="G996" s="6" t="s">
        <v>38</v>
      </c>
      <c r="H996" s="1" t="str">
        <f t="shared" si="15"/>
        <v>富山大経済（夜間主）経営法後</v>
      </c>
    </row>
    <row r="997" spans="1:8" x14ac:dyDescent="0.15">
      <c r="A997" s="1">
        <v>995</v>
      </c>
      <c r="B997" s="6">
        <v>1190310101</v>
      </c>
      <c r="C997" s="6" t="s">
        <v>2056</v>
      </c>
      <c r="D997" s="6" t="s">
        <v>1823</v>
      </c>
      <c r="E997" s="6" t="s">
        <v>2091</v>
      </c>
      <c r="G997" s="6" t="s">
        <v>40</v>
      </c>
      <c r="H997" s="1" t="str">
        <f t="shared" si="15"/>
        <v>富山大人間発達科学発達教育前</v>
      </c>
    </row>
    <row r="998" spans="1:8" x14ac:dyDescent="0.15">
      <c r="A998" s="1">
        <v>996</v>
      </c>
      <c r="B998" s="6">
        <v>1190310102</v>
      </c>
      <c r="C998" s="6" t="s">
        <v>2056</v>
      </c>
      <c r="D998" s="6" t="s">
        <v>1823</v>
      </c>
      <c r="E998" s="6" t="s">
        <v>2091</v>
      </c>
      <c r="G998" s="6" t="s">
        <v>38</v>
      </c>
      <c r="H998" s="1" t="str">
        <f t="shared" si="15"/>
        <v>富山大人間発達科学発達教育後</v>
      </c>
    </row>
    <row r="999" spans="1:8" x14ac:dyDescent="0.15">
      <c r="A999" s="1">
        <v>997</v>
      </c>
      <c r="B999" s="6">
        <v>1190310201</v>
      </c>
      <c r="C999" s="6" t="s">
        <v>2056</v>
      </c>
      <c r="D999" s="6" t="s">
        <v>1823</v>
      </c>
      <c r="E999" s="6" t="s">
        <v>2097</v>
      </c>
      <c r="G999" s="6" t="s">
        <v>38</v>
      </c>
      <c r="H999" s="1" t="str">
        <f t="shared" si="15"/>
        <v>富山大人間発達科学人間環境システム後</v>
      </c>
    </row>
    <row r="1000" spans="1:8" x14ac:dyDescent="0.15">
      <c r="A1000" s="1">
        <v>998</v>
      </c>
      <c r="B1000" s="6">
        <v>1190310202</v>
      </c>
      <c r="C1000" s="6" t="s">
        <v>2056</v>
      </c>
      <c r="D1000" s="6" t="s">
        <v>1823</v>
      </c>
      <c r="E1000" s="6" t="s">
        <v>2096</v>
      </c>
      <c r="G1000" s="6" t="s">
        <v>40</v>
      </c>
      <c r="H1000" s="1" t="str">
        <f t="shared" si="15"/>
        <v>富山大人間発達科学人間環境システム（文系）前</v>
      </c>
    </row>
    <row r="1001" spans="1:8" x14ac:dyDescent="0.15">
      <c r="A1001" s="1">
        <v>999</v>
      </c>
      <c r="B1001" s="6">
        <v>1190310203</v>
      </c>
      <c r="C1001" s="6" t="s">
        <v>2056</v>
      </c>
      <c r="D1001" s="6" t="s">
        <v>1823</v>
      </c>
      <c r="E1001" s="6" t="s">
        <v>2095</v>
      </c>
      <c r="G1001" s="6" t="s">
        <v>40</v>
      </c>
      <c r="H1001" s="1" t="str">
        <f t="shared" si="15"/>
        <v>富山大人間発達科学人間環境システム（理系）前</v>
      </c>
    </row>
    <row r="1002" spans="1:8" x14ac:dyDescent="0.15">
      <c r="A1002" s="1">
        <v>1000</v>
      </c>
      <c r="B1002" s="6">
        <v>1190310204</v>
      </c>
      <c r="C1002" s="6" t="s">
        <v>2056</v>
      </c>
      <c r="D1002" s="6" t="s">
        <v>1823</v>
      </c>
      <c r="E1002" s="6" t="s">
        <v>2094</v>
      </c>
      <c r="G1002" s="6" t="s">
        <v>40</v>
      </c>
      <c r="H1002" s="1" t="str">
        <f t="shared" si="15"/>
        <v>富山大人間発達科学人間環境システム（実技系）前</v>
      </c>
    </row>
    <row r="1003" spans="1:8" x14ac:dyDescent="0.15">
      <c r="A1003" s="1">
        <v>1001</v>
      </c>
      <c r="B1003" s="6">
        <v>1190400101</v>
      </c>
      <c r="C1003" s="6" t="s">
        <v>2056</v>
      </c>
      <c r="D1003" s="6" t="s">
        <v>268</v>
      </c>
      <c r="E1003" s="6" t="s">
        <v>59</v>
      </c>
      <c r="G1003" s="6" t="s">
        <v>40</v>
      </c>
      <c r="H1003" s="1" t="str">
        <f t="shared" si="15"/>
        <v>富山大理数学前</v>
      </c>
    </row>
    <row r="1004" spans="1:8" x14ac:dyDescent="0.15">
      <c r="A1004" s="1">
        <v>1002</v>
      </c>
      <c r="B1004" s="6">
        <v>1190400102</v>
      </c>
      <c r="C1004" s="6" t="s">
        <v>2056</v>
      </c>
      <c r="D1004" s="6" t="s">
        <v>268</v>
      </c>
      <c r="E1004" s="6" t="s">
        <v>59</v>
      </c>
      <c r="G1004" s="6" t="s">
        <v>38</v>
      </c>
      <c r="H1004" s="1" t="str">
        <f t="shared" si="15"/>
        <v>富山大理数学後</v>
      </c>
    </row>
    <row r="1005" spans="1:8" x14ac:dyDescent="0.15">
      <c r="A1005" s="1">
        <v>1003</v>
      </c>
      <c r="B1005" s="6">
        <v>1190400202</v>
      </c>
      <c r="C1005" s="6" t="s">
        <v>2056</v>
      </c>
      <c r="D1005" s="6" t="s">
        <v>268</v>
      </c>
      <c r="E1005" s="6" t="s">
        <v>341</v>
      </c>
      <c r="G1005" s="6" t="s">
        <v>38</v>
      </c>
      <c r="H1005" s="1" t="str">
        <f t="shared" si="15"/>
        <v>富山大理物理後</v>
      </c>
    </row>
    <row r="1006" spans="1:8" x14ac:dyDescent="0.15">
      <c r="A1006" s="1">
        <v>1004</v>
      </c>
      <c r="B1006" s="6">
        <v>1190400203</v>
      </c>
      <c r="C1006" s="6" t="s">
        <v>2056</v>
      </c>
      <c r="D1006" s="6" t="s">
        <v>268</v>
      </c>
      <c r="E1006" s="6" t="s">
        <v>2092</v>
      </c>
      <c r="G1006" s="6" t="s">
        <v>40</v>
      </c>
      <c r="H1006" s="1" t="str">
        <f t="shared" si="15"/>
        <v>富山大理物理ａ前</v>
      </c>
    </row>
    <row r="1007" spans="1:8" x14ac:dyDescent="0.15">
      <c r="A1007" s="1">
        <v>1005</v>
      </c>
      <c r="B1007" s="6">
        <v>1190400204</v>
      </c>
      <c r="C1007" s="6" t="s">
        <v>2056</v>
      </c>
      <c r="D1007" s="6" t="s">
        <v>268</v>
      </c>
      <c r="E1007" s="6" t="s">
        <v>2090</v>
      </c>
      <c r="G1007" s="6" t="s">
        <v>40</v>
      </c>
      <c r="H1007" s="1" t="str">
        <f t="shared" si="15"/>
        <v>富山大理物理ｂ前</v>
      </c>
    </row>
    <row r="1008" spans="1:8" x14ac:dyDescent="0.15">
      <c r="A1008" s="1">
        <v>1006</v>
      </c>
      <c r="B1008" s="6">
        <v>1190400302</v>
      </c>
      <c r="C1008" s="6" t="s">
        <v>2056</v>
      </c>
      <c r="D1008" s="6" t="s">
        <v>268</v>
      </c>
      <c r="E1008" s="6" t="s">
        <v>346</v>
      </c>
      <c r="G1008" s="6" t="s">
        <v>38</v>
      </c>
      <c r="H1008" s="1" t="str">
        <f t="shared" si="15"/>
        <v>富山大理化学後</v>
      </c>
    </row>
    <row r="1009" spans="1:8" x14ac:dyDescent="0.15">
      <c r="A1009" s="1">
        <v>1007</v>
      </c>
      <c r="B1009" s="6">
        <v>1190400303</v>
      </c>
      <c r="C1009" s="6" t="s">
        <v>2056</v>
      </c>
      <c r="D1009" s="6" t="s">
        <v>268</v>
      </c>
      <c r="E1009" s="6" t="s">
        <v>2089</v>
      </c>
      <c r="G1009" s="6" t="s">
        <v>40</v>
      </c>
      <c r="H1009" s="1" t="str">
        <f t="shared" si="15"/>
        <v>富山大理化学ａ前</v>
      </c>
    </row>
    <row r="1010" spans="1:8" x14ac:dyDescent="0.15">
      <c r="A1010" s="1">
        <v>1008</v>
      </c>
      <c r="B1010" s="6">
        <v>1190400304</v>
      </c>
      <c r="C1010" s="6" t="s">
        <v>2056</v>
      </c>
      <c r="D1010" s="6" t="s">
        <v>268</v>
      </c>
      <c r="E1010" s="6" t="s">
        <v>2088</v>
      </c>
      <c r="G1010" s="6" t="s">
        <v>40</v>
      </c>
      <c r="H1010" s="1" t="str">
        <f t="shared" si="15"/>
        <v>富山大理化学ｂ前</v>
      </c>
    </row>
    <row r="1011" spans="1:8" x14ac:dyDescent="0.15">
      <c r="A1011" s="1">
        <v>1009</v>
      </c>
      <c r="B1011" s="6">
        <v>1190400401</v>
      </c>
      <c r="C1011" s="6" t="s">
        <v>2056</v>
      </c>
      <c r="D1011" s="6" t="s">
        <v>268</v>
      </c>
      <c r="E1011" s="6" t="s">
        <v>345</v>
      </c>
      <c r="G1011" s="6" t="s">
        <v>40</v>
      </c>
      <c r="H1011" s="1" t="str">
        <f t="shared" si="15"/>
        <v>富山大理生物前</v>
      </c>
    </row>
    <row r="1012" spans="1:8" x14ac:dyDescent="0.15">
      <c r="A1012" s="1">
        <v>1010</v>
      </c>
      <c r="B1012" s="6">
        <v>1190400402</v>
      </c>
      <c r="C1012" s="6" t="s">
        <v>2056</v>
      </c>
      <c r="D1012" s="6" t="s">
        <v>268</v>
      </c>
      <c r="E1012" s="6" t="s">
        <v>345</v>
      </c>
      <c r="G1012" s="6" t="s">
        <v>38</v>
      </c>
      <c r="H1012" s="1" t="str">
        <f t="shared" si="15"/>
        <v>富山大理生物後</v>
      </c>
    </row>
    <row r="1013" spans="1:8" x14ac:dyDescent="0.15">
      <c r="A1013" s="1">
        <v>1011</v>
      </c>
      <c r="B1013" s="6">
        <v>1190400602</v>
      </c>
      <c r="C1013" s="6" t="s">
        <v>2056</v>
      </c>
      <c r="D1013" s="6" t="s">
        <v>268</v>
      </c>
      <c r="E1013" s="6" t="s">
        <v>2085</v>
      </c>
      <c r="G1013" s="6" t="s">
        <v>38</v>
      </c>
      <c r="H1013" s="1" t="str">
        <f t="shared" si="15"/>
        <v>富山大理生物圏環境科学後</v>
      </c>
    </row>
    <row r="1014" spans="1:8" x14ac:dyDescent="0.15">
      <c r="A1014" s="1">
        <v>1012</v>
      </c>
      <c r="B1014" s="6">
        <v>1190400603</v>
      </c>
      <c r="C1014" s="6" t="s">
        <v>2056</v>
      </c>
      <c r="D1014" s="6" t="s">
        <v>268</v>
      </c>
      <c r="E1014" s="6" t="s">
        <v>2084</v>
      </c>
      <c r="G1014" s="6" t="s">
        <v>40</v>
      </c>
      <c r="H1014" s="1" t="str">
        <f t="shared" si="15"/>
        <v>富山大理生物圏環境科学ａ前</v>
      </c>
    </row>
    <row r="1015" spans="1:8" x14ac:dyDescent="0.15">
      <c r="A1015" s="1">
        <v>1013</v>
      </c>
      <c r="B1015" s="6">
        <v>1190400604</v>
      </c>
      <c r="C1015" s="6" t="s">
        <v>2056</v>
      </c>
      <c r="D1015" s="6" t="s">
        <v>268</v>
      </c>
      <c r="E1015" s="6" t="s">
        <v>2083</v>
      </c>
      <c r="G1015" s="6" t="s">
        <v>40</v>
      </c>
      <c r="H1015" s="1" t="str">
        <f t="shared" si="15"/>
        <v>富山大理生物圏環境科学ｂ前</v>
      </c>
    </row>
    <row r="1016" spans="1:8" x14ac:dyDescent="0.15">
      <c r="A1016" s="1">
        <v>1014</v>
      </c>
      <c r="B1016" s="6">
        <v>1190410901</v>
      </c>
      <c r="C1016" s="6" t="s">
        <v>2056</v>
      </c>
      <c r="D1016" s="6" t="s">
        <v>162</v>
      </c>
      <c r="E1016" s="6" t="s">
        <v>2082</v>
      </c>
      <c r="G1016" s="6" t="s">
        <v>40</v>
      </c>
      <c r="H1016" s="1" t="str">
        <f t="shared" si="15"/>
        <v>富山大工電気電子工学ａ前</v>
      </c>
    </row>
    <row r="1017" spans="1:8" x14ac:dyDescent="0.15">
      <c r="A1017" s="1">
        <v>1015</v>
      </c>
      <c r="B1017" s="6">
        <v>1190410902</v>
      </c>
      <c r="C1017" s="6" t="s">
        <v>2056</v>
      </c>
      <c r="D1017" s="6" t="s">
        <v>162</v>
      </c>
      <c r="E1017" s="6" t="s">
        <v>2081</v>
      </c>
      <c r="G1017" s="6" t="s">
        <v>40</v>
      </c>
      <c r="H1017" s="1" t="str">
        <f t="shared" si="15"/>
        <v>富山大工電気電子工学ｂ前</v>
      </c>
    </row>
    <row r="1018" spans="1:8" x14ac:dyDescent="0.15">
      <c r="A1018" s="1">
        <v>1016</v>
      </c>
      <c r="B1018" s="6">
        <v>1190410903</v>
      </c>
      <c r="C1018" s="6" t="s">
        <v>2056</v>
      </c>
      <c r="D1018" s="6" t="s">
        <v>162</v>
      </c>
      <c r="E1018" s="6" t="s">
        <v>1038</v>
      </c>
      <c r="G1018" s="6" t="s">
        <v>38</v>
      </c>
      <c r="H1018" s="1" t="str">
        <f t="shared" si="15"/>
        <v>富山大工電気電子工学後</v>
      </c>
    </row>
    <row r="1019" spans="1:8" x14ac:dyDescent="0.15">
      <c r="A1019" s="1">
        <v>1017</v>
      </c>
      <c r="B1019" s="6">
        <v>1190411001</v>
      </c>
      <c r="C1019" s="6" t="s">
        <v>2056</v>
      </c>
      <c r="D1019" s="6" t="s">
        <v>162</v>
      </c>
      <c r="E1019" s="6" t="s">
        <v>2080</v>
      </c>
      <c r="G1019" s="6" t="s">
        <v>40</v>
      </c>
      <c r="H1019" s="1" t="str">
        <f t="shared" si="15"/>
        <v>富山大工知能情報工学ａ前</v>
      </c>
    </row>
    <row r="1020" spans="1:8" x14ac:dyDescent="0.15">
      <c r="A1020" s="1">
        <v>1018</v>
      </c>
      <c r="B1020" s="6">
        <v>1190411002</v>
      </c>
      <c r="C1020" s="6" t="s">
        <v>2056</v>
      </c>
      <c r="D1020" s="6" t="s">
        <v>162</v>
      </c>
      <c r="E1020" s="6" t="s">
        <v>2079</v>
      </c>
      <c r="G1020" s="6" t="s">
        <v>40</v>
      </c>
      <c r="H1020" s="1" t="str">
        <f t="shared" si="15"/>
        <v>富山大工知能情報工学ｂ前</v>
      </c>
    </row>
    <row r="1021" spans="1:8" x14ac:dyDescent="0.15">
      <c r="A1021" s="1">
        <v>1019</v>
      </c>
      <c r="B1021" s="6">
        <v>1190411003</v>
      </c>
      <c r="C1021" s="6" t="s">
        <v>2056</v>
      </c>
      <c r="D1021" s="6" t="s">
        <v>162</v>
      </c>
      <c r="E1021" s="6" t="s">
        <v>2077</v>
      </c>
      <c r="G1021" s="6" t="s">
        <v>38</v>
      </c>
      <c r="H1021" s="1" t="str">
        <f t="shared" si="15"/>
        <v>富山大工知能情報工学後</v>
      </c>
    </row>
    <row r="1022" spans="1:8" x14ac:dyDescent="0.15">
      <c r="A1022" s="1">
        <v>1020</v>
      </c>
      <c r="B1022" s="6">
        <v>1190411101</v>
      </c>
      <c r="C1022" s="6" t="s">
        <v>2056</v>
      </c>
      <c r="D1022" s="6" t="s">
        <v>162</v>
      </c>
      <c r="E1022" s="6" t="s">
        <v>2076</v>
      </c>
      <c r="G1022" s="6" t="s">
        <v>40</v>
      </c>
      <c r="H1022" s="1" t="str">
        <f t="shared" si="15"/>
        <v>富山大工機械工学ａ前</v>
      </c>
    </row>
    <row r="1023" spans="1:8" x14ac:dyDescent="0.15">
      <c r="A1023" s="1">
        <v>1021</v>
      </c>
      <c r="B1023" s="6">
        <v>1190411102</v>
      </c>
      <c r="C1023" s="6" t="s">
        <v>2056</v>
      </c>
      <c r="D1023" s="6" t="s">
        <v>162</v>
      </c>
      <c r="E1023" s="6" t="s">
        <v>2075</v>
      </c>
      <c r="G1023" s="6" t="s">
        <v>40</v>
      </c>
      <c r="H1023" s="1" t="str">
        <f t="shared" si="15"/>
        <v>富山大工機械工学ｂ前</v>
      </c>
    </row>
    <row r="1024" spans="1:8" x14ac:dyDescent="0.15">
      <c r="A1024" s="1">
        <v>1022</v>
      </c>
      <c r="B1024" s="6">
        <v>1190411103</v>
      </c>
      <c r="C1024" s="6" t="s">
        <v>2056</v>
      </c>
      <c r="D1024" s="6" t="s">
        <v>162</v>
      </c>
      <c r="E1024" s="6" t="s">
        <v>823</v>
      </c>
      <c r="G1024" s="6" t="s">
        <v>38</v>
      </c>
      <c r="H1024" s="1" t="str">
        <f t="shared" si="15"/>
        <v>富山大工機械工学後</v>
      </c>
    </row>
    <row r="1025" spans="1:8" x14ac:dyDescent="0.15">
      <c r="A1025" s="1">
        <v>1023</v>
      </c>
      <c r="B1025" s="6">
        <v>1190411201</v>
      </c>
      <c r="C1025" s="6" t="s">
        <v>2056</v>
      </c>
      <c r="D1025" s="6" t="s">
        <v>162</v>
      </c>
      <c r="E1025" s="6" t="s">
        <v>2074</v>
      </c>
      <c r="G1025" s="6" t="s">
        <v>40</v>
      </c>
      <c r="H1025" s="1" t="str">
        <f t="shared" si="15"/>
        <v>富山大工生命工学ａ前</v>
      </c>
    </row>
    <row r="1026" spans="1:8" x14ac:dyDescent="0.15">
      <c r="A1026" s="1">
        <v>1024</v>
      </c>
      <c r="B1026" s="6">
        <v>1190411202</v>
      </c>
      <c r="C1026" s="6" t="s">
        <v>2056</v>
      </c>
      <c r="D1026" s="6" t="s">
        <v>162</v>
      </c>
      <c r="E1026" s="6" t="s">
        <v>2073</v>
      </c>
      <c r="G1026" s="6" t="s">
        <v>40</v>
      </c>
      <c r="H1026" s="1" t="str">
        <f t="shared" si="15"/>
        <v>富山大工生命工学ｂ前</v>
      </c>
    </row>
    <row r="1027" spans="1:8" x14ac:dyDescent="0.15">
      <c r="A1027" s="1">
        <v>1025</v>
      </c>
      <c r="B1027" s="6">
        <v>1190411203</v>
      </c>
      <c r="C1027" s="6" t="s">
        <v>2056</v>
      </c>
      <c r="D1027" s="6" t="s">
        <v>162</v>
      </c>
      <c r="E1027" s="6" t="s">
        <v>2072</v>
      </c>
      <c r="G1027" s="6" t="s">
        <v>38</v>
      </c>
      <c r="H1027" s="1" t="str">
        <f t="shared" si="15"/>
        <v>富山大工生命工学後</v>
      </c>
    </row>
    <row r="1028" spans="1:8" x14ac:dyDescent="0.15">
      <c r="A1028" s="1">
        <v>1026</v>
      </c>
      <c r="B1028" s="6">
        <v>1190411301</v>
      </c>
      <c r="C1028" s="6" t="s">
        <v>2056</v>
      </c>
      <c r="D1028" s="6" t="s">
        <v>162</v>
      </c>
      <c r="E1028" s="6" t="s">
        <v>2071</v>
      </c>
      <c r="G1028" s="6" t="s">
        <v>40</v>
      </c>
      <c r="H1028" s="1" t="str">
        <f t="shared" ref="H1028:H1091" si="16">C1028&amp;"大"&amp;D1028&amp;E1028&amp;LEFT(G1028,1)</f>
        <v>富山大工応用化学ａ前</v>
      </c>
    </row>
    <row r="1029" spans="1:8" x14ac:dyDescent="0.15">
      <c r="A1029" s="1">
        <v>1027</v>
      </c>
      <c r="B1029" s="6">
        <v>1190411302</v>
      </c>
      <c r="C1029" s="6" t="s">
        <v>2056</v>
      </c>
      <c r="D1029" s="6" t="s">
        <v>162</v>
      </c>
      <c r="E1029" s="6" t="s">
        <v>2070</v>
      </c>
      <c r="G1029" s="6" t="s">
        <v>40</v>
      </c>
      <c r="H1029" s="1" t="str">
        <f t="shared" si="16"/>
        <v>富山大工応用化学ｂ前</v>
      </c>
    </row>
    <row r="1030" spans="1:8" x14ac:dyDescent="0.15">
      <c r="A1030" s="1">
        <v>1028</v>
      </c>
      <c r="B1030" s="6">
        <v>1190411303</v>
      </c>
      <c r="C1030" s="6" t="s">
        <v>2056</v>
      </c>
      <c r="D1030" s="6" t="s">
        <v>162</v>
      </c>
      <c r="E1030" s="6" t="s">
        <v>202</v>
      </c>
      <c r="G1030" s="6" t="s">
        <v>38</v>
      </c>
      <c r="H1030" s="1" t="str">
        <f t="shared" si="16"/>
        <v>富山大工応用化学後</v>
      </c>
    </row>
    <row r="1031" spans="1:8" x14ac:dyDescent="0.15">
      <c r="A1031" s="1">
        <v>1029</v>
      </c>
      <c r="B1031" s="6">
        <v>1190430101</v>
      </c>
      <c r="C1031" s="6" t="s">
        <v>2056</v>
      </c>
      <c r="D1031" s="6" t="s">
        <v>2064</v>
      </c>
      <c r="E1031" s="6" t="s">
        <v>2069</v>
      </c>
      <c r="G1031" s="6" t="s">
        <v>40</v>
      </c>
      <c r="H1031" s="1" t="str">
        <f t="shared" si="16"/>
        <v>富山大都市デザイン地球システム科学前</v>
      </c>
    </row>
    <row r="1032" spans="1:8" x14ac:dyDescent="0.15">
      <c r="A1032" s="1">
        <v>1030</v>
      </c>
      <c r="B1032" s="6">
        <v>1190430102</v>
      </c>
      <c r="C1032" s="6" t="s">
        <v>2056</v>
      </c>
      <c r="D1032" s="6" t="s">
        <v>2064</v>
      </c>
      <c r="E1032" s="6" t="s">
        <v>2069</v>
      </c>
      <c r="G1032" s="6" t="s">
        <v>38</v>
      </c>
      <c r="H1032" s="1" t="str">
        <f t="shared" si="16"/>
        <v>富山大都市デザイン地球システム科学後</v>
      </c>
    </row>
    <row r="1033" spans="1:8" x14ac:dyDescent="0.15">
      <c r="A1033" s="1">
        <v>1031</v>
      </c>
      <c r="B1033" s="6">
        <v>1190430201</v>
      </c>
      <c r="C1033" s="6" t="s">
        <v>2056</v>
      </c>
      <c r="D1033" s="6" t="s">
        <v>2064</v>
      </c>
      <c r="E1033" s="6" t="s">
        <v>2068</v>
      </c>
      <c r="G1033" s="6" t="s">
        <v>40</v>
      </c>
      <c r="H1033" s="1" t="str">
        <f t="shared" si="16"/>
        <v>富山大都市デザイン都市・交通デザイン前</v>
      </c>
    </row>
    <row r="1034" spans="1:8" x14ac:dyDescent="0.15">
      <c r="A1034" s="1">
        <v>1032</v>
      </c>
      <c r="B1034" s="6">
        <v>1190430202</v>
      </c>
      <c r="C1034" s="6" t="s">
        <v>2056</v>
      </c>
      <c r="D1034" s="6" t="s">
        <v>2064</v>
      </c>
      <c r="E1034" s="6" t="s">
        <v>2068</v>
      </c>
      <c r="G1034" s="6" t="s">
        <v>38</v>
      </c>
      <c r="H1034" s="1" t="str">
        <f t="shared" si="16"/>
        <v>富山大都市デザイン都市・交通デザイン後</v>
      </c>
    </row>
    <row r="1035" spans="1:8" x14ac:dyDescent="0.15">
      <c r="A1035" s="1">
        <v>1033</v>
      </c>
      <c r="B1035" s="6">
        <v>1190430301</v>
      </c>
      <c r="C1035" s="6" t="s">
        <v>2056</v>
      </c>
      <c r="D1035" s="6" t="s">
        <v>2064</v>
      </c>
      <c r="E1035" s="6" t="s">
        <v>2067</v>
      </c>
      <c r="G1035" s="6" t="s">
        <v>40</v>
      </c>
      <c r="H1035" s="1" t="str">
        <f t="shared" si="16"/>
        <v>富山大都市デザイン材料デザイン工ａ前</v>
      </c>
    </row>
    <row r="1036" spans="1:8" x14ac:dyDescent="0.15">
      <c r="A1036" s="1">
        <v>1034</v>
      </c>
      <c r="B1036" s="6">
        <v>1190430302</v>
      </c>
      <c r="C1036" s="6" t="s">
        <v>2056</v>
      </c>
      <c r="D1036" s="6" t="s">
        <v>2064</v>
      </c>
      <c r="E1036" s="6" t="s">
        <v>2065</v>
      </c>
      <c r="G1036" s="6" t="s">
        <v>38</v>
      </c>
      <c r="H1036" s="1" t="str">
        <f t="shared" si="16"/>
        <v>富山大都市デザイン材料デザイン工後</v>
      </c>
    </row>
    <row r="1037" spans="1:8" x14ac:dyDescent="0.15">
      <c r="A1037" s="1">
        <v>1035</v>
      </c>
      <c r="B1037" s="6">
        <v>1190430303</v>
      </c>
      <c r="C1037" s="6" t="s">
        <v>2056</v>
      </c>
      <c r="D1037" s="6" t="s">
        <v>2064</v>
      </c>
      <c r="E1037" s="6" t="s">
        <v>2063</v>
      </c>
      <c r="G1037" s="6" t="s">
        <v>40</v>
      </c>
      <c r="H1037" s="1" t="str">
        <f t="shared" si="16"/>
        <v>富山大都市デザイン材料デザイン工ｂ前</v>
      </c>
    </row>
    <row r="1038" spans="1:8" x14ac:dyDescent="0.15">
      <c r="A1038" s="1">
        <v>1036</v>
      </c>
      <c r="B1038" s="6">
        <v>1190600101</v>
      </c>
      <c r="C1038" s="6" t="s">
        <v>2056</v>
      </c>
      <c r="D1038" s="6" t="s">
        <v>247</v>
      </c>
      <c r="E1038" s="6" t="s">
        <v>247</v>
      </c>
      <c r="G1038" s="6" t="s">
        <v>40</v>
      </c>
      <c r="H1038" s="1" t="str">
        <f t="shared" si="16"/>
        <v>富山大医医前</v>
      </c>
    </row>
    <row r="1039" spans="1:8" x14ac:dyDescent="0.15">
      <c r="A1039" s="1">
        <v>1037</v>
      </c>
      <c r="B1039" s="6">
        <v>1190600102</v>
      </c>
      <c r="C1039" s="6" t="s">
        <v>2056</v>
      </c>
      <c r="D1039" s="6" t="s">
        <v>247</v>
      </c>
      <c r="E1039" s="6" t="s">
        <v>247</v>
      </c>
      <c r="G1039" s="6" t="s">
        <v>38</v>
      </c>
      <c r="H1039" s="1" t="str">
        <f t="shared" si="16"/>
        <v>富山大医医後</v>
      </c>
    </row>
    <row r="1040" spans="1:8" x14ac:dyDescent="0.15">
      <c r="A1040" s="1">
        <v>1038</v>
      </c>
      <c r="B1040" s="6">
        <v>1190600201</v>
      </c>
      <c r="C1040" s="6" t="s">
        <v>2056</v>
      </c>
      <c r="D1040" s="6" t="s">
        <v>247</v>
      </c>
      <c r="E1040" s="6" t="s">
        <v>13</v>
      </c>
      <c r="G1040" s="6" t="s">
        <v>40</v>
      </c>
      <c r="H1040" s="1" t="str">
        <f t="shared" si="16"/>
        <v>富山大医看護前</v>
      </c>
    </row>
    <row r="1041" spans="1:8" x14ac:dyDescent="0.15">
      <c r="A1041" s="1">
        <v>1039</v>
      </c>
      <c r="B1041" s="6">
        <v>1190600202</v>
      </c>
      <c r="C1041" s="6" t="s">
        <v>2056</v>
      </c>
      <c r="D1041" s="6" t="s">
        <v>247</v>
      </c>
      <c r="E1041" s="6" t="s">
        <v>13</v>
      </c>
      <c r="G1041" s="6" t="s">
        <v>38</v>
      </c>
      <c r="H1041" s="1" t="str">
        <f t="shared" si="16"/>
        <v>富山大医看護後</v>
      </c>
    </row>
    <row r="1042" spans="1:8" x14ac:dyDescent="0.15">
      <c r="A1042" s="1">
        <v>1040</v>
      </c>
      <c r="B1042" s="6">
        <v>1190620201</v>
      </c>
      <c r="C1042" s="6" t="s">
        <v>2056</v>
      </c>
      <c r="D1042" s="6" t="s">
        <v>159</v>
      </c>
      <c r="E1042" s="6" t="s">
        <v>159</v>
      </c>
      <c r="G1042" s="6" t="s">
        <v>40</v>
      </c>
      <c r="H1042" s="1" t="str">
        <f t="shared" si="16"/>
        <v>富山大薬薬前</v>
      </c>
    </row>
    <row r="1043" spans="1:8" x14ac:dyDescent="0.15">
      <c r="A1043" s="1">
        <v>1041</v>
      </c>
      <c r="B1043" s="6">
        <v>1190620202</v>
      </c>
      <c r="C1043" s="6" t="s">
        <v>2056</v>
      </c>
      <c r="D1043" s="6" t="s">
        <v>159</v>
      </c>
      <c r="E1043" s="6" t="s">
        <v>159</v>
      </c>
      <c r="G1043" s="6" t="s">
        <v>38</v>
      </c>
      <c r="H1043" s="1" t="str">
        <f t="shared" si="16"/>
        <v>富山大薬薬後</v>
      </c>
    </row>
    <row r="1044" spans="1:8" x14ac:dyDescent="0.15">
      <c r="A1044" s="1">
        <v>1042</v>
      </c>
      <c r="B1044" s="6">
        <v>1190620301</v>
      </c>
      <c r="C1044" s="6" t="s">
        <v>2056</v>
      </c>
      <c r="D1044" s="6" t="s">
        <v>159</v>
      </c>
      <c r="E1044" s="6" t="s">
        <v>1088</v>
      </c>
      <c r="G1044" s="6" t="s">
        <v>40</v>
      </c>
      <c r="H1044" s="1" t="str">
        <f t="shared" si="16"/>
        <v>富山大薬創薬科学前</v>
      </c>
    </row>
    <row r="1045" spans="1:8" x14ac:dyDescent="0.15">
      <c r="A1045" s="1">
        <v>1043</v>
      </c>
      <c r="B1045" s="6">
        <v>1190620302</v>
      </c>
      <c r="C1045" s="6" t="s">
        <v>2056</v>
      </c>
      <c r="D1045" s="6" t="s">
        <v>159</v>
      </c>
      <c r="E1045" s="6" t="s">
        <v>1088</v>
      </c>
      <c r="G1045" s="6" t="s">
        <v>38</v>
      </c>
      <c r="H1045" s="1" t="str">
        <f t="shared" si="16"/>
        <v>富山大薬創薬科学後</v>
      </c>
    </row>
    <row r="1046" spans="1:8" x14ac:dyDescent="0.15">
      <c r="A1046" s="1">
        <v>1044</v>
      </c>
      <c r="B1046" s="6">
        <v>1190720101</v>
      </c>
      <c r="C1046" s="6" t="s">
        <v>2056</v>
      </c>
      <c r="D1046" s="6" t="s">
        <v>209</v>
      </c>
      <c r="E1046" s="6" t="s">
        <v>2057</v>
      </c>
      <c r="G1046" s="6" t="s">
        <v>40</v>
      </c>
      <c r="H1046" s="1" t="str">
        <f t="shared" si="16"/>
        <v>富山大芸術文化芸術文化ａ前</v>
      </c>
    </row>
    <row r="1047" spans="1:8" x14ac:dyDescent="0.15">
      <c r="A1047" s="1">
        <v>1045</v>
      </c>
      <c r="B1047" s="6">
        <v>1190720102</v>
      </c>
      <c r="C1047" s="6" t="s">
        <v>2056</v>
      </c>
      <c r="D1047" s="6" t="s">
        <v>209</v>
      </c>
      <c r="E1047" s="6" t="s">
        <v>2055</v>
      </c>
      <c r="G1047" s="6" t="s">
        <v>40</v>
      </c>
      <c r="H1047" s="1" t="str">
        <f t="shared" si="16"/>
        <v>富山大芸術文化芸術文化ｂ前</v>
      </c>
    </row>
    <row r="1048" spans="1:8" x14ac:dyDescent="0.15">
      <c r="A1048" s="1">
        <v>1046</v>
      </c>
      <c r="B1048" s="6">
        <v>1190720103</v>
      </c>
      <c r="C1048" s="6" t="s">
        <v>2056</v>
      </c>
      <c r="D1048" s="6" t="s">
        <v>209</v>
      </c>
      <c r="E1048" s="6" t="s">
        <v>2057</v>
      </c>
      <c r="G1048" s="6" t="s">
        <v>38</v>
      </c>
      <c r="H1048" s="1" t="str">
        <f t="shared" si="16"/>
        <v>富山大芸術文化芸術文化ａ後</v>
      </c>
    </row>
    <row r="1049" spans="1:8" x14ac:dyDescent="0.15">
      <c r="A1049" s="1">
        <v>1047</v>
      </c>
      <c r="B1049" s="6">
        <v>1190720104</v>
      </c>
      <c r="C1049" s="6" t="s">
        <v>2056</v>
      </c>
      <c r="D1049" s="6" t="s">
        <v>209</v>
      </c>
      <c r="E1049" s="6" t="s">
        <v>2055</v>
      </c>
      <c r="G1049" s="6" t="s">
        <v>38</v>
      </c>
      <c r="H1049" s="1" t="str">
        <f t="shared" si="16"/>
        <v>富山大芸術文化芸術文化ｂ後</v>
      </c>
    </row>
    <row r="1050" spans="1:8" x14ac:dyDescent="0.15">
      <c r="A1050" s="1">
        <v>1048</v>
      </c>
      <c r="B1050" s="6">
        <v>1200100101</v>
      </c>
      <c r="C1050" s="6" t="s">
        <v>2033</v>
      </c>
      <c r="D1050" s="6" t="s">
        <v>82</v>
      </c>
      <c r="E1050" s="6" t="s">
        <v>25</v>
      </c>
      <c r="G1050" s="6" t="s">
        <v>40</v>
      </c>
      <c r="H1050" s="1" t="str">
        <f t="shared" si="16"/>
        <v>金沢大人間社会人文前</v>
      </c>
    </row>
    <row r="1051" spans="1:8" x14ac:dyDescent="0.15">
      <c r="A1051" s="1">
        <v>1049</v>
      </c>
      <c r="B1051" s="6">
        <v>1200100102</v>
      </c>
      <c r="C1051" s="6" t="s">
        <v>2033</v>
      </c>
      <c r="D1051" s="6" t="s">
        <v>82</v>
      </c>
      <c r="E1051" s="6" t="s">
        <v>25</v>
      </c>
      <c r="G1051" s="6" t="s">
        <v>38</v>
      </c>
      <c r="H1051" s="1" t="str">
        <f t="shared" si="16"/>
        <v>金沢大人間社会人文後</v>
      </c>
    </row>
    <row r="1052" spans="1:8" x14ac:dyDescent="0.15">
      <c r="A1052" s="1">
        <v>1050</v>
      </c>
      <c r="B1052" s="6">
        <v>1200100201</v>
      </c>
      <c r="C1052" s="6" t="s">
        <v>2033</v>
      </c>
      <c r="D1052" s="6" t="s">
        <v>82</v>
      </c>
      <c r="E1052" s="6" t="s">
        <v>2054</v>
      </c>
      <c r="G1052" s="6" t="s">
        <v>40</v>
      </c>
      <c r="H1052" s="1" t="str">
        <f t="shared" si="16"/>
        <v>金沢大人間社会法Ｌ方式前</v>
      </c>
    </row>
    <row r="1053" spans="1:8" x14ac:dyDescent="0.15">
      <c r="A1053" s="1">
        <v>1051</v>
      </c>
      <c r="B1053" s="6">
        <v>1200100202</v>
      </c>
      <c r="C1053" s="6" t="s">
        <v>2033</v>
      </c>
      <c r="D1053" s="6" t="s">
        <v>82</v>
      </c>
      <c r="E1053" s="6" t="s">
        <v>2053</v>
      </c>
      <c r="G1053" s="6" t="s">
        <v>40</v>
      </c>
      <c r="H1053" s="1" t="str">
        <f t="shared" si="16"/>
        <v>金沢大人間社会法Ｍ方式前</v>
      </c>
    </row>
    <row r="1054" spans="1:8" x14ac:dyDescent="0.15">
      <c r="A1054" s="1">
        <v>1052</v>
      </c>
      <c r="B1054" s="6">
        <v>1200100203</v>
      </c>
      <c r="C1054" s="6" t="s">
        <v>2033</v>
      </c>
      <c r="D1054" s="6" t="s">
        <v>82</v>
      </c>
      <c r="E1054" s="6" t="s">
        <v>108</v>
      </c>
      <c r="G1054" s="6" t="s">
        <v>38</v>
      </c>
      <c r="H1054" s="1" t="str">
        <f t="shared" si="16"/>
        <v>金沢大人間社会法後</v>
      </c>
    </row>
    <row r="1055" spans="1:8" x14ac:dyDescent="0.15">
      <c r="A1055" s="1">
        <v>1053</v>
      </c>
      <c r="B1055" s="6">
        <v>1200100301</v>
      </c>
      <c r="C1055" s="6" t="s">
        <v>2033</v>
      </c>
      <c r="D1055" s="6" t="s">
        <v>82</v>
      </c>
      <c r="E1055" s="6" t="s">
        <v>103</v>
      </c>
      <c r="G1055" s="6" t="s">
        <v>40</v>
      </c>
      <c r="H1055" s="1" t="str">
        <f t="shared" si="16"/>
        <v>金沢大人間社会経済前</v>
      </c>
    </row>
    <row r="1056" spans="1:8" x14ac:dyDescent="0.15">
      <c r="A1056" s="1">
        <v>1054</v>
      </c>
      <c r="B1056" s="6">
        <v>1200100401</v>
      </c>
      <c r="C1056" s="6" t="s">
        <v>2033</v>
      </c>
      <c r="D1056" s="6" t="s">
        <v>82</v>
      </c>
      <c r="E1056" s="6" t="s">
        <v>510</v>
      </c>
      <c r="G1056" s="6" t="s">
        <v>40</v>
      </c>
      <c r="H1056" s="1" t="str">
        <f t="shared" si="16"/>
        <v>金沢大人間社会学校教育前</v>
      </c>
    </row>
    <row r="1057" spans="1:8" x14ac:dyDescent="0.15">
      <c r="A1057" s="1">
        <v>1055</v>
      </c>
      <c r="B1057" s="6">
        <v>1200100501</v>
      </c>
      <c r="C1057" s="6" t="s">
        <v>2033</v>
      </c>
      <c r="D1057" s="6" t="s">
        <v>82</v>
      </c>
      <c r="E1057" s="6" t="s">
        <v>57</v>
      </c>
      <c r="G1057" s="6" t="s">
        <v>40</v>
      </c>
      <c r="H1057" s="1" t="str">
        <f t="shared" si="16"/>
        <v>金沢大人間社会地域創造前</v>
      </c>
    </row>
    <row r="1058" spans="1:8" x14ac:dyDescent="0.15">
      <c r="A1058" s="1">
        <v>1056</v>
      </c>
      <c r="B1058" s="6">
        <v>1200100502</v>
      </c>
      <c r="C1058" s="6" t="s">
        <v>2033</v>
      </c>
      <c r="D1058" s="6" t="s">
        <v>82</v>
      </c>
      <c r="E1058" s="6" t="s">
        <v>57</v>
      </c>
      <c r="G1058" s="6" t="s">
        <v>38</v>
      </c>
      <c r="H1058" s="1" t="str">
        <f t="shared" si="16"/>
        <v>金沢大人間社会地域創造後</v>
      </c>
    </row>
    <row r="1059" spans="1:8" x14ac:dyDescent="0.15">
      <c r="A1059" s="1">
        <v>1057</v>
      </c>
      <c r="B1059" s="6">
        <v>1200100601</v>
      </c>
      <c r="C1059" s="6" t="s">
        <v>2033</v>
      </c>
      <c r="D1059" s="6" t="s">
        <v>82</v>
      </c>
      <c r="E1059" s="6" t="s">
        <v>20</v>
      </c>
      <c r="G1059" s="6" t="s">
        <v>40</v>
      </c>
      <c r="H1059" s="1" t="str">
        <f t="shared" si="16"/>
        <v>金沢大人間社会国際前</v>
      </c>
    </row>
    <row r="1060" spans="1:8" x14ac:dyDescent="0.15">
      <c r="A1060" s="1">
        <v>1058</v>
      </c>
      <c r="B1060" s="6">
        <v>1200100602</v>
      </c>
      <c r="C1060" s="6" t="s">
        <v>2033</v>
      </c>
      <c r="D1060" s="6" t="s">
        <v>82</v>
      </c>
      <c r="E1060" s="6" t="s">
        <v>20</v>
      </c>
      <c r="G1060" s="6" t="s">
        <v>38</v>
      </c>
      <c r="H1060" s="1" t="str">
        <f t="shared" si="16"/>
        <v>金沢大人間社会国際後</v>
      </c>
    </row>
    <row r="1061" spans="1:8" x14ac:dyDescent="0.15">
      <c r="A1061" s="1">
        <v>1059</v>
      </c>
      <c r="B1061" s="6">
        <v>1200420101</v>
      </c>
      <c r="C1061" s="6" t="s">
        <v>2033</v>
      </c>
      <c r="D1061" s="6" t="s">
        <v>946</v>
      </c>
      <c r="E1061" s="6" t="s">
        <v>1458</v>
      </c>
      <c r="G1061" s="6" t="s">
        <v>40</v>
      </c>
      <c r="H1061" s="1" t="str">
        <f t="shared" si="16"/>
        <v>金沢大理工数物科学前</v>
      </c>
    </row>
    <row r="1062" spans="1:8" x14ac:dyDescent="0.15">
      <c r="A1062" s="1">
        <v>1060</v>
      </c>
      <c r="B1062" s="6">
        <v>1200420102</v>
      </c>
      <c r="C1062" s="6" t="s">
        <v>2033</v>
      </c>
      <c r="D1062" s="6" t="s">
        <v>946</v>
      </c>
      <c r="E1062" s="6" t="s">
        <v>1458</v>
      </c>
      <c r="G1062" s="6" t="s">
        <v>38</v>
      </c>
      <c r="H1062" s="1" t="str">
        <f t="shared" si="16"/>
        <v>金沢大理工数物科学後</v>
      </c>
    </row>
    <row r="1063" spans="1:8" x14ac:dyDescent="0.15">
      <c r="A1063" s="1">
        <v>1061</v>
      </c>
      <c r="B1063" s="6">
        <v>1200420201</v>
      </c>
      <c r="C1063" s="6" t="s">
        <v>2033</v>
      </c>
      <c r="D1063" s="6" t="s">
        <v>946</v>
      </c>
      <c r="E1063" s="6" t="s">
        <v>1416</v>
      </c>
      <c r="G1063" s="6" t="s">
        <v>40</v>
      </c>
      <c r="H1063" s="1" t="str">
        <f t="shared" si="16"/>
        <v>金沢大理工物質化学前</v>
      </c>
    </row>
    <row r="1064" spans="1:8" x14ac:dyDescent="0.15">
      <c r="A1064" s="1">
        <v>1062</v>
      </c>
      <c r="B1064" s="6">
        <v>1200420202</v>
      </c>
      <c r="C1064" s="6" t="s">
        <v>2033</v>
      </c>
      <c r="D1064" s="6" t="s">
        <v>946</v>
      </c>
      <c r="E1064" s="6" t="s">
        <v>1416</v>
      </c>
      <c r="G1064" s="6" t="s">
        <v>38</v>
      </c>
      <c r="H1064" s="1" t="str">
        <f t="shared" si="16"/>
        <v>金沢大理工物質化学後</v>
      </c>
    </row>
    <row r="1065" spans="1:8" x14ac:dyDescent="0.15">
      <c r="A1065" s="1">
        <v>1063</v>
      </c>
      <c r="B1065" s="6">
        <v>1200420901</v>
      </c>
      <c r="C1065" s="6" t="s">
        <v>2033</v>
      </c>
      <c r="D1065" s="6" t="s">
        <v>946</v>
      </c>
      <c r="E1065" s="6" t="s">
        <v>2038</v>
      </c>
      <c r="G1065" s="6" t="s">
        <v>40</v>
      </c>
      <c r="H1065" s="1" t="str">
        <f t="shared" si="16"/>
        <v>金沢大理工地球社会基盤前</v>
      </c>
    </row>
    <row r="1066" spans="1:8" x14ac:dyDescent="0.15">
      <c r="A1066" s="1">
        <v>1064</v>
      </c>
      <c r="B1066" s="6">
        <v>1200420902</v>
      </c>
      <c r="C1066" s="6" t="s">
        <v>2033</v>
      </c>
      <c r="D1066" s="6" t="s">
        <v>946</v>
      </c>
      <c r="E1066" s="6" t="s">
        <v>2038</v>
      </c>
      <c r="G1066" s="6" t="s">
        <v>38</v>
      </c>
      <c r="H1066" s="1" t="str">
        <f t="shared" si="16"/>
        <v>金沢大理工地球社会基盤後</v>
      </c>
    </row>
    <row r="1067" spans="1:8" x14ac:dyDescent="0.15">
      <c r="A1067" s="1">
        <v>1065</v>
      </c>
      <c r="B1067" s="6">
        <v>1200421001</v>
      </c>
      <c r="C1067" s="6" t="s">
        <v>2033</v>
      </c>
      <c r="D1067" s="6" t="s">
        <v>946</v>
      </c>
      <c r="E1067" s="6" t="s">
        <v>2043</v>
      </c>
      <c r="G1067" s="6" t="s">
        <v>40</v>
      </c>
      <c r="H1067" s="1" t="str">
        <f t="shared" si="16"/>
        <v>金沢大理工生命理工前</v>
      </c>
    </row>
    <row r="1068" spans="1:8" x14ac:dyDescent="0.15">
      <c r="A1068" s="1">
        <v>1066</v>
      </c>
      <c r="B1068" s="6">
        <v>1200421101</v>
      </c>
      <c r="C1068" s="6" t="s">
        <v>2033</v>
      </c>
      <c r="D1068" s="6" t="s">
        <v>946</v>
      </c>
      <c r="E1068" s="6" t="s">
        <v>2042</v>
      </c>
      <c r="G1068" s="6" t="s">
        <v>40</v>
      </c>
      <c r="H1068" s="1" t="str">
        <f t="shared" si="16"/>
        <v>金沢大理工機械工・フロンティア工・電子情報通信前</v>
      </c>
    </row>
    <row r="1069" spans="1:8" x14ac:dyDescent="0.15">
      <c r="A1069" s="1">
        <v>1067</v>
      </c>
      <c r="B1069" s="6">
        <v>1200600101</v>
      </c>
      <c r="C1069" s="6" t="s">
        <v>2033</v>
      </c>
      <c r="D1069" s="6" t="s">
        <v>2028</v>
      </c>
      <c r="E1069" s="6" t="s">
        <v>247</v>
      </c>
      <c r="G1069" s="6" t="s">
        <v>40</v>
      </c>
      <c r="H1069" s="1" t="str">
        <f t="shared" si="16"/>
        <v>金沢大医薬保健医前</v>
      </c>
    </row>
    <row r="1070" spans="1:8" x14ac:dyDescent="0.15">
      <c r="A1070" s="1">
        <v>1068</v>
      </c>
      <c r="B1070" s="6">
        <v>1200603101</v>
      </c>
      <c r="C1070" s="6" t="s">
        <v>2033</v>
      </c>
      <c r="D1070" s="6" t="s">
        <v>2028</v>
      </c>
      <c r="E1070" s="6" t="s">
        <v>877</v>
      </c>
      <c r="G1070" s="6" t="s">
        <v>40</v>
      </c>
      <c r="H1070" s="1" t="str">
        <f t="shared" si="16"/>
        <v>金沢大医薬保健保健－看護学前</v>
      </c>
    </row>
    <row r="1071" spans="1:8" x14ac:dyDescent="0.15">
      <c r="A1071" s="1">
        <v>1069</v>
      </c>
      <c r="B1071" s="6">
        <v>1200603102</v>
      </c>
      <c r="C1071" s="6" t="s">
        <v>2033</v>
      </c>
      <c r="D1071" s="6" t="s">
        <v>2028</v>
      </c>
      <c r="E1071" s="6" t="s">
        <v>877</v>
      </c>
      <c r="G1071" s="6" t="s">
        <v>38</v>
      </c>
      <c r="H1071" s="1" t="str">
        <f t="shared" si="16"/>
        <v>金沢大医薬保健保健－看護学後</v>
      </c>
    </row>
    <row r="1072" spans="1:8" x14ac:dyDescent="0.15">
      <c r="A1072" s="1">
        <v>1070</v>
      </c>
      <c r="B1072" s="6">
        <v>1200603201</v>
      </c>
      <c r="C1072" s="6" t="s">
        <v>2033</v>
      </c>
      <c r="D1072" s="6" t="s">
        <v>2028</v>
      </c>
      <c r="E1072" s="6" t="s">
        <v>999</v>
      </c>
      <c r="G1072" s="6" t="s">
        <v>40</v>
      </c>
      <c r="H1072" s="1" t="str">
        <f t="shared" si="16"/>
        <v>金沢大医薬保健保健－放射線技術科学前</v>
      </c>
    </row>
    <row r="1073" spans="1:8" x14ac:dyDescent="0.15">
      <c r="A1073" s="1">
        <v>1071</v>
      </c>
      <c r="B1073" s="6">
        <v>1200603202</v>
      </c>
      <c r="C1073" s="6" t="s">
        <v>2033</v>
      </c>
      <c r="D1073" s="6" t="s">
        <v>2028</v>
      </c>
      <c r="E1073" s="6" t="s">
        <v>999</v>
      </c>
      <c r="G1073" s="6" t="s">
        <v>38</v>
      </c>
      <c r="H1073" s="1" t="str">
        <f t="shared" si="16"/>
        <v>金沢大医薬保健保健－放射線技術科学後</v>
      </c>
    </row>
    <row r="1074" spans="1:8" x14ac:dyDescent="0.15">
      <c r="A1074" s="1">
        <v>1072</v>
      </c>
      <c r="B1074" s="6">
        <v>1200603301</v>
      </c>
      <c r="C1074" s="6" t="s">
        <v>2033</v>
      </c>
      <c r="D1074" s="6" t="s">
        <v>2028</v>
      </c>
      <c r="E1074" s="6" t="s">
        <v>998</v>
      </c>
      <c r="G1074" s="6" t="s">
        <v>40</v>
      </c>
      <c r="H1074" s="1" t="str">
        <f t="shared" si="16"/>
        <v>金沢大医薬保健保健－検査技術科学前</v>
      </c>
    </row>
    <row r="1075" spans="1:8" x14ac:dyDescent="0.15">
      <c r="A1075" s="1">
        <v>1073</v>
      </c>
      <c r="B1075" s="6">
        <v>1200603302</v>
      </c>
      <c r="C1075" s="6" t="s">
        <v>2033</v>
      </c>
      <c r="D1075" s="6" t="s">
        <v>2028</v>
      </c>
      <c r="E1075" s="6" t="s">
        <v>998</v>
      </c>
      <c r="G1075" s="6" t="s">
        <v>38</v>
      </c>
      <c r="H1075" s="1" t="str">
        <f t="shared" si="16"/>
        <v>金沢大医薬保健保健－検査技術科学後</v>
      </c>
    </row>
    <row r="1076" spans="1:8" x14ac:dyDescent="0.15">
      <c r="A1076" s="1">
        <v>1074</v>
      </c>
      <c r="B1076" s="6">
        <v>1200603401</v>
      </c>
      <c r="C1076" s="6" t="s">
        <v>2033</v>
      </c>
      <c r="D1076" s="6" t="s">
        <v>2028</v>
      </c>
      <c r="E1076" s="6" t="s">
        <v>875</v>
      </c>
      <c r="G1076" s="6" t="s">
        <v>40</v>
      </c>
      <c r="H1076" s="1" t="str">
        <f t="shared" si="16"/>
        <v>金沢大医薬保健保健－理学療法学前</v>
      </c>
    </row>
    <row r="1077" spans="1:8" x14ac:dyDescent="0.15">
      <c r="A1077" s="1">
        <v>1075</v>
      </c>
      <c r="B1077" s="6">
        <v>1200603501</v>
      </c>
      <c r="C1077" s="6" t="s">
        <v>2033</v>
      </c>
      <c r="D1077" s="6" t="s">
        <v>2028</v>
      </c>
      <c r="E1077" s="6" t="s">
        <v>873</v>
      </c>
      <c r="G1077" s="6" t="s">
        <v>40</v>
      </c>
      <c r="H1077" s="1" t="str">
        <f t="shared" si="16"/>
        <v>金沢大医薬保健保健－作業療法学前</v>
      </c>
    </row>
    <row r="1078" spans="1:8" x14ac:dyDescent="0.15">
      <c r="A1078" s="1">
        <v>1076</v>
      </c>
      <c r="B1078" s="6">
        <v>1200603601</v>
      </c>
      <c r="C1078" s="6" t="s">
        <v>2033</v>
      </c>
      <c r="D1078" s="6" t="s">
        <v>2028</v>
      </c>
      <c r="E1078" s="6" t="s">
        <v>2034</v>
      </c>
      <c r="G1078" s="6" t="s">
        <v>40</v>
      </c>
      <c r="H1078" s="1" t="str">
        <f t="shared" si="16"/>
        <v>金沢大医薬保健薬・創薬科学前</v>
      </c>
    </row>
    <row r="1079" spans="1:8" x14ac:dyDescent="0.15">
      <c r="A1079" s="1">
        <v>1077</v>
      </c>
      <c r="B1079" s="6">
        <v>1200800001</v>
      </c>
      <c r="C1079" s="6" t="s">
        <v>2033</v>
      </c>
      <c r="D1079" s="6" t="s">
        <v>2026</v>
      </c>
      <c r="G1079" s="6" t="s">
        <v>38</v>
      </c>
      <c r="H1079" s="1" t="str">
        <f t="shared" si="16"/>
        <v>金沢大文系一括後</v>
      </c>
    </row>
    <row r="1080" spans="1:8" x14ac:dyDescent="0.15">
      <c r="A1080" s="1">
        <v>1078</v>
      </c>
      <c r="B1080" s="6">
        <v>1200810001</v>
      </c>
      <c r="C1080" s="6" t="s">
        <v>2033</v>
      </c>
      <c r="D1080" s="6" t="s">
        <v>2023</v>
      </c>
      <c r="G1080" s="6" t="s">
        <v>38</v>
      </c>
      <c r="H1080" s="1" t="str">
        <f t="shared" si="16"/>
        <v>金沢大理系一括後</v>
      </c>
    </row>
    <row r="1081" spans="1:8" x14ac:dyDescent="0.15">
      <c r="A1081" s="1">
        <v>1079</v>
      </c>
      <c r="B1081" s="6">
        <v>1205150101</v>
      </c>
      <c r="C1081" s="6" t="s">
        <v>2009</v>
      </c>
      <c r="D1081" s="6" t="s">
        <v>581</v>
      </c>
      <c r="E1081" s="6" t="s">
        <v>581</v>
      </c>
      <c r="G1081" s="6" t="s">
        <v>40</v>
      </c>
      <c r="H1081" s="1" t="str">
        <f t="shared" si="16"/>
        <v>福井大国際地域国際地域前</v>
      </c>
    </row>
    <row r="1082" spans="1:8" x14ac:dyDescent="0.15">
      <c r="A1082" s="1">
        <v>1080</v>
      </c>
      <c r="B1082" s="6">
        <v>1205150102</v>
      </c>
      <c r="C1082" s="6" t="s">
        <v>2009</v>
      </c>
      <c r="D1082" s="6" t="s">
        <v>581</v>
      </c>
      <c r="E1082" s="6" t="s">
        <v>581</v>
      </c>
      <c r="G1082" s="6" t="s">
        <v>38</v>
      </c>
      <c r="H1082" s="1" t="str">
        <f t="shared" si="16"/>
        <v>福井大国際地域国際地域後</v>
      </c>
    </row>
    <row r="1083" spans="1:8" x14ac:dyDescent="0.15">
      <c r="A1083" s="1">
        <v>1081</v>
      </c>
      <c r="B1083" s="6">
        <v>1205305801</v>
      </c>
      <c r="C1083" s="6" t="s">
        <v>2009</v>
      </c>
      <c r="D1083" s="6" t="s">
        <v>177</v>
      </c>
      <c r="E1083" s="6" t="s">
        <v>2032</v>
      </c>
      <c r="G1083" s="6" t="s">
        <v>40</v>
      </c>
      <c r="H1083" s="1" t="str">
        <f t="shared" si="16"/>
        <v>福井大教育初等教育（文系型）前</v>
      </c>
    </row>
    <row r="1084" spans="1:8" x14ac:dyDescent="0.15">
      <c r="A1084" s="1">
        <v>1082</v>
      </c>
      <c r="B1084" s="6">
        <v>1205305802</v>
      </c>
      <c r="C1084" s="6" t="s">
        <v>2009</v>
      </c>
      <c r="D1084" s="6" t="s">
        <v>177</v>
      </c>
      <c r="E1084" s="6" t="s">
        <v>2031</v>
      </c>
      <c r="G1084" s="6" t="s">
        <v>40</v>
      </c>
      <c r="H1084" s="1" t="str">
        <f t="shared" si="16"/>
        <v>福井大教育初等教育（理系型）前</v>
      </c>
    </row>
    <row r="1085" spans="1:8" x14ac:dyDescent="0.15">
      <c r="A1085" s="1">
        <v>1083</v>
      </c>
      <c r="B1085" s="6">
        <v>1205305803</v>
      </c>
      <c r="C1085" s="6" t="s">
        <v>2009</v>
      </c>
      <c r="D1085" s="6" t="s">
        <v>177</v>
      </c>
      <c r="E1085" s="6" t="s">
        <v>2030</v>
      </c>
      <c r="G1085" s="6" t="s">
        <v>40</v>
      </c>
      <c r="H1085" s="1" t="str">
        <f t="shared" si="16"/>
        <v>福井大教育初等教育（実技型音楽）前</v>
      </c>
    </row>
    <row r="1086" spans="1:8" x14ac:dyDescent="0.15">
      <c r="A1086" s="1">
        <v>1084</v>
      </c>
      <c r="B1086" s="6">
        <v>1205305804</v>
      </c>
      <c r="C1086" s="6" t="s">
        <v>2009</v>
      </c>
      <c r="D1086" s="6" t="s">
        <v>177</v>
      </c>
      <c r="E1086" s="6" t="s">
        <v>2029</v>
      </c>
      <c r="G1086" s="6" t="s">
        <v>40</v>
      </c>
      <c r="H1086" s="1" t="str">
        <f t="shared" si="16"/>
        <v>福井大教育初等教育（実技型体育）前</v>
      </c>
    </row>
    <row r="1087" spans="1:8" x14ac:dyDescent="0.15">
      <c r="A1087" s="1">
        <v>1085</v>
      </c>
      <c r="B1087" s="6">
        <v>1205305805</v>
      </c>
      <c r="C1087" s="6" t="s">
        <v>2009</v>
      </c>
      <c r="D1087" s="6" t="s">
        <v>177</v>
      </c>
      <c r="E1087" s="6" t="s">
        <v>2027</v>
      </c>
      <c r="G1087" s="6" t="s">
        <v>38</v>
      </c>
      <c r="H1087" s="1" t="str">
        <f t="shared" si="16"/>
        <v>福井大教育初等教育（統合型）後</v>
      </c>
    </row>
    <row r="1088" spans="1:8" x14ac:dyDescent="0.15">
      <c r="A1088" s="1">
        <v>1086</v>
      </c>
      <c r="B1088" s="6">
        <v>1205305806</v>
      </c>
      <c r="C1088" s="6" t="s">
        <v>2009</v>
      </c>
      <c r="D1088" s="6" t="s">
        <v>177</v>
      </c>
      <c r="E1088" s="6" t="s">
        <v>2025</v>
      </c>
      <c r="G1088" s="6" t="s">
        <v>38</v>
      </c>
      <c r="H1088" s="1" t="str">
        <f t="shared" si="16"/>
        <v>福井大教育初等教育（特別支援型）後</v>
      </c>
    </row>
    <row r="1089" spans="1:8" x14ac:dyDescent="0.15">
      <c r="A1089" s="1">
        <v>1087</v>
      </c>
      <c r="B1089" s="6">
        <v>1205305807</v>
      </c>
      <c r="C1089" s="6" t="s">
        <v>2009</v>
      </c>
      <c r="D1089" s="6" t="s">
        <v>177</v>
      </c>
      <c r="E1089" s="6" t="s">
        <v>2022</v>
      </c>
      <c r="G1089" s="6" t="s">
        <v>40</v>
      </c>
      <c r="H1089" s="1" t="str">
        <f t="shared" si="16"/>
        <v>福井大教育初等教育（実技型美術）前</v>
      </c>
    </row>
    <row r="1090" spans="1:8" x14ac:dyDescent="0.15">
      <c r="A1090" s="1">
        <v>1088</v>
      </c>
      <c r="B1090" s="6">
        <v>1205305901</v>
      </c>
      <c r="C1090" s="6" t="s">
        <v>2009</v>
      </c>
      <c r="D1090" s="6" t="s">
        <v>177</v>
      </c>
      <c r="E1090" s="6" t="s">
        <v>2021</v>
      </c>
      <c r="G1090" s="6" t="s">
        <v>40</v>
      </c>
      <c r="H1090" s="1" t="str">
        <f t="shared" si="16"/>
        <v>福井大教育中等教育（文系型）前</v>
      </c>
    </row>
    <row r="1091" spans="1:8" x14ac:dyDescent="0.15">
      <c r="A1091" s="1">
        <v>1089</v>
      </c>
      <c r="B1091" s="6">
        <v>1205305902</v>
      </c>
      <c r="C1091" s="6" t="s">
        <v>2009</v>
      </c>
      <c r="D1091" s="6" t="s">
        <v>177</v>
      </c>
      <c r="E1091" s="6" t="s">
        <v>2020</v>
      </c>
      <c r="G1091" s="6" t="s">
        <v>40</v>
      </c>
      <c r="H1091" s="1" t="str">
        <f t="shared" si="16"/>
        <v>福井大教育中等教育（理系型）前</v>
      </c>
    </row>
    <row r="1092" spans="1:8" x14ac:dyDescent="0.15">
      <c r="A1092" s="1">
        <v>1090</v>
      </c>
      <c r="B1092" s="6">
        <v>1205305903</v>
      </c>
      <c r="C1092" s="6" t="s">
        <v>2009</v>
      </c>
      <c r="D1092" s="6" t="s">
        <v>177</v>
      </c>
      <c r="E1092" s="6" t="s">
        <v>2019</v>
      </c>
      <c r="G1092" s="6" t="s">
        <v>40</v>
      </c>
      <c r="H1092" s="1" t="str">
        <f t="shared" ref="H1092:H1155" si="17">C1092&amp;"大"&amp;D1092&amp;E1092&amp;LEFT(G1092,1)</f>
        <v>福井大教育中等教育（実技型音楽）前</v>
      </c>
    </row>
    <row r="1093" spans="1:8" x14ac:dyDescent="0.15">
      <c r="A1093" s="1">
        <v>1091</v>
      </c>
      <c r="B1093" s="6">
        <v>1205305904</v>
      </c>
      <c r="C1093" s="6" t="s">
        <v>2009</v>
      </c>
      <c r="D1093" s="6" t="s">
        <v>177</v>
      </c>
      <c r="E1093" s="6" t="s">
        <v>2018</v>
      </c>
      <c r="G1093" s="6" t="s">
        <v>40</v>
      </c>
      <c r="H1093" s="1" t="str">
        <f t="shared" si="17"/>
        <v>福井大教育中等教育（実技型美術）前</v>
      </c>
    </row>
    <row r="1094" spans="1:8" x14ac:dyDescent="0.15">
      <c r="A1094" s="1">
        <v>1092</v>
      </c>
      <c r="B1094" s="6">
        <v>1205305905</v>
      </c>
      <c r="C1094" s="6" t="s">
        <v>2009</v>
      </c>
      <c r="D1094" s="6" t="s">
        <v>177</v>
      </c>
      <c r="E1094" s="6" t="s">
        <v>2017</v>
      </c>
      <c r="G1094" s="6" t="s">
        <v>40</v>
      </c>
      <c r="H1094" s="1" t="str">
        <f t="shared" si="17"/>
        <v>福井大教育中等教育（実技型体育）前</v>
      </c>
    </row>
    <row r="1095" spans="1:8" x14ac:dyDescent="0.15">
      <c r="A1095" s="1">
        <v>1093</v>
      </c>
      <c r="B1095" s="6">
        <v>1205305906</v>
      </c>
      <c r="C1095" s="6" t="s">
        <v>2009</v>
      </c>
      <c r="D1095" s="6" t="s">
        <v>177</v>
      </c>
      <c r="E1095" s="6" t="s">
        <v>2016</v>
      </c>
      <c r="G1095" s="6" t="s">
        <v>38</v>
      </c>
      <c r="H1095" s="1" t="str">
        <f t="shared" si="17"/>
        <v>福井大教育中等教育（統合型）後</v>
      </c>
    </row>
    <row r="1096" spans="1:8" x14ac:dyDescent="0.15">
      <c r="A1096" s="1">
        <v>1094</v>
      </c>
      <c r="B1096" s="6">
        <v>1205410901</v>
      </c>
      <c r="C1096" s="6" t="s">
        <v>2009</v>
      </c>
      <c r="D1096" s="6" t="s">
        <v>162</v>
      </c>
      <c r="E1096" s="6" t="s">
        <v>2015</v>
      </c>
      <c r="G1096" s="6" t="s">
        <v>40</v>
      </c>
      <c r="H1096" s="1" t="str">
        <f t="shared" si="17"/>
        <v>福井大工機械・システム工前</v>
      </c>
    </row>
    <row r="1097" spans="1:8" x14ac:dyDescent="0.15">
      <c r="A1097" s="1">
        <v>1095</v>
      </c>
      <c r="B1097" s="6">
        <v>1205410902</v>
      </c>
      <c r="C1097" s="6" t="s">
        <v>2009</v>
      </c>
      <c r="D1097" s="6" t="s">
        <v>162</v>
      </c>
      <c r="E1097" s="6" t="s">
        <v>2015</v>
      </c>
      <c r="G1097" s="6" t="s">
        <v>38</v>
      </c>
      <c r="H1097" s="1" t="str">
        <f t="shared" si="17"/>
        <v>福井大工機械・システム工後</v>
      </c>
    </row>
    <row r="1098" spans="1:8" x14ac:dyDescent="0.15">
      <c r="A1098" s="1">
        <v>1096</v>
      </c>
      <c r="B1098" s="6">
        <v>1205411001</v>
      </c>
      <c r="C1098" s="6" t="s">
        <v>2009</v>
      </c>
      <c r="D1098" s="6" t="s">
        <v>162</v>
      </c>
      <c r="E1098" s="6" t="s">
        <v>303</v>
      </c>
      <c r="G1098" s="6" t="s">
        <v>40</v>
      </c>
      <c r="H1098" s="1" t="str">
        <f t="shared" si="17"/>
        <v>福井大工電気電子情報工前</v>
      </c>
    </row>
    <row r="1099" spans="1:8" x14ac:dyDescent="0.15">
      <c r="A1099" s="1">
        <v>1097</v>
      </c>
      <c r="B1099" s="6">
        <v>1205411002</v>
      </c>
      <c r="C1099" s="6" t="s">
        <v>2009</v>
      </c>
      <c r="D1099" s="6" t="s">
        <v>162</v>
      </c>
      <c r="E1099" s="6" t="s">
        <v>303</v>
      </c>
      <c r="G1099" s="6" t="s">
        <v>38</v>
      </c>
      <c r="H1099" s="1" t="str">
        <f t="shared" si="17"/>
        <v>福井大工電気電子情報工後</v>
      </c>
    </row>
    <row r="1100" spans="1:8" x14ac:dyDescent="0.15">
      <c r="A1100" s="1">
        <v>1098</v>
      </c>
      <c r="B1100" s="6">
        <v>1205411101</v>
      </c>
      <c r="C1100" s="6" t="s">
        <v>2009</v>
      </c>
      <c r="D1100" s="6" t="s">
        <v>162</v>
      </c>
      <c r="E1100" s="6" t="s">
        <v>2013</v>
      </c>
      <c r="G1100" s="6" t="s">
        <v>40</v>
      </c>
      <c r="H1100" s="1" t="str">
        <f t="shared" si="17"/>
        <v>福井大工建築・都市環境工前</v>
      </c>
    </row>
    <row r="1101" spans="1:8" x14ac:dyDescent="0.15">
      <c r="A1101" s="1">
        <v>1099</v>
      </c>
      <c r="B1101" s="6">
        <v>1205411102</v>
      </c>
      <c r="C1101" s="6" t="s">
        <v>2009</v>
      </c>
      <c r="D1101" s="6" t="s">
        <v>162</v>
      </c>
      <c r="E1101" s="6" t="s">
        <v>2013</v>
      </c>
      <c r="G1101" s="6" t="s">
        <v>38</v>
      </c>
      <c r="H1101" s="1" t="str">
        <f t="shared" si="17"/>
        <v>福井大工建築・都市環境工後</v>
      </c>
    </row>
    <row r="1102" spans="1:8" x14ac:dyDescent="0.15">
      <c r="A1102" s="1">
        <v>1100</v>
      </c>
      <c r="B1102" s="6">
        <v>1205411201</v>
      </c>
      <c r="C1102" s="6" t="s">
        <v>2009</v>
      </c>
      <c r="D1102" s="6" t="s">
        <v>162</v>
      </c>
      <c r="E1102" s="6" t="s">
        <v>2011</v>
      </c>
      <c r="G1102" s="6" t="s">
        <v>40</v>
      </c>
      <c r="H1102" s="1" t="str">
        <f t="shared" si="17"/>
        <v>福井大工物質・生命化学前</v>
      </c>
    </row>
    <row r="1103" spans="1:8" x14ac:dyDescent="0.15">
      <c r="A1103" s="1">
        <v>1101</v>
      </c>
      <c r="B1103" s="6">
        <v>1205411202</v>
      </c>
      <c r="C1103" s="6" t="s">
        <v>2009</v>
      </c>
      <c r="D1103" s="6" t="s">
        <v>162</v>
      </c>
      <c r="E1103" s="6" t="s">
        <v>2011</v>
      </c>
      <c r="G1103" s="6" t="s">
        <v>38</v>
      </c>
      <c r="H1103" s="1" t="str">
        <f t="shared" si="17"/>
        <v>福井大工物質・生命化学後</v>
      </c>
    </row>
    <row r="1104" spans="1:8" x14ac:dyDescent="0.15">
      <c r="A1104" s="1">
        <v>1102</v>
      </c>
      <c r="B1104" s="6">
        <v>1205411301</v>
      </c>
      <c r="C1104" s="6" t="s">
        <v>2009</v>
      </c>
      <c r="D1104" s="6" t="s">
        <v>162</v>
      </c>
      <c r="E1104" s="6" t="s">
        <v>2004</v>
      </c>
      <c r="G1104" s="6" t="s">
        <v>40</v>
      </c>
      <c r="H1104" s="1" t="str">
        <f t="shared" si="17"/>
        <v>福井大工応用物理前</v>
      </c>
    </row>
    <row r="1105" spans="1:8" x14ac:dyDescent="0.15">
      <c r="A1105" s="1">
        <v>1103</v>
      </c>
      <c r="B1105" s="6">
        <v>1205411302</v>
      </c>
      <c r="C1105" s="6" t="s">
        <v>2009</v>
      </c>
      <c r="D1105" s="6" t="s">
        <v>162</v>
      </c>
      <c r="E1105" s="6" t="s">
        <v>2004</v>
      </c>
      <c r="G1105" s="6" t="s">
        <v>38</v>
      </c>
      <c r="H1105" s="1" t="str">
        <f t="shared" si="17"/>
        <v>福井大工応用物理後</v>
      </c>
    </row>
    <row r="1106" spans="1:8" x14ac:dyDescent="0.15">
      <c r="A1106" s="1">
        <v>1104</v>
      </c>
      <c r="B1106" s="6">
        <v>1205600101</v>
      </c>
      <c r="C1106" s="6" t="s">
        <v>2009</v>
      </c>
      <c r="D1106" s="6" t="s">
        <v>247</v>
      </c>
      <c r="E1106" s="6" t="s">
        <v>247</v>
      </c>
      <c r="G1106" s="6" t="s">
        <v>40</v>
      </c>
      <c r="H1106" s="1" t="str">
        <f t="shared" si="17"/>
        <v>福井大医医前</v>
      </c>
    </row>
    <row r="1107" spans="1:8" x14ac:dyDescent="0.15">
      <c r="A1107" s="1">
        <v>1105</v>
      </c>
      <c r="B1107" s="6">
        <v>1205600102</v>
      </c>
      <c r="C1107" s="6" t="s">
        <v>2009</v>
      </c>
      <c r="D1107" s="6" t="s">
        <v>247</v>
      </c>
      <c r="E1107" s="6" t="s">
        <v>247</v>
      </c>
      <c r="G1107" s="6" t="s">
        <v>38</v>
      </c>
      <c r="H1107" s="1" t="str">
        <f t="shared" si="17"/>
        <v>福井大医医後</v>
      </c>
    </row>
    <row r="1108" spans="1:8" x14ac:dyDescent="0.15">
      <c r="A1108" s="1">
        <v>1106</v>
      </c>
      <c r="B1108" s="6">
        <v>1205600201</v>
      </c>
      <c r="C1108" s="6" t="s">
        <v>2009</v>
      </c>
      <c r="D1108" s="6" t="s">
        <v>247</v>
      </c>
      <c r="E1108" s="6" t="s">
        <v>13</v>
      </c>
      <c r="G1108" s="6" t="s">
        <v>40</v>
      </c>
      <c r="H1108" s="1" t="str">
        <f t="shared" si="17"/>
        <v>福井大医看護前</v>
      </c>
    </row>
    <row r="1109" spans="1:8" x14ac:dyDescent="0.15">
      <c r="A1109" s="1">
        <v>1107</v>
      </c>
      <c r="B1109" s="6">
        <v>1205600202</v>
      </c>
      <c r="C1109" s="6" t="s">
        <v>2009</v>
      </c>
      <c r="D1109" s="6" t="s">
        <v>247</v>
      </c>
      <c r="E1109" s="6" t="s">
        <v>13</v>
      </c>
      <c r="G1109" s="6" t="s">
        <v>38</v>
      </c>
      <c r="H1109" s="1" t="str">
        <f t="shared" si="17"/>
        <v>福井大医看護後</v>
      </c>
    </row>
    <row r="1110" spans="1:8" x14ac:dyDescent="0.15">
      <c r="A1110" s="1">
        <v>1108</v>
      </c>
      <c r="B1110" s="6">
        <v>1215304201</v>
      </c>
      <c r="C1110" s="6" t="s">
        <v>1983</v>
      </c>
      <c r="D1110" s="6" t="s">
        <v>177</v>
      </c>
      <c r="E1110" s="6" t="s">
        <v>2007</v>
      </c>
      <c r="G1110" s="6" t="s">
        <v>40</v>
      </c>
      <c r="H1110" s="1" t="str">
        <f t="shared" si="17"/>
        <v>山梨大教育学校－障害児教育前</v>
      </c>
    </row>
    <row r="1111" spans="1:8" x14ac:dyDescent="0.15">
      <c r="A1111" s="1">
        <v>1109</v>
      </c>
      <c r="B1111" s="6">
        <v>1215304202</v>
      </c>
      <c r="C1111" s="6" t="s">
        <v>1983</v>
      </c>
      <c r="D1111" s="6" t="s">
        <v>177</v>
      </c>
      <c r="E1111" s="6" t="s">
        <v>2007</v>
      </c>
      <c r="G1111" s="6" t="s">
        <v>38</v>
      </c>
      <c r="H1111" s="1" t="str">
        <f t="shared" si="17"/>
        <v>山梨大教育学校－障害児教育後</v>
      </c>
    </row>
    <row r="1112" spans="1:8" x14ac:dyDescent="0.15">
      <c r="A1112" s="1">
        <v>1110</v>
      </c>
      <c r="B1112" s="6">
        <v>1215305001</v>
      </c>
      <c r="C1112" s="6" t="s">
        <v>1983</v>
      </c>
      <c r="D1112" s="6" t="s">
        <v>177</v>
      </c>
      <c r="E1112" s="6" t="s">
        <v>2005</v>
      </c>
      <c r="G1112" s="6" t="s">
        <v>40</v>
      </c>
      <c r="H1112" s="1" t="str">
        <f t="shared" si="17"/>
        <v>山梨大教育学校－幼小発達教育前</v>
      </c>
    </row>
    <row r="1113" spans="1:8" x14ac:dyDescent="0.15">
      <c r="A1113" s="1">
        <v>1111</v>
      </c>
      <c r="B1113" s="6">
        <v>1215305002</v>
      </c>
      <c r="C1113" s="6" t="s">
        <v>1983</v>
      </c>
      <c r="D1113" s="6" t="s">
        <v>177</v>
      </c>
      <c r="E1113" s="6" t="s">
        <v>2005</v>
      </c>
      <c r="G1113" s="6" t="s">
        <v>38</v>
      </c>
      <c r="H1113" s="1" t="str">
        <f t="shared" si="17"/>
        <v>山梨大教育学校－幼小発達教育後</v>
      </c>
    </row>
    <row r="1114" spans="1:8" x14ac:dyDescent="0.15">
      <c r="A1114" s="1">
        <v>1112</v>
      </c>
      <c r="B1114" s="6">
        <v>1215305101</v>
      </c>
      <c r="C1114" s="6" t="s">
        <v>1983</v>
      </c>
      <c r="D1114" s="6" t="s">
        <v>177</v>
      </c>
      <c r="E1114" s="6" t="s">
        <v>2003</v>
      </c>
      <c r="G1114" s="6" t="s">
        <v>40</v>
      </c>
      <c r="H1114" s="1" t="str">
        <f t="shared" si="17"/>
        <v>山梨大教育学校－言語教育前</v>
      </c>
    </row>
    <row r="1115" spans="1:8" x14ac:dyDescent="0.15">
      <c r="A1115" s="1">
        <v>1113</v>
      </c>
      <c r="B1115" s="6">
        <v>1215305102</v>
      </c>
      <c r="C1115" s="6" t="s">
        <v>1983</v>
      </c>
      <c r="D1115" s="6" t="s">
        <v>177</v>
      </c>
      <c r="E1115" s="6" t="s">
        <v>2003</v>
      </c>
      <c r="G1115" s="6" t="s">
        <v>38</v>
      </c>
      <c r="H1115" s="1" t="str">
        <f t="shared" si="17"/>
        <v>山梨大教育学校－言語教育後</v>
      </c>
    </row>
    <row r="1116" spans="1:8" x14ac:dyDescent="0.15">
      <c r="A1116" s="1">
        <v>1114</v>
      </c>
      <c r="B1116" s="6">
        <v>1215305201</v>
      </c>
      <c r="C1116" s="6" t="s">
        <v>1983</v>
      </c>
      <c r="D1116" s="6" t="s">
        <v>177</v>
      </c>
      <c r="E1116" s="6" t="s">
        <v>2002</v>
      </c>
      <c r="G1116" s="6" t="s">
        <v>40</v>
      </c>
      <c r="H1116" s="1" t="str">
        <f t="shared" si="17"/>
        <v>山梨大教育学校－生活社会教育前</v>
      </c>
    </row>
    <row r="1117" spans="1:8" x14ac:dyDescent="0.15">
      <c r="A1117" s="1">
        <v>1115</v>
      </c>
      <c r="B1117" s="6">
        <v>1215305202</v>
      </c>
      <c r="C1117" s="6" t="s">
        <v>1983</v>
      </c>
      <c r="D1117" s="6" t="s">
        <v>177</v>
      </c>
      <c r="E1117" s="6" t="s">
        <v>2002</v>
      </c>
      <c r="G1117" s="6" t="s">
        <v>38</v>
      </c>
      <c r="H1117" s="1" t="str">
        <f t="shared" si="17"/>
        <v>山梨大教育学校－生活社会教育後</v>
      </c>
    </row>
    <row r="1118" spans="1:8" x14ac:dyDescent="0.15">
      <c r="A1118" s="1">
        <v>1116</v>
      </c>
      <c r="B1118" s="6">
        <v>1215305301</v>
      </c>
      <c r="C1118" s="6" t="s">
        <v>1983</v>
      </c>
      <c r="D1118" s="6" t="s">
        <v>177</v>
      </c>
      <c r="E1118" s="6" t="s">
        <v>2000</v>
      </c>
      <c r="G1118" s="6" t="s">
        <v>40</v>
      </c>
      <c r="H1118" s="1" t="str">
        <f t="shared" si="17"/>
        <v>山梨大教育学校－科学教育前</v>
      </c>
    </row>
    <row r="1119" spans="1:8" x14ac:dyDescent="0.15">
      <c r="A1119" s="1">
        <v>1117</v>
      </c>
      <c r="B1119" s="6">
        <v>1215305302</v>
      </c>
      <c r="C1119" s="6" t="s">
        <v>1983</v>
      </c>
      <c r="D1119" s="6" t="s">
        <v>177</v>
      </c>
      <c r="E1119" s="6" t="s">
        <v>2000</v>
      </c>
      <c r="G1119" s="6" t="s">
        <v>38</v>
      </c>
      <c r="H1119" s="1" t="str">
        <f t="shared" si="17"/>
        <v>山梨大教育学校－科学教育後</v>
      </c>
    </row>
    <row r="1120" spans="1:8" x14ac:dyDescent="0.15">
      <c r="A1120" s="1">
        <v>1118</v>
      </c>
      <c r="B1120" s="6">
        <v>1215305401</v>
      </c>
      <c r="C1120" s="6" t="s">
        <v>1983</v>
      </c>
      <c r="D1120" s="6" t="s">
        <v>177</v>
      </c>
      <c r="E1120" s="6" t="s">
        <v>1998</v>
      </c>
      <c r="G1120" s="6" t="s">
        <v>40</v>
      </c>
      <c r="H1120" s="1" t="str">
        <f t="shared" si="17"/>
        <v>山梨大教育学校－芸術身体教育前</v>
      </c>
    </row>
    <row r="1121" spans="1:8" x14ac:dyDescent="0.15">
      <c r="A1121" s="1">
        <v>1119</v>
      </c>
      <c r="B1121" s="6">
        <v>1215305402</v>
      </c>
      <c r="C1121" s="6" t="s">
        <v>1983</v>
      </c>
      <c r="D1121" s="6" t="s">
        <v>177</v>
      </c>
      <c r="E1121" s="6" t="s">
        <v>1998</v>
      </c>
      <c r="G1121" s="6" t="s">
        <v>38</v>
      </c>
      <c r="H1121" s="1" t="str">
        <f t="shared" si="17"/>
        <v>山梨大教育学校－芸術身体教育後</v>
      </c>
    </row>
    <row r="1122" spans="1:8" x14ac:dyDescent="0.15">
      <c r="A1122" s="1">
        <v>1120</v>
      </c>
      <c r="B1122" s="6">
        <v>1215410101</v>
      </c>
      <c r="C1122" s="6" t="s">
        <v>1983</v>
      </c>
      <c r="D1122" s="6" t="s">
        <v>162</v>
      </c>
      <c r="E1122" s="6" t="s">
        <v>167</v>
      </c>
      <c r="G1122" s="6" t="s">
        <v>40</v>
      </c>
      <c r="H1122" s="1" t="str">
        <f t="shared" si="17"/>
        <v>山梨大工機械工前</v>
      </c>
    </row>
    <row r="1123" spans="1:8" x14ac:dyDescent="0.15">
      <c r="A1123" s="1">
        <v>1121</v>
      </c>
      <c r="B1123" s="6">
        <v>1215410102</v>
      </c>
      <c r="C1123" s="6" t="s">
        <v>1983</v>
      </c>
      <c r="D1123" s="6" t="s">
        <v>162</v>
      </c>
      <c r="E1123" s="6" t="s">
        <v>167</v>
      </c>
      <c r="G1123" s="6" t="s">
        <v>38</v>
      </c>
      <c r="H1123" s="1" t="str">
        <f t="shared" si="17"/>
        <v>山梨大工機械工後</v>
      </c>
    </row>
    <row r="1124" spans="1:8" x14ac:dyDescent="0.15">
      <c r="A1124" s="1">
        <v>1122</v>
      </c>
      <c r="B1124" s="6">
        <v>1215410201</v>
      </c>
      <c r="C1124" s="6" t="s">
        <v>1983</v>
      </c>
      <c r="D1124" s="6" t="s">
        <v>162</v>
      </c>
      <c r="E1124" s="6" t="s">
        <v>866</v>
      </c>
      <c r="G1124" s="6" t="s">
        <v>40</v>
      </c>
      <c r="H1124" s="1" t="str">
        <f t="shared" si="17"/>
        <v>山梨大工電気電子工前</v>
      </c>
    </row>
    <row r="1125" spans="1:8" x14ac:dyDescent="0.15">
      <c r="A1125" s="1">
        <v>1123</v>
      </c>
      <c r="B1125" s="6">
        <v>1215410202</v>
      </c>
      <c r="C1125" s="6" t="s">
        <v>1983</v>
      </c>
      <c r="D1125" s="6" t="s">
        <v>162</v>
      </c>
      <c r="E1125" s="6" t="s">
        <v>866</v>
      </c>
      <c r="G1125" s="6" t="s">
        <v>38</v>
      </c>
      <c r="H1125" s="1" t="str">
        <f t="shared" si="17"/>
        <v>山梨大工電気電子工後</v>
      </c>
    </row>
    <row r="1126" spans="1:8" x14ac:dyDescent="0.15">
      <c r="A1126" s="1">
        <v>1124</v>
      </c>
      <c r="B1126" s="6">
        <v>1215410301</v>
      </c>
      <c r="C1126" s="6" t="s">
        <v>1983</v>
      </c>
      <c r="D1126" s="6" t="s">
        <v>162</v>
      </c>
      <c r="E1126" s="6" t="s">
        <v>731</v>
      </c>
      <c r="G1126" s="6" t="s">
        <v>40</v>
      </c>
      <c r="H1126" s="1" t="str">
        <f t="shared" si="17"/>
        <v>山梨大工コンピュータ理工前</v>
      </c>
    </row>
    <row r="1127" spans="1:8" x14ac:dyDescent="0.15">
      <c r="A1127" s="1">
        <v>1125</v>
      </c>
      <c r="B1127" s="6">
        <v>1215410302</v>
      </c>
      <c r="C1127" s="6" t="s">
        <v>1983</v>
      </c>
      <c r="D1127" s="6" t="s">
        <v>162</v>
      </c>
      <c r="E1127" s="6" t="s">
        <v>731</v>
      </c>
      <c r="G1127" s="6" t="s">
        <v>38</v>
      </c>
      <c r="H1127" s="1" t="str">
        <f t="shared" si="17"/>
        <v>山梨大工コンピュータ理工後</v>
      </c>
    </row>
    <row r="1128" spans="1:8" x14ac:dyDescent="0.15">
      <c r="A1128" s="1">
        <v>1126</v>
      </c>
      <c r="B1128" s="6">
        <v>1215410401</v>
      </c>
      <c r="C1128" s="6" t="s">
        <v>1983</v>
      </c>
      <c r="D1128" s="6" t="s">
        <v>162</v>
      </c>
      <c r="E1128" s="6" t="s">
        <v>1987</v>
      </c>
      <c r="G1128" s="6" t="s">
        <v>40</v>
      </c>
      <c r="H1128" s="1" t="str">
        <f t="shared" si="17"/>
        <v>山梨大工土木環境工前</v>
      </c>
    </row>
    <row r="1129" spans="1:8" x14ac:dyDescent="0.15">
      <c r="A1129" s="1">
        <v>1127</v>
      </c>
      <c r="B1129" s="6">
        <v>1215410402</v>
      </c>
      <c r="C1129" s="6" t="s">
        <v>1983</v>
      </c>
      <c r="D1129" s="6" t="s">
        <v>162</v>
      </c>
      <c r="E1129" s="6" t="s">
        <v>1987</v>
      </c>
      <c r="G1129" s="6" t="s">
        <v>38</v>
      </c>
      <c r="H1129" s="1" t="str">
        <f t="shared" si="17"/>
        <v>山梨大工土木環境工後</v>
      </c>
    </row>
    <row r="1130" spans="1:8" x14ac:dyDescent="0.15">
      <c r="A1130" s="1">
        <v>1128</v>
      </c>
      <c r="B1130" s="6">
        <v>1215410701</v>
      </c>
      <c r="C1130" s="6" t="s">
        <v>1983</v>
      </c>
      <c r="D1130" s="6" t="s">
        <v>162</v>
      </c>
      <c r="E1130" s="6" t="s">
        <v>202</v>
      </c>
      <c r="G1130" s="6" t="s">
        <v>40</v>
      </c>
      <c r="H1130" s="1" t="str">
        <f t="shared" si="17"/>
        <v>山梨大工応用化学前</v>
      </c>
    </row>
    <row r="1131" spans="1:8" x14ac:dyDescent="0.15">
      <c r="A1131" s="1">
        <v>1129</v>
      </c>
      <c r="B1131" s="6">
        <v>1215410702</v>
      </c>
      <c r="C1131" s="6" t="s">
        <v>1983</v>
      </c>
      <c r="D1131" s="6" t="s">
        <v>162</v>
      </c>
      <c r="E1131" s="6" t="s">
        <v>202</v>
      </c>
      <c r="G1131" s="6" t="s">
        <v>38</v>
      </c>
      <c r="H1131" s="1" t="str">
        <f t="shared" si="17"/>
        <v>山梨大工応用化学後</v>
      </c>
    </row>
    <row r="1132" spans="1:8" x14ac:dyDescent="0.15">
      <c r="A1132" s="1">
        <v>1130</v>
      </c>
      <c r="B1132" s="6">
        <v>1215411101</v>
      </c>
      <c r="C1132" s="6" t="s">
        <v>1983</v>
      </c>
      <c r="D1132" s="6" t="s">
        <v>162</v>
      </c>
      <c r="E1132" s="6" t="s">
        <v>1993</v>
      </c>
      <c r="G1132" s="6" t="s">
        <v>40</v>
      </c>
      <c r="H1132" s="1" t="str">
        <f t="shared" si="17"/>
        <v>山梨大工情報メカトロニクス工前</v>
      </c>
    </row>
    <row r="1133" spans="1:8" x14ac:dyDescent="0.15">
      <c r="A1133" s="1">
        <v>1131</v>
      </c>
      <c r="B1133" s="6">
        <v>1215411102</v>
      </c>
      <c r="C1133" s="6" t="s">
        <v>1983</v>
      </c>
      <c r="D1133" s="6" t="s">
        <v>162</v>
      </c>
      <c r="E1133" s="6" t="s">
        <v>1993</v>
      </c>
      <c r="G1133" s="6" t="s">
        <v>38</v>
      </c>
      <c r="H1133" s="1" t="str">
        <f t="shared" si="17"/>
        <v>山梨大工情報メカトロニクス工後</v>
      </c>
    </row>
    <row r="1134" spans="1:8" x14ac:dyDescent="0.15">
      <c r="A1134" s="1">
        <v>1132</v>
      </c>
      <c r="B1134" s="6">
        <v>1215411201</v>
      </c>
      <c r="C1134" s="6" t="s">
        <v>1983</v>
      </c>
      <c r="D1134" s="6" t="s">
        <v>162</v>
      </c>
      <c r="E1134" s="6" t="s">
        <v>1981</v>
      </c>
      <c r="G1134" s="6" t="s">
        <v>40</v>
      </c>
      <c r="H1134" s="1" t="str">
        <f t="shared" si="17"/>
        <v>山梨大工先端材料理工前</v>
      </c>
    </row>
    <row r="1135" spans="1:8" x14ac:dyDescent="0.15">
      <c r="A1135" s="1">
        <v>1133</v>
      </c>
      <c r="B1135" s="6">
        <v>1215411202</v>
      </c>
      <c r="C1135" s="6" t="s">
        <v>1983</v>
      </c>
      <c r="D1135" s="6" t="s">
        <v>162</v>
      </c>
      <c r="E1135" s="6" t="s">
        <v>1981</v>
      </c>
      <c r="G1135" s="6" t="s">
        <v>38</v>
      </c>
      <c r="H1135" s="1" t="str">
        <f t="shared" si="17"/>
        <v>山梨大工先端材料理工後</v>
      </c>
    </row>
    <row r="1136" spans="1:8" x14ac:dyDescent="0.15">
      <c r="A1136" s="1">
        <v>1134</v>
      </c>
      <c r="B1136" s="6">
        <v>1215520101</v>
      </c>
      <c r="C1136" s="6" t="s">
        <v>1983</v>
      </c>
      <c r="D1136" s="6" t="s">
        <v>197</v>
      </c>
      <c r="E1136" s="6" t="s">
        <v>1991</v>
      </c>
      <c r="G1136" s="6" t="s">
        <v>40</v>
      </c>
      <c r="H1136" s="1" t="str">
        <f t="shared" si="17"/>
        <v>山梨大生命環境生命工前</v>
      </c>
    </row>
    <row r="1137" spans="1:8" x14ac:dyDescent="0.15">
      <c r="A1137" s="1">
        <v>1135</v>
      </c>
      <c r="B1137" s="6">
        <v>1215520102</v>
      </c>
      <c r="C1137" s="6" t="s">
        <v>1983</v>
      </c>
      <c r="D1137" s="6" t="s">
        <v>197</v>
      </c>
      <c r="E1137" s="6" t="s">
        <v>1991</v>
      </c>
      <c r="G1137" s="6" t="s">
        <v>38</v>
      </c>
      <c r="H1137" s="1" t="str">
        <f t="shared" si="17"/>
        <v>山梨大生命環境生命工後</v>
      </c>
    </row>
    <row r="1138" spans="1:8" x14ac:dyDescent="0.15">
      <c r="A1138" s="1">
        <v>1136</v>
      </c>
      <c r="B1138" s="6">
        <v>1215520201</v>
      </c>
      <c r="C1138" s="6" t="s">
        <v>1983</v>
      </c>
      <c r="D1138" s="6" t="s">
        <v>197</v>
      </c>
      <c r="E1138" s="6" t="s">
        <v>74</v>
      </c>
      <c r="G1138" s="6" t="s">
        <v>40</v>
      </c>
      <c r="H1138" s="1" t="str">
        <f t="shared" si="17"/>
        <v>山梨大生命環境環境科学前</v>
      </c>
    </row>
    <row r="1139" spans="1:8" x14ac:dyDescent="0.15">
      <c r="A1139" s="1">
        <v>1137</v>
      </c>
      <c r="B1139" s="6">
        <v>1215520202</v>
      </c>
      <c r="C1139" s="6" t="s">
        <v>1983</v>
      </c>
      <c r="D1139" s="6" t="s">
        <v>197</v>
      </c>
      <c r="E1139" s="6" t="s">
        <v>74</v>
      </c>
      <c r="G1139" s="6" t="s">
        <v>38</v>
      </c>
      <c r="H1139" s="1" t="str">
        <f t="shared" si="17"/>
        <v>山梨大生命環境環境科学後</v>
      </c>
    </row>
    <row r="1140" spans="1:8" x14ac:dyDescent="0.15">
      <c r="A1140" s="1">
        <v>1138</v>
      </c>
      <c r="B1140" s="6">
        <v>1215520301</v>
      </c>
      <c r="C1140" s="6" t="s">
        <v>1983</v>
      </c>
      <c r="D1140" s="6" t="s">
        <v>197</v>
      </c>
      <c r="E1140" s="6" t="s">
        <v>1988</v>
      </c>
      <c r="G1140" s="6" t="s">
        <v>40</v>
      </c>
      <c r="H1140" s="1" t="str">
        <f t="shared" si="17"/>
        <v>山梨大生命環境地域食物科学前</v>
      </c>
    </row>
    <row r="1141" spans="1:8" x14ac:dyDescent="0.15">
      <c r="A1141" s="1">
        <v>1139</v>
      </c>
      <c r="B1141" s="6">
        <v>1215520302</v>
      </c>
      <c r="C1141" s="6" t="s">
        <v>1983</v>
      </c>
      <c r="D1141" s="6" t="s">
        <v>197</v>
      </c>
      <c r="E1141" s="6" t="s">
        <v>1988</v>
      </c>
      <c r="G1141" s="6" t="s">
        <v>38</v>
      </c>
      <c r="H1141" s="1" t="str">
        <f t="shared" si="17"/>
        <v>山梨大生命環境地域食物科学後</v>
      </c>
    </row>
    <row r="1142" spans="1:8" x14ac:dyDescent="0.15">
      <c r="A1142" s="1">
        <v>1140</v>
      </c>
      <c r="B1142" s="6">
        <v>1215520401</v>
      </c>
      <c r="C1142" s="6" t="s">
        <v>1983</v>
      </c>
      <c r="D1142" s="6" t="s">
        <v>197</v>
      </c>
      <c r="E1142" s="6" t="s">
        <v>1986</v>
      </c>
      <c r="G1142" s="6" t="s">
        <v>40</v>
      </c>
      <c r="H1142" s="1" t="str">
        <f t="shared" si="17"/>
        <v>山梨大生命環境地域社会システム前</v>
      </c>
    </row>
    <row r="1143" spans="1:8" x14ac:dyDescent="0.15">
      <c r="A1143" s="1">
        <v>1141</v>
      </c>
      <c r="B1143" s="6">
        <v>1215520402</v>
      </c>
      <c r="C1143" s="6" t="s">
        <v>1983</v>
      </c>
      <c r="D1143" s="6" t="s">
        <v>197</v>
      </c>
      <c r="E1143" s="6" t="s">
        <v>1986</v>
      </c>
      <c r="G1143" s="6" t="s">
        <v>38</v>
      </c>
      <c r="H1143" s="1" t="str">
        <f t="shared" si="17"/>
        <v>山梨大生命環境地域社会システム後</v>
      </c>
    </row>
    <row r="1144" spans="1:8" x14ac:dyDescent="0.15">
      <c r="A1144" s="1">
        <v>1142</v>
      </c>
      <c r="B1144" s="6">
        <v>1215520501</v>
      </c>
      <c r="C1144" s="6" t="s">
        <v>1983</v>
      </c>
      <c r="D1144" s="6" t="s">
        <v>197</v>
      </c>
      <c r="E1144" s="6" t="s">
        <v>1985</v>
      </c>
      <c r="G1144" s="6" t="s">
        <v>40</v>
      </c>
      <c r="H1144" s="1" t="str">
        <f t="shared" si="17"/>
        <v>山梨大生命環境地食－ワイン科学特別前</v>
      </c>
    </row>
    <row r="1145" spans="1:8" x14ac:dyDescent="0.15">
      <c r="A1145" s="1">
        <v>1143</v>
      </c>
      <c r="B1145" s="6">
        <v>1215520601</v>
      </c>
      <c r="C1145" s="6" t="s">
        <v>1983</v>
      </c>
      <c r="D1145" s="6" t="s">
        <v>197</v>
      </c>
      <c r="E1145" s="6" t="s">
        <v>1984</v>
      </c>
      <c r="G1145" s="6" t="s">
        <v>40</v>
      </c>
      <c r="H1145" s="1" t="str">
        <f t="shared" si="17"/>
        <v>山梨大生命環境地社－観光政策科学特別前</v>
      </c>
    </row>
    <row r="1146" spans="1:8" x14ac:dyDescent="0.15">
      <c r="A1146" s="1">
        <v>1144</v>
      </c>
      <c r="B1146" s="6">
        <v>1215600102</v>
      </c>
      <c r="C1146" s="6" t="s">
        <v>1983</v>
      </c>
      <c r="D1146" s="6" t="s">
        <v>247</v>
      </c>
      <c r="E1146" s="6" t="s">
        <v>247</v>
      </c>
      <c r="G1146" s="6" t="s">
        <v>38</v>
      </c>
      <c r="H1146" s="1" t="str">
        <f t="shared" si="17"/>
        <v>山梨大医医後</v>
      </c>
    </row>
    <row r="1147" spans="1:8" x14ac:dyDescent="0.15">
      <c r="A1147" s="1">
        <v>1145</v>
      </c>
      <c r="B1147" s="6">
        <v>1215600201</v>
      </c>
      <c r="C1147" s="6" t="s">
        <v>1983</v>
      </c>
      <c r="D1147" s="6" t="s">
        <v>247</v>
      </c>
      <c r="E1147" s="6" t="s">
        <v>13</v>
      </c>
      <c r="G1147" s="6" t="s">
        <v>40</v>
      </c>
      <c r="H1147" s="1" t="str">
        <f t="shared" si="17"/>
        <v>山梨大医看護前</v>
      </c>
    </row>
    <row r="1148" spans="1:8" x14ac:dyDescent="0.15">
      <c r="A1148" s="1">
        <v>1146</v>
      </c>
      <c r="B1148" s="6">
        <v>1215600203</v>
      </c>
      <c r="C1148" s="6" t="s">
        <v>1983</v>
      </c>
      <c r="D1148" s="6" t="s">
        <v>247</v>
      </c>
      <c r="E1148" s="6" t="s">
        <v>13</v>
      </c>
      <c r="G1148" s="6" t="s">
        <v>38</v>
      </c>
      <c r="H1148" s="1" t="str">
        <f t="shared" si="17"/>
        <v>山梨大医看護後</v>
      </c>
    </row>
    <row r="1149" spans="1:8" x14ac:dyDescent="0.15">
      <c r="A1149" s="1">
        <v>1147</v>
      </c>
      <c r="B1149" s="6">
        <v>1225060301</v>
      </c>
      <c r="C1149" s="6" t="s">
        <v>1945</v>
      </c>
      <c r="D1149" s="6" t="s">
        <v>25</v>
      </c>
      <c r="E1149" s="6" t="s">
        <v>25</v>
      </c>
      <c r="G1149" s="6" t="s">
        <v>40</v>
      </c>
      <c r="H1149" s="1" t="str">
        <f t="shared" si="17"/>
        <v>信州大人文人文前</v>
      </c>
    </row>
    <row r="1150" spans="1:8" x14ac:dyDescent="0.15">
      <c r="A1150" s="1">
        <v>1148</v>
      </c>
      <c r="B1150" s="6">
        <v>1225060302</v>
      </c>
      <c r="C1150" s="6" t="s">
        <v>1945</v>
      </c>
      <c r="D1150" s="6" t="s">
        <v>25</v>
      </c>
      <c r="E1150" s="6" t="s">
        <v>25</v>
      </c>
      <c r="G1150" s="6" t="s">
        <v>38</v>
      </c>
      <c r="H1150" s="1" t="str">
        <f t="shared" si="17"/>
        <v>信州大人文人文後</v>
      </c>
    </row>
    <row r="1151" spans="1:8" x14ac:dyDescent="0.15">
      <c r="A1151" s="1">
        <v>1149</v>
      </c>
      <c r="B1151" s="6">
        <v>1225160103</v>
      </c>
      <c r="C1151" s="6" t="s">
        <v>1945</v>
      </c>
      <c r="D1151" s="6" t="s">
        <v>1977</v>
      </c>
      <c r="E1151" s="6" t="s">
        <v>1978</v>
      </c>
      <c r="G1151" s="6" t="s">
        <v>38</v>
      </c>
      <c r="H1151" s="1" t="str">
        <f t="shared" si="17"/>
        <v>信州大経法応用経済後</v>
      </c>
    </row>
    <row r="1152" spans="1:8" x14ac:dyDescent="0.15">
      <c r="A1152" s="1">
        <v>1150</v>
      </c>
      <c r="B1152" s="6">
        <v>1225160104</v>
      </c>
      <c r="C1152" s="6" t="s">
        <v>1945</v>
      </c>
      <c r="D1152" s="6" t="s">
        <v>1977</v>
      </c>
      <c r="E1152" s="6" t="s">
        <v>1978</v>
      </c>
      <c r="G1152" s="6" t="s">
        <v>40</v>
      </c>
      <c r="H1152" s="1" t="str">
        <f t="shared" si="17"/>
        <v>信州大経法応用経済前</v>
      </c>
    </row>
    <row r="1153" spans="1:8" x14ac:dyDescent="0.15">
      <c r="A1153" s="1">
        <v>1151</v>
      </c>
      <c r="B1153" s="6">
        <v>1225160201</v>
      </c>
      <c r="C1153" s="6" t="s">
        <v>1945</v>
      </c>
      <c r="D1153" s="6" t="s">
        <v>1977</v>
      </c>
      <c r="E1153" s="6" t="s">
        <v>1976</v>
      </c>
      <c r="G1153" s="6" t="s">
        <v>40</v>
      </c>
      <c r="H1153" s="1" t="str">
        <f t="shared" si="17"/>
        <v>信州大経法総合法律前</v>
      </c>
    </row>
    <row r="1154" spans="1:8" x14ac:dyDescent="0.15">
      <c r="A1154" s="1">
        <v>1152</v>
      </c>
      <c r="B1154" s="6">
        <v>1225314001</v>
      </c>
      <c r="C1154" s="6" t="s">
        <v>1945</v>
      </c>
      <c r="D1154" s="6" t="s">
        <v>177</v>
      </c>
      <c r="E1154" s="6" t="s">
        <v>1980</v>
      </c>
      <c r="G1154" s="6" t="s">
        <v>40</v>
      </c>
      <c r="H1154" s="1" t="str">
        <f t="shared" si="17"/>
        <v>信州大教育学校－現代教育前</v>
      </c>
    </row>
    <row r="1155" spans="1:8" x14ac:dyDescent="0.15">
      <c r="A1155" s="1">
        <v>1153</v>
      </c>
      <c r="B1155" s="6">
        <v>1225314002</v>
      </c>
      <c r="C1155" s="6" t="s">
        <v>1945</v>
      </c>
      <c r="D1155" s="6" t="s">
        <v>177</v>
      </c>
      <c r="E1155" s="6" t="s">
        <v>1980</v>
      </c>
      <c r="G1155" s="6" t="s">
        <v>38</v>
      </c>
      <c r="H1155" s="1" t="str">
        <f t="shared" si="17"/>
        <v>信州大教育学校－現代教育後</v>
      </c>
    </row>
    <row r="1156" spans="1:8" x14ac:dyDescent="0.15">
      <c r="A1156" s="1">
        <v>1154</v>
      </c>
      <c r="B1156" s="6">
        <v>1225314101</v>
      </c>
      <c r="C1156" s="6" t="s">
        <v>1945</v>
      </c>
      <c r="D1156" s="6" t="s">
        <v>177</v>
      </c>
      <c r="E1156" s="6" t="s">
        <v>1931</v>
      </c>
      <c r="G1156" s="6" t="s">
        <v>40</v>
      </c>
      <c r="H1156" s="1" t="str">
        <f t="shared" ref="H1156:H1219" si="18">C1156&amp;"大"&amp;D1156&amp;E1156&amp;LEFT(G1156,1)</f>
        <v>信州大教育学校－国語教育前</v>
      </c>
    </row>
    <row r="1157" spans="1:8" x14ac:dyDescent="0.15">
      <c r="A1157" s="1">
        <v>1155</v>
      </c>
      <c r="B1157" s="6">
        <v>1225314102</v>
      </c>
      <c r="C1157" s="6" t="s">
        <v>1945</v>
      </c>
      <c r="D1157" s="6" t="s">
        <v>177</v>
      </c>
      <c r="E1157" s="6" t="s">
        <v>1931</v>
      </c>
      <c r="G1157" s="6" t="s">
        <v>38</v>
      </c>
      <c r="H1157" s="1" t="str">
        <f t="shared" si="18"/>
        <v>信州大教育学校－国語教育後</v>
      </c>
    </row>
    <row r="1158" spans="1:8" x14ac:dyDescent="0.15">
      <c r="A1158" s="1">
        <v>1156</v>
      </c>
      <c r="B1158" s="6">
        <v>1225314201</v>
      </c>
      <c r="C1158" s="6" t="s">
        <v>1945</v>
      </c>
      <c r="D1158" s="6" t="s">
        <v>177</v>
      </c>
      <c r="E1158" s="6" t="s">
        <v>1921</v>
      </c>
      <c r="G1158" s="6" t="s">
        <v>40</v>
      </c>
      <c r="H1158" s="1" t="str">
        <f t="shared" si="18"/>
        <v>信州大教育学校－英語教育前</v>
      </c>
    </row>
    <row r="1159" spans="1:8" x14ac:dyDescent="0.15">
      <c r="A1159" s="1">
        <v>1157</v>
      </c>
      <c r="B1159" s="6">
        <v>1225314202</v>
      </c>
      <c r="C1159" s="6" t="s">
        <v>1945</v>
      </c>
      <c r="D1159" s="6" t="s">
        <v>177</v>
      </c>
      <c r="E1159" s="6" t="s">
        <v>1921</v>
      </c>
      <c r="G1159" s="6" t="s">
        <v>38</v>
      </c>
      <c r="H1159" s="1" t="str">
        <f t="shared" si="18"/>
        <v>信州大教育学校－英語教育後</v>
      </c>
    </row>
    <row r="1160" spans="1:8" x14ac:dyDescent="0.15">
      <c r="A1160" s="1">
        <v>1158</v>
      </c>
      <c r="B1160" s="6">
        <v>1225314301</v>
      </c>
      <c r="C1160" s="6" t="s">
        <v>1945</v>
      </c>
      <c r="D1160" s="6" t="s">
        <v>177</v>
      </c>
      <c r="E1160" s="6" t="s">
        <v>1930</v>
      </c>
      <c r="G1160" s="6" t="s">
        <v>40</v>
      </c>
      <c r="H1160" s="1" t="str">
        <f t="shared" si="18"/>
        <v>信州大教育学校－社会科教育前</v>
      </c>
    </row>
    <row r="1161" spans="1:8" x14ac:dyDescent="0.15">
      <c r="A1161" s="1">
        <v>1159</v>
      </c>
      <c r="B1161" s="6">
        <v>1225314302</v>
      </c>
      <c r="C1161" s="6" t="s">
        <v>1945</v>
      </c>
      <c r="D1161" s="6" t="s">
        <v>177</v>
      </c>
      <c r="E1161" s="6" t="s">
        <v>1930</v>
      </c>
      <c r="G1161" s="6" t="s">
        <v>38</v>
      </c>
      <c r="H1161" s="1" t="str">
        <f t="shared" si="18"/>
        <v>信州大教育学校－社会科教育後</v>
      </c>
    </row>
    <row r="1162" spans="1:8" x14ac:dyDescent="0.15">
      <c r="A1162" s="1">
        <v>1160</v>
      </c>
      <c r="B1162" s="6">
        <v>1225314401</v>
      </c>
      <c r="C1162" s="6" t="s">
        <v>1945</v>
      </c>
      <c r="D1162" s="6" t="s">
        <v>177</v>
      </c>
      <c r="E1162" s="6" t="s">
        <v>1929</v>
      </c>
      <c r="G1162" s="6" t="s">
        <v>40</v>
      </c>
      <c r="H1162" s="1" t="str">
        <f t="shared" si="18"/>
        <v>信州大教育学校－数学教育前</v>
      </c>
    </row>
    <row r="1163" spans="1:8" x14ac:dyDescent="0.15">
      <c r="A1163" s="1">
        <v>1161</v>
      </c>
      <c r="B1163" s="6">
        <v>1225314402</v>
      </c>
      <c r="C1163" s="6" t="s">
        <v>1945</v>
      </c>
      <c r="D1163" s="6" t="s">
        <v>177</v>
      </c>
      <c r="E1163" s="6" t="s">
        <v>1929</v>
      </c>
      <c r="G1163" s="6" t="s">
        <v>38</v>
      </c>
      <c r="H1163" s="1" t="str">
        <f t="shared" si="18"/>
        <v>信州大教育学校－数学教育後</v>
      </c>
    </row>
    <row r="1164" spans="1:8" x14ac:dyDescent="0.15">
      <c r="A1164" s="1">
        <v>1162</v>
      </c>
      <c r="B1164" s="6">
        <v>1225314501</v>
      </c>
      <c r="C1164" s="6" t="s">
        <v>1945</v>
      </c>
      <c r="D1164" s="6" t="s">
        <v>177</v>
      </c>
      <c r="E1164" s="6" t="s">
        <v>1928</v>
      </c>
      <c r="G1164" s="6" t="s">
        <v>40</v>
      </c>
      <c r="H1164" s="1" t="str">
        <f t="shared" si="18"/>
        <v>信州大教育学校－理科教育前</v>
      </c>
    </row>
    <row r="1165" spans="1:8" x14ac:dyDescent="0.15">
      <c r="A1165" s="1">
        <v>1163</v>
      </c>
      <c r="B1165" s="6">
        <v>1225314502</v>
      </c>
      <c r="C1165" s="6" t="s">
        <v>1945</v>
      </c>
      <c r="D1165" s="6" t="s">
        <v>177</v>
      </c>
      <c r="E1165" s="6" t="s">
        <v>1928</v>
      </c>
      <c r="G1165" s="6" t="s">
        <v>38</v>
      </c>
      <c r="H1165" s="1" t="str">
        <f t="shared" si="18"/>
        <v>信州大教育学校－理科教育後</v>
      </c>
    </row>
    <row r="1166" spans="1:8" x14ac:dyDescent="0.15">
      <c r="A1166" s="1">
        <v>1164</v>
      </c>
      <c r="B1166" s="6">
        <v>1225314601</v>
      </c>
      <c r="C1166" s="6" t="s">
        <v>1945</v>
      </c>
      <c r="D1166" s="6" t="s">
        <v>177</v>
      </c>
      <c r="E1166" s="6" t="s">
        <v>1927</v>
      </c>
      <c r="G1166" s="6" t="s">
        <v>40</v>
      </c>
      <c r="H1166" s="1" t="str">
        <f t="shared" si="18"/>
        <v>信州大教育学校－音楽教育前</v>
      </c>
    </row>
    <row r="1167" spans="1:8" x14ac:dyDescent="0.15">
      <c r="A1167" s="1">
        <v>1165</v>
      </c>
      <c r="B1167" s="6">
        <v>1225314602</v>
      </c>
      <c r="C1167" s="6" t="s">
        <v>1945</v>
      </c>
      <c r="D1167" s="6" t="s">
        <v>177</v>
      </c>
      <c r="E1167" s="6" t="s">
        <v>1927</v>
      </c>
      <c r="G1167" s="6" t="s">
        <v>38</v>
      </c>
      <c r="H1167" s="1" t="str">
        <f t="shared" si="18"/>
        <v>信州大教育学校－音楽教育後</v>
      </c>
    </row>
    <row r="1168" spans="1:8" x14ac:dyDescent="0.15">
      <c r="A1168" s="1">
        <v>1166</v>
      </c>
      <c r="B1168" s="6">
        <v>1225314701</v>
      </c>
      <c r="C1168" s="6" t="s">
        <v>1945</v>
      </c>
      <c r="D1168" s="6" t="s">
        <v>177</v>
      </c>
      <c r="E1168" s="6" t="s">
        <v>1974</v>
      </c>
      <c r="G1168" s="6" t="s">
        <v>40</v>
      </c>
      <c r="H1168" s="1" t="str">
        <f t="shared" si="18"/>
        <v>信州大教育学校－図画工作・美術教育前</v>
      </c>
    </row>
    <row r="1169" spans="1:8" x14ac:dyDescent="0.15">
      <c r="A1169" s="1">
        <v>1167</v>
      </c>
      <c r="B1169" s="6">
        <v>1225314702</v>
      </c>
      <c r="C1169" s="6" t="s">
        <v>1945</v>
      </c>
      <c r="D1169" s="6" t="s">
        <v>177</v>
      </c>
      <c r="E1169" s="6" t="s">
        <v>1974</v>
      </c>
      <c r="G1169" s="6" t="s">
        <v>38</v>
      </c>
      <c r="H1169" s="1" t="str">
        <f t="shared" si="18"/>
        <v>信州大教育学校－図画工作・美術教育後</v>
      </c>
    </row>
    <row r="1170" spans="1:8" x14ac:dyDescent="0.15">
      <c r="A1170" s="1">
        <v>1168</v>
      </c>
      <c r="B1170" s="6">
        <v>1225314801</v>
      </c>
      <c r="C1170" s="6" t="s">
        <v>1945</v>
      </c>
      <c r="D1170" s="6" t="s">
        <v>177</v>
      </c>
      <c r="E1170" s="6" t="s">
        <v>911</v>
      </c>
      <c r="G1170" s="6" t="s">
        <v>40</v>
      </c>
      <c r="H1170" s="1" t="str">
        <f t="shared" si="18"/>
        <v>信州大教育学校－保健体育前</v>
      </c>
    </row>
    <row r="1171" spans="1:8" x14ac:dyDescent="0.15">
      <c r="A1171" s="1">
        <v>1169</v>
      </c>
      <c r="B1171" s="6">
        <v>1225314802</v>
      </c>
      <c r="C1171" s="6" t="s">
        <v>1945</v>
      </c>
      <c r="D1171" s="6" t="s">
        <v>177</v>
      </c>
      <c r="E1171" s="6" t="s">
        <v>911</v>
      </c>
      <c r="G1171" s="6" t="s">
        <v>38</v>
      </c>
      <c r="H1171" s="1" t="str">
        <f t="shared" si="18"/>
        <v>信州大教育学校－保健体育後</v>
      </c>
    </row>
    <row r="1172" spans="1:8" x14ac:dyDescent="0.15">
      <c r="A1172" s="1">
        <v>1170</v>
      </c>
      <c r="B1172" s="6">
        <v>1225314901</v>
      </c>
      <c r="C1172" s="6" t="s">
        <v>1945</v>
      </c>
      <c r="D1172" s="6" t="s">
        <v>177</v>
      </c>
      <c r="E1172" s="6" t="s">
        <v>1973</v>
      </c>
      <c r="G1172" s="6" t="s">
        <v>40</v>
      </c>
      <c r="H1172" s="1" t="str">
        <f t="shared" si="18"/>
        <v>信州大教育学校－ものづくり・技術教育前</v>
      </c>
    </row>
    <row r="1173" spans="1:8" x14ac:dyDescent="0.15">
      <c r="A1173" s="1">
        <v>1171</v>
      </c>
      <c r="B1173" s="6">
        <v>1225314902</v>
      </c>
      <c r="C1173" s="6" t="s">
        <v>1945</v>
      </c>
      <c r="D1173" s="6" t="s">
        <v>177</v>
      </c>
      <c r="E1173" s="6" t="s">
        <v>1973</v>
      </c>
      <c r="G1173" s="6" t="s">
        <v>38</v>
      </c>
      <c r="H1173" s="1" t="str">
        <f t="shared" si="18"/>
        <v>信州大教育学校－ものづくり・技術教育後</v>
      </c>
    </row>
    <row r="1174" spans="1:8" x14ac:dyDescent="0.15">
      <c r="A1174" s="1">
        <v>1172</v>
      </c>
      <c r="B1174" s="6">
        <v>1225315001</v>
      </c>
      <c r="C1174" s="6" t="s">
        <v>1945</v>
      </c>
      <c r="D1174" s="6" t="s">
        <v>177</v>
      </c>
      <c r="E1174" s="6" t="s">
        <v>1922</v>
      </c>
      <c r="G1174" s="6" t="s">
        <v>40</v>
      </c>
      <c r="H1174" s="1" t="str">
        <f t="shared" si="18"/>
        <v>信州大教育学校－家庭科教育前</v>
      </c>
    </row>
    <row r="1175" spans="1:8" x14ac:dyDescent="0.15">
      <c r="A1175" s="1">
        <v>1173</v>
      </c>
      <c r="B1175" s="6">
        <v>1225315002</v>
      </c>
      <c r="C1175" s="6" t="s">
        <v>1945</v>
      </c>
      <c r="D1175" s="6" t="s">
        <v>177</v>
      </c>
      <c r="E1175" s="6" t="s">
        <v>1922</v>
      </c>
      <c r="G1175" s="6" t="s">
        <v>38</v>
      </c>
      <c r="H1175" s="1" t="str">
        <f t="shared" si="18"/>
        <v>信州大教育学校－家庭科教育後</v>
      </c>
    </row>
    <row r="1176" spans="1:8" x14ac:dyDescent="0.15">
      <c r="A1176" s="1">
        <v>1174</v>
      </c>
      <c r="B1176" s="6">
        <v>1225315101</v>
      </c>
      <c r="C1176" s="6" t="s">
        <v>1945</v>
      </c>
      <c r="D1176" s="6" t="s">
        <v>177</v>
      </c>
      <c r="E1176" s="6" t="s">
        <v>1972</v>
      </c>
      <c r="G1176" s="6" t="s">
        <v>40</v>
      </c>
      <c r="H1176" s="1" t="str">
        <f t="shared" si="18"/>
        <v>信州大教育学校－野外教育前</v>
      </c>
    </row>
    <row r="1177" spans="1:8" x14ac:dyDescent="0.15">
      <c r="A1177" s="1">
        <v>1175</v>
      </c>
      <c r="B1177" s="6">
        <v>1225315102</v>
      </c>
      <c r="C1177" s="6" t="s">
        <v>1945</v>
      </c>
      <c r="D1177" s="6" t="s">
        <v>177</v>
      </c>
      <c r="E1177" s="6" t="s">
        <v>1972</v>
      </c>
      <c r="G1177" s="6" t="s">
        <v>38</v>
      </c>
      <c r="H1177" s="1" t="str">
        <f t="shared" si="18"/>
        <v>信州大教育学校－野外教育後</v>
      </c>
    </row>
    <row r="1178" spans="1:8" x14ac:dyDescent="0.15">
      <c r="A1178" s="1">
        <v>1176</v>
      </c>
      <c r="B1178" s="6">
        <v>1225315201</v>
      </c>
      <c r="C1178" s="6" t="s">
        <v>1945</v>
      </c>
      <c r="D1178" s="6" t="s">
        <v>177</v>
      </c>
      <c r="E1178" s="6" t="s">
        <v>959</v>
      </c>
      <c r="G1178" s="6" t="s">
        <v>40</v>
      </c>
      <c r="H1178" s="1" t="str">
        <f t="shared" si="18"/>
        <v>信州大教育学校－特別支援教育前</v>
      </c>
    </row>
    <row r="1179" spans="1:8" x14ac:dyDescent="0.15">
      <c r="A1179" s="1">
        <v>1177</v>
      </c>
      <c r="B1179" s="6">
        <v>1225315202</v>
      </c>
      <c r="C1179" s="6" t="s">
        <v>1945</v>
      </c>
      <c r="D1179" s="6" t="s">
        <v>177</v>
      </c>
      <c r="E1179" s="6" t="s">
        <v>959</v>
      </c>
      <c r="G1179" s="6" t="s">
        <v>38</v>
      </c>
      <c r="H1179" s="1" t="str">
        <f t="shared" si="18"/>
        <v>信州大教育学校－特別支援教育後</v>
      </c>
    </row>
    <row r="1180" spans="1:8" x14ac:dyDescent="0.15">
      <c r="A1180" s="1">
        <v>1178</v>
      </c>
      <c r="B1180" s="6">
        <v>1225315301</v>
      </c>
      <c r="C1180" s="6" t="s">
        <v>1945</v>
      </c>
      <c r="D1180" s="6" t="s">
        <v>177</v>
      </c>
      <c r="E1180" s="6" t="s">
        <v>1971</v>
      </c>
      <c r="G1180" s="6" t="s">
        <v>40</v>
      </c>
      <c r="H1180" s="1" t="str">
        <f t="shared" si="18"/>
        <v>信州大教育学校－心理支援教育前</v>
      </c>
    </row>
    <row r="1181" spans="1:8" x14ac:dyDescent="0.15">
      <c r="A1181" s="1">
        <v>1179</v>
      </c>
      <c r="B1181" s="6">
        <v>1225315302</v>
      </c>
      <c r="C1181" s="6" t="s">
        <v>1945</v>
      </c>
      <c r="D1181" s="6" t="s">
        <v>177</v>
      </c>
      <c r="E1181" s="6" t="s">
        <v>1971</v>
      </c>
      <c r="G1181" s="6" t="s">
        <v>38</v>
      </c>
      <c r="H1181" s="1" t="str">
        <f t="shared" si="18"/>
        <v>信州大教育学校－心理支援教育後</v>
      </c>
    </row>
    <row r="1182" spans="1:8" x14ac:dyDescent="0.15">
      <c r="A1182" s="1">
        <v>1180</v>
      </c>
      <c r="B1182" s="6">
        <v>1225400701</v>
      </c>
      <c r="C1182" s="6" t="s">
        <v>1945</v>
      </c>
      <c r="D1182" s="6" t="s">
        <v>268</v>
      </c>
      <c r="E1182" s="6" t="s">
        <v>59</v>
      </c>
      <c r="G1182" s="6" t="s">
        <v>40</v>
      </c>
      <c r="H1182" s="1" t="str">
        <f t="shared" si="18"/>
        <v>信州大理数学前</v>
      </c>
    </row>
    <row r="1183" spans="1:8" x14ac:dyDescent="0.15">
      <c r="A1183" s="1">
        <v>1181</v>
      </c>
      <c r="B1183" s="6">
        <v>1225400702</v>
      </c>
      <c r="C1183" s="6" t="s">
        <v>1945</v>
      </c>
      <c r="D1183" s="6" t="s">
        <v>268</v>
      </c>
      <c r="E1183" s="6" t="s">
        <v>59</v>
      </c>
      <c r="G1183" s="6" t="s">
        <v>38</v>
      </c>
      <c r="H1183" s="1" t="str">
        <f t="shared" si="18"/>
        <v>信州大理数学後</v>
      </c>
    </row>
    <row r="1184" spans="1:8" x14ac:dyDescent="0.15">
      <c r="A1184" s="1">
        <v>1182</v>
      </c>
      <c r="B1184" s="6">
        <v>1225400901</v>
      </c>
      <c r="C1184" s="6" t="s">
        <v>1945</v>
      </c>
      <c r="D1184" s="6" t="s">
        <v>268</v>
      </c>
      <c r="E1184" s="6" t="s">
        <v>1969</v>
      </c>
      <c r="G1184" s="6" t="s">
        <v>40</v>
      </c>
      <c r="H1184" s="1" t="str">
        <f t="shared" si="18"/>
        <v>信州大理理－物理学前</v>
      </c>
    </row>
    <row r="1185" spans="1:8" x14ac:dyDescent="0.15">
      <c r="A1185" s="1">
        <v>1183</v>
      </c>
      <c r="B1185" s="6">
        <v>1225400902</v>
      </c>
      <c r="C1185" s="6" t="s">
        <v>1945</v>
      </c>
      <c r="D1185" s="6" t="s">
        <v>268</v>
      </c>
      <c r="E1185" s="6" t="s">
        <v>1969</v>
      </c>
      <c r="G1185" s="6" t="s">
        <v>38</v>
      </c>
      <c r="H1185" s="1" t="str">
        <f t="shared" si="18"/>
        <v>信州大理理－物理学後</v>
      </c>
    </row>
    <row r="1186" spans="1:8" x14ac:dyDescent="0.15">
      <c r="A1186" s="1">
        <v>1184</v>
      </c>
      <c r="B1186" s="6">
        <v>1225401001</v>
      </c>
      <c r="C1186" s="6" t="s">
        <v>1945</v>
      </c>
      <c r="D1186" s="6" t="s">
        <v>268</v>
      </c>
      <c r="E1186" s="6" t="s">
        <v>1967</v>
      </c>
      <c r="G1186" s="6" t="s">
        <v>40</v>
      </c>
      <c r="H1186" s="1" t="str">
        <f t="shared" si="18"/>
        <v>信州大理理－化学前</v>
      </c>
    </row>
    <row r="1187" spans="1:8" x14ac:dyDescent="0.15">
      <c r="A1187" s="1">
        <v>1185</v>
      </c>
      <c r="B1187" s="6">
        <v>1225401002</v>
      </c>
      <c r="C1187" s="6" t="s">
        <v>1945</v>
      </c>
      <c r="D1187" s="6" t="s">
        <v>268</v>
      </c>
      <c r="E1187" s="6" t="s">
        <v>1967</v>
      </c>
      <c r="G1187" s="6" t="s">
        <v>38</v>
      </c>
      <c r="H1187" s="1" t="str">
        <f t="shared" si="18"/>
        <v>信州大理理－化学後</v>
      </c>
    </row>
    <row r="1188" spans="1:8" x14ac:dyDescent="0.15">
      <c r="A1188" s="1">
        <v>1186</v>
      </c>
      <c r="B1188" s="6">
        <v>1225401101</v>
      </c>
      <c r="C1188" s="6" t="s">
        <v>1945</v>
      </c>
      <c r="D1188" s="6" t="s">
        <v>268</v>
      </c>
      <c r="E1188" s="6" t="s">
        <v>1966</v>
      </c>
      <c r="G1188" s="6" t="s">
        <v>40</v>
      </c>
      <c r="H1188" s="1" t="str">
        <f t="shared" si="18"/>
        <v>信州大理理－地球学前</v>
      </c>
    </row>
    <row r="1189" spans="1:8" x14ac:dyDescent="0.15">
      <c r="A1189" s="1">
        <v>1187</v>
      </c>
      <c r="B1189" s="6">
        <v>1225401102</v>
      </c>
      <c r="C1189" s="6" t="s">
        <v>1945</v>
      </c>
      <c r="D1189" s="6" t="s">
        <v>268</v>
      </c>
      <c r="E1189" s="6" t="s">
        <v>1966</v>
      </c>
      <c r="G1189" s="6" t="s">
        <v>38</v>
      </c>
      <c r="H1189" s="1" t="str">
        <f t="shared" si="18"/>
        <v>信州大理理－地球学後</v>
      </c>
    </row>
    <row r="1190" spans="1:8" x14ac:dyDescent="0.15">
      <c r="A1190" s="1">
        <v>1188</v>
      </c>
      <c r="B1190" s="6">
        <v>1225401201</v>
      </c>
      <c r="C1190" s="6" t="s">
        <v>1945</v>
      </c>
      <c r="D1190" s="6" t="s">
        <v>268</v>
      </c>
      <c r="E1190" s="6" t="s">
        <v>1964</v>
      </c>
      <c r="G1190" s="6" t="s">
        <v>40</v>
      </c>
      <c r="H1190" s="1" t="str">
        <f t="shared" si="18"/>
        <v>信州大理理－生物学前</v>
      </c>
    </row>
    <row r="1191" spans="1:8" x14ac:dyDescent="0.15">
      <c r="A1191" s="1">
        <v>1189</v>
      </c>
      <c r="B1191" s="6">
        <v>1225401202</v>
      </c>
      <c r="C1191" s="6" t="s">
        <v>1945</v>
      </c>
      <c r="D1191" s="6" t="s">
        <v>268</v>
      </c>
      <c r="E1191" s="6" t="s">
        <v>1964</v>
      </c>
      <c r="G1191" s="6" t="s">
        <v>38</v>
      </c>
      <c r="H1191" s="1" t="str">
        <f t="shared" si="18"/>
        <v>信州大理理－生物学後</v>
      </c>
    </row>
    <row r="1192" spans="1:8" x14ac:dyDescent="0.15">
      <c r="A1192" s="1">
        <v>1190</v>
      </c>
      <c r="B1192" s="6">
        <v>1225401301</v>
      </c>
      <c r="C1192" s="6" t="s">
        <v>1945</v>
      </c>
      <c r="D1192" s="6" t="s">
        <v>268</v>
      </c>
      <c r="E1192" s="6" t="s">
        <v>1963</v>
      </c>
      <c r="G1192" s="6" t="s">
        <v>40</v>
      </c>
      <c r="H1192" s="1" t="str">
        <f t="shared" si="18"/>
        <v>信州大理理－物質循環学前</v>
      </c>
    </row>
    <row r="1193" spans="1:8" x14ac:dyDescent="0.15">
      <c r="A1193" s="1">
        <v>1191</v>
      </c>
      <c r="B1193" s="6">
        <v>1225401302</v>
      </c>
      <c r="C1193" s="6" t="s">
        <v>1945</v>
      </c>
      <c r="D1193" s="6" t="s">
        <v>268</v>
      </c>
      <c r="E1193" s="6" t="s">
        <v>1963</v>
      </c>
      <c r="G1193" s="6" t="s">
        <v>38</v>
      </c>
      <c r="H1193" s="1" t="str">
        <f t="shared" si="18"/>
        <v>信州大理理－物質循環学後</v>
      </c>
    </row>
    <row r="1194" spans="1:8" x14ac:dyDescent="0.15">
      <c r="A1194" s="1">
        <v>1192</v>
      </c>
      <c r="B1194" s="6">
        <v>1225410801</v>
      </c>
      <c r="C1194" s="6" t="s">
        <v>1945</v>
      </c>
      <c r="D1194" s="6" t="s">
        <v>162</v>
      </c>
      <c r="E1194" s="6" t="s">
        <v>335</v>
      </c>
      <c r="G1194" s="6" t="s">
        <v>40</v>
      </c>
      <c r="H1194" s="1" t="str">
        <f t="shared" si="18"/>
        <v>信州大工建築前</v>
      </c>
    </row>
    <row r="1195" spans="1:8" x14ac:dyDescent="0.15">
      <c r="A1195" s="1">
        <v>1193</v>
      </c>
      <c r="B1195" s="6">
        <v>1225410802</v>
      </c>
      <c r="C1195" s="6" t="s">
        <v>1945</v>
      </c>
      <c r="D1195" s="6" t="s">
        <v>162</v>
      </c>
      <c r="E1195" s="6" t="s">
        <v>335</v>
      </c>
      <c r="G1195" s="6" t="s">
        <v>38</v>
      </c>
      <c r="H1195" s="1" t="str">
        <f t="shared" si="18"/>
        <v>信州大工建築後</v>
      </c>
    </row>
    <row r="1196" spans="1:8" x14ac:dyDescent="0.15">
      <c r="A1196" s="1">
        <v>1194</v>
      </c>
      <c r="B1196" s="6">
        <v>1225410901</v>
      </c>
      <c r="C1196" s="6" t="s">
        <v>1945</v>
      </c>
      <c r="D1196" s="6" t="s">
        <v>162</v>
      </c>
      <c r="E1196" s="6" t="s">
        <v>1416</v>
      </c>
      <c r="G1196" s="6" t="s">
        <v>40</v>
      </c>
      <c r="H1196" s="1" t="str">
        <f t="shared" si="18"/>
        <v>信州大工物質化学前</v>
      </c>
    </row>
    <row r="1197" spans="1:8" x14ac:dyDescent="0.15">
      <c r="A1197" s="1">
        <v>1195</v>
      </c>
      <c r="B1197" s="6">
        <v>1225410902</v>
      </c>
      <c r="C1197" s="6" t="s">
        <v>1945</v>
      </c>
      <c r="D1197" s="6" t="s">
        <v>162</v>
      </c>
      <c r="E1197" s="6" t="s">
        <v>1416</v>
      </c>
      <c r="G1197" s="6" t="s">
        <v>38</v>
      </c>
      <c r="H1197" s="1" t="str">
        <f t="shared" si="18"/>
        <v>信州大工物質化学後</v>
      </c>
    </row>
    <row r="1198" spans="1:8" x14ac:dyDescent="0.15">
      <c r="A1198" s="1">
        <v>1196</v>
      </c>
      <c r="B1198" s="6">
        <v>1225411001</v>
      </c>
      <c r="C1198" s="6" t="s">
        <v>1945</v>
      </c>
      <c r="D1198" s="6" t="s">
        <v>162</v>
      </c>
      <c r="E1198" s="6" t="s">
        <v>659</v>
      </c>
      <c r="G1198" s="6" t="s">
        <v>40</v>
      </c>
      <c r="H1198" s="1" t="str">
        <f t="shared" si="18"/>
        <v>信州大工電子情報システム工前</v>
      </c>
    </row>
    <row r="1199" spans="1:8" x14ac:dyDescent="0.15">
      <c r="A1199" s="1">
        <v>1197</v>
      </c>
      <c r="B1199" s="6">
        <v>1225411002</v>
      </c>
      <c r="C1199" s="6" t="s">
        <v>1945</v>
      </c>
      <c r="D1199" s="6" t="s">
        <v>162</v>
      </c>
      <c r="E1199" s="6" t="s">
        <v>659</v>
      </c>
      <c r="G1199" s="6" t="s">
        <v>38</v>
      </c>
      <c r="H1199" s="1" t="str">
        <f t="shared" si="18"/>
        <v>信州大工電子情報システム工後</v>
      </c>
    </row>
    <row r="1200" spans="1:8" x14ac:dyDescent="0.15">
      <c r="A1200" s="1">
        <v>1198</v>
      </c>
      <c r="B1200" s="6">
        <v>1225411101</v>
      </c>
      <c r="C1200" s="6" t="s">
        <v>1945</v>
      </c>
      <c r="D1200" s="6" t="s">
        <v>162</v>
      </c>
      <c r="E1200" s="6" t="s">
        <v>1958</v>
      </c>
      <c r="G1200" s="6" t="s">
        <v>40</v>
      </c>
      <c r="H1200" s="1" t="str">
        <f t="shared" si="18"/>
        <v>信州大工水環境・土木工前</v>
      </c>
    </row>
    <row r="1201" spans="1:8" x14ac:dyDescent="0.15">
      <c r="A1201" s="1">
        <v>1199</v>
      </c>
      <c r="B1201" s="6">
        <v>1225411102</v>
      </c>
      <c r="C1201" s="6" t="s">
        <v>1945</v>
      </c>
      <c r="D1201" s="6" t="s">
        <v>162</v>
      </c>
      <c r="E1201" s="6" t="s">
        <v>1958</v>
      </c>
      <c r="G1201" s="6" t="s">
        <v>38</v>
      </c>
      <c r="H1201" s="1" t="str">
        <f t="shared" si="18"/>
        <v>信州大工水環境・土木工後</v>
      </c>
    </row>
    <row r="1202" spans="1:8" x14ac:dyDescent="0.15">
      <c r="A1202" s="1">
        <v>1200</v>
      </c>
      <c r="B1202" s="6">
        <v>1225411201</v>
      </c>
      <c r="C1202" s="6" t="s">
        <v>1945</v>
      </c>
      <c r="D1202" s="6" t="s">
        <v>162</v>
      </c>
      <c r="E1202" s="6" t="s">
        <v>133</v>
      </c>
      <c r="G1202" s="6" t="s">
        <v>40</v>
      </c>
      <c r="H1202" s="1" t="str">
        <f t="shared" si="18"/>
        <v>信州大工機械システム工前</v>
      </c>
    </row>
    <row r="1203" spans="1:8" x14ac:dyDescent="0.15">
      <c r="A1203" s="1">
        <v>1201</v>
      </c>
      <c r="B1203" s="6">
        <v>1225411202</v>
      </c>
      <c r="C1203" s="6" t="s">
        <v>1945</v>
      </c>
      <c r="D1203" s="6" t="s">
        <v>162</v>
      </c>
      <c r="E1203" s="6" t="s">
        <v>133</v>
      </c>
      <c r="G1203" s="6" t="s">
        <v>38</v>
      </c>
      <c r="H1203" s="1" t="str">
        <f t="shared" si="18"/>
        <v>信州大工機械システム工後</v>
      </c>
    </row>
    <row r="1204" spans="1:8" x14ac:dyDescent="0.15">
      <c r="A1204" s="1">
        <v>1202</v>
      </c>
      <c r="B1204" s="6">
        <v>1225440101</v>
      </c>
      <c r="C1204" s="6" t="s">
        <v>1945</v>
      </c>
      <c r="D1204" s="6" t="s">
        <v>1947</v>
      </c>
      <c r="E1204" s="6" t="s">
        <v>1956</v>
      </c>
      <c r="G1204" s="6" t="s">
        <v>40</v>
      </c>
      <c r="H1204" s="1" t="str">
        <f t="shared" si="18"/>
        <v>信州大繊維先進繊維・感性工前</v>
      </c>
    </row>
    <row r="1205" spans="1:8" x14ac:dyDescent="0.15">
      <c r="A1205" s="1">
        <v>1203</v>
      </c>
      <c r="B1205" s="6">
        <v>1225440102</v>
      </c>
      <c r="C1205" s="6" t="s">
        <v>1945</v>
      </c>
      <c r="D1205" s="6" t="s">
        <v>1947</v>
      </c>
      <c r="E1205" s="6" t="s">
        <v>1956</v>
      </c>
      <c r="G1205" s="6" t="s">
        <v>38</v>
      </c>
      <c r="H1205" s="1" t="str">
        <f t="shared" si="18"/>
        <v>信州大繊維先進繊維・感性工後</v>
      </c>
    </row>
    <row r="1206" spans="1:8" x14ac:dyDescent="0.15">
      <c r="A1206" s="1">
        <v>1204</v>
      </c>
      <c r="B1206" s="6">
        <v>1225440201</v>
      </c>
      <c r="C1206" s="6" t="s">
        <v>1945</v>
      </c>
      <c r="D1206" s="6" t="s">
        <v>1947</v>
      </c>
      <c r="E1206" s="6" t="s">
        <v>1955</v>
      </c>
      <c r="G1206" s="6" t="s">
        <v>40</v>
      </c>
      <c r="H1206" s="1" t="str">
        <f t="shared" si="18"/>
        <v>信州大繊維機械・ロボット前</v>
      </c>
    </row>
    <row r="1207" spans="1:8" x14ac:dyDescent="0.15">
      <c r="A1207" s="1">
        <v>1205</v>
      </c>
      <c r="B1207" s="6">
        <v>1225440202</v>
      </c>
      <c r="C1207" s="6" t="s">
        <v>1945</v>
      </c>
      <c r="D1207" s="6" t="s">
        <v>1947</v>
      </c>
      <c r="E1207" s="6" t="s">
        <v>1955</v>
      </c>
      <c r="G1207" s="6" t="s">
        <v>38</v>
      </c>
      <c r="H1207" s="1" t="str">
        <f t="shared" si="18"/>
        <v>信州大繊維機械・ロボット後</v>
      </c>
    </row>
    <row r="1208" spans="1:8" x14ac:dyDescent="0.15">
      <c r="A1208" s="1">
        <v>1206</v>
      </c>
      <c r="B1208" s="6">
        <v>1225440301</v>
      </c>
      <c r="C1208" s="6" t="s">
        <v>1945</v>
      </c>
      <c r="D1208" s="6" t="s">
        <v>1947</v>
      </c>
      <c r="E1208" s="6" t="s">
        <v>1946</v>
      </c>
      <c r="G1208" s="6" t="s">
        <v>40</v>
      </c>
      <c r="H1208" s="1" t="str">
        <f t="shared" si="18"/>
        <v>信州大繊維化学・材料前</v>
      </c>
    </row>
    <row r="1209" spans="1:8" x14ac:dyDescent="0.15">
      <c r="A1209" s="1">
        <v>1207</v>
      </c>
      <c r="B1209" s="6">
        <v>1225440302</v>
      </c>
      <c r="C1209" s="6" t="s">
        <v>1945</v>
      </c>
      <c r="D1209" s="6" t="s">
        <v>1947</v>
      </c>
      <c r="E1209" s="6" t="s">
        <v>1946</v>
      </c>
      <c r="G1209" s="6" t="s">
        <v>38</v>
      </c>
      <c r="H1209" s="1" t="str">
        <f t="shared" si="18"/>
        <v>信州大繊維化学・材料後</v>
      </c>
    </row>
    <row r="1210" spans="1:8" x14ac:dyDescent="0.15">
      <c r="A1210" s="1">
        <v>1208</v>
      </c>
      <c r="B1210" s="6">
        <v>1225440401</v>
      </c>
      <c r="C1210" s="6" t="s">
        <v>1945</v>
      </c>
      <c r="D1210" s="6" t="s">
        <v>1947</v>
      </c>
      <c r="E1210" s="6" t="s">
        <v>714</v>
      </c>
      <c r="G1210" s="6" t="s">
        <v>40</v>
      </c>
      <c r="H1210" s="1" t="str">
        <f t="shared" si="18"/>
        <v>信州大繊維応用生物科学前</v>
      </c>
    </row>
    <row r="1211" spans="1:8" x14ac:dyDescent="0.15">
      <c r="A1211" s="1">
        <v>1209</v>
      </c>
      <c r="B1211" s="6">
        <v>1225440402</v>
      </c>
      <c r="C1211" s="6" t="s">
        <v>1945</v>
      </c>
      <c r="D1211" s="6" t="s">
        <v>1947</v>
      </c>
      <c r="E1211" s="6" t="s">
        <v>714</v>
      </c>
      <c r="G1211" s="6" t="s">
        <v>38</v>
      </c>
      <c r="H1211" s="1" t="str">
        <f t="shared" si="18"/>
        <v>信州大繊維応用生物科学後</v>
      </c>
    </row>
    <row r="1212" spans="1:8" x14ac:dyDescent="0.15">
      <c r="A1212" s="1">
        <v>1210</v>
      </c>
      <c r="B1212" s="6">
        <v>1225480401</v>
      </c>
      <c r="C1212" s="6" t="s">
        <v>1945</v>
      </c>
      <c r="D1212" s="6" t="s">
        <v>761</v>
      </c>
      <c r="E1212" s="6" t="s">
        <v>364</v>
      </c>
      <c r="G1212" s="6" t="s">
        <v>38</v>
      </c>
      <c r="H1212" s="1" t="str">
        <f t="shared" si="18"/>
        <v>信州大農農学生命科学後</v>
      </c>
    </row>
    <row r="1213" spans="1:8" x14ac:dyDescent="0.15">
      <c r="A1213" s="1">
        <v>1211</v>
      </c>
      <c r="B1213" s="6">
        <v>1225480501</v>
      </c>
      <c r="C1213" s="6" t="s">
        <v>1945</v>
      </c>
      <c r="D1213" s="6" t="s">
        <v>761</v>
      </c>
      <c r="E1213" s="6" t="s">
        <v>1953</v>
      </c>
      <c r="G1213" s="6" t="s">
        <v>40</v>
      </c>
      <c r="H1213" s="1" t="str">
        <f t="shared" si="18"/>
        <v>信州大農生命機能科学前</v>
      </c>
    </row>
    <row r="1214" spans="1:8" x14ac:dyDescent="0.15">
      <c r="A1214" s="1">
        <v>1212</v>
      </c>
      <c r="B1214" s="6">
        <v>1225480601</v>
      </c>
      <c r="C1214" s="6" t="s">
        <v>1945</v>
      </c>
      <c r="D1214" s="6" t="s">
        <v>761</v>
      </c>
      <c r="E1214" s="6" t="s">
        <v>1952</v>
      </c>
      <c r="G1214" s="6" t="s">
        <v>40</v>
      </c>
      <c r="H1214" s="1" t="str">
        <f t="shared" si="18"/>
        <v>信州大農動物資源生命科学前</v>
      </c>
    </row>
    <row r="1215" spans="1:8" x14ac:dyDescent="0.15">
      <c r="A1215" s="1">
        <v>1213</v>
      </c>
      <c r="B1215" s="6">
        <v>1225480701</v>
      </c>
      <c r="C1215" s="6" t="s">
        <v>1945</v>
      </c>
      <c r="D1215" s="6" t="s">
        <v>761</v>
      </c>
      <c r="E1215" s="6" t="s">
        <v>1951</v>
      </c>
      <c r="G1215" s="6" t="s">
        <v>40</v>
      </c>
      <c r="H1215" s="1" t="str">
        <f t="shared" si="18"/>
        <v>信州大農植物資源科学前</v>
      </c>
    </row>
    <row r="1216" spans="1:8" x14ac:dyDescent="0.15">
      <c r="A1216" s="1">
        <v>1214</v>
      </c>
      <c r="B1216" s="6">
        <v>1225480801</v>
      </c>
      <c r="C1216" s="6" t="s">
        <v>1945</v>
      </c>
      <c r="D1216" s="6" t="s">
        <v>761</v>
      </c>
      <c r="E1216" s="6" t="s">
        <v>1949</v>
      </c>
      <c r="G1216" s="6" t="s">
        <v>40</v>
      </c>
      <c r="H1216" s="1" t="str">
        <f t="shared" si="18"/>
        <v>信州大農森林・環境共生学前</v>
      </c>
    </row>
    <row r="1217" spans="1:8" x14ac:dyDescent="0.15">
      <c r="A1217" s="1">
        <v>1215</v>
      </c>
      <c r="B1217" s="6">
        <v>1225600101</v>
      </c>
      <c r="C1217" s="6" t="s">
        <v>1945</v>
      </c>
      <c r="D1217" s="6" t="s">
        <v>247</v>
      </c>
      <c r="E1217" s="6" t="s">
        <v>247</v>
      </c>
      <c r="G1217" s="6" t="s">
        <v>40</v>
      </c>
      <c r="H1217" s="1" t="str">
        <f t="shared" si="18"/>
        <v>信州大医医前</v>
      </c>
    </row>
    <row r="1218" spans="1:8" x14ac:dyDescent="0.15">
      <c r="A1218" s="1">
        <v>1216</v>
      </c>
      <c r="B1218" s="6">
        <v>1225603101</v>
      </c>
      <c r="C1218" s="6" t="s">
        <v>1945</v>
      </c>
      <c r="D1218" s="6" t="s">
        <v>247</v>
      </c>
      <c r="E1218" s="6" t="s">
        <v>877</v>
      </c>
      <c r="G1218" s="6" t="s">
        <v>40</v>
      </c>
      <c r="H1218" s="1" t="str">
        <f t="shared" si="18"/>
        <v>信州大医保健－看護学前</v>
      </c>
    </row>
    <row r="1219" spans="1:8" x14ac:dyDescent="0.15">
      <c r="A1219" s="1">
        <v>1217</v>
      </c>
      <c r="B1219" s="6">
        <v>1225603102</v>
      </c>
      <c r="C1219" s="6" t="s">
        <v>1945</v>
      </c>
      <c r="D1219" s="6" t="s">
        <v>247</v>
      </c>
      <c r="E1219" s="6" t="s">
        <v>877</v>
      </c>
      <c r="G1219" s="6" t="s">
        <v>38</v>
      </c>
      <c r="H1219" s="1" t="str">
        <f t="shared" si="18"/>
        <v>信州大医保健－看護学後</v>
      </c>
    </row>
    <row r="1220" spans="1:8" x14ac:dyDescent="0.15">
      <c r="A1220" s="1">
        <v>1218</v>
      </c>
      <c r="B1220" s="6">
        <v>1225603201</v>
      </c>
      <c r="C1220" s="6" t="s">
        <v>1945</v>
      </c>
      <c r="D1220" s="6" t="s">
        <v>247</v>
      </c>
      <c r="E1220" s="6" t="s">
        <v>875</v>
      </c>
      <c r="G1220" s="6" t="s">
        <v>40</v>
      </c>
      <c r="H1220" s="1" t="str">
        <f t="shared" ref="H1220:H1283" si="19">C1220&amp;"大"&amp;D1220&amp;E1220&amp;LEFT(G1220,1)</f>
        <v>信州大医保健－理学療法学前</v>
      </c>
    </row>
    <row r="1221" spans="1:8" x14ac:dyDescent="0.15">
      <c r="A1221" s="1">
        <v>1219</v>
      </c>
      <c r="B1221" s="6">
        <v>1225603301</v>
      </c>
      <c r="C1221" s="6" t="s">
        <v>1945</v>
      </c>
      <c r="D1221" s="6" t="s">
        <v>247</v>
      </c>
      <c r="E1221" s="6" t="s">
        <v>873</v>
      </c>
      <c r="G1221" s="6" t="s">
        <v>40</v>
      </c>
      <c r="H1221" s="1" t="str">
        <f t="shared" si="19"/>
        <v>信州大医保健－作業療法学前</v>
      </c>
    </row>
    <row r="1222" spans="1:8" x14ac:dyDescent="0.15">
      <c r="A1222" s="1">
        <v>1220</v>
      </c>
      <c r="B1222" s="6">
        <v>1225603302</v>
      </c>
      <c r="C1222" s="6" t="s">
        <v>1945</v>
      </c>
      <c r="D1222" s="6" t="s">
        <v>247</v>
      </c>
      <c r="E1222" s="6" t="s">
        <v>873</v>
      </c>
      <c r="G1222" s="6" t="s">
        <v>38</v>
      </c>
      <c r="H1222" s="1" t="str">
        <f t="shared" si="19"/>
        <v>信州大医保健－作業療法学後</v>
      </c>
    </row>
    <row r="1223" spans="1:8" x14ac:dyDescent="0.15">
      <c r="A1223" s="1">
        <v>1221</v>
      </c>
      <c r="B1223" s="6">
        <v>1225603401</v>
      </c>
      <c r="C1223" s="6" t="s">
        <v>1945</v>
      </c>
      <c r="D1223" s="6" t="s">
        <v>247</v>
      </c>
      <c r="E1223" s="6" t="s">
        <v>998</v>
      </c>
      <c r="G1223" s="6" t="s">
        <v>40</v>
      </c>
      <c r="H1223" s="1" t="str">
        <f t="shared" si="19"/>
        <v>信州大医保健－検査技術科学前</v>
      </c>
    </row>
    <row r="1224" spans="1:8" x14ac:dyDescent="0.15">
      <c r="A1224" s="1">
        <v>1222</v>
      </c>
      <c r="B1224" s="6">
        <v>1225603402</v>
      </c>
      <c r="C1224" s="6" t="s">
        <v>1945</v>
      </c>
      <c r="D1224" s="6" t="s">
        <v>247</v>
      </c>
      <c r="E1224" s="6" t="s">
        <v>998</v>
      </c>
      <c r="G1224" s="6" t="s">
        <v>38</v>
      </c>
      <c r="H1224" s="1" t="str">
        <f t="shared" si="19"/>
        <v>信州大医保健－検査技術科学後</v>
      </c>
    </row>
    <row r="1225" spans="1:8" x14ac:dyDescent="0.15">
      <c r="A1225" s="1">
        <v>1223</v>
      </c>
      <c r="B1225" s="6">
        <v>1230060101</v>
      </c>
      <c r="C1225" s="6" t="s">
        <v>1906</v>
      </c>
      <c r="D1225" s="6" t="s">
        <v>1940</v>
      </c>
      <c r="E1225" s="6" t="s">
        <v>1908</v>
      </c>
      <c r="G1225" s="6" t="s">
        <v>40</v>
      </c>
      <c r="H1225" s="1" t="str">
        <f t="shared" si="19"/>
        <v>静岡大人文社会科学（昼間）社会前</v>
      </c>
    </row>
    <row r="1226" spans="1:8" x14ac:dyDescent="0.15">
      <c r="A1226" s="1">
        <v>1224</v>
      </c>
      <c r="B1226" s="6">
        <v>1230060102</v>
      </c>
      <c r="C1226" s="6" t="s">
        <v>1906</v>
      </c>
      <c r="D1226" s="6" t="s">
        <v>1940</v>
      </c>
      <c r="E1226" s="6" t="s">
        <v>1908</v>
      </c>
      <c r="G1226" s="6" t="s">
        <v>38</v>
      </c>
      <c r="H1226" s="1" t="str">
        <f t="shared" si="19"/>
        <v>静岡大人文社会科学（昼間）社会後</v>
      </c>
    </row>
    <row r="1227" spans="1:8" x14ac:dyDescent="0.15">
      <c r="A1227" s="1">
        <v>1225</v>
      </c>
      <c r="B1227" s="6">
        <v>1230060201</v>
      </c>
      <c r="C1227" s="6" t="s">
        <v>1906</v>
      </c>
      <c r="D1227" s="6" t="s">
        <v>1940</v>
      </c>
      <c r="E1227" s="6" t="s">
        <v>1407</v>
      </c>
      <c r="G1227" s="6" t="s">
        <v>40</v>
      </c>
      <c r="H1227" s="1" t="str">
        <f t="shared" si="19"/>
        <v>静岡大人文社会科学（昼間）言語文化前</v>
      </c>
    </row>
    <row r="1228" spans="1:8" x14ac:dyDescent="0.15">
      <c r="A1228" s="1">
        <v>1226</v>
      </c>
      <c r="B1228" s="6">
        <v>1230060202</v>
      </c>
      <c r="C1228" s="6" t="s">
        <v>1906</v>
      </c>
      <c r="D1228" s="6" t="s">
        <v>1940</v>
      </c>
      <c r="E1228" s="6" t="s">
        <v>1407</v>
      </c>
      <c r="G1228" s="6" t="s">
        <v>38</v>
      </c>
      <c r="H1228" s="1" t="str">
        <f t="shared" si="19"/>
        <v>静岡大人文社会科学（昼間）言語文化後</v>
      </c>
    </row>
    <row r="1229" spans="1:8" x14ac:dyDescent="0.15">
      <c r="A1229" s="1">
        <v>1227</v>
      </c>
      <c r="B1229" s="6">
        <v>1230060301</v>
      </c>
      <c r="C1229" s="6" t="s">
        <v>1906</v>
      </c>
      <c r="D1229" s="6" t="s">
        <v>1940</v>
      </c>
      <c r="E1229" s="6" t="s">
        <v>108</v>
      </c>
      <c r="G1229" s="6" t="s">
        <v>40</v>
      </c>
      <c r="H1229" s="1" t="str">
        <f t="shared" si="19"/>
        <v>静岡大人文社会科学（昼間）法前</v>
      </c>
    </row>
    <row r="1230" spans="1:8" x14ac:dyDescent="0.15">
      <c r="A1230" s="1">
        <v>1228</v>
      </c>
      <c r="B1230" s="6">
        <v>1230060302</v>
      </c>
      <c r="C1230" s="6" t="s">
        <v>1906</v>
      </c>
      <c r="D1230" s="6" t="s">
        <v>1940</v>
      </c>
      <c r="E1230" s="6" t="s">
        <v>108</v>
      </c>
      <c r="G1230" s="6" t="s">
        <v>38</v>
      </c>
      <c r="H1230" s="1" t="str">
        <f t="shared" si="19"/>
        <v>静岡大人文社会科学（昼間）法後</v>
      </c>
    </row>
    <row r="1231" spans="1:8" x14ac:dyDescent="0.15">
      <c r="A1231" s="1">
        <v>1229</v>
      </c>
      <c r="B1231" s="6">
        <v>1230060401</v>
      </c>
      <c r="C1231" s="6" t="s">
        <v>1906</v>
      </c>
      <c r="D1231" s="6" t="s">
        <v>1940</v>
      </c>
      <c r="E1231" s="6" t="s">
        <v>103</v>
      </c>
      <c r="G1231" s="6" t="s">
        <v>40</v>
      </c>
      <c r="H1231" s="1" t="str">
        <f t="shared" si="19"/>
        <v>静岡大人文社会科学（昼間）経済前</v>
      </c>
    </row>
    <row r="1232" spans="1:8" x14ac:dyDescent="0.15">
      <c r="A1232" s="1">
        <v>1230</v>
      </c>
      <c r="B1232" s="6">
        <v>1230060402</v>
      </c>
      <c r="C1232" s="6" t="s">
        <v>1906</v>
      </c>
      <c r="D1232" s="6" t="s">
        <v>1940</v>
      </c>
      <c r="E1232" s="6" t="s">
        <v>103</v>
      </c>
      <c r="G1232" s="6" t="s">
        <v>38</v>
      </c>
      <c r="H1232" s="1" t="str">
        <f t="shared" si="19"/>
        <v>静岡大人文社会科学（昼間）経済後</v>
      </c>
    </row>
    <row r="1233" spans="1:8" x14ac:dyDescent="0.15">
      <c r="A1233" s="1">
        <v>1231</v>
      </c>
      <c r="B1233" s="6">
        <v>1230150001</v>
      </c>
      <c r="C1233" s="6" t="s">
        <v>1906</v>
      </c>
      <c r="D1233" s="6" t="s">
        <v>1934</v>
      </c>
      <c r="E1233" s="6" t="s">
        <v>1938</v>
      </c>
      <c r="G1233" s="6" t="s">
        <v>40</v>
      </c>
      <c r="H1233" s="1" t="str">
        <f t="shared" si="19"/>
        <v>静岡大地域創造学環（教育プログラム）文理融合系前</v>
      </c>
    </row>
    <row r="1234" spans="1:8" x14ac:dyDescent="0.15">
      <c r="A1234" s="1">
        <v>1232</v>
      </c>
      <c r="B1234" s="6">
        <v>1230150002</v>
      </c>
      <c r="C1234" s="6" t="s">
        <v>1906</v>
      </c>
      <c r="D1234" s="6" t="s">
        <v>1934</v>
      </c>
      <c r="E1234" s="6" t="s">
        <v>1937</v>
      </c>
      <c r="G1234" s="6" t="s">
        <v>40</v>
      </c>
      <c r="H1234" s="1" t="str">
        <f t="shared" si="19"/>
        <v>静岡大地域創造学環（教育プログラム）アート系前</v>
      </c>
    </row>
    <row r="1235" spans="1:8" x14ac:dyDescent="0.15">
      <c r="A1235" s="1">
        <v>1233</v>
      </c>
      <c r="B1235" s="6">
        <v>1230150003</v>
      </c>
      <c r="C1235" s="6" t="s">
        <v>1906</v>
      </c>
      <c r="D1235" s="6" t="s">
        <v>1934</v>
      </c>
      <c r="E1235" s="6" t="s">
        <v>1936</v>
      </c>
      <c r="G1235" s="6" t="s">
        <v>40</v>
      </c>
      <c r="H1235" s="1" t="str">
        <f t="shared" si="19"/>
        <v>静岡大地域創造学環（教育プログラム）スポーツ系前</v>
      </c>
    </row>
    <row r="1236" spans="1:8" x14ac:dyDescent="0.15">
      <c r="A1236" s="1">
        <v>1234</v>
      </c>
      <c r="B1236" s="6">
        <v>1230150004</v>
      </c>
      <c r="C1236" s="6" t="s">
        <v>1906</v>
      </c>
      <c r="D1236" s="6" t="s">
        <v>1934</v>
      </c>
      <c r="G1236" s="6" t="s">
        <v>38</v>
      </c>
      <c r="H1236" s="1" t="str">
        <f t="shared" si="19"/>
        <v>静岡大地域創造学環（教育プログラム）後</v>
      </c>
    </row>
    <row r="1237" spans="1:8" x14ac:dyDescent="0.15">
      <c r="A1237" s="1">
        <v>1235</v>
      </c>
      <c r="B1237" s="6">
        <v>1230303101</v>
      </c>
      <c r="C1237" s="6" t="s">
        <v>1906</v>
      </c>
      <c r="D1237" s="6" t="s">
        <v>177</v>
      </c>
      <c r="E1237" s="6" t="s">
        <v>1932</v>
      </c>
      <c r="G1237" s="6" t="s">
        <v>40</v>
      </c>
      <c r="H1237" s="1" t="str">
        <f t="shared" si="19"/>
        <v>静岡大教育学校－教育実践学前</v>
      </c>
    </row>
    <row r="1238" spans="1:8" x14ac:dyDescent="0.15">
      <c r="A1238" s="1">
        <v>1236</v>
      </c>
      <c r="B1238" s="6">
        <v>1230303102</v>
      </c>
      <c r="C1238" s="6" t="s">
        <v>1906</v>
      </c>
      <c r="D1238" s="6" t="s">
        <v>177</v>
      </c>
      <c r="E1238" s="6" t="s">
        <v>1932</v>
      </c>
      <c r="G1238" s="6" t="s">
        <v>38</v>
      </c>
      <c r="H1238" s="1" t="str">
        <f t="shared" si="19"/>
        <v>静岡大教育学校－教育実践学後</v>
      </c>
    </row>
    <row r="1239" spans="1:8" x14ac:dyDescent="0.15">
      <c r="A1239" s="1">
        <v>1237</v>
      </c>
      <c r="B1239" s="6">
        <v>1230303201</v>
      </c>
      <c r="C1239" s="6" t="s">
        <v>1906</v>
      </c>
      <c r="D1239" s="6" t="s">
        <v>177</v>
      </c>
      <c r="E1239" s="6" t="s">
        <v>1763</v>
      </c>
      <c r="G1239" s="6" t="s">
        <v>40</v>
      </c>
      <c r="H1239" s="1" t="str">
        <f t="shared" si="19"/>
        <v>静岡大教育学校－教育心理学前</v>
      </c>
    </row>
    <row r="1240" spans="1:8" x14ac:dyDescent="0.15">
      <c r="A1240" s="1">
        <v>1238</v>
      </c>
      <c r="B1240" s="6">
        <v>1230303401</v>
      </c>
      <c r="C1240" s="6" t="s">
        <v>1906</v>
      </c>
      <c r="D1240" s="6" t="s">
        <v>177</v>
      </c>
      <c r="E1240" s="6" t="s">
        <v>1170</v>
      </c>
      <c r="G1240" s="6" t="s">
        <v>40</v>
      </c>
      <c r="H1240" s="1" t="str">
        <f t="shared" si="19"/>
        <v>静岡大教育学校－幼児教育前</v>
      </c>
    </row>
    <row r="1241" spans="1:8" x14ac:dyDescent="0.15">
      <c r="A1241" s="1">
        <v>1239</v>
      </c>
      <c r="B1241" s="6">
        <v>1230303701</v>
      </c>
      <c r="C1241" s="6" t="s">
        <v>1906</v>
      </c>
      <c r="D1241" s="6" t="s">
        <v>177</v>
      </c>
      <c r="E1241" s="6" t="s">
        <v>959</v>
      </c>
      <c r="G1241" s="6" t="s">
        <v>40</v>
      </c>
      <c r="H1241" s="1" t="str">
        <f t="shared" si="19"/>
        <v>静岡大教育学校－特別支援教育前</v>
      </c>
    </row>
    <row r="1242" spans="1:8" x14ac:dyDescent="0.15">
      <c r="A1242" s="1">
        <v>1240</v>
      </c>
      <c r="B1242" s="6">
        <v>1230303703</v>
      </c>
      <c r="C1242" s="6" t="s">
        <v>1906</v>
      </c>
      <c r="D1242" s="6" t="s">
        <v>177</v>
      </c>
      <c r="E1242" s="6" t="s">
        <v>959</v>
      </c>
      <c r="G1242" s="6" t="s">
        <v>38</v>
      </c>
      <c r="H1242" s="1" t="str">
        <f t="shared" si="19"/>
        <v>静岡大教育学校－特別支援教育後</v>
      </c>
    </row>
    <row r="1243" spans="1:8" x14ac:dyDescent="0.15">
      <c r="A1243" s="1">
        <v>1241</v>
      </c>
      <c r="B1243" s="6">
        <v>1230303801</v>
      </c>
      <c r="C1243" s="6" t="s">
        <v>1906</v>
      </c>
      <c r="D1243" s="6" t="s">
        <v>177</v>
      </c>
      <c r="E1243" s="6" t="s">
        <v>1931</v>
      </c>
      <c r="G1243" s="6" t="s">
        <v>40</v>
      </c>
      <c r="H1243" s="1" t="str">
        <f t="shared" si="19"/>
        <v>静岡大教育学校－国語教育前</v>
      </c>
    </row>
    <row r="1244" spans="1:8" x14ac:dyDescent="0.15">
      <c r="A1244" s="1">
        <v>1242</v>
      </c>
      <c r="B1244" s="6">
        <v>1230303802</v>
      </c>
      <c r="C1244" s="6" t="s">
        <v>1906</v>
      </c>
      <c r="D1244" s="6" t="s">
        <v>177</v>
      </c>
      <c r="E1244" s="6" t="s">
        <v>1931</v>
      </c>
      <c r="G1244" s="6" t="s">
        <v>38</v>
      </c>
      <c r="H1244" s="1" t="str">
        <f t="shared" si="19"/>
        <v>静岡大教育学校－国語教育後</v>
      </c>
    </row>
    <row r="1245" spans="1:8" x14ac:dyDescent="0.15">
      <c r="A1245" s="1">
        <v>1243</v>
      </c>
      <c r="B1245" s="6">
        <v>1230303901</v>
      </c>
      <c r="C1245" s="6" t="s">
        <v>1906</v>
      </c>
      <c r="D1245" s="6" t="s">
        <v>177</v>
      </c>
      <c r="E1245" s="6" t="s">
        <v>1930</v>
      </c>
      <c r="G1245" s="6" t="s">
        <v>40</v>
      </c>
      <c r="H1245" s="1" t="str">
        <f t="shared" si="19"/>
        <v>静岡大教育学校－社会科教育前</v>
      </c>
    </row>
    <row r="1246" spans="1:8" x14ac:dyDescent="0.15">
      <c r="A1246" s="1">
        <v>1244</v>
      </c>
      <c r="B1246" s="6">
        <v>1230303903</v>
      </c>
      <c r="C1246" s="6" t="s">
        <v>1906</v>
      </c>
      <c r="D1246" s="6" t="s">
        <v>177</v>
      </c>
      <c r="E1246" s="6" t="s">
        <v>1930</v>
      </c>
      <c r="G1246" s="6" t="s">
        <v>38</v>
      </c>
      <c r="H1246" s="1" t="str">
        <f t="shared" si="19"/>
        <v>静岡大教育学校－社会科教育後</v>
      </c>
    </row>
    <row r="1247" spans="1:8" x14ac:dyDescent="0.15">
      <c r="A1247" s="1">
        <v>1245</v>
      </c>
      <c r="B1247" s="6">
        <v>1230304001</v>
      </c>
      <c r="C1247" s="6" t="s">
        <v>1906</v>
      </c>
      <c r="D1247" s="6" t="s">
        <v>177</v>
      </c>
      <c r="E1247" s="6" t="s">
        <v>1929</v>
      </c>
      <c r="G1247" s="6" t="s">
        <v>40</v>
      </c>
      <c r="H1247" s="1" t="str">
        <f t="shared" si="19"/>
        <v>静岡大教育学校－数学教育前</v>
      </c>
    </row>
    <row r="1248" spans="1:8" x14ac:dyDescent="0.15">
      <c r="A1248" s="1">
        <v>1246</v>
      </c>
      <c r="B1248" s="6">
        <v>1230304002</v>
      </c>
      <c r="C1248" s="6" t="s">
        <v>1906</v>
      </c>
      <c r="D1248" s="6" t="s">
        <v>177</v>
      </c>
      <c r="E1248" s="6" t="s">
        <v>1929</v>
      </c>
      <c r="G1248" s="6" t="s">
        <v>38</v>
      </c>
      <c r="H1248" s="1" t="str">
        <f t="shared" si="19"/>
        <v>静岡大教育学校－数学教育後</v>
      </c>
    </row>
    <row r="1249" spans="1:8" x14ac:dyDescent="0.15">
      <c r="A1249" s="1">
        <v>1247</v>
      </c>
      <c r="B1249" s="6">
        <v>1230304101</v>
      </c>
      <c r="C1249" s="6" t="s">
        <v>1906</v>
      </c>
      <c r="D1249" s="6" t="s">
        <v>177</v>
      </c>
      <c r="E1249" s="6" t="s">
        <v>1928</v>
      </c>
      <c r="G1249" s="6" t="s">
        <v>40</v>
      </c>
      <c r="H1249" s="1" t="str">
        <f t="shared" si="19"/>
        <v>静岡大教育学校－理科教育前</v>
      </c>
    </row>
    <row r="1250" spans="1:8" x14ac:dyDescent="0.15">
      <c r="A1250" s="1">
        <v>1248</v>
      </c>
      <c r="B1250" s="6">
        <v>1230304102</v>
      </c>
      <c r="C1250" s="6" t="s">
        <v>1906</v>
      </c>
      <c r="D1250" s="6" t="s">
        <v>177</v>
      </c>
      <c r="E1250" s="6" t="s">
        <v>1928</v>
      </c>
      <c r="G1250" s="6" t="s">
        <v>38</v>
      </c>
      <c r="H1250" s="1" t="str">
        <f t="shared" si="19"/>
        <v>静岡大教育学校－理科教育後</v>
      </c>
    </row>
    <row r="1251" spans="1:8" x14ac:dyDescent="0.15">
      <c r="A1251" s="1">
        <v>1249</v>
      </c>
      <c r="B1251" s="6">
        <v>1230304201</v>
      </c>
      <c r="C1251" s="6" t="s">
        <v>1906</v>
      </c>
      <c r="D1251" s="6" t="s">
        <v>177</v>
      </c>
      <c r="E1251" s="6" t="s">
        <v>1927</v>
      </c>
      <c r="G1251" s="6" t="s">
        <v>40</v>
      </c>
      <c r="H1251" s="1" t="str">
        <f t="shared" si="19"/>
        <v>静岡大教育学校－音楽教育前</v>
      </c>
    </row>
    <row r="1252" spans="1:8" x14ac:dyDescent="0.15">
      <c r="A1252" s="1">
        <v>1250</v>
      </c>
      <c r="B1252" s="6">
        <v>1230304301</v>
      </c>
      <c r="C1252" s="6" t="s">
        <v>1906</v>
      </c>
      <c r="D1252" s="6" t="s">
        <v>177</v>
      </c>
      <c r="E1252" s="6" t="s">
        <v>1926</v>
      </c>
      <c r="G1252" s="6" t="s">
        <v>40</v>
      </c>
      <c r="H1252" s="1" t="str">
        <f t="shared" si="19"/>
        <v>静岡大教育学校－美術教育前</v>
      </c>
    </row>
    <row r="1253" spans="1:8" x14ac:dyDescent="0.15">
      <c r="A1253" s="1">
        <v>1251</v>
      </c>
      <c r="B1253" s="6">
        <v>1230304302</v>
      </c>
      <c r="C1253" s="6" t="s">
        <v>1906</v>
      </c>
      <c r="D1253" s="6" t="s">
        <v>177</v>
      </c>
      <c r="E1253" s="6" t="s">
        <v>1926</v>
      </c>
      <c r="G1253" s="6" t="s">
        <v>38</v>
      </c>
      <c r="H1253" s="1" t="str">
        <f t="shared" si="19"/>
        <v>静岡大教育学校－美術教育後</v>
      </c>
    </row>
    <row r="1254" spans="1:8" x14ac:dyDescent="0.15">
      <c r="A1254" s="1">
        <v>1252</v>
      </c>
      <c r="B1254" s="6">
        <v>1230304401</v>
      </c>
      <c r="C1254" s="6" t="s">
        <v>1906</v>
      </c>
      <c r="D1254" s="6" t="s">
        <v>177</v>
      </c>
      <c r="E1254" s="6" t="s">
        <v>1168</v>
      </c>
      <c r="G1254" s="6" t="s">
        <v>40</v>
      </c>
      <c r="H1254" s="1" t="str">
        <f t="shared" si="19"/>
        <v>静岡大教育学校－保健体育教育前</v>
      </c>
    </row>
    <row r="1255" spans="1:8" x14ac:dyDescent="0.15">
      <c r="A1255" s="1">
        <v>1253</v>
      </c>
      <c r="B1255" s="6">
        <v>1230304501</v>
      </c>
      <c r="C1255" s="6" t="s">
        <v>1906</v>
      </c>
      <c r="D1255" s="6" t="s">
        <v>177</v>
      </c>
      <c r="E1255" s="6" t="s">
        <v>1924</v>
      </c>
      <c r="G1255" s="6" t="s">
        <v>40</v>
      </c>
      <c r="H1255" s="1" t="str">
        <f t="shared" si="19"/>
        <v>静岡大教育学校－技術教育前</v>
      </c>
    </row>
    <row r="1256" spans="1:8" x14ac:dyDescent="0.15">
      <c r="A1256" s="1">
        <v>1254</v>
      </c>
      <c r="B1256" s="6">
        <v>1230304601</v>
      </c>
      <c r="C1256" s="6" t="s">
        <v>1906</v>
      </c>
      <c r="D1256" s="6" t="s">
        <v>177</v>
      </c>
      <c r="E1256" s="6" t="s">
        <v>1922</v>
      </c>
      <c r="G1256" s="6" t="s">
        <v>40</v>
      </c>
      <c r="H1256" s="1" t="str">
        <f t="shared" si="19"/>
        <v>静岡大教育学校－家庭科教育前</v>
      </c>
    </row>
    <row r="1257" spans="1:8" x14ac:dyDescent="0.15">
      <c r="A1257" s="1">
        <v>1255</v>
      </c>
      <c r="B1257" s="6">
        <v>1230304602</v>
      </c>
      <c r="C1257" s="6" t="s">
        <v>1906</v>
      </c>
      <c r="D1257" s="6" t="s">
        <v>177</v>
      </c>
      <c r="E1257" s="6" t="s">
        <v>1922</v>
      </c>
      <c r="G1257" s="6" t="s">
        <v>38</v>
      </c>
      <c r="H1257" s="1" t="str">
        <f t="shared" si="19"/>
        <v>静岡大教育学校－家庭科教育後</v>
      </c>
    </row>
    <row r="1258" spans="1:8" x14ac:dyDescent="0.15">
      <c r="A1258" s="1">
        <v>1256</v>
      </c>
      <c r="B1258" s="6">
        <v>1230304701</v>
      </c>
      <c r="C1258" s="6" t="s">
        <v>1906</v>
      </c>
      <c r="D1258" s="6" t="s">
        <v>177</v>
      </c>
      <c r="E1258" s="6" t="s">
        <v>1921</v>
      </c>
      <c r="G1258" s="6" t="s">
        <v>40</v>
      </c>
      <c r="H1258" s="1" t="str">
        <f t="shared" si="19"/>
        <v>静岡大教育学校－英語教育前</v>
      </c>
    </row>
    <row r="1259" spans="1:8" x14ac:dyDescent="0.15">
      <c r="A1259" s="1">
        <v>1257</v>
      </c>
      <c r="B1259" s="6">
        <v>1230305601</v>
      </c>
      <c r="C1259" s="6" t="s">
        <v>1906</v>
      </c>
      <c r="D1259" s="6" t="s">
        <v>177</v>
      </c>
      <c r="E1259" s="6" t="s">
        <v>1920</v>
      </c>
      <c r="G1259" s="6" t="s">
        <v>40</v>
      </c>
      <c r="H1259" s="1" t="str">
        <f t="shared" si="19"/>
        <v>静岡大教育学校－初等学習開発学前</v>
      </c>
    </row>
    <row r="1260" spans="1:8" x14ac:dyDescent="0.15">
      <c r="A1260" s="1">
        <v>1258</v>
      </c>
      <c r="B1260" s="6">
        <v>1230305602</v>
      </c>
      <c r="C1260" s="6" t="s">
        <v>1906</v>
      </c>
      <c r="D1260" s="6" t="s">
        <v>177</v>
      </c>
      <c r="E1260" s="6" t="s">
        <v>1920</v>
      </c>
      <c r="G1260" s="6" t="s">
        <v>38</v>
      </c>
      <c r="H1260" s="1" t="str">
        <f t="shared" si="19"/>
        <v>静岡大教育学校－初等学習開発学後</v>
      </c>
    </row>
    <row r="1261" spans="1:8" x14ac:dyDescent="0.15">
      <c r="A1261" s="1">
        <v>1259</v>
      </c>
      <c r="B1261" s="6">
        <v>1230305701</v>
      </c>
      <c r="C1261" s="6" t="s">
        <v>1906</v>
      </c>
      <c r="D1261" s="6" t="s">
        <v>177</v>
      </c>
      <c r="E1261" s="6" t="s">
        <v>1919</v>
      </c>
      <c r="G1261" s="6" t="s">
        <v>40</v>
      </c>
      <c r="H1261" s="1" t="str">
        <f t="shared" si="19"/>
        <v>静岡大教育学校－養護教育前</v>
      </c>
    </row>
    <row r="1262" spans="1:8" x14ac:dyDescent="0.15">
      <c r="A1262" s="1">
        <v>1260</v>
      </c>
      <c r="B1262" s="6">
        <v>1230305702</v>
      </c>
      <c r="C1262" s="6" t="s">
        <v>1906</v>
      </c>
      <c r="D1262" s="6" t="s">
        <v>177</v>
      </c>
      <c r="E1262" s="6" t="s">
        <v>1919</v>
      </c>
      <c r="G1262" s="6" t="s">
        <v>38</v>
      </c>
      <c r="H1262" s="1" t="str">
        <f t="shared" si="19"/>
        <v>静岡大教育学校－養護教育後</v>
      </c>
    </row>
    <row r="1263" spans="1:8" x14ac:dyDescent="0.15">
      <c r="A1263" s="1">
        <v>1261</v>
      </c>
      <c r="B1263" s="6">
        <v>1230400101</v>
      </c>
      <c r="C1263" s="6" t="s">
        <v>1906</v>
      </c>
      <c r="D1263" s="6" t="s">
        <v>268</v>
      </c>
      <c r="E1263" s="6" t="s">
        <v>59</v>
      </c>
      <c r="G1263" s="6" t="s">
        <v>40</v>
      </c>
      <c r="H1263" s="1" t="str">
        <f t="shared" si="19"/>
        <v>静岡大理数学前</v>
      </c>
    </row>
    <row r="1264" spans="1:8" x14ac:dyDescent="0.15">
      <c r="A1264" s="1">
        <v>1262</v>
      </c>
      <c r="B1264" s="6">
        <v>1230400102</v>
      </c>
      <c r="C1264" s="6" t="s">
        <v>1906</v>
      </c>
      <c r="D1264" s="6" t="s">
        <v>268</v>
      </c>
      <c r="E1264" s="6" t="s">
        <v>59</v>
      </c>
      <c r="G1264" s="6" t="s">
        <v>38</v>
      </c>
      <c r="H1264" s="1" t="str">
        <f t="shared" si="19"/>
        <v>静岡大理数学後</v>
      </c>
    </row>
    <row r="1265" spans="1:8" x14ac:dyDescent="0.15">
      <c r="A1265" s="1">
        <v>1263</v>
      </c>
      <c r="B1265" s="6">
        <v>1230400201</v>
      </c>
      <c r="C1265" s="6" t="s">
        <v>1906</v>
      </c>
      <c r="D1265" s="6" t="s">
        <v>268</v>
      </c>
      <c r="E1265" s="6" t="s">
        <v>341</v>
      </c>
      <c r="G1265" s="6" t="s">
        <v>40</v>
      </c>
      <c r="H1265" s="1" t="str">
        <f t="shared" si="19"/>
        <v>静岡大理物理前</v>
      </c>
    </row>
    <row r="1266" spans="1:8" x14ac:dyDescent="0.15">
      <c r="A1266" s="1">
        <v>1264</v>
      </c>
      <c r="B1266" s="6">
        <v>1230400202</v>
      </c>
      <c r="C1266" s="6" t="s">
        <v>1906</v>
      </c>
      <c r="D1266" s="6" t="s">
        <v>268</v>
      </c>
      <c r="E1266" s="6" t="s">
        <v>341</v>
      </c>
      <c r="G1266" s="6" t="s">
        <v>38</v>
      </c>
      <c r="H1266" s="1" t="str">
        <f t="shared" si="19"/>
        <v>静岡大理物理後</v>
      </c>
    </row>
    <row r="1267" spans="1:8" x14ac:dyDescent="0.15">
      <c r="A1267" s="1">
        <v>1265</v>
      </c>
      <c r="B1267" s="6">
        <v>1230400301</v>
      </c>
      <c r="C1267" s="6" t="s">
        <v>1906</v>
      </c>
      <c r="D1267" s="6" t="s">
        <v>268</v>
      </c>
      <c r="E1267" s="6" t="s">
        <v>346</v>
      </c>
      <c r="G1267" s="6" t="s">
        <v>40</v>
      </c>
      <c r="H1267" s="1" t="str">
        <f t="shared" si="19"/>
        <v>静岡大理化学前</v>
      </c>
    </row>
    <row r="1268" spans="1:8" x14ac:dyDescent="0.15">
      <c r="A1268" s="1">
        <v>1266</v>
      </c>
      <c r="B1268" s="6">
        <v>1230400302</v>
      </c>
      <c r="C1268" s="6" t="s">
        <v>1906</v>
      </c>
      <c r="D1268" s="6" t="s">
        <v>268</v>
      </c>
      <c r="E1268" s="6" t="s">
        <v>346</v>
      </c>
      <c r="G1268" s="6" t="s">
        <v>38</v>
      </c>
      <c r="H1268" s="1" t="str">
        <f t="shared" si="19"/>
        <v>静岡大理化学後</v>
      </c>
    </row>
    <row r="1269" spans="1:8" x14ac:dyDescent="0.15">
      <c r="A1269" s="1">
        <v>1267</v>
      </c>
      <c r="B1269" s="6">
        <v>1230400501</v>
      </c>
      <c r="C1269" s="6" t="s">
        <v>1906</v>
      </c>
      <c r="D1269" s="6" t="s">
        <v>268</v>
      </c>
      <c r="E1269" s="6" t="s">
        <v>1133</v>
      </c>
      <c r="G1269" s="6" t="s">
        <v>40</v>
      </c>
      <c r="H1269" s="1" t="str">
        <f t="shared" si="19"/>
        <v>静岡大理生物科学前</v>
      </c>
    </row>
    <row r="1270" spans="1:8" x14ac:dyDescent="0.15">
      <c r="A1270" s="1">
        <v>1268</v>
      </c>
      <c r="B1270" s="6">
        <v>1230400502</v>
      </c>
      <c r="C1270" s="6" t="s">
        <v>1906</v>
      </c>
      <c r="D1270" s="6" t="s">
        <v>268</v>
      </c>
      <c r="E1270" s="6" t="s">
        <v>1133</v>
      </c>
      <c r="G1270" s="6" t="s">
        <v>38</v>
      </c>
      <c r="H1270" s="1" t="str">
        <f t="shared" si="19"/>
        <v>静岡大理生物科学後</v>
      </c>
    </row>
    <row r="1271" spans="1:8" x14ac:dyDescent="0.15">
      <c r="A1271" s="1">
        <v>1269</v>
      </c>
      <c r="B1271" s="6">
        <v>1230400601</v>
      </c>
      <c r="C1271" s="6" t="s">
        <v>1906</v>
      </c>
      <c r="D1271" s="6" t="s">
        <v>268</v>
      </c>
      <c r="E1271" s="6" t="s">
        <v>1384</v>
      </c>
      <c r="G1271" s="6" t="s">
        <v>40</v>
      </c>
      <c r="H1271" s="1" t="str">
        <f t="shared" si="19"/>
        <v>静岡大理地球科学前</v>
      </c>
    </row>
    <row r="1272" spans="1:8" x14ac:dyDescent="0.15">
      <c r="A1272" s="1">
        <v>1270</v>
      </c>
      <c r="B1272" s="6">
        <v>1230400602</v>
      </c>
      <c r="C1272" s="6" t="s">
        <v>1906</v>
      </c>
      <c r="D1272" s="6" t="s">
        <v>268</v>
      </c>
      <c r="E1272" s="6" t="s">
        <v>1384</v>
      </c>
      <c r="G1272" s="6" t="s">
        <v>38</v>
      </c>
      <c r="H1272" s="1" t="str">
        <f t="shared" si="19"/>
        <v>静岡大理地球科学後</v>
      </c>
    </row>
    <row r="1273" spans="1:8" x14ac:dyDescent="0.15">
      <c r="A1273" s="1">
        <v>1271</v>
      </c>
      <c r="B1273" s="6">
        <v>1230400701</v>
      </c>
      <c r="C1273" s="6" t="s">
        <v>1906</v>
      </c>
      <c r="D1273" s="6" t="s">
        <v>268</v>
      </c>
      <c r="E1273" s="6" t="s">
        <v>1881</v>
      </c>
      <c r="G1273" s="6" t="s">
        <v>38</v>
      </c>
      <c r="H1273" s="1" t="str">
        <f t="shared" si="19"/>
        <v>静岡大理創造理学後</v>
      </c>
    </row>
    <row r="1274" spans="1:8" x14ac:dyDescent="0.15">
      <c r="A1274" s="1">
        <v>1272</v>
      </c>
      <c r="B1274" s="6">
        <v>1230410101</v>
      </c>
      <c r="C1274" s="6" t="s">
        <v>1906</v>
      </c>
      <c r="D1274" s="6" t="s">
        <v>162</v>
      </c>
      <c r="E1274" s="6" t="s">
        <v>167</v>
      </c>
      <c r="G1274" s="6" t="s">
        <v>40</v>
      </c>
      <c r="H1274" s="1" t="str">
        <f t="shared" si="19"/>
        <v>静岡大工機械工前</v>
      </c>
    </row>
    <row r="1275" spans="1:8" x14ac:dyDescent="0.15">
      <c r="A1275" s="1">
        <v>1273</v>
      </c>
      <c r="B1275" s="6">
        <v>1230410102</v>
      </c>
      <c r="C1275" s="6" t="s">
        <v>1906</v>
      </c>
      <c r="D1275" s="6" t="s">
        <v>162</v>
      </c>
      <c r="E1275" s="6" t="s">
        <v>167</v>
      </c>
      <c r="G1275" s="6" t="s">
        <v>38</v>
      </c>
      <c r="H1275" s="1" t="str">
        <f t="shared" si="19"/>
        <v>静岡大工機械工後</v>
      </c>
    </row>
    <row r="1276" spans="1:8" x14ac:dyDescent="0.15">
      <c r="A1276" s="1">
        <v>1274</v>
      </c>
      <c r="B1276" s="6">
        <v>1230410201</v>
      </c>
      <c r="C1276" s="6" t="s">
        <v>1906</v>
      </c>
      <c r="D1276" s="6" t="s">
        <v>162</v>
      </c>
      <c r="E1276" s="6" t="s">
        <v>866</v>
      </c>
      <c r="G1276" s="6" t="s">
        <v>40</v>
      </c>
      <c r="H1276" s="1" t="str">
        <f t="shared" si="19"/>
        <v>静岡大工電気電子工前</v>
      </c>
    </row>
    <row r="1277" spans="1:8" x14ac:dyDescent="0.15">
      <c r="A1277" s="1">
        <v>1275</v>
      </c>
      <c r="B1277" s="6">
        <v>1230410202</v>
      </c>
      <c r="C1277" s="6" t="s">
        <v>1906</v>
      </c>
      <c r="D1277" s="6" t="s">
        <v>162</v>
      </c>
      <c r="E1277" s="6" t="s">
        <v>866</v>
      </c>
      <c r="G1277" s="6" t="s">
        <v>38</v>
      </c>
      <c r="H1277" s="1" t="str">
        <f t="shared" si="19"/>
        <v>静岡大工電気電子工後</v>
      </c>
    </row>
    <row r="1278" spans="1:8" x14ac:dyDescent="0.15">
      <c r="A1278" s="1">
        <v>1276</v>
      </c>
      <c r="B1278" s="6">
        <v>1230410303</v>
      </c>
      <c r="C1278" s="6" t="s">
        <v>1906</v>
      </c>
      <c r="D1278" s="6" t="s">
        <v>162</v>
      </c>
      <c r="E1278" s="6" t="s">
        <v>1876</v>
      </c>
      <c r="G1278" s="6" t="s">
        <v>40</v>
      </c>
      <c r="H1278" s="1" t="str">
        <f t="shared" si="19"/>
        <v>静岡大工電子物質科学前</v>
      </c>
    </row>
    <row r="1279" spans="1:8" x14ac:dyDescent="0.15">
      <c r="A1279" s="1">
        <v>1277</v>
      </c>
      <c r="B1279" s="6">
        <v>1230410304</v>
      </c>
      <c r="C1279" s="6" t="s">
        <v>1906</v>
      </c>
      <c r="D1279" s="6" t="s">
        <v>162</v>
      </c>
      <c r="E1279" s="6" t="s">
        <v>1876</v>
      </c>
      <c r="G1279" s="6" t="s">
        <v>38</v>
      </c>
      <c r="H1279" s="1" t="str">
        <f t="shared" si="19"/>
        <v>静岡大工電子物質科学後</v>
      </c>
    </row>
    <row r="1280" spans="1:8" x14ac:dyDescent="0.15">
      <c r="A1280" s="1">
        <v>1278</v>
      </c>
      <c r="B1280" s="6">
        <v>1230410401</v>
      </c>
      <c r="C1280" s="6" t="s">
        <v>1906</v>
      </c>
      <c r="D1280" s="6" t="s">
        <v>162</v>
      </c>
      <c r="E1280" s="6" t="s">
        <v>1911</v>
      </c>
      <c r="G1280" s="6" t="s">
        <v>40</v>
      </c>
      <c r="H1280" s="1" t="str">
        <f t="shared" si="19"/>
        <v>静岡大工数理システム工前</v>
      </c>
    </row>
    <row r="1281" spans="1:8" x14ac:dyDescent="0.15">
      <c r="A1281" s="1">
        <v>1279</v>
      </c>
      <c r="B1281" s="6">
        <v>1230410402</v>
      </c>
      <c r="C1281" s="6" t="s">
        <v>1906</v>
      </c>
      <c r="D1281" s="6" t="s">
        <v>162</v>
      </c>
      <c r="E1281" s="6" t="s">
        <v>1911</v>
      </c>
      <c r="G1281" s="6" t="s">
        <v>38</v>
      </c>
      <c r="H1281" s="1" t="str">
        <f t="shared" si="19"/>
        <v>静岡大工数理システム工後</v>
      </c>
    </row>
    <row r="1282" spans="1:8" x14ac:dyDescent="0.15">
      <c r="A1282" s="1">
        <v>1280</v>
      </c>
      <c r="B1282" s="6">
        <v>1230410501</v>
      </c>
      <c r="C1282" s="6" t="s">
        <v>1906</v>
      </c>
      <c r="D1282" s="6" t="s">
        <v>162</v>
      </c>
      <c r="E1282" s="6" t="s">
        <v>329</v>
      </c>
      <c r="G1282" s="6" t="s">
        <v>40</v>
      </c>
      <c r="H1282" s="1" t="str">
        <f t="shared" si="19"/>
        <v>静岡大工化学バイオ工前</v>
      </c>
    </row>
    <row r="1283" spans="1:8" x14ac:dyDescent="0.15">
      <c r="A1283" s="1">
        <v>1281</v>
      </c>
      <c r="B1283" s="6">
        <v>1230410502</v>
      </c>
      <c r="C1283" s="6" t="s">
        <v>1906</v>
      </c>
      <c r="D1283" s="6" t="s">
        <v>162</v>
      </c>
      <c r="E1283" s="6" t="s">
        <v>329</v>
      </c>
      <c r="G1283" s="6" t="s">
        <v>38</v>
      </c>
      <c r="H1283" s="1" t="str">
        <f t="shared" si="19"/>
        <v>静岡大工化学バイオ工後</v>
      </c>
    </row>
    <row r="1284" spans="1:8" x14ac:dyDescent="0.15">
      <c r="A1284" s="1">
        <v>1282</v>
      </c>
      <c r="B1284" s="6">
        <v>1230480701</v>
      </c>
      <c r="C1284" s="6" t="s">
        <v>1906</v>
      </c>
      <c r="D1284" s="6" t="s">
        <v>761</v>
      </c>
      <c r="E1284" s="6" t="s">
        <v>735</v>
      </c>
      <c r="G1284" s="6" t="s">
        <v>40</v>
      </c>
      <c r="H1284" s="1" t="str">
        <f t="shared" ref="H1284:H1347" si="20">C1284&amp;"大"&amp;D1284&amp;E1284&amp;LEFT(G1284,1)</f>
        <v>静岡大農生物資源科学前</v>
      </c>
    </row>
    <row r="1285" spans="1:8" x14ac:dyDescent="0.15">
      <c r="A1285" s="1">
        <v>1283</v>
      </c>
      <c r="B1285" s="6">
        <v>1230480702</v>
      </c>
      <c r="C1285" s="6" t="s">
        <v>1906</v>
      </c>
      <c r="D1285" s="6" t="s">
        <v>761</v>
      </c>
      <c r="E1285" s="6" t="s">
        <v>735</v>
      </c>
      <c r="G1285" s="6" t="s">
        <v>38</v>
      </c>
      <c r="H1285" s="1" t="str">
        <f t="shared" si="20"/>
        <v>静岡大農生物資源科学後</v>
      </c>
    </row>
    <row r="1286" spans="1:8" x14ac:dyDescent="0.15">
      <c r="A1286" s="1">
        <v>1284</v>
      </c>
      <c r="B1286" s="6">
        <v>1230480801</v>
      </c>
      <c r="C1286" s="6" t="s">
        <v>1906</v>
      </c>
      <c r="D1286" s="6" t="s">
        <v>761</v>
      </c>
      <c r="E1286" s="6" t="s">
        <v>305</v>
      </c>
      <c r="G1286" s="6" t="s">
        <v>40</v>
      </c>
      <c r="H1286" s="1" t="str">
        <f t="shared" si="20"/>
        <v>静岡大農応用生命科学前</v>
      </c>
    </row>
    <row r="1287" spans="1:8" x14ac:dyDescent="0.15">
      <c r="A1287" s="1">
        <v>1285</v>
      </c>
      <c r="B1287" s="6">
        <v>1230480802</v>
      </c>
      <c r="C1287" s="6" t="s">
        <v>1906</v>
      </c>
      <c r="D1287" s="6" t="s">
        <v>761</v>
      </c>
      <c r="E1287" s="6" t="s">
        <v>305</v>
      </c>
      <c r="G1287" s="6" t="s">
        <v>38</v>
      </c>
      <c r="H1287" s="1" t="str">
        <f t="shared" si="20"/>
        <v>静岡大農応用生命科学後</v>
      </c>
    </row>
    <row r="1288" spans="1:8" x14ac:dyDescent="0.15">
      <c r="A1288" s="1">
        <v>1286</v>
      </c>
      <c r="B1288" s="6">
        <v>1230810101</v>
      </c>
      <c r="C1288" s="6" t="s">
        <v>1906</v>
      </c>
      <c r="D1288" s="6" t="s">
        <v>132</v>
      </c>
      <c r="E1288" s="6" t="s">
        <v>174</v>
      </c>
      <c r="G1288" s="6" t="s">
        <v>40</v>
      </c>
      <c r="H1288" s="1" t="str">
        <f t="shared" si="20"/>
        <v>静岡大情報情報科学前</v>
      </c>
    </row>
    <row r="1289" spans="1:8" x14ac:dyDescent="0.15">
      <c r="A1289" s="1">
        <v>1287</v>
      </c>
      <c r="B1289" s="6">
        <v>1230810102</v>
      </c>
      <c r="C1289" s="6" t="s">
        <v>1906</v>
      </c>
      <c r="D1289" s="6" t="s">
        <v>132</v>
      </c>
      <c r="E1289" s="6" t="s">
        <v>174</v>
      </c>
      <c r="G1289" s="6" t="s">
        <v>38</v>
      </c>
      <c r="H1289" s="1" t="str">
        <f t="shared" si="20"/>
        <v>静岡大情報情報科学後</v>
      </c>
    </row>
    <row r="1290" spans="1:8" x14ac:dyDescent="0.15">
      <c r="A1290" s="1">
        <v>1288</v>
      </c>
      <c r="B1290" s="6">
        <v>1230810201</v>
      </c>
      <c r="C1290" s="6" t="s">
        <v>1906</v>
      </c>
      <c r="D1290" s="6" t="s">
        <v>132</v>
      </c>
      <c r="E1290" s="6" t="s">
        <v>1891</v>
      </c>
      <c r="G1290" s="6" t="s">
        <v>40</v>
      </c>
      <c r="H1290" s="1" t="str">
        <f t="shared" si="20"/>
        <v>静岡大情報情報社会前</v>
      </c>
    </row>
    <row r="1291" spans="1:8" x14ac:dyDescent="0.15">
      <c r="A1291" s="1">
        <v>1289</v>
      </c>
      <c r="B1291" s="6">
        <v>1230810202</v>
      </c>
      <c r="C1291" s="6" t="s">
        <v>1906</v>
      </c>
      <c r="D1291" s="6" t="s">
        <v>132</v>
      </c>
      <c r="E1291" s="6" t="s">
        <v>1891</v>
      </c>
      <c r="G1291" s="6" t="s">
        <v>38</v>
      </c>
      <c r="H1291" s="1" t="str">
        <f t="shared" si="20"/>
        <v>静岡大情報情報社会後</v>
      </c>
    </row>
    <row r="1292" spans="1:8" x14ac:dyDescent="0.15">
      <c r="A1292" s="1">
        <v>1290</v>
      </c>
      <c r="B1292" s="6">
        <v>1230810301</v>
      </c>
      <c r="C1292" s="6" t="s">
        <v>1906</v>
      </c>
      <c r="D1292" s="6" t="s">
        <v>132</v>
      </c>
      <c r="E1292" s="6" t="s">
        <v>1907</v>
      </c>
      <c r="G1292" s="6" t="s">
        <v>40</v>
      </c>
      <c r="H1292" s="1" t="str">
        <f t="shared" si="20"/>
        <v>静岡大情報行動情報Ａ前</v>
      </c>
    </row>
    <row r="1293" spans="1:8" x14ac:dyDescent="0.15">
      <c r="A1293" s="1">
        <v>1291</v>
      </c>
      <c r="B1293" s="6">
        <v>1230810302</v>
      </c>
      <c r="C1293" s="6" t="s">
        <v>1906</v>
      </c>
      <c r="D1293" s="6" t="s">
        <v>132</v>
      </c>
      <c r="E1293" s="6" t="s">
        <v>1890</v>
      </c>
      <c r="G1293" s="6" t="s">
        <v>38</v>
      </c>
      <c r="H1293" s="1" t="str">
        <f t="shared" si="20"/>
        <v>静岡大情報行動情報後</v>
      </c>
    </row>
    <row r="1294" spans="1:8" x14ac:dyDescent="0.15">
      <c r="A1294" s="1">
        <v>1292</v>
      </c>
      <c r="B1294" s="6">
        <v>1230810303</v>
      </c>
      <c r="C1294" s="6" t="s">
        <v>1906</v>
      </c>
      <c r="D1294" s="6" t="s">
        <v>132</v>
      </c>
      <c r="E1294" s="6" t="s">
        <v>1905</v>
      </c>
      <c r="G1294" s="6" t="s">
        <v>40</v>
      </c>
      <c r="H1294" s="1" t="str">
        <f t="shared" si="20"/>
        <v>静岡大情報行動情報Ｂ前</v>
      </c>
    </row>
    <row r="1295" spans="1:8" x14ac:dyDescent="0.15">
      <c r="A1295" s="1">
        <v>1293</v>
      </c>
      <c r="B1295" s="6">
        <v>1235600101</v>
      </c>
      <c r="C1295" s="6" t="s">
        <v>1903</v>
      </c>
      <c r="D1295" s="6" t="s">
        <v>247</v>
      </c>
      <c r="E1295" s="6" t="s">
        <v>247</v>
      </c>
      <c r="G1295" s="6" t="s">
        <v>40</v>
      </c>
      <c r="H1295" s="1" t="str">
        <f t="shared" si="20"/>
        <v>浜松医科大医医前</v>
      </c>
    </row>
    <row r="1296" spans="1:8" x14ac:dyDescent="0.15">
      <c r="A1296" s="1">
        <v>1294</v>
      </c>
      <c r="B1296" s="6">
        <v>1235600102</v>
      </c>
      <c r="C1296" s="6" t="s">
        <v>1903</v>
      </c>
      <c r="D1296" s="6" t="s">
        <v>247</v>
      </c>
      <c r="E1296" s="6" t="s">
        <v>247</v>
      </c>
      <c r="G1296" s="6" t="s">
        <v>38</v>
      </c>
      <c r="H1296" s="1" t="str">
        <f t="shared" si="20"/>
        <v>浜松医科大医医後</v>
      </c>
    </row>
    <row r="1297" spans="1:8" x14ac:dyDescent="0.15">
      <c r="A1297" s="1">
        <v>1295</v>
      </c>
      <c r="B1297" s="6">
        <v>1235600201</v>
      </c>
      <c r="C1297" s="6" t="s">
        <v>1903</v>
      </c>
      <c r="D1297" s="6" t="s">
        <v>247</v>
      </c>
      <c r="E1297" s="6" t="s">
        <v>13</v>
      </c>
      <c r="G1297" s="6" t="s">
        <v>40</v>
      </c>
      <c r="H1297" s="1" t="str">
        <f t="shared" si="20"/>
        <v>浜松医科大医看護前</v>
      </c>
    </row>
    <row r="1298" spans="1:8" x14ac:dyDescent="0.15">
      <c r="A1298" s="1">
        <v>1296</v>
      </c>
      <c r="B1298" s="6">
        <v>1240300303</v>
      </c>
      <c r="C1298" s="6" t="s">
        <v>1874</v>
      </c>
      <c r="D1298" s="6" t="s">
        <v>177</v>
      </c>
      <c r="E1298" s="6" t="s">
        <v>1841</v>
      </c>
      <c r="G1298" s="6" t="s">
        <v>40</v>
      </c>
      <c r="H1298" s="1" t="str">
        <f t="shared" si="20"/>
        <v>愛知教育大教育特別支援学校教員養成前</v>
      </c>
    </row>
    <row r="1299" spans="1:8" x14ac:dyDescent="0.15">
      <c r="A1299" s="1">
        <v>1297</v>
      </c>
      <c r="B1299" s="6">
        <v>1240300304</v>
      </c>
      <c r="C1299" s="6" t="s">
        <v>1874</v>
      </c>
      <c r="D1299" s="6" t="s">
        <v>177</v>
      </c>
      <c r="E1299" s="6" t="s">
        <v>1841</v>
      </c>
      <c r="G1299" s="6" t="s">
        <v>38</v>
      </c>
      <c r="H1299" s="1" t="str">
        <f t="shared" si="20"/>
        <v>愛知教育大教育特別支援学校教員養成後</v>
      </c>
    </row>
    <row r="1300" spans="1:8" x14ac:dyDescent="0.15">
      <c r="A1300" s="1">
        <v>1298</v>
      </c>
      <c r="B1300" s="6">
        <v>1240300403</v>
      </c>
      <c r="C1300" s="6" t="s">
        <v>1874</v>
      </c>
      <c r="D1300" s="6" t="s">
        <v>177</v>
      </c>
      <c r="E1300" s="6" t="s">
        <v>1015</v>
      </c>
      <c r="G1300" s="6" t="s">
        <v>40</v>
      </c>
      <c r="H1300" s="1" t="str">
        <f t="shared" si="20"/>
        <v>愛知教育大教育養護教諭養成前</v>
      </c>
    </row>
    <row r="1301" spans="1:8" x14ac:dyDescent="0.15">
      <c r="A1301" s="1">
        <v>1299</v>
      </c>
      <c r="B1301" s="6">
        <v>1240303103</v>
      </c>
      <c r="C1301" s="6" t="s">
        <v>1874</v>
      </c>
      <c r="D1301" s="6" t="s">
        <v>177</v>
      </c>
      <c r="E1301" s="6" t="s">
        <v>1093</v>
      </c>
      <c r="G1301" s="6" t="s">
        <v>40</v>
      </c>
      <c r="H1301" s="1" t="str">
        <f t="shared" si="20"/>
        <v>愛知教育大教育初等－幼児教育前</v>
      </c>
    </row>
    <row r="1302" spans="1:8" x14ac:dyDescent="0.15">
      <c r="A1302" s="1">
        <v>1300</v>
      </c>
      <c r="B1302" s="6">
        <v>1240303104</v>
      </c>
      <c r="C1302" s="6" t="s">
        <v>1874</v>
      </c>
      <c r="D1302" s="6" t="s">
        <v>177</v>
      </c>
      <c r="E1302" s="6" t="s">
        <v>1093</v>
      </c>
      <c r="G1302" s="6" t="s">
        <v>38</v>
      </c>
      <c r="H1302" s="1" t="str">
        <f t="shared" si="20"/>
        <v>愛知教育大教育初等－幼児教育後</v>
      </c>
    </row>
    <row r="1303" spans="1:8" x14ac:dyDescent="0.15">
      <c r="A1303" s="1">
        <v>1301</v>
      </c>
      <c r="B1303" s="6">
        <v>1240303203</v>
      </c>
      <c r="C1303" s="6" t="s">
        <v>1874</v>
      </c>
      <c r="D1303" s="6" t="s">
        <v>177</v>
      </c>
      <c r="E1303" s="6" t="s">
        <v>1902</v>
      </c>
      <c r="G1303" s="6" t="s">
        <v>40</v>
      </c>
      <c r="H1303" s="1" t="str">
        <f t="shared" si="20"/>
        <v>愛知教育大教育初等－教育科学前</v>
      </c>
    </row>
    <row r="1304" spans="1:8" x14ac:dyDescent="0.15">
      <c r="A1304" s="1">
        <v>1302</v>
      </c>
      <c r="B1304" s="6">
        <v>1240303204</v>
      </c>
      <c r="C1304" s="6" t="s">
        <v>1874</v>
      </c>
      <c r="D1304" s="6" t="s">
        <v>177</v>
      </c>
      <c r="E1304" s="6" t="s">
        <v>1902</v>
      </c>
      <c r="G1304" s="6" t="s">
        <v>38</v>
      </c>
      <c r="H1304" s="1" t="str">
        <f t="shared" si="20"/>
        <v>愛知教育大教育初等－教育科学後</v>
      </c>
    </row>
    <row r="1305" spans="1:8" x14ac:dyDescent="0.15">
      <c r="A1305" s="1">
        <v>1303</v>
      </c>
      <c r="B1305" s="6">
        <v>1240303503</v>
      </c>
      <c r="C1305" s="6" t="s">
        <v>1874</v>
      </c>
      <c r="D1305" s="6" t="s">
        <v>177</v>
      </c>
      <c r="E1305" s="6" t="s">
        <v>1901</v>
      </c>
      <c r="G1305" s="6" t="s">
        <v>40</v>
      </c>
      <c r="H1305" s="1" t="str">
        <f t="shared" si="20"/>
        <v>愛知教育大教育初等－音楽前</v>
      </c>
    </row>
    <row r="1306" spans="1:8" x14ac:dyDescent="0.15">
      <c r="A1306" s="1">
        <v>1304</v>
      </c>
      <c r="B1306" s="6">
        <v>1240303504</v>
      </c>
      <c r="C1306" s="6" t="s">
        <v>1874</v>
      </c>
      <c r="D1306" s="6" t="s">
        <v>177</v>
      </c>
      <c r="E1306" s="6" t="s">
        <v>1901</v>
      </c>
      <c r="G1306" s="6" t="s">
        <v>38</v>
      </c>
      <c r="H1306" s="1" t="str">
        <f t="shared" si="20"/>
        <v>愛知教育大教育初等－音楽後</v>
      </c>
    </row>
    <row r="1307" spans="1:8" x14ac:dyDescent="0.15">
      <c r="A1307" s="1">
        <v>1305</v>
      </c>
      <c r="B1307" s="6">
        <v>1240303603</v>
      </c>
      <c r="C1307" s="6" t="s">
        <v>1874</v>
      </c>
      <c r="D1307" s="6" t="s">
        <v>177</v>
      </c>
      <c r="E1307" s="6" t="s">
        <v>1900</v>
      </c>
      <c r="G1307" s="6" t="s">
        <v>40</v>
      </c>
      <c r="H1307" s="1" t="str">
        <f t="shared" si="20"/>
        <v>愛知教育大教育初等－美術前</v>
      </c>
    </row>
    <row r="1308" spans="1:8" x14ac:dyDescent="0.15">
      <c r="A1308" s="1">
        <v>1306</v>
      </c>
      <c r="B1308" s="6">
        <v>1240303604</v>
      </c>
      <c r="C1308" s="6" t="s">
        <v>1874</v>
      </c>
      <c r="D1308" s="6" t="s">
        <v>177</v>
      </c>
      <c r="E1308" s="6" t="s">
        <v>1900</v>
      </c>
      <c r="G1308" s="6" t="s">
        <v>38</v>
      </c>
      <c r="H1308" s="1" t="str">
        <f t="shared" si="20"/>
        <v>愛知教育大教育初等－美術後</v>
      </c>
    </row>
    <row r="1309" spans="1:8" x14ac:dyDescent="0.15">
      <c r="A1309" s="1">
        <v>1307</v>
      </c>
      <c r="B1309" s="6">
        <v>1240303703</v>
      </c>
      <c r="C1309" s="6" t="s">
        <v>1874</v>
      </c>
      <c r="D1309" s="6" t="s">
        <v>177</v>
      </c>
      <c r="E1309" s="6" t="s">
        <v>1899</v>
      </c>
      <c r="G1309" s="6" t="s">
        <v>40</v>
      </c>
      <c r="H1309" s="1" t="str">
        <f t="shared" si="20"/>
        <v>愛知教育大教育初等－保健体育前</v>
      </c>
    </row>
    <row r="1310" spans="1:8" x14ac:dyDescent="0.15">
      <c r="A1310" s="1">
        <v>1308</v>
      </c>
      <c r="B1310" s="6">
        <v>1240303704</v>
      </c>
      <c r="C1310" s="6" t="s">
        <v>1874</v>
      </c>
      <c r="D1310" s="6" t="s">
        <v>177</v>
      </c>
      <c r="E1310" s="6" t="s">
        <v>1899</v>
      </c>
      <c r="G1310" s="6" t="s">
        <v>38</v>
      </c>
      <c r="H1310" s="1" t="str">
        <f t="shared" si="20"/>
        <v>愛知教育大教育初等－保健体育後</v>
      </c>
    </row>
    <row r="1311" spans="1:8" x14ac:dyDescent="0.15">
      <c r="A1311" s="1">
        <v>1309</v>
      </c>
      <c r="B1311" s="6">
        <v>1240303803</v>
      </c>
      <c r="C1311" s="6" t="s">
        <v>1874</v>
      </c>
      <c r="D1311" s="6" t="s">
        <v>177</v>
      </c>
      <c r="E1311" s="6" t="s">
        <v>1898</v>
      </c>
      <c r="G1311" s="6" t="s">
        <v>40</v>
      </c>
      <c r="H1311" s="1" t="str">
        <f t="shared" si="20"/>
        <v>愛知教育大教育初等－家庭前</v>
      </c>
    </row>
    <row r="1312" spans="1:8" x14ac:dyDescent="0.15">
      <c r="A1312" s="1">
        <v>1310</v>
      </c>
      <c r="B1312" s="6">
        <v>1240303926</v>
      </c>
      <c r="C1312" s="6" t="s">
        <v>1874</v>
      </c>
      <c r="D1312" s="6" t="s">
        <v>177</v>
      </c>
      <c r="E1312" s="6" t="s">
        <v>1897</v>
      </c>
      <c r="G1312" s="6" t="s">
        <v>40</v>
      </c>
      <c r="H1312" s="1" t="str">
        <f t="shared" si="20"/>
        <v>愛知教育大教育中等－教育科学前</v>
      </c>
    </row>
    <row r="1313" spans="1:8" x14ac:dyDescent="0.15">
      <c r="A1313" s="1">
        <v>1311</v>
      </c>
      <c r="B1313" s="6">
        <v>1240303927</v>
      </c>
      <c r="C1313" s="6" t="s">
        <v>1874</v>
      </c>
      <c r="D1313" s="6" t="s">
        <v>177</v>
      </c>
      <c r="E1313" s="6" t="s">
        <v>1897</v>
      </c>
      <c r="G1313" s="6" t="s">
        <v>38</v>
      </c>
      <c r="H1313" s="1" t="str">
        <f t="shared" si="20"/>
        <v>愛知教育大教育中等－教育科学後</v>
      </c>
    </row>
    <row r="1314" spans="1:8" x14ac:dyDescent="0.15">
      <c r="A1314" s="1">
        <v>1312</v>
      </c>
      <c r="B1314" s="6">
        <v>1240304003</v>
      </c>
      <c r="C1314" s="6" t="s">
        <v>1874</v>
      </c>
      <c r="D1314" s="6" t="s">
        <v>177</v>
      </c>
      <c r="E1314" s="6" t="s">
        <v>1895</v>
      </c>
      <c r="G1314" s="6" t="s">
        <v>40</v>
      </c>
      <c r="H1314" s="1" t="str">
        <f t="shared" si="20"/>
        <v>愛知教育大教育中等－国語・書道前</v>
      </c>
    </row>
    <row r="1315" spans="1:8" x14ac:dyDescent="0.15">
      <c r="A1315" s="1">
        <v>1313</v>
      </c>
      <c r="B1315" s="6">
        <v>1240304004</v>
      </c>
      <c r="C1315" s="6" t="s">
        <v>1874</v>
      </c>
      <c r="D1315" s="6" t="s">
        <v>177</v>
      </c>
      <c r="E1315" s="6" t="s">
        <v>1895</v>
      </c>
      <c r="G1315" s="6" t="s">
        <v>38</v>
      </c>
      <c r="H1315" s="1" t="str">
        <f t="shared" si="20"/>
        <v>愛知教育大教育中等－国語・書道後</v>
      </c>
    </row>
    <row r="1316" spans="1:8" x14ac:dyDescent="0.15">
      <c r="A1316" s="1">
        <v>1314</v>
      </c>
      <c r="B1316" s="6">
        <v>1240304103</v>
      </c>
      <c r="C1316" s="6" t="s">
        <v>1874</v>
      </c>
      <c r="D1316" s="6" t="s">
        <v>177</v>
      </c>
      <c r="E1316" s="6" t="s">
        <v>1893</v>
      </c>
      <c r="G1316" s="6" t="s">
        <v>40</v>
      </c>
      <c r="H1316" s="1" t="str">
        <f t="shared" si="20"/>
        <v>愛知教育大教育中等－社会前</v>
      </c>
    </row>
    <row r="1317" spans="1:8" x14ac:dyDescent="0.15">
      <c r="A1317" s="1">
        <v>1315</v>
      </c>
      <c r="B1317" s="6">
        <v>1240304104</v>
      </c>
      <c r="C1317" s="6" t="s">
        <v>1874</v>
      </c>
      <c r="D1317" s="6" t="s">
        <v>177</v>
      </c>
      <c r="E1317" s="6" t="s">
        <v>1893</v>
      </c>
      <c r="G1317" s="6" t="s">
        <v>38</v>
      </c>
      <c r="H1317" s="1" t="str">
        <f t="shared" si="20"/>
        <v>愛知教育大教育中等－社会後</v>
      </c>
    </row>
    <row r="1318" spans="1:8" x14ac:dyDescent="0.15">
      <c r="A1318" s="1">
        <v>1316</v>
      </c>
      <c r="B1318" s="6">
        <v>1240304203</v>
      </c>
      <c r="C1318" s="6" t="s">
        <v>1874</v>
      </c>
      <c r="D1318" s="6" t="s">
        <v>177</v>
      </c>
      <c r="E1318" s="6" t="s">
        <v>1109</v>
      </c>
      <c r="G1318" s="6" t="s">
        <v>40</v>
      </c>
      <c r="H1318" s="1" t="str">
        <f t="shared" si="20"/>
        <v>愛知教育大教育中等－数学前</v>
      </c>
    </row>
    <row r="1319" spans="1:8" x14ac:dyDescent="0.15">
      <c r="A1319" s="1">
        <v>1317</v>
      </c>
      <c r="B1319" s="6">
        <v>1240304204</v>
      </c>
      <c r="C1319" s="6" t="s">
        <v>1874</v>
      </c>
      <c r="D1319" s="6" t="s">
        <v>177</v>
      </c>
      <c r="E1319" s="6" t="s">
        <v>1109</v>
      </c>
      <c r="G1319" s="6" t="s">
        <v>38</v>
      </c>
      <c r="H1319" s="1" t="str">
        <f t="shared" si="20"/>
        <v>愛知教育大教育中等－数学後</v>
      </c>
    </row>
    <row r="1320" spans="1:8" x14ac:dyDescent="0.15">
      <c r="A1320" s="1">
        <v>1318</v>
      </c>
      <c r="B1320" s="6">
        <v>1240304303</v>
      </c>
      <c r="C1320" s="6" t="s">
        <v>1874</v>
      </c>
      <c r="D1320" s="6" t="s">
        <v>177</v>
      </c>
      <c r="E1320" s="6" t="s">
        <v>1107</v>
      </c>
      <c r="G1320" s="6" t="s">
        <v>40</v>
      </c>
      <c r="H1320" s="1" t="str">
        <f t="shared" si="20"/>
        <v>愛知教育大教育中等－理科前</v>
      </c>
    </row>
    <row r="1321" spans="1:8" x14ac:dyDescent="0.15">
      <c r="A1321" s="1">
        <v>1319</v>
      </c>
      <c r="B1321" s="6">
        <v>1240304403</v>
      </c>
      <c r="C1321" s="6" t="s">
        <v>1874</v>
      </c>
      <c r="D1321" s="6" t="s">
        <v>177</v>
      </c>
      <c r="E1321" s="6" t="s">
        <v>1103</v>
      </c>
      <c r="G1321" s="6" t="s">
        <v>40</v>
      </c>
      <c r="H1321" s="1" t="str">
        <f t="shared" si="20"/>
        <v>愛知教育大教育中等－音楽前</v>
      </c>
    </row>
    <row r="1322" spans="1:8" x14ac:dyDescent="0.15">
      <c r="A1322" s="1">
        <v>1320</v>
      </c>
      <c r="B1322" s="6">
        <v>1240304404</v>
      </c>
      <c r="C1322" s="6" t="s">
        <v>1874</v>
      </c>
      <c r="D1322" s="6" t="s">
        <v>177</v>
      </c>
      <c r="E1322" s="6" t="s">
        <v>1103</v>
      </c>
      <c r="G1322" s="6" t="s">
        <v>38</v>
      </c>
      <c r="H1322" s="1" t="str">
        <f t="shared" si="20"/>
        <v>愛知教育大教育中等－音楽後</v>
      </c>
    </row>
    <row r="1323" spans="1:8" x14ac:dyDescent="0.15">
      <c r="A1323" s="1">
        <v>1321</v>
      </c>
      <c r="B1323" s="6">
        <v>1240304503</v>
      </c>
      <c r="C1323" s="6" t="s">
        <v>1874</v>
      </c>
      <c r="D1323" s="6" t="s">
        <v>177</v>
      </c>
      <c r="E1323" s="6" t="s">
        <v>1101</v>
      </c>
      <c r="G1323" s="6" t="s">
        <v>40</v>
      </c>
      <c r="H1323" s="1" t="str">
        <f t="shared" si="20"/>
        <v>愛知教育大教育中等－美術前</v>
      </c>
    </row>
    <row r="1324" spans="1:8" x14ac:dyDescent="0.15">
      <c r="A1324" s="1">
        <v>1322</v>
      </c>
      <c r="B1324" s="6">
        <v>1240304504</v>
      </c>
      <c r="C1324" s="6" t="s">
        <v>1874</v>
      </c>
      <c r="D1324" s="6" t="s">
        <v>177</v>
      </c>
      <c r="E1324" s="6" t="s">
        <v>1101</v>
      </c>
      <c r="G1324" s="6" t="s">
        <v>38</v>
      </c>
      <c r="H1324" s="1" t="str">
        <f t="shared" si="20"/>
        <v>愛知教育大教育中等－美術後</v>
      </c>
    </row>
    <row r="1325" spans="1:8" x14ac:dyDescent="0.15">
      <c r="A1325" s="1">
        <v>1323</v>
      </c>
      <c r="B1325" s="6">
        <v>1240304602</v>
      </c>
      <c r="C1325" s="6" t="s">
        <v>1874</v>
      </c>
      <c r="D1325" s="6" t="s">
        <v>177</v>
      </c>
      <c r="E1325" s="6" t="s">
        <v>1099</v>
      </c>
      <c r="G1325" s="6" t="s">
        <v>40</v>
      </c>
      <c r="H1325" s="1" t="str">
        <f t="shared" si="20"/>
        <v>愛知教育大教育中等－保健体育前</v>
      </c>
    </row>
    <row r="1326" spans="1:8" x14ac:dyDescent="0.15">
      <c r="A1326" s="1">
        <v>1324</v>
      </c>
      <c r="B1326" s="6">
        <v>1240304603</v>
      </c>
      <c r="C1326" s="6" t="s">
        <v>1874</v>
      </c>
      <c r="D1326" s="6" t="s">
        <v>177</v>
      </c>
      <c r="E1326" s="6" t="s">
        <v>1099</v>
      </c>
      <c r="G1326" s="6" t="s">
        <v>38</v>
      </c>
      <c r="H1326" s="1" t="str">
        <f t="shared" si="20"/>
        <v>愛知教育大教育中等－保健体育後</v>
      </c>
    </row>
    <row r="1327" spans="1:8" x14ac:dyDescent="0.15">
      <c r="A1327" s="1">
        <v>1325</v>
      </c>
      <c r="B1327" s="6">
        <v>1240304703</v>
      </c>
      <c r="C1327" s="6" t="s">
        <v>1874</v>
      </c>
      <c r="D1327" s="6" t="s">
        <v>177</v>
      </c>
      <c r="E1327" s="6" t="s">
        <v>1095</v>
      </c>
      <c r="G1327" s="6" t="s">
        <v>40</v>
      </c>
      <c r="H1327" s="1" t="str">
        <f t="shared" si="20"/>
        <v>愛知教育大教育中等－技術前</v>
      </c>
    </row>
    <row r="1328" spans="1:8" x14ac:dyDescent="0.15">
      <c r="A1328" s="1">
        <v>1326</v>
      </c>
      <c r="B1328" s="6">
        <v>1240304704</v>
      </c>
      <c r="C1328" s="6" t="s">
        <v>1874</v>
      </c>
      <c r="D1328" s="6" t="s">
        <v>177</v>
      </c>
      <c r="E1328" s="6" t="s">
        <v>1095</v>
      </c>
      <c r="G1328" s="6" t="s">
        <v>38</v>
      </c>
      <c r="H1328" s="1" t="str">
        <f t="shared" si="20"/>
        <v>愛知教育大教育中等－技術後</v>
      </c>
    </row>
    <row r="1329" spans="1:8" x14ac:dyDescent="0.15">
      <c r="A1329" s="1">
        <v>1327</v>
      </c>
      <c r="B1329" s="6">
        <v>1240304802</v>
      </c>
      <c r="C1329" s="6" t="s">
        <v>1874</v>
      </c>
      <c r="D1329" s="6" t="s">
        <v>177</v>
      </c>
      <c r="E1329" s="6" t="s">
        <v>1097</v>
      </c>
      <c r="G1329" s="6" t="s">
        <v>40</v>
      </c>
      <c r="H1329" s="1" t="str">
        <f t="shared" si="20"/>
        <v>愛知教育大教育中等－家庭前</v>
      </c>
    </row>
    <row r="1330" spans="1:8" x14ac:dyDescent="0.15">
      <c r="A1330" s="1">
        <v>1328</v>
      </c>
      <c r="B1330" s="6">
        <v>1240304903</v>
      </c>
      <c r="C1330" s="6" t="s">
        <v>1874</v>
      </c>
      <c r="D1330" s="6" t="s">
        <v>177</v>
      </c>
      <c r="E1330" s="6" t="s">
        <v>1105</v>
      </c>
      <c r="G1330" s="6" t="s">
        <v>40</v>
      </c>
      <c r="H1330" s="1" t="str">
        <f t="shared" si="20"/>
        <v>愛知教育大教育中等－英語前</v>
      </c>
    </row>
    <row r="1331" spans="1:8" x14ac:dyDescent="0.15">
      <c r="A1331" s="1">
        <v>1329</v>
      </c>
      <c r="B1331" s="6">
        <v>1240305503</v>
      </c>
      <c r="C1331" s="6" t="s">
        <v>1874</v>
      </c>
      <c r="D1331" s="6" t="s">
        <v>177</v>
      </c>
      <c r="E1331" s="6" t="s">
        <v>1887</v>
      </c>
      <c r="G1331" s="6" t="s">
        <v>40</v>
      </c>
      <c r="H1331" s="1" t="str">
        <f t="shared" si="20"/>
        <v>愛知教育大教育初等－国語前</v>
      </c>
    </row>
    <row r="1332" spans="1:8" x14ac:dyDescent="0.15">
      <c r="A1332" s="1">
        <v>1330</v>
      </c>
      <c r="B1332" s="6">
        <v>1240305504</v>
      </c>
      <c r="C1332" s="6" t="s">
        <v>1874</v>
      </c>
      <c r="D1332" s="6" t="s">
        <v>177</v>
      </c>
      <c r="E1332" s="6" t="s">
        <v>1887</v>
      </c>
      <c r="G1332" s="6" t="s">
        <v>38</v>
      </c>
      <c r="H1332" s="1" t="str">
        <f t="shared" si="20"/>
        <v>愛知教育大教育初等－国語後</v>
      </c>
    </row>
    <row r="1333" spans="1:8" x14ac:dyDescent="0.15">
      <c r="A1333" s="1">
        <v>1331</v>
      </c>
      <c r="B1333" s="6">
        <v>1240305603</v>
      </c>
      <c r="C1333" s="6" t="s">
        <v>1874</v>
      </c>
      <c r="D1333" s="6" t="s">
        <v>177</v>
      </c>
      <c r="E1333" s="6" t="s">
        <v>1886</v>
      </c>
      <c r="G1333" s="6" t="s">
        <v>40</v>
      </c>
      <c r="H1333" s="1" t="str">
        <f t="shared" si="20"/>
        <v>愛知教育大教育初等－社会前</v>
      </c>
    </row>
    <row r="1334" spans="1:8" x14ac:dyDescent="0.15">
      <c r="A1334" s="1">
        <v>1332</v>
      </c>
      <c r="B1334" s="6">
        <v>1240305604</v>
      </c>
      <c r="C1334" s="6" t="s">
        <v>1874</v>
      </c>
      <c r="D1334" s="6" t="s">
        <v>177</v>
      </c>
      <c r="E1334" s="6" t="s">
        <v>1886</v>
      </c>
      <c r="G1334" s="6" t="s">
        <v>38</v>
      </c>
      <c r="H1334" s="1" t="str">
        <f t="shared" si="20"/>
        <v>愛知教育大教育初等－社会後</v>
      </c>
    </row>
    <row r="1335" spans="1:8" x14ac:dyDescent="0.15">
      <c r="A1335" s="1">
        <v>1333</v>
      </c>
      <c r="B1335" s="6">
        <v>1240305703</v>
      </c>
      <c r="C1335" s="6" t="s">
        <v>1874</v>
      </c>
      <c r="D1335" s="6" t="s">
        <v>177</v>
      </c>
      <c r="E1335" s="6" t="s">
        <v>1885</v>
      </c>
      <c r="G1335" s="6" t="s">
        <v>40</v>
      </c>
      <c r="H1335" s="1" t="str">
        <f t="shared" si="20"/>
        <v>愛知教育大教育初等－数学前</v>
      </c>
    </row>
    <row r="1336" spans="1:8" x14ac:dyDescent="0.15">
      <c r="A1336" s="1">
        <v>1334</v>
      </c>
      <c r="B1336" s="6">
        <v>1240305704</v>
      </c>
      <c r="C1336" s="6" t="s">
        <v>1874</v>
      </c>
      <c r="D1336" s="6" t="s">
        <v>177</v>
      </c>
      <c r="E1336" s="6" t="s">
        <v>1885</v>
      </c>
      <c r="G1336" s="6" t="s">
        <v>38</v>
      </c>
      <c r="H1336" s="1" t="str">
        <f t="shared" si="20"/>
        <v>愛知教育大教育初等－数学後</v>
      </c>
    </row>
    <row r="1337" spans="1:8" x14ac:dyDescent="0.15">
      <c r="A1337" s="1">
        <v>1335</v>
      </c>
      <c r="B1337" s="6">
        <v>1240305803</v>
      </c>
      <c r="C1337" s="6" t="s">
        <v>1874</v>
      </c>
      <c r="D1337" s="6" t="s">
        <v>177</v>
      </c>
      <c r="E1337" s="6" t="s">
        <v>1884</v>
      </c>
      <c r="G1337" s="6" t="s">
        <v>40</v>
      </c>
      <c r="H1337" s="1" t="str">
        <f t="shared" si="20"/>
        <v>愛知教育大教育初等－理科前</v>
      </c>
    </row>
    <row r="1338" spans="1:8" x14ac:dyDescent="0.15">
      <c r="A1338" s="1">
        <v>1336</v>
      </c>
      <c r="B1338" s="6">
        <v>1240305902</v>
      </c>
      <c r="C1338" s="6" t="s">
        <v>1874</v>
      </c>
      <c r="D1338" s="6" t="s">
        <v>177</v>
      </c>
      <c r="E1338" s="6" t="s">
        <v>1883</v>
      </c>
      <c r="G1338" s="6" t="s">
        <v>40</v>
      </c>
      <c r="H1338" s="1" t="str">
        <f t="shared" si="20"/>
        <v>愛知教育大教育初等－情報前</v>
      </c>
    </row>
    <row r="1339" spans="1:8" x14ac:dyDescent="0.15">
      <c r="A1339" s="1">
        <v>1337</v>
      </c>
      <c r="B1339" s="6">
        <v>1240306002</v>
      </c>
      <c r="C1339" s="6" t="s">
        <v>1874</v>
      </c>
      <c r="D1339" s="6" t="s">
        <v>177</v>
      </c>
      <c r="E1339" s="6" t="s">
        <v>1882</v>
      </c>
      <c r="G1339" s="6" t="s">
        <v>40</v>
      </c>
      <c r="H1339" s="1" t="str">
        <f t="shared" si="20"/>
        <v>愛知教育大教育初等－英語前</v>
      </c>
    </row>
    <row r="1340" spans="1:8" x14ac:dyDescent="0.15">
      <c r="A1340" s="1">
        <v>1338</v>
      </c>
      <c r="B1340" s="6">
        <v>1240306103</v>
      </c>
      <c r="C1340" s="6" t="s">
        <v>1874</v>
      </c>
      <c r="D1340" s="6" t="s">
        <v>177</v>
      </c>
      <c r="E1340" s="6" t="s">
        <v>1880</v>
      </c>
      <c r="G1340" s="6" t="s">
        <v>40</v>
      </c>
      <c r="H1340" s="1" t="str">
        <f t="shared" si="20"/>
        <v>愛知教育大教育中等－情報前</v>
      </c>
    </row>
    <row r="1341" spans="1:8" x14ac:dyDescent="0.15">
      <c r="A1341" s="1">
        <v>1339</v>
      </c>
      <c r="B1341" s="6">
        <v>1240306104</v>
      </c>
      <c r="C1341" s="6" t="s">
        <v>1874</v>
      </c>
      <c r="D1341" s="6" t="s">
        <v>177</v>
      </c>
      <c r="E1341" s="6" t="s">
        <v>1880</v>
      </c>
      <c r="G1341" s="6" t="s">
        <v>38</v>
      </c>
      <c r="H1341" s="1" t="str">
        <f t="shared" si="20"/>
        <v>愛知教育大教育中等－情報後</v>
      </c>
    </row>
    <row r="1342" spans="1:8" x14ac:dyDescent="0.15">
      <c r="A1342" s="1">
        <v>1340</v>
      </c>
      <c r="B1342" s="6">
        <v>1240306901</v>
      </c>
      <c r="C1342" s="6" t="s">
        <v>1874</v>
      </c>
      <c r="D1342" s="6" t="s">
        <v>177</v>
      </c>
      <c r="E1342" s="6" t="s">
        <v>1879</v>
      </c>
      <c r="G1342" s="6" t="s">
        <v>40</v>
      </c>
      <c r="H1342" s="1" t="str">
        <f t="shared" si="20"/>
        <v>愛知教育大教育初等－生活科前</v>
      </c>
    </row>
    <row r="1343" spans="1:8" x14ac:dyDescent="0.15">
      <c r="A1343" s="1">
        <v>1341</v>
      </c>
      <c r="B1343" s="6">
        <v>1240307001</v>
      </c>
      <c r="C1343" s="6" t="s">
        <v>1874</v>
      </c>
      <c r="D1343" s="6" t="s">
        <v>177</v>
      </c>
      <c r="E1343" s="6" t="s">
        <v>1878</v>
      </c>
      <c r="G1343" s="6" t="s">
        <v>40</v>
      </c>
      <c r="H1343" s="1" t="str">
        <f t="shared" si="20"/>
        <v>愛知教育大教育初等－日本語教育前</v>
      </c>
    </row>
    <row r="1344" spans="1:8" x14ac:dyDescent="0.15">
      <c r="A1344" s="1">
        <v>1342</v>
      </c>
      <c r="B1344" s="6">
        <v>1240307201</v>
      </c>
      <c r="C1344" s="6" t="s">
        <v>1874</v>
      </c>
      <c r="D1344" s="6" t="s">
        <v>177</v>
      </c>
      <c r="E1344" s="6" t="s">
        <v>1877</v>
      </c>
      <c r="G1344" s="6" t="s">
        <v>40</v>
      </c>
      <c r="H1344" s="1" t="str">
        <f t="shared" si="20"/>
        <v>愛知教育大教育教育－心理前</v>
      </c>
    </row>
    <row r="1345" spans="1:8" x14ac:dyDescent="0.15">
      <c r="A1345" s="1">
        <v>1343</v>
      </c>
      <c r="B1345" s="6">
        <v>1240307202</v>
      </c>
      <c r="C1345" s="6" t="s">
        <v>1874</v>
      </c>
      <c r="D1345" s="6" t="s">
        <v>177</v>
      </c>
      <c r="E1345" s="6" t="s">
        <v>1877</v>
      </c>
      <c r="G1345" s="6" t="s">
        <v>38</v>
      </c>
      <c r="H1345" s="1" t="str">
        <f t="shared" si="20"/>
        <v>愛知教育大教育教育－心理後</v>
      </c>
    </row>
    <row r="1346" spans="1:8" x14ac:dyDescent="0.15">
      <c r="A1346" s="1">
        <v>1344</v>
      </c>
      <c r="B1346" s="6">
        <v>1240307301</v>
      </c>
      <c r="C1346" s="6" t="s">
        <v>1874</v>
      </c>
      <c r="D1346" s="6" t="s">
        <v>177</v>
      </c>
      <c r="E1346" s="6" t="s">
        <v>1875</v>
      </c>
      <c r="G1346" s="6" t="s">
        <v>40</v>
      </c>
      <c r="H1346" s="1" t="str">
        <f t="shared" si="20"/>
        <v>愛知教育大教育教育－福祉前</v>
      </c>
    </row>
    <row r="1347" spans="1:8" x14ac:dyDescent="0.15">
      <c r="A1347" s="1">
        <v>1345</v>
      </c>
      <c r="B1347" s="6">
        <v>1240307302</v>
      </c>
      <c r="C1347" s="6" t="s">
        <v>1874</v>
      </c>
      <c r="D1347" s="6" t="s">
        <v>177</v>
      </c>
      <c r="E1347" s="6" t="s">
        <v>1875</v>
      </c>
      <c r="G1347" s="6" t="s">
        <v>38</v>
      </c>
      <c r="H1347" s="1" t="str">
        <f t="shared" si="20"/>
        <v>愛知教育大教育教育－福祉後</v>
      </c>
    </row>
    <row r="1348" spans="1:8" x14ac:dyDescent="0.15">
      <c r="A1348" s="1">
        <v>1346</v>
      </c>
      <c r="B1348" s="6">
        <v>1240307401</v>
      </c>
      <c r="C1348" s="6" t="s">
        <v>1874</v>
      </c>
      <c r="D1348" s="6" t="s">
        <v>177</v>
      </c>
      <c r="E1348" s="6" t="s">
        <v>1873</v>
      </c>
      <c r="G1348" s="6" t="s">
        <v>40</v>
      </c>
      <c r="H1348" s="1" t="str">
        <f t="shared" ref="H1348:H1411" si="21">C1348&amp;"大"&amp;D1348&amp;E1348&amp;LEFT(G1348,1)</f>
        <v>愛知教育大教育教育－教育ガバナンス前</v>
      </c>
    </row>
    <row r="1349" spans="1:8" x14ac:dyDescent="0.15">
      <c r="A1349" s="1">
        <v>1347</v>
      </c>
      <c r="B1349" s="6">
        <v>1240307402</v>
      </c>
      <c r="C1349" s="6" t="s">
        <v>1874</v>
      </c>
      <c r="D1349" s="6" t="s">
        <v>177</v>
      </c>
      <c r="E1349" s="6" t="s">
        <v>1873</v>
      </c>
      <c r="G1349" s="6" t="s">
        <v>38</v>
      </c>
      <c r="H1349" s="1" t="str">
        <f t="shared" si="21"/>
        <v>愛知教育大教育教育－教育ガバナンス後</v>
      </c>
    </row>
    <row r="1350" spans="1:8" x14ac:dyDescent="0.15">
      <c r="A1350" s="1">
        <v>1348</v>
      </c>
      <c r="B1350" s="6">
        <v>1245410001</v>
      </c>
      <c r="C1350" s="6" t="s">
        <v>1872</v>
      </c>
      <c r="D1350" s="6" t="s">
        <v>162</v>
      </c>
      <c r="G1350" s="6" t="s">
        <v>40</v>
      </c>
      <c r="H1350" s="1" t="str">
        <f t="shared" si="21"/>
        <v>豊橋技術科学大工前</v>
      </c>
    </row>
    <row r="1351" spans="1:8" x14ac:dyDescent="0.15">
      <c r="A1351" s="1">
        <v>1349</v>
      </c>
      <c r="B1351" s="6">
        <v>1250010101</v>
      </c>
      <c r="C1351" s="6" t="s">
        <v>1861</v>
      </c>
      <c r="D1351" s="6" t="s">
        <v>36</v>
      </c>
      <c r="E1351" s="6" t="s">
        <v>25</v>
      </c>
      <c r="G1351" s="6" t="s">
        <v>40</v>
      </c>
      <c r="H1351" s="1" t="str">
        <f t="shared" si="21"/>
        <v>名古屋大文人文前</v>
      </c>
    </row>
    <row r="1352" spans="1:8" x14ac:dyDescent="0.15">
      <c r="A1352" s="1">
        <v>1350</v>
      </c>
      <c r="B1352" s="6">
        <v>1250020101</v>
      </c>
      <c r="C1352" s="6" t="s">
        <v>1861</v>
      </c>
      <c r="D1352" s="6" t="s">
        <v>177</v>
      </c>
      <c r="E1352" s="6" t="s">
        <v>1823</v>
      </c>
      <c r="G1352" s="6" t="s">
        <v>40</v>
      </c>
      <c r="H1352" s="1" t="str">
        <f t="shared" si="21"/>
        <v>名古屋大教育人間発達科学前</v>
      </c>
    </row>
    <row r="1353" spans="1:8" x14ac:dyDescent="0.15">
      <c r="A1353" s="1">
        <v>1351</v>
      </c>
      <c r="B1353" s="6">
        <v>1250130101</v>
      </c>
      <c r="C1353" s="6" t="s">
        <v>1861</v>
      </c>
      <c r="D1353" s="6" t="s">
        <v>108</v>
      </c>
      <c r="E1353" s="6" t="s">
        <v>1825</v>
      </c>
      <c r="G1353" s="6" t="s">
        <v>40</v>
      </c>
      <c r="H1353" s="1" t="str">
        <f t="shared" si="21"/>
        <v>名古屋大法法律・政治前</v>
      </c>
    </row>
    <row r="1354" spans="1:8" x14ac:dyDescent="0.15">
      <c r="A1354" s="1">
        <v>1352</v>
      </c>
      <c r="B1354" s="6">
        <v>1250160001</v>
      </c>
      <c r="C1354" s="6" t="s">
        <v>1861</v>
      </c>
      <c r="D1354" s="6" t="s">
        <v>103</v>
      </c>
      <c r="G1354" s="6" t="s">
        <v>40</v>
      </c>
      <c r="H1354" s="1" t="str">
        <f t="shared" si="21"/>
        <v>名古屋大経済前</v>
      </c>
    </row>
    <row r="1355" spans="1:8" x14ac:dyDescent="0.15">
      <c r="A1355" s="1">
        <v>1353</v>
      </c>
      <c r="B1355" s="6">
        <v>1250400001</v>
      </c>
      <c r="C1355" s="6" t="s">
        <v>1861</v>
      </c>
      <c r="D1355" s="6" t="s">
        <v>268</v>
      </c>
      <c r="G1355" s="6" t="s">
        <v>40</v>
      </c>
      <c r="H1355" s="1" t="str">
        <f t="shared" si="21"/>
        <v>名古屋大理前</v>
      </c>
    </row>
    <row r="1356" spans="1:8" x14ac:dyDescent="0.15">
      <c r="A1356" s="1">
        <v>1354</v>
      </c>
      <c r="B1356" s="6">
        <v>1250410601</v>
      </c>
      <c r="C1356" s="6" t="s">
        <v>1861</v>
      </c>
      <c r="D1356" s="6" t="s">
        <v>162</v>
      </c>
      <c r="E1356" s="6" t="s">
        <v>861</v>
      </c>
      <c r="G1356" s="6" t="s">
        <v>40</v>
      </c>
      <c r="H1356" s="1" t="str">
        <f t="shared" si="21"/>
        <v>名古屋大工化学生命工前</v>
      </c>
    </row>
    <row r="1357" spans="1:8" x14ac:dyDescent="0.15">
      <c r="A1357" s="1">
        <v>1355</v>
      </c>
      <c r="B1357" s="6">
        <v>1250410701</v>
      </c>
      <c r="C1357" s="6" t="s">
        <v>1861</v>
      </c>
      <c r="D1357" s="6" t="s">
        <v>162</v>
      </c>
      <c r="E1357" s="6" t="s">
        <v>1702</v>
      </c>
      <c r="G1357" s="6" t="s">
        <v>40</v>
      </c>
      <c r="H1357" s="1" t="str">
        <f t="shared" si="21"/>
        <v>名古屋大工物理工前</v>
      </c>
    </row>
    <row r="1358" spans="1:8" x14ac:dyDescent="0.15">
      <c r="A1358" s="1">
        <v>1356</v>
      </c>
      <c r="B1358" s="6">
        <v>1250410801</v>
      </c>
      <c r="C1358" s="6" t="s">
        <v>1861</v>
      </c>
      <c r="D1358" s="6" t="s">
        <v>162</v>
      </c>
      <c r="E1358" s="6" t="s">
        <v>1819</v>
      </c>
      <c r="G1358" s="6" t="s">
        <v>40</v>
      </c>
      <c r="H1358" s="1" t="str">
        <f t="shared" si="21"/>
        <v>名古屋大工マテリアル工前</v>
      </c>
    </row>
    <row r="1359" spans="1:8" x14ac:dyDescent="0.15">
      <c r="A1359" s="1">
        <v>1357</v>
      </c>
      <c r="B1359" s="6">
        <v>1250410901</v>
      </c>
      <c r="C1359" s="6" t="s">
        <v>1861</v>
      </c>
      <c r="D1359" s="6" t="s">
        <v>162</v>
      </c>
      <c r="E1359" s="6" t="s">
        <v>303</v>
      </c>
      <c r="G1359" s="6" t="s">
        <v>40</v>
      </c>
      <c r="H1359" s="1" t="str">
        <f t="shared" si="21"/>
        <v>名古屋大工電気電子情報工前</v>
      </c>
    </row>
    <row r="1360" spans="1:8" x14ac:dyDescent="0.15">
      <c r="A1360" s="1">
        <v>1358</v>
      </c>
      <c r="B1360" s="6">
        <v>1250411001</v>
      </c>
      <c r="C1360" s="6" t="s">
        <v>1861</v>
      </c>
      <c r="D1360" s="6" t="s">
        <v>162</v>
      </c>
      <c r="E1360" s="6" t="s">
        <v>1867</v>
      </c>
      <c r="G1360" s="6" t="s">
        <v>40</v>
      </c>
      <c r="H1360" s="1" t="str">
        <f t="shared" si="21"/>
        <v>名古屋大工機械・航空宇宙工前</v>
      </c>
    </row>
    <row r="1361" spans="1:8" x14ac:dyDescent="0.15">
      <c r="A1361" s="1">
        <v>1359</v>
      </c>
      <c r="B1361" s="6">
        <v>1250411101</v>
      </c>
      <c r="C1361" s="6" t="s">
        <v>1861</v>
      </c>
      <c r="D1361" s="6" t="s">
        <v>162</v>
      </c>
      <c r="E1361" s="6" t="s">
        <v>1866</v>
      </c>
      <c r="G1361" s="6" t="s">
        <v>40</v>
      </c>
      <c r="H1361" s="1" t="str">
        <f t="shared" si="21"/>
        <v>名古屋大工エネルギー理工前</v>
      </c>
    </row>
    <row r="1362" spans="1:8" x14ac:dyDescent="0.15">
      <c r="A1362" s="1">
        <v>1360</v>
      </c>
      <c r="B1362" s="6">
        <v>1250411201</v>
      </c>
      <c r="C1362" s="6" t="s">
        <v>1861</v>
      </c>
      <c r="D1362" s="6" t="s">
        <v>162</v>
      </c>
      <c r="E1362" s="6" t="s">
        <v>1865</v>
      </c>
      <c r="G1362" s="6" t="s">
        <v>40</v>
      </c>
      <c r="H1362" s="1" t="str">
        <f t="shared" si="21"/>
        <v>名古屋大工環境土木・建築前</v>
      </c>
    </row>
    <row r="1363" spans="1:8" x14ac:dyDescent="0.15">
      <c r="A1363" s="1">
        <v>1361</v>
      </c>
      <c r="B1363" s="6">
        <v>1250480101</v>
      </c>
      <c r="C1363" s="6" t="s">
        <v>1861</v>
      </c>
      <c r="D1363" s="6" t="s">
        <v>761</v>
      </c>
      <c r="E1363" s="6" t="s">
        <v>1699</v>
      </c>
      <c r="G1363" s="6" t="s">
        <v>40</v>
      </c>
      <c r="H1363" s="1" t="str">
        <f t="shared" si="21"/>
        <v>名古屋大農資源生物科学前</v>
      </c>
    </row>
    <row r="1364" spans="1:8" x14ac:dyDescent="0.15">
      <c r="A1364" s="1">
        <v>1362</v>
      </c>
      <c r="B1364" s="6">
        <v>1250480201</v>
      </c>
      <c r="C1364" s="6" t="s">
        <v>1861</v>
      </c>
      <c r="D1364" s="6" t="s">
        <v>761</v>
      </c>
      <c r="E1364" s="6" t="s">
        <v>305</v>
      </c>
      <c r="G1364" s="6" t="s">
        <v>40</v>
      </c>
      <c r="H1364" s="1" t="str">
        <f t="shared" si="21"/>
        <v>名古屋大農応用生命科学前</v>
      </c>
    </row>
    <row r="1365" spans="1:8" x14ac:dyDescent="0.15">
      <c r="A1365" s="1">
        <v>1363</v>
      </c>
      <c r="B1365" s="6">
        <v>1250480301</v>
      </c>
      <c r="C1365" s="6" t="s">
        <v>1861</v>
      </c>
      <c r="D1365" s="6" t="s">
        <v>761</v>
      </c>
      <c r="E1365" s="6" t="s">
        <v>710</v>
      </c>
      <c r="G1365" s="6" t="s">
        <v>40</v>
      </c>
      <c r="H1365" s="1" t="str">
        <f t="shared" si="21"/>
        <v>名古屋大農生物環境科学前</v>
      </c>
    </row>
    <row r="1366" spans="1:8" x14ac:dyDescent="0.15">
      <c r="A1366" s="1">
        <v>1364</v>
      </c>
      <c r="B1366" s="6">
        <v>1250600101</v>
      </c>
      <c r="C1366" s="6" t="s">
        <v>1861</v>
      </c>
      <c r="D1366" s="6" t="s">
        <v>247</v>
      </c>
      <c r="E1366" s="6" t="s">
        <v>247</v>
      </c>
      <c r="G1366" s="6" t="s">
        <v>40</v>
      </c>
      <c r="H1366" s="1" t="str">
        <f t="shared" si="21"/>
        <v>名古屋大医医前</v>
      </c>
    </row>
    <row r="1367" spans="1:8" x14ac:dyDescent="0.15">
      <c r="A1367" s="1">
        <v>1365</v>
      </c>
      <c r="B1367" s="6">
        <v>1250600102</v>
      </c>
      <c r="C1367" s="6" t="s">
        <v>1861</v>
      </c>
      <c r="D1367" s="6" t="s">
        <v>247</v>
      </c>
      <c r="E1367" s="6" t="s">
        <v>752</v>
      </c>
      <c r="G1367" s="6" t="s">
        <v>38</v>
      </c>
      <c r="H1367" s="1" t="str">
        <f t="shared" si="21"/>
        <v>名古屋大医医（地域枠）後</v>
      </c>
    </row>
    <row r="1368" spans="1:8" x14ac:dyDescent="0.15">
      <c r="A1368" s="1">
        <v>1366</v>
      </c>
      <c r="B1368" s="6">
        <v>1250603101</v>
      </c>
      <c r="C1368" s="6" t="s">
        <v>1861</v>
      </c>
      <c r="D1368" s="6" t="s">
        <v>247</v>
      </c>
      <c r="E1368" s="6" t="s">
        <v>877</v>
      </c>
      <c r="G1368" s="6" t="s">
        <v>40</v>
      </c>
      <c r="H1368" s="1" t="str">
        <f t="shared" si="21"/>
        <v>名古屋大医保健－看護学前</v>
      </c>
    </row>
    <row r="1369" spans="1:8" x14ac:dyDescent="0.15">
      <c r="A1369" s="1">
        <v>1367</v>
      </c>
      <c r="B1369" s="6">
        <v>1250603201</v>
      </c>
      <c r="C1369" s="6" t="s">
        <v>1861</v>
      </c>
      <c r="D1369" s="6" t="s">
        <v>247</v>
      </c>
      <c r="E1369" s="6" t="s">
        <v>999</v>
      </c>
      <c r="G1369" s="6" t="s">
        <v>40</v>
      </c>
      <c r="H1369" s="1" t="str">
        <f t="shared" si="21"/>
        <v>名古屋大医保健－放射線技術科学前</v>
      </c>
    </row>
    <row r="1370" spans="1:8" x14ac:dyDescent="0.15">
      <c r="A1370" s="1">
        <v>1368</v>
      </c>
      <c r="B1370" s="6">
        <v>1250603301</v>
      </c>
      <c r="C1370" s="6" t="s">
        <v>1861</v>
      </c>
      <c r="D1370" s="6" t="s">
        <v>247</v>
      </c>
      <c r="E1370" s="6" t="s">
        <v>998</v>
      </c>
      <c r="G1370" s="6" t="s">
        <v>40</v>
      </c>
      <c r="H1370" s="1" t="str">
        <f t="shared" si="21"/>
        <v>名古屋大医保健－検査技術科学前</v>
      </c>
    </row>
    <row r="1371" spans="1:8" x14ac:dyDescent="0.15">
      <c r="A1371" s="1">
        <v>1369</v>
      </c>
      <c r="B1371" s="6">
        <v>1250603401</v>
      </c>
      <c r="C1371" s="6" t="s">
        <v>1861</v>
      </c>
      <c r="D1371" s="6" t="s">
        <v>247</v>
      </c>
      <c r="E1371" s="6" t="s">
        <v>875</v>
      </c>
      <c r="G1371" s="6" t="s">
        <v>40</v>
      </c>
      <c r="H1371" s="1" t="str">
        <f t="shared" si="21"/>
        <v>名古屋大医保健－理学療法学前</v>
      </c>
    </row>
    <row r="1372" spans="1:8" x14ac:dyDescent="0.15">
      <c r="A1372" s="1">
        <v>1370</v>
      </c>
      <c r="B1372" s="6">
        <v>1250603501</v>
      </c>
      <c r="C1372" s="6" t="s">
        <v>1861</v>
      </c>
      <c r="D1372" s="6" t="s">
        <v>247</v>
      </c>
      <c r="E1372" s="6" t="s">
        <v>873</v>
      </c>
      <c r="G1372" s="6" t="s">
        <v>40</v>
      </c>
      <c r="H1372" s="1" t="str">
        <f t="shared" si="21"/>
        <v>名古屋大医保健－作業療法学前</v>
      </c>
    </row>
    <row r="1373" spans="1:8" x14ac:dyDescent="0.15">
      <c r="A1373" s="1">
        <v>1371</v>
      </c>
      <c r="B1373" s="6">
        <v>1250810101</v>
      </c>
      <c r="C1373" s="6" t="s">
        <v>1861</v>
      </c>
      <c r="D1373" s="6" t="s">
        <v>132</v>
      </c>
      <c r="E1373" s="6" t="s">
        <v>1822</v>
      </c>
      <c r="G1373" s="6" t="s">
        <v>40</v>
      </c>
      <c r="H1373" s="1" t="str">
        <f t="shared" si="21"/>
        <v>名古屋大情報自然情報前</v>
      </c>
    </row>
    <row r="1374" spans="1:8" x14ac:dyDescent="0.15">
      <c r="A1374" s="1">
        <v>1372</v>
      </c>
      <c r="B1374" s="6">
        <v>1250810201</v>
      </c>
      <c r="C1374" s="6" t="s">
        <v>1861</v>
      </c>
      <c r="D1374" s="6" t="s">
        <v>132</v>
      </c>
      <c r="E1374" s="6" t="s">
        <v>1862</v>
      </c>
      <c r="G1374" s="6" t="s">
        <v>40</v>
      </c>
      <c r="H1374" s="1" t="str">
        <f t="shared" si="21"/>
        <v>名古屋大情報人間・社会情報前</v>
      </c>
    </row>
    <row r="1375" spans="1:8" x14ac:dyDescent="0.15">
      <c r="A1375" s="1">
        <v>1373</v>
      </c>
      <c r="B1375" s="6">
        <v>1250810301</v>
      </c>
      <c r="C1375" s="6" t="s">
        <v>1861</v>
      </c>
      <c r="D1375" s="6" t="s">
        <v>132</v>
      </c>
      <c r="E1375" s="6" t="s">
        <v>1860</v>
      </c>
      <c r="G1375" s="6" t="s">
        <v>40</v>
      </c>
      <c r="H1375" s="1" t="str">
        <f t="shared" si="21"/>
        <v>名古屋大情報コンピュータ科学前</v>
      </c>
    </row>
    <row r="1376" spans="1:8" x14ac:dyDescent="0.15">
      <c r="A1376" s="1">
        <v>1374</v>
      </c>
      <c r="B1376" s="6">
        <v>1255411701</v>
      </c>
      <c r="C1376" s="6" t="s">
        <v>1844</v>
      </c>
      <c r="D1376" s="6" t="s">
        <v>162</v>
      </c>
      <c r="E1376" s="6" t="s">
        <v>1859</v>
      </c>
      <c r="G1376" s="6" t="s">
        <v>40</v>
      </c>
      <c r="H1376" s="1" t="str">
        <f t="shared" si="21"/>
        <v>名古屋工業大工生命・応用化学前</v>
      </c>
    </row>
    <row r="1377" spans="1:8" x14ac:dyDescent="0.15">
      <c r="A1377" s="1">
        <v>1375</v>
      </c>
      <c r="B1377" s="6">
        <v>1255411702</v>
      </c>
      <c r="C1377" s="6" t="s">
        <v>1844</v>
      </c>
      <c r="D1377" s="6" t="s">
        <v>162</v>
      </c>
      <c r="E1377" s="6" t="s">
        <v>1859</v>
      </c>
      <c r="G1377" s="6" t="s">
        <v>38</v>
      </c>
      <c r="H1377" s="1" t="str">
        <f t="shared" si="21"/>
        <v>名古屋工業大工生命・応用化学後</v>
      </c>
    </row>
    <row r="1378" spans="1:8" x14ac:dyDescent="0.15">
      <c r="A1378" s="1">
        <v>1376</v>
      </c>
      <c r="B1378" s="6">
        <v>1255411801</v>
      </c>
      <c r="C1378" s="6" t="s">
        <v>1844</v>
      </c>
      <c r="D1378" s="6" t="s">
        <v>162</v>
      </c>
      <c r="E1378" s="6" t="s">
        <v>1702</v>
      </c>
      <c r="G1378" s="6" t="s">
        <v>40</v>
      </c>
      <c r="H1378" s="1" t="str">
        <f t="shared" si="21"/>
        <v>名古屋工業大工物理工前</v>
      </c>
    </row>
    <row r="1379" spans="1:8" x14ac:dyDescent="0.15">
      <c r="A1379" s="1">
        <v>1377</v>
      </c>
      <c r="B1379" s="6">
        <v>1255411802</v>
      </c>
      <c r="C1379" s="6" t="s">
        <v>1844</v>
      </c>
      <c r="D1379" s="6" t="s">
        <v>162</v>
      </c>
      <c r="E1379" s="6" t="s">
        <v>1702</v>
      </c>
      <c r="G1379" s="6" t="s">
        <v>38</v>
      </c>
      <c r="H1379" s="1" t="str">
        <f t="shared" si="21"/>
        <v>名古屋工業大工物理工後</v>
      </c>
    </row>
    <row r="1380" spans="1:8" x14ac:dyDescent="0.15">
      <c r="A1380" s="1">
        <v>1378</v>
      </c>
      <c r="B1380" s="6">
        <v>1255411901</v>
      </c>
      <c r="C1380" s="6" t="s">
        <v>1844</v>
      </c>
      <c r="D1380" s="6" t="s">
        <v>162</v>
      </c>
      <c r="E1380" s="6" t="s">
        <v>1804</v>
      </c>
      <c r="G1380" s="6" t="s">
        <v>40</v>
      </c>
      <c r="H1380" s="1" t="str">
        <f t="shared" si="21"/>
        <v>名古屋工業大工電気・機械工前</v>
      </c>
    </row>
    <row r="1381" spans="1:8" x14ac:dyDescent="0.15">
      <c r="A1381" s="1">
        <v>1379</v>
      </c>
      <c r="B1381" s="6">
        <v>1255411902</v>
      </c>
      <c r="C1381" s="6" t="s">
        <v>1844</v>
      </c>
      <c r="D1381" s="6" t="s">
        <v>162</v>
      </c>
      <c r="E1381" s="6" t="s">
        <v>1804</v>
      </c>
      <c r="G1381" s="6" t="s">
        <v>38</v>
      </c>
      <c r="H1381" s="1" t="str">
        <f t="shared" si="21"/>
        <v>名古屋工業大工電気・機械工後</v>
      </c>
    </row>
    <row r="1382" spans="1:8" x14ac:dyDescent="0.15">
      <c r="A1382" s="1">
        <v>1380</v>
      </c>
      <c r="B1382" s="6">
        <v>1255412001</v>
      </c>
      <c r="C1382" s="6" t="s">
        <v>1844</v>
      </c>
      <c r="D1382" s="6" t="s">
        <v>162</v>
      </c>
      <c r="E1382" s="6" t="s">
        <v>228</v>
      </c>
      <c r="G1382" s="6" t="s">
        <v>40</v>
      </c>
      <c r="H1382" s="1" t="str">
        <f t="shared" si="21"/>
        <v>名古屋工業大工情報工前</v>
      </c>
    </row>
    <row r="1383" spans="1:8" x14ac:dyDescent="0.15">
      <c r="A1383" s="1">
        <v>1381</v>
      </c>
      <c r="B1383" s="6">
        <v>1255412002</v>
      </c>
      <c r="C1383" s="6" t="s">
        <v>1844</v>
      </c>
      <c r="D1383" s="6" t="s">
        <v>162</v>
      </c>
      <c r="E1383" s="6" t="s">
        <v>228</v>
      </c>
      <c r="G1383" s="6" t="s">
        <v>38</v>
      </c>
      <c r="H1383" s="1" t="str">
        <f t="shared" si="21"/>
        <v>名古屋工業大工情報工後</v>
      </c>
    </row>
    <row r="1384" spans="1:8" x14ac:dyDescent="0.15">
      <c r="A1384" s="1">
        <v>1382</v>
      </c>
      <c r="B1384" s="6">
        <v>1255412201</v>
      </c>
      <c r="C1384" s="6" t="s">
        <v>1844</v>
      </c>
      <c r="D1384" s="6" t="s">
        <v>162</v>
      </c>
      <c r="E1384" s="6" t="s">
        <v>1856</v>
      </c>
      <c r="G1384" s="6" t="s">
        <v>40</v>
      </c>
      <c r="H1384" s="1" t="str">
        <f t="shared" si="21"/>
        <v>名古屋工業大工社会－建築・デザイン前</v>
      </c>
    </row>
    <row r="1385" spans="1:8" x14ac:dyDescent="0.15">
      <c r="A1385" s="1">
        <v>1383</v>
      </c>
      <c r="B1385" s="6">
        <v>1255412202</v>
      </c>
      <c r="C1385" s="6" t="s">
        <v>1844</v>
      </c>
      <c r="D1385" s="6" t="s">
        <v>162</v>
      </c>
      <c r="E1385" s="6" t="s">
        <v>1856</v>
      </c>
      <c r="G1385" s="6" t="s">
        <v>38</v>
      </c>
      <c r="H1385" s="1" t="str">
        <f t="shared" si="21"/>
        <v>名古屋工業大工社会－建築・デザイン後</v>
      </c>
    </row>
    <row r="1386" spans="1:8" x14ac:dyDescent="0.15">
      <c r="A1386" s="1">
        <v>1384</v>
      </c>
      <c r="B1386" s="6">
        <v>1255412301</v>
      </c>
      <c r="C1386" s="6" t="s">
        <v>1844</v>
      </c>
      <c r="D1386" s="6" t="s">
        <v>162</v>
      </c>
      <c r="E1386" s="6" t="s">
        <v>1853</v>
      </c>
      <c r="G1386" s="6" t="s">
        <v>40</v>
      </c>
      <c r="H1386" s="1" t="str">
        <f t="shared" si="21"/>
        <v>名古屋工業大工社会－環境都市前</v>
      </c>
    </row>
    <row r="1387" spans="1:8" x14ac:dyDescent="0.15">
      <c r="A1387" s="1">
        <v>1385</v>
      </c>
      <c r="B1387" s="6">
        <v>1255412302</v>
      </c>
      <c r="C1387" s="6" t="s">
        <v>1844</v>
      </c>
      <c r="D1387" s="6" t="s">
        <v>162</v>
      </c>
      <c r="E1387" s="6" t="s">
        <v>1853</v>
      </c>
      <c r="G1387" s="6" t="s">
        <v>38</v>
      </c>
      <c r="H1387" s="1" t="str">
        <f t="shared" si="21"/>
        <v>名古屋工業大工社会－環境都市後</v>
      </c>
    </row>
    <row r="1388" spans="1:8" x14ac:dyDescent="0.15">
      <c r="A1388" s="1">
        <v>1386</v>
      </c>
      <c r="B1388" s="6">
        <v>1255412401</v>
      </c>
      <c r="C1388" s="6" t="s">
        <v>1844</v>
      </c>
      <c r="D1388" s="6" t="s">
        <v>162</v>
      </c>
      <c r="E1388" s="6" t="s">
        <v>1851</v>
      </c>
      <c r="G1388" s="6" t="s">
        <v>40</v>
      </c>
      <c r="H1388" s="1" t="str">
        <f t="shared" si="21"/>
        <v>名古屋工業大工社会－経営システム前</v>
      </c>
    </row>
    <row r="1389" spans="1:8" x14ac:dyDescent="0.15">
      <c r="A1389" s="1">
        <v>1387</v>
      </c>
      <c r="B1389" s="6">
        <v>1255412402</v>
      </c>
      <c r="C1389" s="6" t="s">
        <v>1844</v>
      </c>
      <c r="D1389" s="6" t="s">
        <v>162</v>
      </c>
      <c r="E1389" s="6" t="s">
        <v>1851</v>
      </c>
      <c r="G1389" s="6" t="s">
        <v>38</v>
      </c>
      <c r="H1389" s="1" t="str">
        <f t="shared" si="21"/>
        <v>名古屋工業大工社会－経営システム後</v>
      </c>
    </row>
    <row r="1390" spans="1:8" x14ac:dyDescent="0.15">
      <c r="A1390" s="1">
        <v>1388</v>
      </c>
      <c r="B1390" s="6">
        <v>1255412601</v>
      </c>
      <c r="C1390" s="6" t="s">
        <v>1844</v>
      </c>
      <c r="D1390" s="6" t="s">
        <v>162</v>
      </c>
      <c r="E1390" s="6" t="s">
        <v>1849</v>
      </c>
      <c r="G1390" s="6" t="s">
        <v>40</v>
      </c>
      <c r="H1390" s="1" t="str">
        <f t="shared" si="21"/>
        <v>名古屋工業大工創造－材料・エネルギー前</v>
      </c>
    </row>
    <row r="1391" spans="1:8" x14ac:dyDescent="0.15">
      <c r="A1391" s="1">
        <v>1389</v>
      </c>
      <c r="B1391" s="6">
        <v>1255412602</v>
      </c>
      <c r="C1391" s="6" t="s">
        <v>1844</v>
      </c>
      <c r="D1391" s="6" t="s">
        <v>162</v>
      </c>
      <c r="E1391" s="6" t="s">
        <v>1849</v>
      </c>
      <c r="G1391" s="6" t="s">
        <v>38</v>
      </c>
      <c r="H1391" s="1" t="str">
        <f t="shared" si="21"/>
        <v>名古屋工業大工創造－材料・エネルギー後</v>
      </c>
    </row>
    <row r="1392" spans="1:8" x14ac:dyDescent="0.15">
      <c r="A1392" s="1">
        <v>1390</v>
      </c>
      <c r="B1392" s="6">
        <v>1255412701</v>
      </c>
      <c r="C1392" s="6" t="s">
        <v>1844</v>
      </c>
      <c r="D1392" s="6" t="s">
        <v>162</v>
      </c>
      <c r="E1392" s="6" t="s">
        <v>1847</v>
      </c>
      <c r="G1392" s="6" t="s">
        <v>40</v>
      </c>
      <c r="H1392" s="1" t="str">
        <f t="shared" si="21"/>
        <v>名古屋工業大工創造－情報・社会前</v>
      </c>
    </row>
    <row r="1393" spans="1:8" x14ac:dyDescent="0.15">
      <c r="A1393" s="1">
        <v>1391</v>
      </c>
      <c r="B1393" s="6">
        <v>1255412702</v>
      </c>
      <c r="C1393" s="6" t="s">
        <v>1844</v>
      </c>
      <c r="D1393" s="6" t="s">
        <v>162</v>
      </c>
      <c r="E1393" s="6" t="s">
        <v>1847</v>
      </c>
      <c r="G1393" s="6" t="s">
        <v>38</v>
      </c>
      <c r="H1393" s="1" t="str">
        <f t="shared" si="21"/>
        <v>名古屋工業大工創造－情報・社会後</v>
      </c>
    </row>
    <row r="1394" spans="1:8" x14ac:dyDescent="0.15">
      <c r="A1394" s="1">
        <v>1392</v>
      </c>
      <c r="B1394" s="6">
        <v>1255550101</v>
      </c>
      <c r="C1394" s="6" t="s">
        <v>1844</v>
      </c>
      <c r="D1394" s="6" t="s">
        <v>1843</v>
      </c>
      <c r="E1394" s="6" t="s">
        <v>1796</v>
      </c>
      <c r="G1394" s="6" t="s">
        <v>40</v>
      </c>
      <c r="H1394" s="1" t="str">
        <f t="shared" si="21"/>
        <v>名古屋工業大工（第二部）物質工前</v>
      </c>
    </row>
    <row r="1395" spans="1:8" x14ac:dyDescent="0.15">
      <c r="A1395" s="1">
        <v>1393</v>
      </c>
      <c r="B1395" s="6">
        <v>1255550201</v>
      </c>
      <c r="C1395" s="6" t="s">
        <v>1844</v>
      </c>
      <c r="D1395" s="6" t="s">
        <v>1843</v>
      </c>
      <c r="E1395" s="6" t="s">
        <v>167</v>
      </c>
      <c r="G1395" s="6" t="s">
        <v>40</v>
      </c>
      <c r="H1395" s="1" t="str">
        <f t="shared" si="21"/>
        <v>名古屋工業大工（第二部）機械工前</v>
      </c>
    </row>
    <row r="1396" spans="1:8" x14ac:dyDescent="0.15">
      <c r="A1396" s="1">
        <v>1394</v>
      </c>
      <c r="B1396" s="6">
        <v>1255550301</v>
      </c>
      <c r="C1396" s="6" t="s">
        <v>1844</v>
      </c>
      <c r="D1396" s="6" t="s">
        <v>1843</v>
      </c>
      <c r="E1396" s="6" t="s">
        <v>333</v>
      </c>
      <c r="G1396" s="6" t="s">
        <v>40</v>
      </c>
      <c r="H1396" s="1" t="str">
        <f t="shared" si="21"/>
        <v>名古屋工業大工（第二部）電気情報工前</v>
      </c>
    </row>
    <row r="1397" spans="1:8" x14ac:dyDescent="0.15">
      <c r="A1397" s="1">
        <v>1395</v>
      </c>
      <c r="B1397" s="6">
        <v>1255550401</v>
      </c>
      <c r="C1397" s="6" t="s">
        <v>1844</v>
      </c>
      <c r="D1397" s="6" t="s">
        <v>1843</v>
      </c>
      <c r="E1397" s="6" t="s">
        <v>1793</v>
      </c>
      <c r="G1397" s="6" t="s">
        <v>40</v>
      </c>
      <c r="H1397" s="1" t="str">
        <f t="shared" si="21"/>
        <v>名古屋工業大工（第二部）社会開発工前</v>
      </c>
    </row>
    <row r="1398" spans="1:8" x14ac:dyDescent="0.15">
      <c r="A1398" s="1">
        <v>1396</v>
      </c>
      <c r="B1398" s="6">
        <v>1260300201</v>
      </c>
      <c r="C1398" s="6" t="s">
        <v>1795</v>
      </c>
      <c r="D1398" s="6" t="s">
        <v>177</v>
      </c>
      <c r="E1398" s="6" t="s">
        <v>1841</v>
      </c>
      <c r="G1398" s="6" t="s">
        <v>40</v>
      </c>
      <c r="H1398" s="1" t="str">
        <f t="shared" si="21"/>
        <v>岐阜大教育特別支援学校教員養成前</v>
      </c>
    </row>
    <row r="1399" spans="1:8" x14ac:dyDescent="0.15">
      <c r="A1399" s="1">
        <v>1397</v>
      </c>
      <c r="B1399" s="6">
        <v>1260300202</v>
      </c>
      <c r="C1399" s="6" t="s">
        <v>1795</v>
      </c>
      <c r="D1399" s="6" t="s">
        <v>177</v>
      </c>
      <c r="E1399" s="6" t="s">
        <v>1841</v>
      </c>
      <c r="G1399" s="6" t="s">
        <v>38</v>
      </c>
      <c r="H1399" s="1" t="str">
        <f t="shared" si="21"/>
        <v>岐阜大教育特別支援学校教員養成後</v>
      </c>
    </row>
    <row r="1400" spans="1:8" x14ac:dyDescent="0.15">
      <c r="A1400" s="1">
        <v>1398</v>
      </c>
      <c r="B1400" s="6">
        <v>1260303101</v>
      </c>
      <c r="C1400" s="6" t="s">
        <v>1795</v>
      </c>
      <c r="D1400" s="6" t="s">
        <v>177</v>
      </c>
      <c r="E1400" s="6" t="s">
        <v>924</v>
      </c>
      <c r="G1400" s="6" t="s">
        <v>40</v>
      </c>
      <c r="H1400" s="1" t="str">
        <f t="shared" si="21"/>
        <v>岐阜大教育学校－国語前</v>
      </c>
    </row>
    <row r="1401" spans="1:8" x14ac:dyDescent="0.15">
      <c r="A1401" s="1">
        <v>1399</v>
      </c>
      <c r="B1401" s="6">
        <v>1260303102</v>
      </c>
      <c r="C1401" s="6" t="s">
        <v>1795</v>
      </c>
      <c r="D1401" s="6" t="s">
        <v>177</v>
      </c>
      <c r="E1401" s="6" t="s">
        <v>924</v>
      </c>
      <c r="G1401" s="6" t="s">
        <v>38</v>
      </c>
      <c r="H1401" s="1" t="str">
        <f t="shared" si="21"/>
        <v>岐阜大教育学校－国語後</v>
      </c>
    </row>
    <row r="1402" spans="1:8" x14ac:dyDescent="0.15">
      <c r="A1402" s="1">
        <v>1400</v>
      </c>
      <c r="B1402" s="6">
        <v>1260303201</v>
      </c>
      <c r="C1402" s="6" t="s">
        <v>1795</v>
      </c>
      <c r="D1402" s="6" t="s">
        <v>177</v>
      </c>
      <c r="E1402" s="6" t="s">
        <v>1837</v>
      </c>
      <c r="G1402" s="6" t="s">
        <v>40</v>
      </c>
      <c r="H1402" s="1" t="str">
        <f t="shared" si="21"/>
        <v>岐阜大教育学校－社会科（史学）前</v>
      </c>
    </row>
    <row r="1403" spans="1:8" x14ac:dyDescent="0.15">
      <c r="A1403" s="1">
        <v>1401</v>
      </c>
      <c r="B1403" s="6">
        <v>1260303301</v>
      </c>
      <c r="C1403" s="6" t="s">
        <v>1795</v>
      </c>
      <c r="D1403" s="6" t="s">
        <v>177</v>
      </c>
      <c r="E1403" s="6" t="s">
        <v>1835</v>
      </c>
      <c r="G1403" s="6" t="s">
        <v>40</v>
      </c>
      <c r="H1403" s="1" t="str">
        <f t="shared" si="21"/>
        <v>岐阜大教育学校－社会科（地理学）前</v>
      </c>
    </row>
    <row r="1404" spans="1:8" x14ac:dyDescent="0.15">
      <c r="A1404" s="1">
        <v>1402</v>
      </c>
      <c r="B1404" s="6">
        <v>1260303601</v>
      </c>
      <c r="C1404" s="6" t="s">
        <v>1795</v>
      </c>
      <c r="D1404" s="6" t="s">
        <v>177</v>
      </c>
      <c r="E1404" s="6" t="s">
        <v>920</v>
      </c>
      <c r="G1404" s="6" t="s">
        <v>40</v>
      </c>
      <c r="H1404" s="1" t="str">
        <f t="shared" si="21"/>
        <v>岐阜大教育学校－数学前</v>
      </c>
    </row>
    <row r="1405" spans="1:8" x14ac:dyDescent="0.15">
      <c r="A1405" s="1">
        <v>1403</v>
      </c>
      <c r="B1405" s="6">
        <v>1260303602</v>
      </c>
      <c r="C1405" s="6" t="s">
        <v>1795</v>
      </c>
      <c r="D1405" s="6" t="s">
        <v>177</v>
      </c>
      <c r="E1405" s="6" t="s">
        <v>920</v>
      </c>
      <c r="G1405" s="6" t="s">
        <v>38</v>
      </c>
      <c r="H1405" s="1" t="str">
        <f t="shared" si="21"/>
        <v>岐阜大教育学校－数学後</v>
      </c>
    </row>
    <row r="1406" spans="1:8" x14ac:dyDescent="0.15">
      <c r="A1406" s="1">
        <v>1404</v>
      </c>
      <c r="B1406" s="6">
        <v>1260303701</v>
      </c>
      <c r="C1406" s="6" t="s">
        <v>1795</v>
      </c>
      <c r="D1406" s="6" t="s">
        <v>177</v>
      </c>
      <c r="E1406" s="6" t="s">
        <v>1832</v>
      </c>
      <c r="G1406" s="6" t="s">
        <v>40</v>
      </c>
      <c r="H1406" s="1" t="str">
        <f t="shared" si="21"/>
        <v>岐阜大教育学校－理科（物理学）前</v>
      </c>
    </row>
    <row r="1407" spans="1:8" x14ac:dyDescent="0.15">
      <c r="A1407" s="1">
        <v>1405</v>
      </c>
      <c r="B1407" s="6">
        <v>1260303702</v>
      </c>
      <c r="C1407" s="6" t="s">
        <v>1795</v>
      </c>
      <c r="D1407" s="6" t="s">
        <v>177</v>
      </c>
      <c r="E1407" s="6" t="s">
        <v>1832</v>
      </c>
      <c r="G1407" s="6" t="s">
        <v>38</v>
      </c>
      <c r="H1407" s="1" t="str">
        <f t="shared" si="21"/>
        <v>岐阜大教育学校－理科（物理学）後</v>
      </c>
    </row>
    <row r="1408" spans="1:8" x14ac:dyDescent="0.15">
      <c r="A1408" s="1">
        <v>1406</v>
      </c>
      <c r="B1408" s="6">
        <v>1260303801</v>
      </c>
      <c r="C1408" s="6" t="s">
        <v>1795</v>
      </c>
      <c r="D1408" s="6" t="s">
        <v>177</v>
      </c>
      <c r="E1408" s="6" t="s">
        <v>1830</v>
      </c>
      <c r="G1408" s="6" t="s">
        <v>40</v>
      </c>
      <c r="H1408" s="1" t="str">
        <f t="shared" si="21"/>
        <v>岐阜大教育学校－理科（化学）前</v>
      </c>
    </row>
    <row r="1409" spans="1:8" x14ac:dyDescent="0.15">
      <c r="A1409" s="1">
        <v>1407</v>
      </c>
      <c r="B1409" s="6">
        <v>1260303802</v>
      </c>
      <c r="C1409" s="6" t="s">
        <v>1795</v>
      </c>
      <c r="D1409" s="6" t="s">
        <v>177</v>
      </c>
      <c r="E1409" s="6" t="s">
        <v>1830</v>
      </c>
      <c r="G1409" s="6" t="s">
        <v>38</v>
      </c>
      <c r="H1409" s="1" t="str">
        <f t="shared" si="21"/>
        <v>岐阜大教育学校－理科（化学）後</v>
      </c>
    </row>
    <row r="1410" spans="1:8" x14ac:dyDescent="0.15">
      <c r="A1410" s="1">
        <v>1408</v>
      </c>
      <c r="B1410" s="6">
        <v>1260303901</v>
      </c>
      <c r="C1410" s="6" t="s">
        <v>1795</v>
      </c>
      <c r="D1410" s="6" t="s">
        <v>177</v>
      </c>
      <c r="E1410" s="6" t="s">
        <v>1826</v>
      </c>
      <c r="G1410" s="6" t="s">
        <v>40</v>
      </c>
      <c r="H1410" s="1" t="str">
        <f t="shared" si="21"/>
        <v>岐阜大教育学校－理科（生物学）前</v>
      </c>
    </row>
    <row r="1411" spans="1:8" x14ac:dyDescent="0.15">
      <c r="A1411" s="1">
        <v>1409</v>
      </c>
      <c r="B1411" s="6">
        <v>1260303902</v>
      </c>
      <c r="C1411" s="6" t="s">
        <v>1795</v>
      </c>
      <c r="D1411" s="6" t="s">
        <v>177</v>
      </c>
      <c r="E1411" s="6" t="s">
        <v>1826</v>
      </c>
      <c r="G1411" s="6" t="s">
        <v>38</v>
      </c>
      <c r="H1411" s="1" t="str">
        <f t="shared" si="21"/>
        <v>岐阜大教育学校－理科（生物学）後</v>
      </c>
    </row>
    <row r="1412" spans="1:8" x14ac:dyDescent="0.15">
      <c r="A1412" s="1">
        <v>1410</v>
      </c>
      <c r="B1412" s="6">
        <v>1260304001</v>
      </c>
      <c r="C1412" s="6" t="s">
        <v>1795</v>
      </c>
      <c r="D1412" s="6" t="s">
        <v>177</v>
      </c>
      <c r="E1412" s="6" t="s">
        <v>1824</v>
      </c>
      <c r="G1412" s="6" t="s">
        <v>40</v>
      </c>
      <c r="H1412" s="1" t="str">
        <f t="shared" ref="H1412:H1475" si="22">C1412&amp;"大"&amp;D1412&amp;E1412&amp;LEFT(G1412,1)</f>
        <v>岐阜大教育学校－理科（地学）前</v>
      </c>
    </row>
    <row r="1413" spans="1:8" x14ac:dyDescent="0.15">
      <c r="A1413" s="1">
        <v>1411</v>
      </c>
      <c r="B1413" s="6">
        <v>1260304002</v>
      </c>
      <c r="C1413" s="6" t="s">
        <v>1795</v>
      </c>
      <c r="D1413" s="6" t="s">
        <v>177</v>
      </c>
      <c r="E1413" s="6" t="s">
        <v>1824</v>
      </c>
      <c r="G1413" s="6" t="s">
        <v>38</v>
      </c>
      <c r="H1413" s="1" t="str">
        <f t="shared" si="22"/>
        <v>岐阜大教育学校－理科（地学）後</v>
      </c>
    </row>
    <row r="1414" spans="1:8" x14ac:dyDescent="0.15">
      <c r="A1414" s="1">
        <v>1412</v>
      </c>
      <c r="B1414" s="6">
        <v>1260304101</v>
      </c>
      <c r="C1414" s="6" t="s">
        <v>1795</v>
      </c>
      <c r="D1414" s="6" t="s">
        <v>177</v>
      </c>
      <c r="E1414" s="6" t="s">
        <v>915</v>
      </c>
      <c r="G1414" s="6" t="s">
        <v>40</v>
      </c>
      <c r="H1414" s="1" t="str">
        <f t="shared" si="22"/>
        <v>岐阜大教育学校－音楽前</v>
      </c>
    </row>
    <row r="1415" spans="1:8" x14ac:dyDescent="0.15">
      <c r="A1415" s="1">
        <v>1413</v>
      </c>
      <c r="B1415" s="6">
        <v>1260304102</v>
      </c>
      <c r="C1415" s="6" t="s">
        <v>1795</v>
      </c>
      <c r="D1415" s="6" t="s">
        <v>177</v>
      </c>
      <c r="E1415" s="6" t="s">
        <v>915</v>
      </c>
      <c r="G1415" s="6" t="s">
        <v>38</v>
      </c>
      <c r="H1415" s="1" t="str">
        <f t="shared" si="22"/>
        <v>岐阜大教育学校－音楽後</v>
      </c>
    </row>
    <row r="1416" spans="1:8" x14ac:dyDescent="0.15">
      <c r="A1416" s="1">
        <v>1414</v>
      </c>
      <c r="B1416" s="6">
        <v>1260304201</v>
      </c>
      <c r="C1416" s="6" t="s">
        <v>1795</v>
      </c>
      <c r="D1416" s="6" t="s">
        <v>177</v>
      </c>
      <c r="E1416" s="6" t="s">
        <v>913</v>
      </c>
      <c r="G1416" s="6" t="s">
        <v>40</v>
      </c>
      <c r="H1416" s="1" t="str">
        <f t="shared" si="22"/>
        <v>岐阜大教育学校－美術前</v>
      </c>
    </row>
    <row r="1417" spans="1:8" x14ac:dyDescent="0.15">
      <c r="A1417" s="1">
        <v>1415</v>
      </c>
      <c r="B1417" s="6">
        <v>1260304301</v>
      </c>
      <c r="C1417" s="6" t="s">
        <v>1795</v>
      </c>
      <c r="D1417" s="6" t="s">
        <v>177</v>
      </c>
      <c r="E1417" s="6" t="s">
        <v>911</v>
      </c>
      <c r="G1417" s="6" t="s">
        <v>40</v>
      </c>
      <c r="H1417" s="1" t="str">
        <f t="shared" si="22"/>
        <v>岐阜大教育学校－保健体育前</v>
      </c>
    </row>
    <row r="1418" spans="1:8" x14ac:dyDescent="0.15">
      <c r="A1418" s="1">
        <v>1416</v>
      </c>
      <c r="B1418" s="6">
        <v>1260304302</v>
      </c>
      <c r="C1418" s="6" t="s">
        <v>1795</v>
      </c>
      <c r="D1418" s="6" t="s">
        <v>177</v>
      </c>
      <c r="E1418" s="6" t="s">
        <v>911</v>
      </c>
      <c r="G1418" s="6" t="s">
        <v>38</v>
      </c>
      <c r="H1418" s="1" t="str">
        <f t="shared" si="22"/>
        <v>岐阜大教育学校－保健体育後</v>
      </c>
    </row>
    <row r="1419" spans="1:8" x14ac:dyDescent="0.15">
      <c r="A1419" s="1">
        <v>1417</v>
      </c>
      <c r="B1419" s="6">
        <v>1260304401</v>
      </c>
      <c r="C1419" s="6" t="s">
        <v>1795</v>
      </c>
      <c r="D1419" s="6" t="s">
        <v>177</v>
      </c>
      <c r="E1419" s="6" t="s">
        <v>918</v>
      </c>
      <c r="G1419" s="6" t="s">
        <v>40</v>
      </c>
      <c r="H1419" s="1" t="str">
        <f t="shared" si="22"/>
        <v>岐阜大教育学校－技術前</v>
      </c>
    </row>
    <row r="1420" spans="1:8" x14ac:dyDescent="0.15">
      <c r="A1420" s="1">
        <v>1418</v>
      </c>
      <c r="B1420" s="6">
        <v>1260304402</v>
      </c>
      <c r="C1420" s="6" t="s">
        <v>1795</v>
      </c>
      <c r="D1420" s="6" t="s">
        <v>177</v>
      </c>
      <c r="E1420" s="6" t="s">
        <v>918</v>
      </c>
      <c r="G1420" s="6" t="s">
        <v>38</v>
      </c>
      <c r="H1420" s="1" t="str">
        <f t="shared" si="22"/>
        <v>岐阜大教育学校－技術後</v>
      </c>
    </row>
    <row r="1421" spans="1:8" x14ac:dyDescent="0.15">
      <c r="A1421" s="1">
        <v>1419</v>
      </c>
      <c r="B1421" s="6">
        <v>1260304501</v>
      </c>
      <c r="C1421" s="6" t="s">
        <v>1795</v>
      </c>
      <c r="D1421" s="6" t="s">
        <v>177</v>
      </c>
      <c r="E1421" s="6" t="s">
        <v>917</v>
      </c>
      <c r="G1421" s="6" t="s">
        <v>40</v>
      </c>
      <c r="H1421" s="1" t="str">
        <f t="shared" si="22"/>
        <v>岐阜大教育学校－家政前</v>
      </c>
    </row>
    <row r="1422" spans="1:8" x14ac:dyDescent="0.15">
      <c r="A1422" s="1">
        <v>1420</v>
      </c>
      <c r="B1422" s="6">
        <v>1260304502</v>
      </c>
      <c r="C1422" s="6" t="s">
        <v>1795</v>
      </c>
      <c r="D1422" s="6" t="s">
        <v>177</v>
      </c>
      <c r="E1422" s="6" t="s">
        <v>917</v>
      </c>
      <c r="G1422" s="6" t="s">
        <v>38</v>
      </c>
      <c r="H1422" s="1" t="str">
        <f t="shared" si="22"/>
        <v>岐阜大教育学校－家政後</v>
      </c>
    </row>
    <row r="1423" spans="1:8" x14ac:dyDescent="0.15">
      <c r="A1423" s="1">
        <v>1421</v>
      </c>
      <c r="B1423" s="6">
        <v>1260304601</v>
      </c>
      <c r="C1423" s="6" t="s">
        <v>1795</v>
      </c>
      <c r="D1423" s="6" t="s">
        <v>177</v>
      </c>
      <c r="E1423" s="6" t="s">
        <v>922</v>
      </c>
      <c r="G1423" s="6" t="s">
        <v>40</v>
      </c>
      <c r="H1423" s="1" t="str">
        <f t="shared" si="22"/>
        <v>岐阜大教育学校－英語前</v>
      </c>
    </row>
    <row r="1424" spans="1:8" x14ac:dyDescent="0.15">
      <c r="A1424" s="1">
        <v>1422</v>
      </c>
      <c r="B1424" s="6">
        <v>1260304602</v>
      </c>
      <c r="C1424" s="6" t="s">
        <v>1795</v>
      </c>
      <c r="D1424" s="6" t="s">
        <v>177</v>
      </c>
      <c r="E1424" s="6" t="s">
        <v>922</v>
      </c>
      <c r="G1424" s="6" t="s">
        <v>38</v>
      </c>
      <c r="H1424" s="1" t="str">
        <f t="shared" si="22"/>
        <v>岐阜大教育学校－英語後</v>
      </c>
    </row>
    <row r="1425" spans="1:8" x14ac:dyDescent="0.15">
      <c r="A1425" s="1">
        <v>1423</v>
      </c>
      <c r="B1425" s="6">
        <v>1260305101</v>
      </c>
      <c r="C1425" s="6" t="s">
        <v>1795</v>
      </c>
      <c r="D1425" s="6" t="s">
        <v>177</v>
      </c>
      <c r="E1425" s="6" t="s">
        <v>1304</v>
      </c>
      <c r="G1425" s="6" t="s">
        <v>40</v>
      </c>
      <c r="H1425" s="1" t="str">
        <f t="shared" si="22"/>
        <v>岐阜大教育学校－心理学前</v>
      </c>
    </row>
    <row r="1426" spans="1:8" x14ac:dyDescent="0.15">
      <c r="A1426" s="1">
        <v>1424</v>
      </c>
      <c r="B1426" s="6">
        <v>1260305102</v>
      </c>
      <c r="C1426" s="6" t="s">
        <v>1795</v>
      </c>
      <c r="D1426" s="6" t="s">
        <v>177</v>
      </c>
      <c r="E1426" s="6" t="s">
        <v>1304</v>
      </c>
      <c r="G1426" s="6" t="s">
        <v>38</v>
      </c>
      <c r="H1426" s="1" t="str">
        <f t="shared" si="22"/>
        <v>岐阜大教育学校－心理学後</v>
      </c>
    </row>
    <row r="1427" spans="1:8" x14ac:dyDescent="0.15">
      <c r="A1427" s="1">
        <v>1425</v>
      </c>
      <c r="B1427" s="6">
        <v>1260305201</v>
      </c>
      <c r="C1427" s="6" t="s">
        <v>1795</v>
      </c>
      <c r="D1427" s="6" t="s">
        <v>177</v>
      </c>
      <c r="E1427" s="6" t="s">
        <v>1816</v>
      </c>
      <c r="G1427" s="6" t="s">
        <v>40</v>
      </c>
      <c r="H1427" s="1" t="str">
        <f t="shared" si="22"/>
        <v>岐阜大教育学校－教職基礎前</v>
      </c>
    </row>
    <row r="1428" spans="1:8" x14ac:dyDescent="0.15">
      <c r="A1428" s="1">
        <v>1426</v>
      </c>
      <c r="B1428" s="6">
        <v>1260305301</v>
      </c>
      <c r="C1428" s="6" t="s">
        <v>1795</v>
      </c>
      <c r="D1428" s="6" t="s">
        <v>177</v>
      </c>
      <c r="E1428" s="6" t="s">
        <v>1814</v>
      </c>
      <c r="G1428" s="6" t="s">
        <v>40</v>
      </c>
      <c r="H1428" s="1" t="str">
        <f t="shared" si="22"/>
        <v>岐阜大教育学校－社会科（現代社会）前</v>
      </c>
    </row>
    <row r="1429" spans="1:8" x14ac:dyDescent="0.15">
      <c r="A1429" s="1">
        <v>1427</v>
      </c>
      <c r="B1429" s="6">
        <v>1260410101</v>
      </c>
      <c r="C1429" s="6" t="s">
        <v>1795</v>
      </c>
      <c r="D1429" s="6" t="s">
        <v>162</v>
      </c>
      <c r="E1429" s="6" t="s">
        <v>1813</v>
      </c>
      <c r="G1429" s="6" t="s">
        <v>40</v>
      </c>
      <c r="H1429" s="1" t="str">
        <f t="shared" si="22"/>
        <v>岐阜大工社会基盤工前</v>
      </c>
    </row>
    <row r="1430" spans="1:8" x14ac:dyDescent="0.15">
      <c r="A1430" s="1">
        <v>1428</v>
      </c>
      <c r="B1430" s="6">
        <v>1260410102</v>
      </c>
      <c r="C1430" s="6" t="s">
        <v>1795</v>
      </c>
      <c r="D1430" s="6" t="s">
        <v>162</v>
      </c>
      <c r="E1430" s="6" t="s">
        <v>1813</v>
      </c>
      <c r="G1430" s="6" t="s">
        <v>38</v>
      </c>
      <c r="H1430" s="1" t="str">
        <f t="shared" si="22"/>
        <v>岐阜大工社会基盤工後</v>
      </c>
    </row>
    <row r="1431" spans="1:8" x14ac:dyDescent="0.15">
      <c r="A1431" s="1">
        <v>1429</v>
      </c>
      <c r="B1431" s="6">
        <v>1260411201</v>
      </c>
      <c r="C1431" s="6" t="s">
        <v>1795</v>
      </c>
      <c r="D1431" s="6" t="s">
        <v>162</v>
      </c>
      <c r="E1431" s="6" t="s">
        <v>1812</v>
      </c>
      <c r="G1431" s="6" t="s">
        <v>40</v>
      </c>
      <c r="H1431" s="1" t="str">
        <f t="shared" si="22"/>
        <v>岐阜大工機械－機械前</v>
      </c>
    </row>
    <row r="1432" spans="1:8" x14ac:dyDescent="0.15">
      <c r="A1432" s="1">
        <v>1430</v>
      </c>
      <c r="B1432" s="6">
        <v>1260411202</v>
      </c>
      <c r="C1432" s="6" t="s">
        <v>1795</v>
      </c>
      <c r="D1432" s="6" t="s">
        <v>162</v>
      </c>
      <c r="E1432" s="6" t="s">
        <v>1812</v>
      </c>
      <c r="G1432" s="6" t="s">
        <v>38</v>
      </c>
      <c r="H1432" s="1" t="str">
        <f t="shared" si="22"/>
        <v>岐阜大工機械－機械後</v>
      </c>
    </row>
    <row r="1433" spans="1:8" x14ac:dyDescent="0.15">
      <c r="A1433" s="1">
        <v>1431</v>
      </c>
      <c r="B1433" s="6">
        <v>1260411301</v>
      </c>
      <c r="C1433" s="6" t="s">
        <v>1795</v>
      </c>
      <c r="D1433" s="6" t="s">
        <v>162</v>
      </c>
      <c r="E1433" s="6" t="s">
        <v>1811</v>
      </c>
      <c r="G1433" s="6" t="s">
        <v>40</v>
      </c>
      <c r="H1433" s="1" t="str">
        <f t="shared" si="22"/>
        <v>岐阜大工機械－知能機械前</v>
      </c>
    </row>
    <row r="1434" spans="1:8" x14ac:dyDescent="0.15">
      <c r="A1434" s="1">
        <v>1432</v>
      </c>
      <c r="B1434" s="6">
        <v>1260411302</v>
      </c>
      <c r="C1434" s="6" t="s">
        <v>1795</v>
      </c>
      <c r="D1434" s="6" t="s">
        <v>162</v>
      </c>
      <c r="E1434" s="6" t="s">
        <v>1811</v>
      </c>
      <c r="G1434" s="6" t="s">
        <v>38</v>
      </c>
      <c r="H1434" s="1" t="str">
        <f t="shared" si="22"/>
        <v>岐阜大工機械－知能機械後</v>
      </c>
    </row>
    <row r="1435" spans="1:8" x14ac:dyDescent="0.15">
      <c r="A1435" s="1">
        <v>1433</v>
      </c>
      <c r="B1435" s="6">
        <v>1260411401</v>
      </c>
      <c r="C1435" s="6" t="s">
        <v>1795</v>
      </c>
      <c r="D1435" s="6" t="s">
        <v>162</v>
      </c>
      <c r="E1435" s="6" t="s">
        <v>1809</v>
      </c>
      <c r="G1435" s="6" t="s">
        <v>40</v>
      </c>
      <c r="H1435" s="1" t="str">
        <f t="shared" si="22"/>
        <v>岐阜大工化学－物質化学前</v>
      </c>
    </row>
    <row r="1436" spans="1:8" x14ac:dyDescent="0.15">
      <c r="A1436" s="1">
        <v>1434</v>
      </c>
      <c r="B1436" s="6">
        <v>1260411402</v>
      </c>
      <c r="C1436" s="6" t="s">
        <v>1795</v>
      </c>
      <c r="D1436" s="6" t="s">
        <v>162</v>
      </c>
      <c r="E1436" s="6" t="s">
        <v>1809</v>
      </c>
      <c r="G1436" s="6" t="s">
        <v>38</v>
      </c>
      <c r="H1436" s="1" t="str">
        <f t="shared" si="22"/>
        <v>岐阜大工化学－物質化学後</v>
      </c>
    </row>
    <row r="1437" spans="1:8" x14ac:dyDescent="0.15">
      <c r="A1437" s="1">
        <v>1435</v>
      </c>
      <c r="B1437" s="6">
        <v>1260411501</v>
      </c>
      <c r="C1437" s="6" t="s">
        <v>1795</v>
      </c>
      <c r="D1437" s="6" t="s">
        <v>162</v>
      </c>
      <c r="E1437" s="6" t="s">
        <v>1808</v>
      </c>
      <c r="G1437" s="6" t="s">
        <v>40</v>
      </c>
      <c r="H1437" s="1" t="str">
        <f t="shared" si="22"/>
        <v>岐阜大工化学－生命化学前</v>
      </c>
    </row>
    <row r="1438" spans="1:8" x14ac:dyDescent="0.15">
      <c r="A1438" s="1">
        <v>1436</v>
      </c>
      <c r="B1438" s="6">
        <v>1260411502</v>
      </c>
      <c r="C1438" s="6" t="s">
        <v>1795</v>
      </c>
      <c r="D1438" s="6" t="s">
        <v>162</v>
      </c>
      <c r="E1438" s="6" t="s">
        <v>1808</v>
      </c>
      <c r="G1438" s="6" t="s">
        <v>38</v>
      </c>
      <c r="H1438" s="1" t="str">
        <f t="shared" si="22"/>
        <v>岐阜大工化学－生命化学後</v>
      </c>
    </row>
    <row r="1439" spans="1:8" x14ac:dyDescent="0.15">
      <c r="A1439" s="1">
        <v>1437</v>
      </c>
      <c r="B1439" s="6">
        <v>1260411601</v>
      </c>
      <c r="C1439" s="6" t="s">
        <v>1795</v>
      </c>
      <c r="D1439" s="6" t="s">
        <v>162</v>
      </c>
      <c r="E1439" s="6" t="s">
        <v>1806</v>
      </c>
      <c r="G1439" s="6" t="s">
        <v>40</v>
      </c>
      <c r="H1439" s="1" t="str">
        <f t="shared" si="22"/>
        <v>岐阜大工電気－電気電子前</v>
      </c>
    </row>
    <row r="1440" spans="1:8" x14ac:dyDescent="0.15">
      <c r="A1440" s="1">
        <v>1438</v>
      </c>
      <c r="B1440" s="6">
        <v>1260411602</v>
      </c>
      <c r="C1440" s="6" t="s">
        <v>1795</v>
      </c>
      <c r="D1440" s="6" t="s">
        <v>162</v>
      </c>
      <c r="E1440" s="6" t="s">
        <v>1806</v>
      </c>
      <c r="G1440" s="6" t="s">
        <v>38</v>
      </c>
      <c r="H1440" s="1" t="str">
        <f t="shared" si="22"/>
        <v>岐阜大工電気－電気電子後</v>
      </c>
    </row>
    <row r="1441" spans="1:8" x14ac:dyDescent="0.15">
      <c r="A1441" s="1">
        <v>1439</v>
      </c>
      <c r="B1441" s="6">
        <v>1260411701</v>
      </c>
      <c r="C1441" s="6" t="s">
        <v>1795</v>
      </c>
      <c r="D1441" s="6" t="s">
        <v>162</v>
      </c>
      <c r="E1441" s="6" t="s">
        <v>1805</v>
      </c>
      <c r="G1441" s="6" t="s">
        <v>40</v>
      </c>
      <c r="H1441" s="1" t="str">
        <f t="shared" si="22"/>
        <v>岐阜大工電気－情報前</v>
      </c>
    </row>
    <row r="1442" spans="1:8" x14ac:dyDescent="0.15">
      <c r="A1442" s="1">
        <v>1440</v>
      </c>
      <c r="B1442" s="6">
        <v>1260411702</v>
      </c>
      <c r="C1442" s="6" t="s">
        <v>1795</v>
      </c>
      <c r="D1442" s="6" t="s">
        <v>162</v>
      </c>
      <c r="E1442" s="6" t="s">
        <v>1805</v>
      </c>
      <c r="G1442" s="6" t="s">
        <v>38</v>
      </c>
      <c r="H1442" s="1" t="str">
        <f t="shared" si="22"/>
        <v>岐阜大工電気－情報後</v>
      </c>
    </row>
    <row r="1443" spans="1:8" x14ac:dyDescent="0.15">
      <c r="A1443" s="1">
        <v>1441</v>
      </c>
      <c r="B1443" s="6">
        <v>1260411801</v>
      </c>
      <c r="C1443" s="6" t="s">
        <v>1795</v>
      </c>
      <c r="D1443" s="6" t="s">
        <v>162</v>
      </c>
      <c r="E1443" s="6" t="s">
        <v>1803</v>
      </c>
      <c r="G1443" s="6" t="s">
        <v>40</v>
      </c>
      <c r="H1443" s="1" t="str">
        <f t="shared" si="22"/>
        <v>岐阜大工電気－応用物理前</v>
      </c>
    </row>
    <row r="1444" spans="1:8" x14ac:dyDescent="0.15">
      <c r="A1444" s="1">
        <v>1442</v>
      </c>
      <c r="B1444" s="6">
        <v>1260411802</v>
      </c>
      <c r="C1444" s="6" t="s">
        <v>1795</v>
      </c>
      <c r="D1444" s="6" t="s">
        <v>162</v>
      </c>
      <c r="E1444" s="6" t="s">
        <v>1803</v>
      </c>
      <c r="G1444" s="6" t="s">
        <v>38</v>
      </c>
      <c r="H1444" s="1" t="str">
        <f t="shared" si="22"/>
        <v>岐阜大工電気－応用物理後</v>
      </c>
    </row>
    <row r="1445" spans="1:8" x14ac:dyDescent="0.15">
      <c r="A1445" s="1">
        <v>1443</v>
      </c>
      <c r="B1445" s="6">
        <v>1260490101</v>
      </c>
      <c r="C1445" s="6" t="s">
        <v>1795</v>
      </c>
      <c r="D1445" s="6" t="s">
        <v>714</v>
      </c>
      <c r="E1445" s="6" t="s">
        <v>305</v>
      </c>
      <c r="G1445" s="6" t="s">
        <v>40</v>
      </c>
      <c r="H1445" s="1" t="str">
        <f t="shared" si="22"/>
        <v>岐阜大応用生物科学応用生命科学前</v>
      </c>
    </row>
    <row r="1446" spans="1:8" x14ac:dyDescent="0.15">
      <c r="A1446" s="1">
        <v>1444</v>
      </c>
      <c r="B1446" s="6">
        <v>1260490102</v>
      </c>
      <c r="C1446" s="6" t="s">
        <v>1795</v>
      </c>
      <c r="D1446" s="6" t="s">
        <v>714</v>
      </c>
      <c r="E1446" s="6" t="s">
        <v>305</v>
      </c>
      <c r="G1446" s="6" t="s">
        <v>38</v>
      </c>
      <c r="H1446" s="1" t="str">
        <f t="shared" si="22"/>
        <v>岐阜大応用生物科学応用生命科学後</v>
      </c>
    </row>
    <row r="1447" spans="1:8" x14ac:dyDescent="0.15">
      <c r="A1447" s="1">
        <v>1445</v>
      </c>
      <c r="B1447" s="6">
        <v>1260490201</v>
      </c>
      <c r="C1447" s="6" t="s">
        <v>1795</v>
      </c>
      <c r="D1447" s="6" t="s">
        <v>714</v>
      </c>
      <c r="E1447" s="6" t="s">
        <v>1800</v>
      </c>
      <c r="G1447" s="6" t="s">
        <v>40</v>
      </c>
      <c r="H1447" s="1" t="str">
        <f t="shared" si="22"/>
        <v>岐阜大応用生物科学生産環境科学前</v>
      </c>
    </row>
    <row r="1448" spans="1:8" x14ac:dyDescent="0.15">
      <c r="A1448" s="1">
        <v>1446</v>
      </c>
      <c r="B1448" s="6">
        <v>1260490202</v>
      </c>
      <c r="C1448" s="6" t="s">
        <v>1795</v>
      </c>
      <c r="D1448" s="6" t="s">
        <v>714</v>
      </c>
      <c r="E1448" s="6" t="s">
        <v>1800</v>
      </c>
      <c r="G1448" s="6" t="s">
        <v>38</v>
      </c>
      <c r="H1448" s="1" t="str">
        <f t="shared" si="22"/>
        <v>岐阜大応用生物科学生産環境科学後</v>
      </c>
    </row>
    <row r="1449" spans="1:8" x14ac:dyDescent="0.15">
      <c r="A1449" s="1">
        <v>1447</v>
      </c>
      <c r="B1449" s="6">
        <v>1260490301</v>
      </c>
      <c r="C1449" s="6" t="s">
        <v>1795</v>
      </c>
      <c r="D1449" s="6" t="s">
        <v>714</v>
      </c>
      <c r="E1449" s="6" t="s">
        <v>829</v>
      </c>
      <c r="G1449" s="6" t="s">
        <v>40</v>
      </c>
      <c r="H1449" s="1" t="str">
        <f t="shared" si="22"/>
        <v>岐阜大応用生物科学共同獣医前</v>
      </c>
    </row>
    <row r="1450" spans="1:8" x14ac:dyDescent="0.15">
      <c r="A1450" s="1">
        <v>1448</v>
      </c>
      <c r="B1450" s="6">
        <v>1260600101</v>
      </c>
      <c r="C1450" s="6" t="s">
        <v>1795</v>
      </c>
      <c r="D1450" s="6" t="s">
        <v>247</v>
      </c>
      <c r="E1450" s="6" t="s">
        <v>247</v>
      </c>
      <c r="G1450" s="6" t="s">
        <v>40</v>
      </c>
      <c r="H1450" s="1" t="str">
        <f t="shared" si="22"/>
        <v>岐阜大医医前</v>
      </c>
    </row>
    <row r="1451" spans="1:8" x14ac:dyDescent="0.15">
      <c r="A1451" s="1">
        <v>1449</v>
      </c>
      <c r="B1451" s="6">
        <v>1260600102</v>
      </c>
      <c r="C1451" s="6" t="s">
        <v>1795</v>
      </c>
      <c r="D1451" s="6" t="s">
        <v>247</v>
      </c>
      <c r="E1451" s="6" t="s">
        <v>247</v>
      </c>
      <c r="G1451" s="6" t="s">
        <v>38</v>
      </c>
      <c r="H1451" s="1" t="str">
        <f t="shared" si="22"/>
        <v>岐阜大医医後</v>
      </c>
    </row>
    <row r="1452" spans="1:8" x14ac:dyDescent="0.15">
      <c r="A1452" s="1">
        <v>1450</v>
      </c>
      <c r="B1452" s="6">
        <v>1260600201</v>
      </c>
      <c r="C1452" s="6" t="s">
        <v>1795</v>
      </c>
      <c r="D1452" s="6" t="s">
        <v>247</v>
      </c>
      <c r="E1452" s="6" t="s">
        <v>13</v>
      </c>
      <c r="G1452" s="6" t="s">
        <v>40</v>
      </c>
      <c r="H1452" s="1" t="str">
        <f t="shared" si="22"/>
        <v>岐阜大医看護前</v>
      </c>
    </row>
    <row r="1453" spans="1:8" x14ac:dyDescent="0.15">
      <c r="A1453" s="1">
        <v>1451</v>
      </c>
      <c r="B1453" s="6">
        <v>1260600202</v>
      </c>
      <c r="C1453" s="6" t="s">
        <v>1795</v>
      </c>
      <c r="D1453" s="6" t="s">
        <v>247</v>
      </c>
      <c r="E1453" s="6" t="s">
        <v>13</v>
      </c>
      <c r="G1453" s="6" t="s">
        <v>38</v>
      </c>
      <c r="H1453" s="1" t="str">
        <f t="shared" si="22"/>
        <v>岐阜大医看護後</v>
      </c>
    </row>
    <row r="1454" spans="1:8" x14ac:dyDescent="0.15">
      <c r="A1454" s="1">
        <v>1452</v>
      </c>
      <c r="B1454" s="6">
        <v>1260840001</v>
      </c>
      <c r="C1454" s="6" t="s">
        <v>1795</v>
      </c>
      <c r="D1454" s="6" t="s">
        <v>1794</v>
      </c>
      <c r="G1454" s="6" t="s">
        <v>40</v>
      </c>
      <c r="H1454" s="1" t="str">
        <f t="shared" si="22"/>
        <v>岐阜大地域科学前</v>
      </c>
    </row>
    <row r="1455" spans="1:8" x14ac:dyDescent="0.15">
      <c r="A1455" s="1">
        <v>1453</v>
      </c>
      <c r="B1455" s="6">
        <v>1260840002</v>
      </c>
      <c r="C1455" s="6" t="s">
        <v>1795</v>
      </c>
      <c r="D1455" s="6" t="s">
        <v>1794</v>
      </c>
      <c r="G1455" s="6" t="s">
        <v>38</v>
      </c>
      <c r="H1455" s="1" t="str">
        <f t="shared" si="22"/>
        <v>岐阜大地域科学後</v>
      </c>
    </row>
    <row r="1456" spans="1:8" x14ac:dyDescent="0.15">
      <c r="A1456" s="1">
        <v>1454</v>
      </c>
      <c r="B1456" s="6">
        <v>1265060101</v>
      </c>
      <c r="C1456" s="6" t="s">
        <v>1750</v>
      </c>
      <c r="D1456" s="6" t="s">
        <v>25</v>
      </c>
      <c r="E1456" s="6" t="s">
        <v>123</v>
      </c>
      <c r="G1456" s="6" t="s">
        <v>40</v>
      </c>
      <c r="H1456" s="1" t="str">
        <f t="shared" si="22"/>
        <v>三重大人文文化前</v>
      </c>
    </row>
    <row r="1457" spans="1:8" x14ac:dyDescent="0.15">
      <c r="A1457" s="1">
        <v>1455</v>
      </c>
      <c r="B1457" s="6">
        <v>1265060102</v>
      </c>
      <c r="C1457" s="6" t="s">
        <v>1750</v>
      </c>
      <c r="D1457" s="6" t="s">
        <v>25</v>
      </c>
      <c r="E1457" s="6" t="s">
        <v>123</v>
      </c>
      <c r="G1457" s="6" t="s">
        <v>38</v>
      </c>
      <c r="H1457" s="1" t="str">
        <f t="shared" si="22"/>
        <v>三重大人文文化後</v>
      </c>
    </row>
    <row r="1458" spans="1:8" x14ac:dyDescent="0.15">
      <c r="A1458" s="1">
        <v>1456</v>
      </c>
      <c r="B1458" s="6">
        <v>1265060201</v>
      </c>
      <c r="C1458" s="6" t="s">
        <v>1750</v>
      </c>
      <c r="D1458" s="6" t="s">
        <v>25</v>
      </c>
      <c r="E1458" s="6" t="s">
        <v>1790</v>
      </c>
      <c r="G1458" s="6" t="s">
        <v>40</v>
      </c>
      <c r="H1458" s="1" t="str">
        <f t="shared" si="22"/>
        <v>三重大人文法律経済前</v>
      </c>
    </row>
    <row r="1459" spans="1:8" x14ac:dyDescent="0.15">
      <c r="A1459" s="1">
        <v>1457</v>
      </c>
      <c r="B1459" s="6">
        <v>1265060202</v>
      </c>
      <c r="C1459" s="6" t="s">
        <v>1750</v>
      </c>
      <c r="D1459" s="6" t="s">
        <v>25</v>
      </c>
      <c r="E1459" s="6" t="s">
        <v>1790</v>
      </c>
      <c r="G1459" s="6" t="s">
        <v>38</v>
      </c>
      <c r="H1459" s="1" t="str">
        <f t="shared" si="22"/>
        <v>三重大人文法律経済後</v>
      </c>
    </row>
    <row r="1460" spans="1:8" x14ac:dyDescent="0.15">
      <c r="A1460" s="1">
        <v>1458</v>
      </c>
      <c r="B1460" s="6">
        <v>1265314101</v>
      </c>
      <c r="C1460" s="6" t="s">
        <v>1750</v>
      </c>
      <c r="D1460" s="6" t="s">
        <v>177</v>
      </c>
      <c r="E1460" s="6" t="s">
        <v>959</v>
      </c>
      <c r="G1460" s="6" t="s">
        <v>40</v>
      </c>
      <c r="H1460" s="1" t="str">
        <f t="shared" si="22"/>
        <v>三重大教育学校－特別支援教育前</v>
      </c>
    </row>
    <row r="1461" spans="1:8" x14ac:dyDescent="0.15">
      <c r="A1461" s="1">
        <v>1459</v>
      </c>
      <c r="B1461" s="6">
        <v>1265314102</v>
      </c>
      <c r="C1461" s="6" t="s">
        <v>1750</v>
      </c>
      <c r="D1461" s="6" t="s">
        <v>177</v>
      </c>
      <c r="E1461" s="6" t="s">
        <v>959</v>
      </c>
      <c r="G1461" s="6" t="s">
        <v>38</v>
      </c>
      <c r="H1461" s="1" t="str">
        <f t="shared" si="22"/>
        <v>三重大教育学校－特別支援教育後</v>
      </c>
    </row>
    <row r="1462" spans="1:8" x14ac:dyDescent="0.15">
      <c r="A1462" s="1">
        <v>1460</v>
      </c>
      <c r="B1462" s="6">
        <v>1265314201</v>
      </c>
      <c r="C1462" s="6" t="s">
        <v>1750</v>
      </c>
      <c r="D1462" s="6" t="s">
        <v>177</v>
      </c>
      <c r="E1462" s="6" t="s">
        <v>1170</v>
      </c>
      <c r="G1462" s="6" t="s">
        <v>40</v>
      </c>
      <c r="H1462" s="1" t="str">
        <f t="shared" si="22"/>
        <v>三重大教育学校－幼児教育前</v>
      </c>
    </row>
    <row r="1463" spans="1:8" x14ac:dyDescent="0.15">
      <c r="A1463" s="1">
        <v>1461</v>
      </c>
      <c r="B1463" s="6">
        <v>1265315001</v>
      </c>
      <c r="C1463" s="6" t="s">
        <v>1750</v>
      </c>
      <c r="D1463" s="6" t="s">
        <v>177</v>
      </c>
      <c r="E1463" s="6" t="s">
        <v>1789</v>
      </c>
      <c r="G1463" s="6" t="s">
        <v>40</v>
      </c>
      <c r="H1463" s="1" t="str">
        <f t="shared" si="22"/>
        <v>三重大教育学校－国語（初）前</v>
      </c>
    </row>
    <row r="1464" spans="1:8" x14ac:dyDescent="0.15">
      <c r="A1464" s="1">
        <v>1462</v>
      </c>
      <c r="B1464" s="6">
        <v>1265315002</v>
      </c>
      <c r="C1464" s="6" t="s">
        <v>1750</v>
      </c>
      <c r="D1464" s="6" t="s">
        <v>177</v>
      </c>
      <c r="E1464" s="6" t="s">
        <v>1789</v>
      </c>
      <c r="G1464" s="6" t="s">
        <v>38</v>
      </c>
      <c r="H1464" s="1" t="str">
        <f t="shared" si="22"/>
        <v>三重大教育学校－国語（初）後</v>
      </c>
    </row>
    <row r="1465" spans="1:8" x14ac:dyDescent="0.15">
      <c r="A1465" s="1">
        <v>1463</v>
      </c>
      <c r="B1465" s="6">
        <v>1265315101</v>
      </c>
      <c r="C1465" s="6" t="s">
        <v>1750</v>
      </c>
      <c r="D1465" s="6" t="s">
        <v>177</v>
      </c>
      <c r="E1465" s="6" t="s">
        <v>1788</v>
      </c>
      <c r="G1465" s="6" t="s">
        <v>40</v>
      </c>
      <c r="H1465" s="1" t="str">
        <f t="shared" si="22"/>
        <v>三重大教育学校－国語（中）前</v>
      </c>
    </row>
    <row r="1466" spans="1:8" x14ac:dyDescent="0.15">
      <c r="A1466" s="1">
        <v>1464</v>
      </c>
      <c r="B1466" s="6">
        <v>1265315102</v>
      </c>
      <c r="C1466" s="6" t="s">
        <v>1750</v>
      </c>
      <c r="D1466" s="6" t="s">
        <v>177</v>
      </c>
      <c r="E1466" s="6" t="s">
        <v>1788</v>
      </c>
      <c r="G1466" s="6" t="s">
        <v>38</v>
      </c>
      <c r="H1466" s="1" t="str">
        <f t="shared" si="22"/>
        <v>三重大教育学校－国語（中）後</v>
      </c>
    </row>
    <row r="1467" spans="1:8" x14ac:dyDescent="0.15">
      <c r="A1467" s="1">
        <v>1465</v>
      </c>
      <c r="B1467" s="6">
        <v>1265315201</v>
      </c>
      <c r="C1467" s="6" t="s">
        <v>1750</v>
      </c>
      <c r="D1467" s="6" t="s">
        <v>177</v>
      </c>
      <c r="E1467" s="6" t="s">
        <v>1787</v>
      </c>
      <c r="G1467" s="6" t="s">
        <v>40</v>
      </c>
      <c r="H1467" s="1" t="str">
        <f t="shared" si="22"/>
        <v>三重大教育学校－社会科（初）前</v>
      </c>
    </row>
    <row r="1468" spans="1:8" x14ac:dyDescent="0.15">
      <c r="A1468" s="1">
        <v>1466</v>
      </c>
      <c r="B1468" s="6">
        <v>1265315202</v>
      </c>
      <c r="C1468" s="6" t="s">
        <v>1750</v>
      </c>
      <c r="D1468" s="6" t="s">
        <v>177</v>
      </c>
      <c r="E1468" s="6" t="s">
        <v>1787</v>
      </c>
      <c r="G1468" s="6" t="s">
        <v>38</v>
      </c>
      <c r="H1468" s="1" t="str">
        <f t="shared" si="22"/>
        <v>三重大教育学校－社会科（初）後</v>
      </c>
    </row>
    <row r="1469" spans="1:8" x14ac:dyDescent="0.15">
      <c r="A1469" s="1">
        <v>1467</v>
      </c>
      <c r="B1469" s="6">
        <v>1265315301</v>
      </c>
      <c r="C1469" s="6" t="s">
        <v>1750</v>
      </c>
      <c r="D1469" s="6" t="s">
        <v>177</v>
      </c>
      <c r="E1469" s="6" t="s">
        <v>1786</v>
      </c>
      <c r="G1469" s="6" t="s">
        <v>40</v>
      </c>
      <c r="H1469" s="1" t="str">
        <f t="shared" si="22"/>
        <v>三重大教育学校－社会科（中）前</v>
      </c>
    </row>
    <row r="1470" spans="1:8" x14ac:dyDescent="0.15">
      <c r="A1470" s="1">
        <v>1468</v>
      </c>
      <c r="B1470" s="6">
        <v>1265315302</v>
      </c>
      <c r="C1470" s="6" t="s">
        <v>1750</v>
      </c>
      <c r="D1470" s="6" t="s">
        <v>177</v>
      </c>
      <c r="E1470" s="6" t="s">
        <v>1786</v>
      </c>
      <c r="G1470" s="6" t="s">
        <v>38</v>
      </c>
      <c r="H1470" s="1" t="str">
        <f t="shared" si="22"/>
        <v>三重大教育学校－社会科（中）後</v>
      </c>
    </row>
    <row r="1471" spans="1:8" x14ac:dyDescent="0.15">
      <c r="A1471" s="1">
        <v>1469</v>
      </c>
      <c r="B1471" s="6">
        <v>1265315401</v>
      </c>
      <c r="C1471" s="6" t="s">
        <v>1750</v>
      </c>
      <c r="D1471" s="6" t="s">
        <v>177</v>
      </c>
      <c r="E1471" s="6" t="s">
        <v>1784</v>
      </c>
      <c r="G1471" s="6" t="s">
        <v>40</v>
      </c>
      <c r="H1471" s="1" t="str">
        <f t="shared" si="22"/>
        <v>三重大教育学校－数学（初）前</v>
      </c>
    </row>
    <row r="1472" spans="1:8" x14ac:dyDescent="0.15">
      <c r="A1472" s="1">
        <v>1470</v>
      </c>
      <c r="B1472" s="6">
        <v>1265315402</v>
      </c>
      <c r="C1472" s="6" t="s">
        <v>1750</v>
      </c>
      <c r="D1472" s="6" t="s">
        <v>177</v>
      </c>
      <c r="E1472" s="6" t="s">
        <v>1784</v>
      </c>
      <c r="G1472" s="6" t="s">
        <v>38</v>
      </c>
      <c r="H1472" s="1" t="str">
        <f t="shared" si="22"/>
        <v>三重大教育学校－数学（初）後</v>
      </c>
    </row>
    <row r="1473" spans="1:8" x14ac:dyDescent="0.15">
      <c r="A1473" s="1">
        <v>1471</v>
      </c>
      <c r="B1473" s="6">
        <v>1265315501</v>
      </c>
      <c r="C1473" s="6" t="s">
        <v>1750</v>
      </c>
      <c r="D1473" s="6" t="s">
        <v>177</v>
      </c>
      <c r="E1473" s="6" t="s">
        <v>1783</v>
      </c>
      <c r="G1473" s="6" t="s">
        <v>40</v>
      </c>
      <c r="H1473" s="1" t="str">
        <f t="shared" si="22"/>
        <v>三重大教育学校－数学（中）前</v>
      </c>
    </row>
    <row r="1474" spans="1:8" x14ac:dyDescent="0.15">
      <c r="A1474" s="1">
        <v>1472</v>
      </c>
      <c r="B1474" s="6">
        <v>1265315502</v>
      </c>
      <c r="C1474" s="6" t="s">
        <v>1750</v>
      </c>
      <c r="D1474" s="6" t="s">
        <v>177</v>
      </c>
      <c r="E1474" s="6" t="s">
        <v>1783</v>
      </c>
      <c r="G1474" s="6" t="s">
        <v>38</v>
      </c>
      <c r="H1474" s="1" t="str">
        <f t="shared" si="22"/>
        <v>三重大教育学校－数学（中）後</v>
      </c>
    </row>
    <row r="1475" spans="1:8" x14ac:dyDescent="0.15">
      <c r="A1475" s="1">
        <v>1473</v>
      </c>
      <c r="B1475" s="6">
        <v>1265315601</v>
      </c>
      <c r="C1475" s="6" t="s">
        <v>1750</v>
      </c>
      <c r="D1475" s="6" t="s">
        <v>177</v>
      </c>
      <c r="E1475" s="6" t="s">
        <v>1782</v>
      </c>
      <c r="G1475" s="6" t="s">
        <v>40</v>
      </c>
      <c r="H1475" s="1" t="str">
        <f t="shared" si="22"/>
        <v>三重大教育学校－情報（中）前</v>
      </c>
    </row>
    <row r="1476" spans="1:8" x14ac:dyDescent="0.15">
      <c r="A1476" s="1">
        <v>1474</v>
      </c>
      <c r="B1476" s="6">
        <v>1265315602</v>
      </c>
      <c r="C1476" s="6" t="s">
        <v>1750</v>
      </c>
      <c r="D1476" s="6" t="s">
        <v>177</v>
      </c>
      <c r="E1476" s="6" t="s">
        <v>1782</v>
      </c>
      <c r="G1476" s="6" t="s">
        <v>38</v>
      </c>
      <c r="H1476" s="1" t="str">
        <f t="shared" ref="H1476:H1539" si="23">C1476&amp;"大"&amp;D1476&amp;E1476&amp;LEFT(G1476,1)</f>
        <v>三重大教育学校－情報（中）後</v>
      </c>
    </row>
    <row r="1477" spans="1:8" x14ac:dyDescent="0.15">
      <c r="A1477" s="1">
        <v>1475</v>
      </c>
      <c r="B1477" s="6">
        <v>1265315701</v>
      </c>
      <c r="C1477" s="6" t="s">
        <v>1750</v>
      </c>
      <c r="D1477" s="6" t="s">
        <v>177</v>
      </c>
      <c r="E1477" s="6" t="s">
        <v>1781</v>
      </c>
      <c r="G1477" s="6" t="s">
        <v>40</v>
      </c>
      <c r="H1477" s="1" t="str">
        <f t="shared" si="23"/>
        <v>三重大教育学校－理科（初）前</v>
      </c>
    </row>
    <row r="1478" spans="1:8" x14ac:dyDescent="0.15">
      <c r="A1478" s="1">
        <v>1476</v>
      </c>
      <c r="B1478" s="6">
        <v>1265315801</v>
      </c>
      <c r="C1478" s="6" t="s">
        <v>1750</v>
      </c>
      <c r="D1478" s="6" t="s">
        <v>177</v>
      </c>
      <c r="E1478" s="6" t="s">
        <v>1780</v>
      </c>
      <c r="G1478" s="6" t="s">
        <v>40</v>
      </c>
      <c r="H1478" s="1" t="str">
        <f t="shared" si="23"/>
        <v>三重大教育学校－理科（中）前</v>
      </c>
    </row>
    <row r="1479" spans="1:8" x14ac:dyDescent="0.15">
      <c r="A1479" s="1">
        <v>1477</v>
      </c>
      <c r="B1479" s="6">
        <v>1265315901</v>
      </c>
      <c r="C1479" s="6" t="s">
        <v>1750</v>
      </c>
      <c r="D1479" s="6" t="s">
        <v>177</v>
      </c>
      <c r="E1479" s="6" t="s">
        <v>1779</v>
      </c>
      <c r="G1479" s="6" t="s">
        <v>40</v>
      </c>
      <c r="H1479" s="1" t="str">
        <f t="shared" si="23"/>
        <v>三重大教育学校－音楽（初）前</v>
      </c>
    </row>
    <row r="1480" spans="1:8" x14ac:dyDescent="0.15">
      <c r="A1480" s="1">
        <v>1478</v>
      </c>
      <c r="B1480" s="6">
        <v>1265315902</v>
      </c>
      <c r="C1480" s="6" t="s">
        <v>1750</v>
      </c>
      <c r="D1480" s="6" t="s">
        <v>177</v>
      </c>
      <c r="E1480" s="6" t="s">
        <v>1779</v>
      </c>
      <c r="G1480" s="6" t="s">
        <v>38</v>
      </c>
      <c r="H1480" s="1" t="str">
        <f t="shared" si="23"/>
        <v>三重大教育学校－音楽（初）後</v>
      </c>
    </row>
    <row r="1481" spans="1:8" x14ac:dyDescent="0.15">
      <c r="A1481" s="1">
        <v>1479</v>
      </c>
      <c r="B1481" s="6">
        <v>1265316001</v>
      </c>
      <c r="C1481" s="6" t="s">
        <v>1750</v>
      </c>
      <c r="D1481" s="6" t="s">
        <v>177</v>
      </c>
      <c r="E1481" s="6" t="s">
        <v>1778</v>
      </c>
      <c r="G1481" s="6" t="s">
        <v>40</v>
      </c>
      <c r="H1481" s="1" t="str">
        <f t="shared" si="23"/>
        <v>三重大教育学校－音楽（中）前</v>
      </c>
    </row>
    <row r="1482" spans="1:8" x14ac:dyDescent="0.15">
      <c r="A1482" s="1">
        <v>1480</v>
      </c>
      <c r="B1482" s="6">
        <v>1265316101</v>
      </c>
      <c r="C1482" s="6" t="s">
        <v>1750</v>
      </c>
      <c r="D1482" s="6" t="s">
        <v>177</v>
      </c>
      <c r="E1482" s="6" t="s">
        <v>1777</v>
      </c>
      <c r="G1482" s="6" t="s">
        <v>40</v>
      </c>
      <c r="H1482" s="1" t="str">
        <f t="shared" si="23"/>
        <v>三重大教育学校－保健体育（初）前</v>
      </c>
    </row>
    <row r="1483" spans="1:8" x14ac:dyDescent="0.15">
      <c r="A1483" s="1">
        <v>1481</v>
      </c>
      <c r="B1483" s="6">
        <v>1265316102</v>
      </c>
      <c r="C1483" s="6" t="s">
        <v>1750</v>
      </c>
      <c r="D1483" s="6" t="s">
        <v>177</v>
      </c>
      <c r="E1483" s="6" t="s">
        <v>1777</v>
      </c>
      <c r="G1483" s="6" t="s">
        <v>38</v>
      </c>
      <c r="H1483" s="1" t="str">
        <f t="shared" si="23"/>
        <v>三重大教育学校－保健体育（初）後</v>
      </c>
    </row>
    <row r="1484" spans="1:8" x14ac:dyDescent="0.15">
      <c r="A1484" s="1">
        <v>1482</v>
      </c>
      <c r="B1484" s="6">
        <v>1265316201</v>
      </c>
      <c r="C1484" s="6" t="s">
        <v>1750</v>
      </c>
      <c r="D1484" s="6" t="s">
        <v>177</v>
      </c>
      <c r="E1484" s="6" t="s">
        <v>1776</v>
      </c>
      <c r="G1484" s="6" t="s">
        <v>40</v>
      </c>
      <c r="H1484" s="1" t="str">
        <f t="shared" si="23"/>
        <v>三重大教育学校－保健体育（中）前</v>
      </c>
    </row>
    <row r="1485" spans="1:8" x14ac:dyDescent="0.15">
      <c r="A1485" s="1">
        <v>1483</v>
      </c>
      <c r="B1485" s="6">
        <v>1265316202</v>
      </c>
      <c r="C1485" s="6" t="s">
        <v>1750</v>
      </c>
      <c r="D1485" s="6" t="s">
        <v>177</v>
      </c>
      <c r="E1485" s="6" t="s">
        <v>1776</v>
      </c>
      <c r="G1485" s="6" t="s">
        <v>38</v>
      </c>
      <c r="H1485" s="1" t="str">
        <f t="shared" si="23"/>
        <v>三重大教育学校－保健体育（中）後</v>
      </c>
    </row>
    <row r="1486" spans="1:8" x14ac:dyDescent="0.15">
      <c r="A1486" s="1">
        <v>1484</v>
      </c>
      <c r="B1486" s="6">
        <v>1265316301</v>
      </c>
      <c r="C1486" s="6" t="s">
        <v>1750</v>
      </c>
      <c r="D1486" s="6" t="s">
        <v>177</v>
      </c>
      <c r="E1486" s="6" t="s">
        <v>1775</v>
      </c>
      <c r="G1486" s="6" t="s">
        <v>40</v>
      </c>
      <c r="H1486" s="1" t="str">
        <f t="shared" si="23"/>
        <v>三重大教育学校－技術・ものづくり（初）前</v>
      </c>
    </row>
    <row r="1487" spans="1:8" x14ac:dyDescent="0.15">
      <c r="A1487" s="1">
        <v>1485</v>
      </c>
      <c r="B1487" s="6">
        <v>1265316401</v>
      </c>
      <c r="C1487" s="6" t="s">
        <v>1750</v>
      </c>
      <c r="D1487" s="6" t="s">
        <v>177</v>
      </c>
      <c r="E1487" s="6" t="s">
        <v>1774</v>
      </c>
      <c r="G1487" s="6" t="s">
        <v>40</v>
      </c>
      <c r="H1487" s="1" t="str">
        <f t="shared" si="23"/>
        <v>三重大教育学校－技術・ものづくり（中）前</v>
      </c>
    </row>
    <row r="1488" spans="1:8" x14ac:dyDescent="0.15">
      <c r="A1488" s="1">
        <v>1486</v>
      </c>
      <c r="B1488" s="6">
        <v>1265316501</v>
      </c>
      <c r="C1488" s="6" t="s">
        <v>1750</v>
      </c>
      <c r="D1488" s="6" t="s">
        <v>177</v>
      </c>
      <c r="E1488" s="6" t="s">
        <v>1773</v>
      </c>
      <c r="G1488" s="6" t="s">
        <v>40</v>
      </c>
      <c r="H1488" s="1" t="str">
        <f t="shared" si="23"/>
        <v>三重大教育学校－家政（初）前</v>
      </c>
    </row>
    <row r="1489" spans="1:8" x14ac:dyDescent="0.15">
      <c r="A1489" s="1">
        <v>1487</v>
      </c>
      <c r="B1489" s="6">
        <v>1265316601</v>
      </c>
      <c r="C1489" s="6" t="s">
        <v>1750</v>
      </c>
      <c r="D1489" s="6" t="s">
        <v>177</v>
      </c>
      <c r="E1489" s="6" t="s">
        <v>1772</v>
      </c>
      <c r="G1489" s="6" t="s">
        <v>40</v>
      </c>
      <c r="H1489" s="1" t="str">
        <f t="shared" si="23"/>
        <v>三重大教育学校－家政（中）前</v>
      </c>
    </row>
    <row r="1490" spans="1:8" x14ac:dyDescent="0.15">
      <c r="A1490" s="1">
        <v>1488</v>
      </c>
      <c r="B1490" s="6">
        <v>1265316701</v>
      </c>
      <c r="C1490" s="6" t="s">
        <v>1750</v>
      </c>
      <c r="D1490" s="6" t="s">
        <v>177</v>
      </c>
      <c r="E1490" s="6" t="s">
        <v>1771</v>
      </c>
      <c r="G1490" s="6" t="s">
        <v>40</v>
      </c>
      <c r="H1490" s="1" t="str">
        <f t="shared" si="23"/>
        <v>三重大教育学校－英語（初）前</v>
      </c>
    </row>
    <row r="1491" spans="1:8" x14ac:dyDescent="0.15">
      <c r="A1491" s="1">
        <v>1489</v>
      </c>
      <c r="B1491" s="6">
        <v>1265316801</v>
      </c>
      <c r="C1491" s="6" t="s">
        <v>1750</v>
      </c>
      <c r="D1491" s="6" t="s">
        <v>177</v>
      </c>
      <c r="E1491" s="6" t="s">
        <v>1769</v>
      </c>
      <c r="G1491" s="6" t="s">
        <v>40</v>
      </c>
      <c r="H1491" s="1" t="str">
        <f t="shared" si="23"/>
        <v>三重大教育学校－英語（中）前</v>
      </c>
    </row>
    <row r="1492" spans="1:8" x14ac:dyDescent="0.15">
      <c r="A1492" s="1">
        <v>1490</v>
      </c>
      <c r="B1492" s="6">
        <v>1265316901</v>
      </c>
      <c r="C1492" s="6" t="s">
        <v>1750</v>
      </c>
      <c r="D1492" s="6" t="s">
        <v>177</v>
      </c>
      <c r="E1492" s="6" t="s">
        <v>1768</v>
      </c>
      <c r="G1492" s="6" t="s">
        <v>40</v>
      </c>
      <c r="H1492" s="1" t="str">
        <f t="shared" si="23"/>
        <v>三重大教育学校－美術（初）前</v>
      </c>
    </row>
    <row r="1493" spans="1:8" x14ac:dyDescent="0.15">
      <c r="A1493" s="1">
        <v>1491</v>
      </c>
      <c r="B1493" s="6">
        <v>1265317001</v>
      </c>
      <c r="C1493" s="6" t="s">
        <v>1750</v>
      </c>
      <c r="D1493" s="6" t="s">
        <v>177</v>
      </c>
      <c r="E1493" s="6" t="s">
        <v>1766</v>
      </c>
      <c r="G1493" s="6" t="s">
        <v>40</v>
      </c>
      <c r="H1493" s="1" t="str">
        <f t="shared" si="23"/>
        <v>三重大教育学校－美術（中）前</v>
      </c>
    </row>
    <row r="1494" spans="1:8" x14ac:dyDescent="0.15">
      <c r="A1494" s="1">
        <v>1492</v>
      </c>
      <c r="B1494" s="6">
        <v>1265317101</v>
      </c>
      <c r="C1494" s="6" t="s">
        <v>1750</v>
      </c>
      <c r="D1494" s="6" t="s">
        <v>177</v>
      </c>
      <c r="E1494" s="6" t="s">
        <v>1306</v>
      </c>
      <c r="G1494" s="6" t="s">
        <v>40</v>
      </c>
      <c r="H1494" s="1" t="str">
        <f t="shared" si="23"/>
        <v>三重大教育学校－教育学前</v>
      </c>
    </row>
    <row r="1495" spans="1:8" x14ac:dyDescent="0.15">
      <c r="A1495" s="1">
        <v>1493</v>
      </c>
      <c r="B1495" s="6">
        <v>1265317201</v>
      </c>
      <c r="C1495" s="6" t="s">
        <v>1750</v>
      </c>
      <c r="D1495" s="6" t="s">
        <v>177</v>
      </c>
      <c r="E1495" s="6" t="s">
        <v>1763</v>
      </c>
      <c r="G1495" s="6" t="s">
        <v>40</v>
      </c>
      <c r="H1495" s="1" t="str">
        <f t="shared" si="23"/>
        <v>三重大教育学校－教育心理学前</v>
      </c>
    </row>
    <row r="1496" spans="1:8" x14ac:dyDescent="0.15">
      <c r="A1496" s="1">
        <v>1494</v>
      </c>
      <c r="B1496" s="6">
        <v>1265410801</v>
      </c>
      <c r="C1496" s="6" t="s">
        <v>1750</v>
      </c>
      <c r="D1496" s="6" t="s">
        <v>162</v>
      </c>
      <c r="E1496" s="6" t="s">
        <v>1762</v>
      </c>
      <c r="G1496" s="6" t="s">
        <v>40</v>
      </c>
      <c r="H1496" s="1" t="str">
        <f t="shared" si="23"/>
        <v>三重大工総合工学前</v>
      </c>
    </row>
    <row r="1497" spans="1:8" x14ac:dyDescent="0.15">
      <c r="A1497" s="1">
        <v>1495</v>
      </c>
      <c r="B1497" s="6">
        <v>1265410901</v>
      </c>
      <c r="C1497" s="6" t="s">
        <v>1750</v>
      </c>
      <c r="D1497" s="6" t="s">
        <v>162</v>
      </c>
      <c r="E1497" s="6" t="s">
        <v>823</v>
      </c>
      <c r="G1497" s="6" t="s">
        <v>40</v>
      </c>
      <c r="H1497" s="1" t="str">
        <f t="shared" si="23"/>
        <v>三重大工機械工学前</v>
      </c>
    </row>
    <row r="1498" spans="1:8" x14ac:dyDescent="0.15">
      <c r="A1498" s="1">
        <v>1496</v>
      </c>
      <c r="B1498" s="6">
        <v>1265410902</v>
      </c>
      <c r="C1498" s="6" t="s">
        <v>1750</v>
      </c>
      <c r="D1498" s="6" t="s">
        <v>162</v>
      </c>
      <c r="E1498" s="6" t="s">
        <v>823</v>
      </c>
      <c r="G1498" s="6" t="s">
        <v>38</v>
      </c>
      <c r="H1498" s="1" t="str">
        <f t="shared" si="23"/>
        <v>三重大工機械工学後</v>
      </c>
    </row>
    <row r="1499" spans="1:8" x14ac:dyDescent="0.15">
      <c r="A1499" s="1">
        <v>1497</v>
      </c>
      <c r="B1499" s="6">
        <v>1265411001</v>
      </c>
      <c r="C1499" s="6" t="s">
        <v>1750</v>
      </c>
      <c r="D1499" s="6" t="s">
        <v>162</v>
      </c>
      <c r="E1499" s="6" t="s">
        <v>1038</v>
      </c>
      <c r="G1499" s="6" t="s">
        <v>40</v>
      </c>
      <c r="H1499" s="1" t="str">
        <f t="shared" si="23"/>
        <v>三重大工電気電子工学前</v>
      </c>
    </row>
    <row r="1500" spans="1:8" x14ac:dyDescent="0.15">
      <c r="A1500" s="1">
        <v>1498</v>
      </c>
      <c r="B1500" s="6">
        <v>1265411002</v>
      </c>
      <c r="C1500" s="6" t="s">
        <v>1750</v>
      </c>
      <c r="D1500" s="6" t="s">
        <v>162</v>
      </c>
      <c r="E1500" s="6" t="s">
        <v>1038</v>
      </c>
      <c r="G1500" s="6" t="s">
        <v>38</v>
      </c>
      <c r="H1500" s="1" t="str">
        <f t="shared" si="23"/>
        <v>三重大工電気電子工学後</v>
      </c>
    </row>
    <row r="1501" spans="1:8" x14ac:dyDescent="0.15">
      <c r="A1501" s="1">
        <v>1499</v>
      </c>
      <c r="B1501" s="6">
        <v>1265411101</v>
      </c>
      <c r="C1501" s="6" t="s">
        <v>1750</v>
      </c>
      <c r="D1501" s="6" t="s">
        <v>162</v>
      </c>
      <c r="E1501" s="6" t="s">
        <v>202</v>
      </c>
      <c r="G1501" s="6" t="s">
        <v>40</v>
      </c>
      <c r="H1501" s="1" t="str">
        <f t="shared" si="23"/>
        <v>三重大工応用化学前</v>
      </c>
    </row>
    <row r="1502" spans="1:8" x14ac:dyDescent="0.15">
      <c r="A1502" s="1">
        <v>1500</v>
      </c>
      <c r="B1502" s="6">
        <v>1265411102</v>
      </c>
      <c r="C1502" s="6" t="s">
        <v>1750</v>
      </c>
      <c r="D1502" s="6" t="s">
        <v>162</v>
      </c>
      <c r="E1502" s="6" t="s">
        <v>202</v>
      </c>
      <c r="G1502" s="6" t="s">
        <v>38</v>
      </c>
      <c r="H1502" s="1" t="str">
        <f t="shared" si="23"/>
        <v>三重大工応用化学後</v>
      </c>
    </row>
    <row r="1503" spans="1:8" x14ac:dyDescent="0.15">
      <c r="A1503" s="1">
        <v>1501</v>
      </c>
      <c r="B1503" s="6">
        <v>1265411201</v>
      </c>
      <c r="C1503" s="6" t="s">
        <v>1750</v>
      </c>
      <c r="D1503" s="6" t="s">
        <v>162</v>
      </c>
      <c r="E1503" s="6" t="s">
        <v>813</v>
      </c>
      <c r="G1503" s="6" t="s">
        <v>40</v>
      </c>
      <c r="H1503" s="1" t="str">
        <f t="shared" si="23"/>
        <v>三重大工建築学前</v>
      </c>
    </row>
    <row r="1504" spans="1:8" x14ac:dyDescent="0.15">
      <c r="A1504" s="1">
        <v>1502</v>
      </c>
      <c r="B1504" s="6">
        <v>1265411202</v>
      </c>
      <c r="C1504" s="6" t="s">
        <v>1750</v>
      </c>
      <c r="D1504" s="6" t="s">
        <v>162</v>
      </c>
      <c r="E1504" s="6" t="s">
        <v>813</v>
      </c>
      <c r="G1504" s="6" t="s">
        <v>38</v>
      </c>
      <c r="H1504" s="1" t="str">
        <f t="shared" si="23"/>
        <v>三重大工建築学後</v>
      </c>
    </row>
    <row r="1505" spans="1:8" x14ac:dyDescent="0.15">
      <c r="A1505" s="1">
        <v>1503</v>
      </c>
      <c r="B1505" s="6">
        <v>1265411301</v>
      </c>
      <c r="C1505" s="6" t="s">
        <v>1750</v>
      </c>
      <c r="D1505" s="6" t="s">
        <v>162</v>
      </c>
      <c r="E1505" s="6" t="s">
        <v>1036</v>
      </c>
      <c r="G1505" s="6" t="s">
        <v>40</v>
      </c>
      <c r="H1505" s="1" t="str">
        <f t="shared" si="23"/>
        <v>三重大工情報工学前</v>
      </c>
    </row>
    <row r="1506" spans="1:8" x14ac:dyDescent="0.15">
      <c r="A1506" s="1">
        <v>1504</v>
      </c>
      <c r="B1506" s="6">
        <v>1265411302</v>
      </c>
      <c r="C1506" s="6" t="s">
        <v>1750</v>
      </c>
      <c r="D1506" s="6" t="s">
        <v>162</v>
      </c>
      <c r="E1506" s="6" t="s">
        <v>1036</v>
      </c>
      <c r="G1506" s="6" t="s">
        <v>38</v>
      </c>
      <c r="H1506" s="1" t="str">
        <f t="shared" si="23"/>
        <v>三重大工情報工学後</v>
      </c>
    </row>
    <row r="1507" spans="1:8" x14ac:dyDescent="0.15">
      <c r="A1507" s="1">
        <v>1505</v>
      </c>
      <c r="B1507" s="6">
        <v>1265520101</v>
      </c>
      <c r="C1507" s="6" t="s">
        <v>1750</v>
      </c>
      <c r="D1507" s="6" t="s">
        <v>530</v>
      </c>
      <c r="E1507" s="6" t="s">
        <v>1753</v>
      </c>
      <c r="G1507" s="6" t="s">
        <v>40</v>
      </c>
      <c r="H1507" s="1" t="str">
        <f t="shared" si="23"/>
        <v>三重大生物資源資源循環前</v>
      </c>
    </row>
    <row r="1508" spans="1:8" x14ac:dyDescent="0.15">
      <c r="A1508" s="1">
        <v>1506</v>
      </c>
      <c r="B1508" s="6">
        <v>1265520102</v>
      </c>
      <c r="C1508" s="6" t="s">
        <v>1750</v>
      </c>
      <c r="D1508" s="6" t="s">
        <v>530</v>
      </c>
      <c r="E1508" s="6" t="s">
        <v>1753</v>
      </c>
      <c r="G1508" s="6" t="s">
        <v>38</v>
      </c>
      <c r="H1508" s="1" t="str">
        <f t="shared" si="23"/>
        <v>三重大生物資源資源循環後</v>
      </c>
    </row>
    <row r="1509" spans="1:8" x14ac:dyDescent="0.15">
      <c r="A1509" s="1">
        <v>1507</v>
      </c>
      <c r="B1509" s="6">
        <v>1265520201</v>
      </c>
      <c r="C1509" s="6" t="s">
        <v>1750</v>
      </c>
      <c r="D1509" s="6" t="s">
        <v>530</v>
      </c>
      <c r="E1509" s="6" t="s">
        <v>1751</v>
      </c>
      <c r="G1509" s="6" t="s">
        <v>40</v>
      </c>
      <c r="H1509" s="1" t="str">
        <f t="shared" si="23"/>
        <v>三重大生物資源共生環境前</v>
      </c>
    </row>
    <row r="1510" spans="1:8" x14ac:dyDescent="0.15">
      <c r="A1510" s="1">
        <v>1508</v>
      </c>
      <c r="B1510" s="6">
        <v>1265520202</v>
      </c>
      <c r="C1510" s="6" t="s">
        <v>1750</v>
      </c>
      <c r="D1510" s="6" t="s">
        <v>530</v>
      </c>
      <c r="E1510" s="6" t="s">
        <v>1751</v>
      </c>
      <c r="G1510" s="6" t="s">
        <v>38</v>
      </c>
      <c r="H1510" s="1" t="str">
        <f t="shared" si="23"/>
        <v>三重大生物資源共生環境後</v>
      </c>
    </row>
    <row r="1511" spans="1:8" x14ac:dyDescent="0.15">
      <c r="A1511" s="1">
        <v>1509</v>
      </c>
      <c r="B1511" s="6">
        <v>1265520401</v>
      </c>
      <c r="C1511" s="6" t="s">
        <v>1750</v>
      </c>
      <c r="D1511" s="6" t="s">
        <v>530</v>
      </c>
      <c r="E1511" s="6" t="s">
        <v>1754</v>
      </c>
      <c r="G1511" s="6" t="s">
        <v>40</v>
      </c>
      <c r="H1511" s="1" t="str">
        <f t="shared" si="23"/>
        <v>三重大生物資源生物圏生命化学前</v>
      </c>
    </row>
    <row r="1512" spans="1:8" x14ac:dyDescent="0.15">
      <c r="A1512" s="1">
        <v>1510</v>
      </c>
      <c r="B1512" s="6">
        <v>1265520402</v>
      </c>
      <c r="C1512" s="6" t="s">
        <v>1750</v>
      </c>
      <c r="D1512" s="6" t="s">
        <v>530</v>
      </c>
      <c r="E1512" s="6" t="s">
        <v>1754</v>
      </c>
      <c r="G1512" s="6" t="s">
        <v>38</v>
      </c>
      <c r="H1512" s="1" t="str">
        <f t="shared" si="23"/>
        <v>三重大生物資源生物圏生命化学後</v>
      </c>
    </row>
    <row r="1513" spans="1:8" x14ac:dyDescent="0.15">
      <c r="A1513" s="1">
        <v>1511</v>
      </c>
      <c r="B1513" s="6">
        <v>1265520501</v>
      </c>
      <c r="C1513" s="6" t="s">
        <v>1750</v>
      </c>
      <c r="D1513" s="6" t="s">
        <v>530</v>
      </c>
      <c r="E1513" s="6" t="s">
        <v>524</v>
      </c>
      <c r="G1513" s="6" t="s">
        <v>40</v>
      </c>
      <c r="H1513" s="1" t="str">
        <f t="shared" si="23"/>
        <v>三重大生物資源海洋生物資源前</v>
      </c>
    </row>
    <row r="1514" spans="1:8" x14ac:dyDescent="0.15">
      <c r="A1514" s="1">
        <v>1512</v>
      </c>
      <c r="B1514" s="6">
        <v>1265520502</v>
      </c>
      <c r="C1514" s="6" t="s">
        <v>1750</v>
      </c>
      <c r="D1514" s="6" t="s">
        <v>530</v>
      </c>
      <c r="E1514" s="6" t="s">
        <v>524</v>
      </c>
      <c r="G1514" s="6" t="s">
        <v>38</v>
      </c>
      <c r="H1514" s="1" t="str">
        <f t="shared" si="23"/>
        <v>三重大生物資源海洋生物資源後</v>
      </c>
    </row>
    <row r="1515" spans="1:8" x14ac:dyDescent="0.15">
      <c r="A1515" s="1">
        <v>1513</v>
      </c>
      <c r="B1515" s="6">
        <v>1265600101</v>
      </c>
      <c r="C1515" s="6" t="s">
        <v>1750</v>
      </c>
      <c r="D1515" s="6" t="s">
        <v>247</v>
      </c>
      <c r="E1515" s="6" t="s">
        <v>284</v>
      </c>
      <c r="G1515" s="6" t="s">
        <v>40</v>
      </c>
      <c r="H1515" s="1" t="str">
        <f t="shared" si="23"/>
        <v>三重大医医（一般枠）前</v>
      </c>
    </row>
    <row r="1516" spans="1:8" x14ac:dyDescent="0.15">
      <c r="A1516" s="1">
        <v>1514</v>
      </c>
      <c r="B1516" s="6">
        <v>1265600102</v>
      </c>
      <c r="C1516" s="6" t="s">
        <v>1750</v>
      </c>
      <c r="D1516" s="6" t="s">
        <v>247</v>
      </c>
      <c r="E1516" s="6" t="s">
        <v>247</v>
      </c>
      <c r="G1516" s="6" t="s">
        <v>38</v>
      </c>
      <c r="H1516" s="1" t="str">
        <f t="shared" si="23"/>
        <v>三重大医医後</v>
      </c>
    </row>
    <row r="1517" spans="1:8" x14ac:dyDescent="0.15">
      <c r="A1517" s="1">
        <v>1515</v>
      </c>
      <c r="B1517" s="6">
        <v>1265600103</v>
      </c>
      <c r="C1517" s="6" t="s">
        <v>1750</v>
      </c>
      <c r="D1517" s="6" t="s">
        <v>247</v>
      </c>
      <c r="E1517" s="6" t="s">
        <v>1752</v>
      </c>
      <c r="G1517" s="6" t="s">
        <v>40</v>
      </c>
      <c r="H1517" s="1" t="str">
        <f t="shared" si="23"/>
        <v>三重大医医（三重県地域医療枠）前</v>
      </c>
    </row>
    <row r="1518" spans="1:8" x14ac:dyDescent="0.15">
      <c r="A1518" s="1">
        <v>1516</v>
      </c>
      <c r="B1518" s="6">
        <v>1265600201</v>
      </c>
      <c r="C1518" s="6" t="s">
        <v>1750</v>
      </c>
      <c r="D1518" s="6" t="s">
        <v>247</v>
      </c>
      <c r="E1518" s="6" t="s">
        <v>13</v>
      </c>
      <c r="G1518" s="6" t="s">
        <v>40</v>
      </c>
      <c r="H1518" s="1" t="str">
        <f t="shared" si="23"/>
        <v>三重大医看護前</v>
      </c>
    </row>
    <row r="1519" spans="1:8" x14ac:dyDescent="0.15">
      <c r="A1519" s="1">
        <v>1517</v>
      </c>
      <c r="B1519" s="6">
        <v>1265600202</v>
      </c>
      <c r="C1519" s="6" t="s">
        <v>1750</v>
      </c>
      <c r="D1519" s="6" t="s">
        <v>247</v>
      </c>
      <c r="E1519" s="6" t="s">
        <v>13</v>
      </c>
      <c r="G1519" s="6" t="s">
        <v>38</v>
      </c>
      <c r="H1519" s="1" t="str">
        <f t="shared" si="23"/>
        <v>三重大医看護後</v>
      </c>
    </row>
    <row r="1520" spans="1:8" x14ac:dyDescent="0.15">
      <c r="A1520" s="1">
        <v>1518</v>
      </c>
      <c r="B1520" s="6">
        <v>1270160104</v>
      </c>
      <c r="C1520" s="6" t="s">
        <v>1732</v>
      </c>
      <c r="D1520" s="6" t="s">
        <v>1747</v>
      </c>
      <c r="E1520" s="6" t="s">
        <v>192</v>
      </c>
      <c r="G1520" s="6" t="s">
        <v>40</v>
      </c>
      <c r="H1520" s="1" t="str">
        <f t="shared" si="23"/>
        <v>滋賀大経済（昼間主）経済Ａ方式前</v>
      </c>
    </row>
    <row r="1521" spans="1:8" x14ac:dyDescent="0.15">
      <c r="A1521" s="1">
        <v>1519</v>
      </c>
      <c r="B1521" s="6">
        <v>1270160105</v>
      </c>
      <c r="C1521" s="6" t="s">
        <v>1732</v>
      </c>
      <c r="D1521" s="6" t="s">
        <v>1747</v>
      </c>
      <c r="E1521" s="6" t="s">
        <v>191</v>
      </c>
      <c r="G1521" s="6" t="s">
        <v>40</v>
      </c>
      <c r="H1521" s="1" t="str">
        <f t="shared" si="23"/>
        <v>滋賀大経済（昼間主）経済Ｂ方式前</v>
      </c>
    </row>
    <row r="1522" spans="1:8" x14ac:dyDescent="0.15">
      <c r="A1522" s="1">
        <v>1520</v>
      </c>
      <c r="B1522" s="6">
        <v>1270160106</v>
      </c>
      <c r="C1522" s="6" t="s">
        <v>1732</v>
      </c>
      <c r="D1522" s="6" t="s">
        <v>1747</v>
      </c>
      <c r="E1522" s="6" t="s">
        <v>192</v>
      </c>
      <c r="G1522" s="6" t="s">
        <v>38</v>
      </c>
      <c r="H1522" s="1" t="str">
        <f t="shared" si="23"/>
        <v>滋賀大経済（昼間主）経済Ａ方式後</v>
      </c>
    </row>
    <row r="1523" spans="1:8" x14ac:dyDescent="0.15">
      <c r="A1523" s="1">
        <v>1521</v>
      </c>
      <c r="B1523" s="6">
        <v>1270160107</v>
      </c>
      <c r="C1523" s="6" t="s">
        <v>1732</v>
      </c>
      <c r="D1523" s="6" t="s">
        <v>1747</v>
      </c>
      <c r="E1523" s="6" t="s">
        <v>191</v>
      </c>
      <c r="G1523" s="6" t="s">
        <v>38</v>
      </c>
      <c r="H1523" s="1" t="str">
        <f t="shared" si="23"/>
        <v>滋賀大経済（昼間主）経済Ｂ方式後</v>
      </c>
    </row>
    <row r="1524" spans="1:8" x14ac:dyDescent="0.15">
      <c r="A1524" s="1">
        <v>1522</v>
      </c>
      <c r="B1524" s="6">
        <v>1270160204</v>
      </c>
      <c r="C1524" s="6" t="s">
        <v>1732</v>
      </c>
      <c r="D1524" s="6" t="s">
        <v>1747</v>
      </c>
      <c r="E1524" s="6" t="s">
        <v>1746</v>
      </c>
      <c r="G1524" s="6" t="s">
        <v>40</v>
      </c>
      <c r="H1524" s="1" t="str">
        <f t="shared" si="23"/>
        <v>滋賀大経済（昼間主）ファイナンスＡ方式前</v>
      </c>
    </row>
    <row r="1525" spans="1:8" x14ac:dyDescent="0.15">
      <c r="A1525" s="1">
        <v>1523</v>
      </c>
      <c r="B1525" s="6">
        <v>1270160205</v>
      </c>
      <c r="C1525" s="6" t="s">
        <v>1732</v>
      </c>
      <c r="D1525" s="6" t="s">
        <v>1747</v>
      </c>
      <c r="E1525" s="6" t="s">
        <v>1745</v>
      </c>
      <c r="G1525" s="6" t="s">
        <v>40</v>
      </c>
      <c r="H1525" s="1" t="str">
        <f t="shared" si="23"/>
        <v>滋賀大経済（昼間主）ファイナンスＢ方式前</v>
      </c>
    </row>
    <row r="1526" spans="1:8" x14ac:dyDescent="0.15">
      <c r="A1526" s="1">
        <v>1524</v>
      </c>
      <c r="B1526" s="6">
        <v>1270160206</v>
      </c>
      <c r="C1526" s="6" t="s">
        <v>1732</v>
      </c>
      <c r="D1526" s="6" t="s">
        <v>1747</v>
      </c>
      <c r="E1526" s="6" t="s">
        <v>1746</v>
      </c>
      <c r="G1526" s="6" t="s">
        <v>38</v>
      </c>
      <c r="H1526" s="1" t="str">
        <f t="shared" si="23"/>
        <v>滋賀大経済（昼間主）ファイナンスＡ方式後</v>
      </c>
    </row>
    <row r="1527" spans="1:8" x14ac:dyDescent="0.15">
      <c r="A1527" s="1">
        <v>1525</v>
      </c>
      <c r="B1527" s="6">
        <v>1270160207</v>
      </c>
      <c r="C1527" s="6" t="s">
        <v>1732</v>
      </c>
      <c r="D1527" s="6" t="s">
        <v>1747</v>
      </c>
      <c r="E1527" s="6" t="s">
        <v>1745</v>
      </c>
      <c r="G1527" s="6" t="s">
        <v>38</v>
      </c>
      <c r="H1527" s="1" t="str">
        <f t="shared" si="23"/>
        <v>滋賀大経済（昼間主）ファイナンスＢ方式後</v>
      </c>
    </row>
    <row r="1528" spans="1:8" x14ac:dyDescent="0.15">
      <c r="A1528" s="1">
        <v>1526</v>
      </c>
      <c r="B1528" s="6">
        <v>1270160304</v>
      </c>
      <c r="C1528" s="6" t="s">
        <v>1732</v>
      </c>
      <c r="D1528" s="6" t="s">
        <v>1747</v>
      </c>
      <c r="E1528" s="6" t="s">
        <v>1744</v>
      </c>
      <c r="G1528" s="6" t="s">
        <v>40</v>
      </c>
      <c r="H1528" s="1" t="str">
        <f t="shared" si="23"/>
        <v>滋賀大経済（昼間主）企業経営Ａ方式前</v>
      </c>
    </row>
    <row r="1529" spans="1:8" x14ac:dyDescent="0.15">
      <c r="A1529" s="1">
        <v>1527</v>
      </c>
      <c r="B1529" s="6">
        <v>1270160305</v>
      </c>
      <c r="C1529" s="6" t="s">
        <v>1732</v>
      </c>
      <c r="D1529" s="6" t="s">
        <v>1747</v>
      </c>
      <c r="E1529" s="6" t="s">
        <v>1743</v>
      </c>
      <c r="G1529" s="6" t="s">
        <v>40</v>
      </c>
      <c r="H1529" s="1" t="str">
        <f t="shared" si="23"/>
        <v>滋賀大経済（昼間主）企業経営Ｂ方式前</v>
      </c>
    </row>
    <row r="1530" spans="1:8" x14ac:dyDescent="0.15">
      <c r="A1530" s="1">
        <v>1528</v>
      </c>
      <c r="B1530" s="6">
        <v>1270160306</v>
      </c>
      <c r="C1530" s="6" t="s">
        <v>1732</v>
      </c>
      <c r="D1530" s="6" t="s">
        <v>1747</v>
      </c>
      <c r="E1530" s="6" t="s">
        <v>1744</v>
      </c>
      <c r="G1530" s="6" t="s">
        <v>38</v>
      </c>
      <c r="H1530" s="1" t="str">
        <f t="shared" si="23"/>
        <v>滋賀大経済（昼間主）企業経営Ａ方式後</v>
      </c>
    </row>
    <row r="1531" spans="1:8" x14ac:dyDescent="0.15">
      <c r="A1531" s="1">
        <v>1529</v>
      </c>
      <c r="B1531" s="6">
        <v>1270160307</v>
      </c>
      <c r="C1531" s="6" t="s">
        <v>1732</v>
      </c>
      <c r="D1531" s="6" t="s">
        <v>1747</v>
      </c>
      <c r="E1531" s="6" t="s">
        <v>1743</v>
      </c>
      <c r="G1531" s="6" t="s">
        <v>38</v>
      </c>
      <c r="H1531" s="1" t="str">
        <f t="shared" si="23"/>
        <v>滋賀大経済（昼間主）企業経営Ｂ方式後</v>
      </c>
    </row>
    <row r="1532" spans="1:8" x14ac:dyDescent="0.15">
      <c r="A1532" s="1">
        <v>1530</v>
      </c>
      <c r="B1532" s="6">
        <v>1270160404</v>
      </c>
      <c r="C1532" s="6" t="s">
        <v>1732</v>
      </c>
      <c r="D1532" s="6" t="s">
        <v>1747</v>
      </c>
      <c r="E1532" s="6" t="s">
        <v>1742</v>
      </c>
      <c r="G1532" s="6" t="s">
        <v>40</v>
      </c>
      <c r="H1532" s="1" t="str">
        <f t="shared" si="23"/>
        <v>滋賀大経済（昼間主）会計情報Ａ方式前</v>
      </c>
    </row>
    <row r="1533" spans="1:8" x14ac:dyDescent="0.15">
      <c r="A1533" s="1">
        <v>1531</v>
      </c>
      <c r="B1533" s="6">
        <v>1270160405</v>
      </c>
      <c r="C1533" s="6" t="s">
        <v>1732</v>
      </c>
      <c r="D1533" s="6" t="s">
        <v>1747</v>
      </c>
      <c r="E1533" s="6" t="s">
        <v>1741</v>
      </c>
      <c r="G1533" s="6" t="s">
        <v>40</v>
      </c>
      <c r="H1533" s="1" t="str">
        <f t="shared" si="23"/>
        <v>滋賀大経済（昼間主）会計情報Ｂ方式前</v>
      </c>
    </row>
    <row r="1534" spans="1:8" x14ac:dyDescent="0.15">
      <c r="A1534" s="1">
        <v>1532</v>
      </c>
      <c r="B1534" s="6">
        <v>1270160406</v>
      </c>
      <c r="C1534" s="6" t="s">
        <v>1732</v>
      </c>
      <c r="D1534" s="6" t="s">
        <v>1747</v>
      </c>
      <c r="E1534" s="6" t="s">
        <v>1742</v>
      </c>
      <c r="G1534" s="6" t="s">
        <v>38</v>
      </c>
      <c r="H1534" s="1" t="str">
        <f t="shared" si="23"/>
        <v>滋賀大経済（昼間主）会計情報Ａ方式後</v>
      </c>
    </row>
    <row r="1535" spans="1:8" x14ac:dyDescent="0.15">
      <c r="A1535" s="1">
        <v>1533</v>
      </c>
      <c r="B1535" s="6">
        <v>1270160407</v>
      </c>
      <c r="C1535" s="6" t="s">
        <v>1732</v>
      </c>
      <c r="D1535" s="6" t="s">
        <v>1747</v>
      </c>
      <c r="E1535" s="6" t="s">
        <v>1741</v>
      </c>
      <c r="G1535" s="6" t="s">
        <v>38</v>
      </c>
      <c r="H1535" s="1" t="str">
        <f t="shared" si="23"/>
        <v>滋賀大経済（昼間主）会計情報Ｂ方式後</v>
      </c>
    </row>
    <row r="1536" spans="1:8" x14ac:dyDescent="0.15">
      <c r="A1536" s="1">
        <v>1534</v>
      </c>
      <c r="B1536" s="6">
        <v>1270160604</v>
      </c>
      <c r="C1536" s="6" t="s">
        <v>1732</v>
      </c>
      <c r="D1536" s="6" t="s">
        <v>1747</v>
      </c>
      <c r="E1536" s="6" t="s">
        <v>1740</v>
      </c>
      <c r="G1536" s="6" t="s">
        <v>40</v>
      </c>
      <c r="H1536" s="1" t="str">
        <f t="shared" si="23"/>
        <v>滋賀大経済（昼間主）社会システムＡ方式前</v>
      </c>
    </row>
    <row r="1537" spans="1:8" x14ac:dyDescent="0.15">
      <c r="A1537" s="1">
        <v>1535</v>
      </c>
      <c r="B1537" s="6">
        <v>1270160605</v>
      </c>
      <c r="C1537" s="6" t="s">
        <v>1732</v>
      </c>
      <c r="D1537" s="6" t="s">
        <v>1747</v>
      </c>
      <c r="E1537" s="6" t="s">
        <v>1739</v>
      </c>
      <c r="G1537" s="6" t="s">
        <v>40</v>
      </c>
      <c r="H1537" s="1" t="str">
        <f t="shared" si="23"/>
        <v>滋賀大経済（昼間主）社会システムＢ方式前</v>
      </c>
    </row>
    <row r="1538" spans="1:8" x14ac:dyDescent="0.15">
      <c r="A1538" s="1">
        <v>1536</v>
      </c>
      <c r="B1538" s="6">
        <v>1270160606</v>
      </c>
      <c r="C1538" s="6" t="s">
        <v>1732</v>
      </c>
      <c r="D1538" s="6" t="s">
        <v>1747</v>
      </c>
      <c r="E1538" s="6" t="s">
        <v>1740</v>
      </c>
      <c r="G1538" s="6" t="s">
        <v>38</v>
      </c>
      <c r="H1538" s="1" t="str">
        <f t="shared" si="23"/>
        <v>滋賀大経済（昼間主）社会システムＡ方式後</v>
      </c>
    </row>
    <row r="1539" spans="1:8" x14ac:dyDescent="0.15">
      <c r="A1539" s="1">
        <v>1537</v>
      </c>
      <c r="B1539" s="6">
        <v>1270160607</v>
      </c>
      <c r="C1539" s="6" t="s">
        <v>1732</v>
      </c>
      <c r="D1539" s="6" t="s">
        <v>1747</v>
      </c>
      <c r="E1539" s="6" t="s">
        <v>1739</v>
      </c>
      <c r="G1539" s="6" t="s">
        <v>38</v>
      </c>
      <c r="H1539" s="1" t="str">
        <f t="shared" si="23"/>
        <v>滋賀大経済（昼間主）社会システムＢ方式後</v>
      </c>
    </row>
    <row r="1540" spans="1:8" x14ac:dyDescent="0.15">
      <c r="A1540" s="1">
        <v>1538</v>
      </c>
      <c r="B1540" s="6">
        <v>1270250101</v>
      </c>
      <c r="C1540" s="6" t="s">
        <v>1732</v>
      </c>
      <c r="D1540" s="6" t="s">
        <v>1374</v>
      </c>
      <c r="E1540" s="6" t="s">
        <v>192</v>
      </c>
      <c r="G1540" s="6" t="s">
        <v>40</v>
      </c>
      <c r="H1540" s="1" t="str">
        <f t="shared" ref="H1540:H1603" si="24">C1540&amp;"大"&amp;D1540&amp;E1540&amp;LEFT(G1540,1)</f>
        <v>滋賀大経済（夜間主）経済Ａ方式前</v>
      </c>
    </row>
    <row r="1541" spans="1:8" x14ac:dyDescent="0.15">
      <c r="A1541" s="1">
        <v>1539</v>
      </c>
      <c r="B1541" s="6">
        <v>1270250102</v>
      </c>
      <c r="C1541" s="6" t="s">
        <v>1732</v>
      </c>
      <c r="D1541" s="6" t="s">
        <v>1374</v>
      </c>
      <c r="E1541" s="6" t="s">
        <v>191</v>
      </c>
      <c r="G1541" s="6" t="s">
        <v>40</v>
      </c>
      <c r="H1541" s="1" t="str">
        <f t="shared" si="24"/>
        <v>滋賀大経済（夜間主）経済Ｂ方式前</v>
      </c>
    </row>
    <row r="1542" spans="1:8" x14ac:dyDescent="0.15">
      <c r="A1542" s="1">
        <v>1540</v>
      </c>
      <c r="B1542" s="6">
        <v>1270250201</v>
      </c>
      <c r="C1542" s="6" t="s">
        <v>1732</v>
      </c>
      <c r="D1542" s="6" t="s">
        <v>1374</v>
      </c>
      <c r="E1542" s="6" t="s">
        <v>1746</v>
      </c>
      <c r="G1542" s="6" t="s">
        <v>40</v>
      </c>
      <c r="H1542" s="1" t="str">
        <f t="shared" si="24"/>
        <v>滋賀大経済（夜間主）ファイナンスＡ方式前</v>
      </c>
    </row>
    <row r="1543" spans="1:8" x14ac:dyDescent="0.15">
      <c r="A1543" s="1">
        <v>1541</v>
      </c>
      <c r="B1543" s="6">
        <v>1270250202</v>
      </c>
      <c r="C1543" s="6" t="s">
        <v>1732</v>
      </c>
      <c r="D1543" s="6" t="s">
        <v>1374</v>
      </c>
      <c r="E1543" s="6" t="s">
        <v>1745</v>
      </c>
      <c r="G1543" s="6" t="s">
        <v>40</v>
      </c>
      <c r="H1543" s="1" t="str">
        <f t="shared" si="24"/>
        <v>滋賀大経済（夜間主）ファイナンスＢ方式前</v>
      </c>
    </row>
    <row r="1544" spans="1:8" x14ac:dyDescent="0.15">
      <c r="A1544" s="1">
        <v>1542</v>
      </c>
      <c r="B1544" s="6">
        <v>1270250301</v>
      </c>
      <c r="C1544" s="6" t="s">
        <v>1732</v>
      </c>
      <c r="D1544" s="6" t="s">
        <v>1374</v>
      </c>
      <c r="E1544" s="6" t="s">
        <v>1744</v>
      </c>
      <c r="G1544" s="6" t="s">
        <v>40</v>
      </c>
      <c r="H1544" s="1" t="str">
        <f t="shared" si="24"/>
        <v>滋賀大経済（夜間主）企業経営Ａ方式前</v>
      </c>
    </row>
    <row r="1545" spans="1:8" x14ac:dyDescent="0.15">
      <c r="A1545" s="1">
        <v>1543</v>
      </c>
      <c r="B1545" s="6">
        <v>1270250302</v>
      </c>
      <c r="C1545" s="6" t="s">
        <v>1732</v>
      </c>
      <c r="D1545" s="6" t="s">
        <v>1374</v>
      </c>
      <c r="E1545" s="6" t="s">
        <v>1743</v>
      </c>
      <c r="G1545" s="6" t="s">
        <v>40</v>
      </c>
      <c r="H1545" s="1" t="str">
        <f t="shared" si="24"/>
        <v>滋賀大経済（夜間主）企業経営Ｂ方式前</v>
      </c>
    </row>
    <row r="1546" spans="1:8" x14ac:dyDescent="0.15">
      <c r="A1546" s="1">
        <v>1544</v>
      </c>
      <c r="B1546" s="6">
        <v>1270250401</v>
      </c>
      <c r="C1546" s="6" t="s">
        <v>1732</v>
      </c>
      <c r="D1546" s="6" t="s">
        <v>1374</v>
      </c>
      <c r="E1546" s="6" t="s">
        <v>1742</v>
      </c>
      <c r="G1546" s="6" t="s">
        <v>40</v>
      </c>
      <c r="H1546" s="1" t="str">
        <f t="shared" si="24"/>
        <v>滋賀大経済（夜間主）会計情報Ａ方式前</v>
      </c>
    </row>
    <row r="1547" spans="1:8" x14ac:dyDescent="0.15">
      <c r="A1547" s="1">
        <v>1545</v>
      </c>
      <c r="B1547" s="6">
        <v>1270250402</v>
      </c>
      <c r="C1547" s="6" t="s">
        <v>1732</v>
      </c>
      <c r="D1547" s="6" t="s">
        <v>1374</v>
      </c>
      <c r="E1547" s="6" t="s">
        <v>1741</v>
      </c>
      <c r="G1547" s="6" t="s">
        <v>40</v>
      </c>
      <c r="H1547" s="1" t="str">
        <f t="shared" si="24"/>
        <v>滋賀大経済（夜間主）会計情報Ｂ方式前</v>
      </c>
    </row>
    <row r="1548" spans="1:8" x14ac:dyDescent="0.15">
      <c r="A1548" s="1">
        <v>1546</v>
      </c>
      <c r="B1548" s="6">
        <v>1270250601</v>
      </c>
      <c r="C1548" s="6" t="s">
        <v>1732</v>
      </c>
      <c r="D1548" s="6" t="s">
        <v>1374</v>
      </c>
      <c r="E1548" s="6" t="s">
        <v>1740</v>
      </c>
      <c r="G1548" s="6" t="s">
        <v>40</v>
      </c>
      <c r="H1548" s="1" t="str">
        <f t="shared" si="24"/>
        <v>滋賀大経済（夜間主）社会システムＡ方式前</v>
      </c>
    </row>
    <row r="1549" spans="1:8" x14ac:dyDescent="0.15">
      <c r="A1549" s="1">
        <v>1547</v>
      </c>
      <c r="B1549" s="6">
        <v>1270250602</v>
      </c>
      <c r="C1549" s="6" t="s">
        <v>1732</v>
      </c>
      <c r="D1549" s="6" t="s">
        <v>1374</v>
      </c>
      <c r="E1549" s="6" t="s">
        <v>1739</v>
      </c>
      <c r="G1549" s="6" t="s">
        <v>40</v>
      </c>
      <c r="H1549" s="1" t="str">
        <f t="shared" si="24"/>
        <v>滋賀大経済（夜間主）社会システムＢ方式前</v>
      </c>
    </row>
    <row r="1550" spans="1:8" x14ac:dyDescent="0.15">
      <c r="A1550" s="1">
        <v>1548</v>
      </c>
      <c r="B1550" s="6">
        <v>1270310401</v>
      </c>
      <c r="C1550" s="6" t="s">
        <v>1732</v>
      </c>
      <c r="D1550" s="6" t="s">
        <v>177</v>
      </c>
      <c r="E1550" s="6" t="s">
        <v>1521</v>
      </c>
      <c r="G1550" s="6" t="s">
        <v>38</v>
      </c>
      <c r="H1550" s="1" t="str">
        <f t="shared" si="24"/>
        <v>滋賀大教育学校教育教員養成後</v>
      </c>
    </row>
    <row r="1551" spans="1:8" x14ac:dyDescent="0.15">
      <c r="A1551" s="1">
        <v>1549</v>
      </c>
      <c r="B1551" s="6">
        <v>1270315001</v>
      </c>
      <c r="C1551" s="6" t="s">
        <v>1732</v>
      </c>
      <c r="D1551" s="6" t="s">
        <v>177</v>
      </c>
      <c r="E1551" s="6" t="s">
        <v>1738</v>
      </c>
      <c r="G1551" s="6" t="s">
        <v>40</v>
      </c>
      <c r="H1551" s="1" t="str">
        <f t="shared" si="24"/>
        <v>滋賀大教育学校教育－文系型前</v>
      </c>
    </row>
    <row r="1552" spans="1:8" x14ac:dyDescent="0.15">
      <c r="A1552" s="1">
        <v>1550</v>
      </c>
      <c r="B1552" s="6">
        <v>1270315101</v>
      </c>
      <c r="C1552" s="6" t="s">
        <v>1732</v>
      </c>
      <c r="D1552" s="6" t="s">
        <v>177</v>
      </c>
      <c r="E1552" s="6" t="s">
        <v>1737</v>
      </c>
      <c r="G1552" s="6" t="s">
        <v>40</v>
      </c>
      <c r="H1552" s="1" t="str">
        <f t="shared" si="24"/>
        <v>滋賀大教育学校教育－理系型前</v>
      </c>
    </row>
    <row r="1553" spans="1:8" x14ac:dyDescent="0.15">
      <c r="A1553" s="1">
        <v>1551</v>
      </c>
      <c r="B1553" s="6">
        <v>1270315204</v>
      </c>
      <c r="C1553" s="6" t="s">
        <v>1732</v>
      </c>
      <c r="D1553" s="6" t="s">
        <v>177</v>
      </c>
      <c r="E1553" s="6" t="s">
        <v>1736</v>
      </c>
      <c r="G1553" s="6" t="s">
        <v>40</v>
      </c>
      <c r="H1553" s="1" t="str">
        <f t="shared" si="24"/>
        <v>滋賀大教育学校教育－実技型（音楽）前</v>
      </c>
    </row>
    <row r="1554" spans="1:8" x14ac:dyDescent="0.15">
      <c r="A1554" s="1">
        <v>1552</v>
      </c>
      <c r="B1554" s="6">
        <v>1270315205</v>
      </c>
      <c r="C1554" s="6" t="s">
        <v>1732</v>
      </c>
      <c r="D1554" s="6" t="s">
        <v>177</v>
      </c>
      <c r="E1554" s="6" t="s">
        <v>1735</v>
      </c>
      <c r="G1554" s="6" t="s">
        <v>40</v>
      </c>
      <c r="H1554" s="1" t="str">
        <f t="shared" si="24"/>
        <v>滋賀大教育学校教育－実技型（美術）前</v>
      </c>
    </row>
    <row r="1555" spans="1:8" x14ac:dyDescent="0.15">
      <c r="A1555" s="1">
        <v>1553</v>
      </c>
      <c r="B1555" s="6">
        <v>1270315206</v>
      </c>
      <c r="C1555" s="6" t="s">
        <v>1732</v>
      </c>
      <c r="D1555" s="6" t="s">
        <v>177</v>
      </c>
      <c r="E1555" s="6" t="s">
        <v>1734</v>
      </c>
      <c r="G1555" s="6" t="s">
        <v>40</v>
      </c>
      <c r="H1555" s="1" t="str">
        <f t="shared" si="24"/>
        <v>滋賀大教育学校教育－実技型（体育）前</v>
      </c>
    </row>
    <row r="1556" spans="1:8" x14ac:dyDescent="0.15">
      <c r="A1556" s="1">
        <v>1554</v>
      </c>
      <c r="B1556" s="6">
        <v>1270315701</v>
      </c>
      <c r="C1556" s="6" t="s">
        <v>1732</v>
      </c>
      <c r="D1556" s="6" t="s">
        <v>177</v>
      </c>
      <c r="E1556" s="6" t="s">
        <v>1733</v>
      </c>
      <c r="G1556" s="6" t="s">
        <v>40</v>
      </c>
      <c r="H1556" s="1" t="str">
        <f t="shared" si="24"/>
        <v>滋賀大教育学校教育－面接型前</v>
      </c>
    </row>
    <row r="1557" spans="1:8" x14ac:dyDescent="0.15">
      <c r="A1557" s="1">
        <v>1555</v>
      </c>
      <c r="B1557" s="6">
        <v>1270810101</v>
      </c>
      <c r="C1557" s="6" t="s">
        <v>1732</v>
      </c>
      <c r="D1557" s="6" t="s">
        <v>635</v>
      </c>
      <c r="E1557" s="6" t="s">
        <v>635</v>
      </c>
      <c r="G1557" s="6" t="s">
        <v>40</v>
      </c>
      <c r="H1557" s="1" t="str">
        <f t="shared" si="24"/>
        <v>滋賀大データサイエンスデータサイエンス前</v>
      </c>
    </row>
    <row r="1558" spans="1:8" x14ac:dyDescent="0.15">
      <c r="A1558" s="1">
        <v>1556</v>
      </c>
      <c r="B1558" s="6">
        <v>1270810102</v>
      </c>
      <c r="C1558" s="6" t="s">
        <v>1732</v>
      </c>
      <c r="D1558" s="6" t="s">
        <v>635</v>
      </c>
      <c r="E1558" s="6" t="s">
        <v>635</v>
      </c>
      <c r="G1558" s="6" t="s">
        <v>38</v>
      </c>
      <c r="H1558" s="1" t="str">
        <f t="shared" si="24"/>
        <v>滋賀大データサイエンスデータサイエンス後</v>
      </c>
    </row>
    <row r="1559" spans="1:8" x14ac:dyDescent="0.15">
      <c r="A1559" s="1">
        <v>1557</v>
      </c>
      <c r="B1559" s="6">
        <v>1275600101</v>
      </c>
      <c r="C1559" s="6" t="s">
        <v>1729</v>
      </c>
      <c r="D1559" s="6" t="s">
        <v>247</v>
      </c>
      <c r="E1559" s="6" t="s">
        <v>247</v>
      </c>
      <c r="G1559" s="6" t="s">
        <v>40</v>
      </c>
      <c r="H1559" s="1" t="str">
        <f t="shared" si="24"/>
        <v>滋賀医科大医医前</v>
      </c>
    </row>
    <row r="1560" spans="1:8" x14ac:dyDescent="0.15">
      <c r="A1560" s="1">
        <v>1558</v>
      </c>
      <c r="B1560" s="6">
        <v>1275600201</v>
      </c>
      <c r="C1560" s="6" t="s">
        <v>1729</v>
      </c>
      <c r="D1560" s="6" t="s">
        <v>247</v>
      </c>
      <c r="E1560" s="6" t="s">
        <v>13</v>
      </c>
      <c r="G1560" s="6" t="s">
        <v>40</v>
      </c>
      <c r="H1560" s="1" t="str">
        <f t="shared" si="24"/>
        <v>滋賀医科大医看護前</v>
      </c>
    </row>
    <row r="1561" spans="1:8" x14ac:dyDescent="0.15">
      <c r="A1561" s="1">
        <v>1559</v>
      </c>
      <c r="B1561" s="6">
        <v>1280010101</v>
      </c>
      <c r="C1561" s="6" t="s">
        <v>1711</v>
      </c>
      <c r="D1561" s="6" t="s">
        <v>36</v>
      </c>
      <c r="E1561" s="6" t="s">
        <v>25</v>
      </c>
      <c r="G1561" s="6" t="s">
        <v>40</v>
      </c>
      <c r="H1561" s="1" t="str">
        <f t="shared" si="24"/>
        <v>京都大文人文前</v>
      </c>
    </row>
    <row r="1562" spans="1:8" x14ac:dyDescent="0.15">
      <c r="A1562" s="1">
        <v>1560</v>
      </c>
      <c r="B1562" s="6">
        <v>1280020103</v>
      </c>
      <c r="C1562" s="6" t="s">
        <v>1711</v>
      </c>
      <c r="D1562" s="6" t="s">
        <v>177</v>
      </c>
      <c r="E1562" s="6" t="s">
        <v>1726</v>
      </c>
      <c r="G1562" s="6" t="s">
        <v>40</v>
      </c>
      <c r="H1562" s="1" t="str">
        <f t="shared" si="24"/>
        <v>京都大教育教育科学文系前</v>
      </c>
    </row>
    <row r="1563" spans="1:8" x14ac:dyDescent="0.15">
      <c r="A1563" s="1">
        <v>1561</v>
      </c>
      <c r="B1563" s="6">
        <v>1280020104</v>
      </c>
      <c r="C1563" s="6" t="s">
        <v>1711</v>
      </c>
      <c r="D1563" s="6" t="s">
        <v>177</v>
      </c>
      <c r="E1563" s="6" t="s">
        <v>1725</v>
      </c>
      <c r="G1563" s="6" t="s">
        <v>40</v>
      </c>
      <c r="H1563" s="1" t="str">
        <f t="shared" si="24"/>
        <v>京都大教育教育科学理系前</v>
      </c>
    </row>
    <row r="1564" spans="1:8" x14ac:dyDescent="0.15">
      <c r="A1564" s="1">
        <v>1562</v>
      </c>
      <c r="B1564" s="6">
        <v>1280130001</v>
      </c>
      <c r="C1564" s="6" t="s">
        <v>1711</v>
      </c>
      <c r="D1564" s="6" t="s">
        <v>108</v>
      </c>
      <c r="G1564" s="6" t="s">
        <v>40</v>
      </c>
      <c r="H1564" s="1" t="str">
        <f t="shared" si="24"/>
        <v>京都大法前</v>
      </c>
    </row>
    <row r="1565" spans="1:8" x14ac:dyDescent="0.15">
      <c r="A1565" s="1">
        <v>1563</v>
      </c>
      <c r="B1565" s="6">
        <v>1280130002</v>
      </c>
      <c r="C1565" s="6" t="s">
        <v>1711</v>
      </c>
      <c r="D1565" s="6" t="s">
        <v>108</v>
      </c>
      <c r="E1565" s="6" t="s">
        <v>1709</v>
      </c>
      <c r="G1565" s="6" t="s">
        <v>38</v>
      </c>
      <c r="H1565" s="1" t="str">
        <f t="shared" si="24"/>
        <v>京都大法特色後</v>
      </c>
    </row>
    <row r="1566" spans="1:8" x14ac:dyDescent="0.15">
      <c r="A1566" s="1">
        <v>1564</v>
      </c>
      <c r="B1566" s="6">
        <v>1280160301</v>
      </c>
      <c r="C1566" s="6" t="s">
        <v>1711</v>
      </c>
      <c r="D1566" s="6" t="s">
        <v>103</v>
      </c>
      <c r="E1566" s="6" t="s">
        <v>1723</v>
      </c>
      <c r="G1566" s="6" t="s">
        <v>40</v>
      </c>
      <c r="H1566" s="1" t="str">
        <f t="shared" si="24"/>
        <v>京都大経済経済経営文系前</v>
      </c>
    </row>
    <row r="1567" spans="1:8" x14ac:dyDescent="0.15">
      <c r="A1567" s="1">
        <v>1565</v>
      </c>
      <c r="B1567" s="6">
        <v>1280160303</v>
      </c>
      <c r="C1567" s="6" t="s">
        <v>1711</v>
      </c>
      <c r="D1567" s="6" t="s">
        <v>103</v>
      </c>
      <c r="E1567" s="6" t="s">
        <v>1722</v>
      </c>
      <c r="G1567" s="6" t="s">
        <v>40</v>
      </c>
      <c r="H1567" s="1" t="str">
        <f t="shared" si="24"/>
        <v>京都大経済経済経営理系前</v>
      </c>
    </row>
    <row r="1568" spans="1:8" x14ac:dyDescent="0.15">
      <c r="A1568" s="1">
        <v>1566</v>
      </c>
      <c r="B1568" s="6">
        <v>1280400101</v>
      </c>
      <c r="C1568" s="6" t="s">
        <v>1711</v>
      </c>
      <c r="D1568" s="6" t="s">
        <v>268</v>
      </c>
      <c r="E1568" s="6" t="s">
        <v>268</v>
      </c>
      <c r="G1568" s="6" t="s">
        <v>40</v>
      </c>
      <c r="H1568" s="1" t="str">
        <f t="shared" si="24"/>
        <v>京都大理理前</v>
      </c>
    </row>
    <row r="1569" spans="1:8" x14ac:dyDescent="0.15">
      <c r="A1569" s="1">
        <v>1567</v>
      </c>
      <c r="B1569" s="6">
        <v>1280410101</v>
      </c>
      <c r="C1569" s="6" t="s">
        <v>1711</v>
      </c>
      <c r="D1569" s="6" t="s">
        <v>162</v>
      </c>
      <c r="E1569" s="6" t="s">
        <v>1701</v>
      </c>
      <c r="G1569" s="6" t="s">
        <v>40</v>
      </c>
      <c r="H1569" s="1" t="str">
        <f t="shared" si="24"/>
        <v>京都大工地球工前</v>
      </c>
    </row>
    <row r="1570" spans="1:8" x14ac:dyDescent="0.15">
      <c r="A1570" s="1">
        <v>1568</v>
      </c>
      <c r="B1570" s="6">
        <v>1280410201</v>
      </c>
      <c r="C1570" s="6" t="s">
        <v>1711</v>
      </c>
      <c r="D1570" s="6" t="s">
        <v>162</v>
      </c>
      <c r="E1570" s="6" t="s">
        <v>335</v>
      </c>
      <c r="G1570" s="6" t="s">
        <v>40</v>
      </c>
      <c r="H1570" s="1" t="str">
        <f t="shared" si="24"/>
        <v>京都大工建築前</v>
      </c>
    </row>
    <row r="1571" spans="1:8" x14ac:dyDescent="0.15">
      <c r="A1571" s="1">
        <v>1569</v>
      </c>
      <c r="B1571" s="6">
        <v>1280410301</v>
      </c>
      <c r="C1571" s="6" t="s">
        <v>1711</v>
      </c>
      <c r="D1571" s="6" t="s">
        <v>162</v>
      </c>
      <c r="E1571" s="6" t="s">
        <v>1702</v>
      </c>
      <c r="G1571" s="6" t="s">
        <v>40</v>
      </c>
      <c r="H1571" s="1" t="str">
        <f t="shared" si="24"/>
        <v>京都大工物理工前</v>
      </c>
    </row>
    <row r="1572" spans="1:8" x14ac:dyDescent="0.15">
      <c r="A1572" s="1">
        <v>1570</v>
      </c>
      <c r="B1572" s="6">
        <v>1280410401</v>
      </c>
      <c r="C1572" s="6" t="s">
        <v>1711</v>
      </c>
      <c r="D1572" s="6" t="s">
        <v>162</v>
      </c>
      <c r="E1572" s="6" t="s">
        <v>866</v>
      </c>
      <c r="G1572" s="6" t="s">
        <v>40</v>
      </c>
      <c r="H1572" s="1" t="str">
        <f t="shared" si="24"/>
        <v>京都大工電気電子工前</v>
      </c>
    </row>
    <row r="1573" spans="1:8" x14ac:dyDescent="0.15">
      <c r="A1573" s="1">
        <v>1571</v>
      </c>
      <c r="B1573" s="6">
        <v>1280410501</v>
      </c>
      <c r="C1573" s="6" t="s">
        <v>1711</v>
      </c>
      <c r="D1573" s="6" t="s">
        <v>162</v>
      </c>
      <c r="E1573" s="6" t="s">
        <v>132</v>
      </c>
      <c r="G1573" s="6" t="s">
        <v>40</v>
      </c>
      <c r="H1573" s="1" t="str">
        <f t="shared" si="24"/>
        <v>京都大工情報前</v>
      </c>
    </row>
    <row r="1574" spans="1:8" x14ac:dyDescent="0.15">
      <c r="A1574" s="1">
        <v>1572</v>
      </c>
      <c r="B1574" s="6">
        <v>1280410601</v>
      </c>
      <c r="C1574" s="6" t="s">
        <v>1711</v>
      </c>
      <c r="D1574" s="6" t="s">
        <v>162</v>
      </c>
      <c r="E1574" s="6" t="s">
        <v>1717</v>
      </c>
      <c r="G1574" s="6" t="s">
        <v>40</v>
      </c>
      <c r="H1574" s="1" t="str">
        <f t="shared" si="24"/>
        <v>京都大工工業化学前</v>
      </c>
    </row>
    <row r="1575" spans="1:8" x14ac:dyDescent="0.15">
      <c r="A1575" s="1">
        <v>1573</v>
      </c>
      <c r="B1575" s="6">
        <v>1280480101</v>
      </c>
      <c r="C1575" s="6" t="s">
        <v>1711</v>
      </c>
      <c r="D1575" s="6" t="s">
        <v>761</v>
      </c>
      <c r="E1575" s="6" t="s">
        <v>1699</v>
      </c>
      <c r="G1575" s="6" t="s">
        <v>40</v>
      </c>
      <c r="H1575" s="1" t="str">
        <f t="shared" si="24"/>
        <v>京都大農資源生物科学前</v>
      </c>
    </row>
    <row r="1576" spans="1:8" x14ac:dyDescent="0.15">
      <c r="A1576" s="1">
        <v>1574</v>
      </c>
      <c r="B1576" s="6">
        <v>1280480201</v>
      </c>
      <c r="C1576" s="6" t="s">
        <v>1711</v>
      </c>
      <c r="D1576" s="6" t="s">
        <v>761</v>
      </c>
      <c r="E1576" s="6" t="s">
        <v>305</v>
      </c>
      <c r="G1576" s="6" t="s">
        <v>40</v>
      </c>
      <c r="H1576" s="1" t="str">
        <f t="shared" si="24"/>
        <v>京都大農応用生命科学前</v>
      </c>
    </row>
    <row r="1577" spans="1:8" x14ac:dyDescent="0.15">
      <c r="A1577" s="1">
        <v>1575</v>
      </c>
      <c r="B1577" s="6">
        <v>1280480301</v>
      </c>
      <c r="C1577" s="6" t="s">
        <v>1711</v>
      </c>
      <c r="D1577" s="6" t="s">
        <v>761</v>
      </c>
      <c r="E1577" s="6" t="s">
        <v>1696</v>
      </c>
      <c r="G1577" s="6" t="s">
        <v>40</v>
      </c>
      <c r="H1577" s="1" t="str">
        <f t="shared" si="24"/>
        <v>京都大農地域環境工前</v>
      </c>
    </row>
    <row r="1578" spans="1:8" x14ac:dyDescent="0.15">
      <c r="A1578" s="1">
        <v>1576</v>
      </c>
      <c r="B1578" s="6">
        <v>1280480401</v>
      </c>
      <c r="C1578" s="6" t="s">
        <v>1711</v>
      </c>
      <c r="D1578" s="6" t="s">
        <v>761</v>
      </c>
      <c r="E1578" s="6" t="s">
        <v>1715</v>
      </c>
      <c r="G1578" s="6" t="s">
        <v>40</v>
      </c>
      <c r="H1578" s="1" t="str">
        <f t="shared" si="24"/>
        <v>京都大農食料・環境経済前</v>
      </c>
    </row>
    <row r="1579" spans="1:8" x14ac:dyDescent="0.15">
      <c r="A1579" s="1">
        <v>1577</v>
      </c>
      <c r="B1579" s="6">
        <v>1280480501</v>
      </c>
      <c r="C1579" s="6" t="s">
        <v>1711</v>
      </c>
      <c r="D1579" s="6" t="s">
        <v>761</v>
      </c>
      <c r="E1579" s="6" t="s">
        <v>362</v>
      </c>
      <c r="G1579" s="6" t="s">
        <v>40</v>
      </c>
      <c r="H1579" s="1" t="str">
        <f t="shared" si="24"/>
        <v>京都大農森林科学前</v>
      </c>
    </row>
    <row r="1580" spans="1:8" x14ac:dyDescent="0.15">
      <c r="A1580" s="1">
        <v>1578</v>
      </c>
      <c r="B1580" s="6">
        <v>1280480601</v>
      </c>
      <c r="C1580" s="6" t="s">
        <v>1711</v>
      </c>
      <c r="D1580" s="6" t="s">
        <v>761</v>
      </c>
      <c r="E1580" s="6" t="s">
        <v>1692</v>
      </c>
      <c r="G1580" s="6" t="s">
        <v>40</v>
      </c>
      <c r="H1580" s="1" t="str">
        <f t="shared" si="24"/>
        <v>京都大農食品生物科学前</v>
      </c>
    </row>
    <row r="1581" spans="1:8" x14ac:dyDescent="0.15">
      <c r="A1581" s="1">
        <v>1579</v>
      </c>
      <c r="B1581" s="6">
        <v>1280600101</v>
      </c>
      <c r="C1581" s="6" t="s">
        <v>1711</v>
      </c>
      <c r="D1581" s="6" t="s">
        <v>247</v>
      </c>
      <c r="E1581" s="6" t="s">
        <v>247</v>
      </c>
      <c r="G1581" s="6" t="s">
        <v>40</v>
      </c>
      <c r="H1581" s="1" t="str">
        <f t="shared" si="24"/>
        <v>京都大医医前</v>
      </c>
    </row>
    <row r="1582" spans="1:8" x14ac:dyDescent="0.15">
      <c r="A1582" s="1">
        <v>1580</v>
      </c>
      <c r="B1582" s="6">
        <v>1280600201</v>
      </c>
      <c r="C1582" s="6" t="s">
        <v>1711</v>
      </c>
      <c r="D1582" s="6" t="s">
        <v>247</v>
      </c>
      <c r="E1582" s="6" t="s">
        <v>1700</v>
      </c>
      <c r="G1582" s="6" t="s">
        <v>40</v>
      </c>
      <c r="H1582" s="1" t="str">
        <f t="shared" si="24"/>
        <v>京都大医人間健康科学前</v>
      </c>
    </row>
    <row r="1583" spans="1:8" x14ac:dyDescent="0.15">
      <c r="A1583" s="1">
        <v>1581</v>
      </c>
      <c r="B1583" s="6">
        <v>1280620001</v>
      </c>
      <c r="C1583" s="6" t="s">
        <v>1711</v>
      </c>
      <c r="D1583" s="6" t="s">
        <v>159</v>
      </c>
      <c r="G1583" s="6" t="s">
        <v>40</v>
      </c>
      <c r="H1583" s="1" t="str">
        <f t="shared" si="24"/>
        <v>京都大薬前</v>
      </c>
    </row>
    <row r="1584" spans="1:8" x14ac:dyDescent="0.15">
      <c r="A1584" s="1">
        <v>1582</v>
      </c>
      <c r="B1584" s="6">
        <v>1280820501</v>
      </c>
      <c r="C1584" s="6" t="s">
        <v>1711</v>
      </c>
      <c r="D1584" s="6" t="s">
        <v>990</v>
      </c>
      <c r="E1584" s="6" t="s">
        <v>1712</v>
      </c>
      <c r="G1584" s="6" t="s">
        <v>40</v>
      </c>
      <c r="H1584" s="1" t="str">
        <f t="shared" si="24"/>
        <v>京都大総合人間総合人間文系前</v>
      </c>
    </row>
    <row r="1585" spans="1:8" x14ac:dyDescent="0.15">
      <c r="A1585" s="1">
        <v>1583</v>
      </c>
      <c r="B1585" s="6">
        <v>1280820502</v>
      </c>
      <c r="C1585" s="6" t="s">
        <v>1711</v>
      </c>
      <c r="D1585" s="6" t="s">
        <v>990</v>
      </c>
      <c r="E1585" s="6" t="s">
        <v>1710</v>
      </c>
      <c r="G1585" s="6" t="s">
        <v>40</v>
      </c>
      <c r="H1585" s="1" t="str">
        <f t="shared" si="24"/>
        <v>京都大総合人間総合人間理系前</v>
      </c>
    </row>
    <row r="1586" spans="1:8" x14ac:dyDescent="0.15">
      <c r="A1586" s="1">
        <v>1584</v>
      </c>
      <c r="B1586" s="6">
        <v>1285303501</v>
      </c>
      <c r="C1586" s="6" t="s">
        <v>1698</v>
      </c>
      <c r="D1586" s="6" t="s">
        <v>177</v>
      </c>
      <c r="E1586" s="6" t="s">
        <v>1708</v>
      </c>
      <c r="G1586" s="6" t="s">
        <v>40</v>
      </c>
      <c r="H1586" s="1" t="str">
        <f t="shared" si="24"/>
        <v>京都教育大教育学校－体育前</v>
      </c>
    </row>
    <row r="1587" spans="1:8" x14ac:dyDescent="0.15">
      <c r="A1587" s="1">
        <v>1585</v>
      </c>
      <c r="B1587" s="6">
        <v>1285303502</v>
      </c>
      <c r="C1587" s="6" t="s">
        <v>1698</v>
      </c>
      <c r="D1587" s="6" t="s">
        <v>177</v>
      </c>
      <c r="E1587" s="6" t="s">
        <v>1708</v>
      </c>
      <c r="G1587" s="6" t="s">
        <v>38</v>
      </c>
      <c r="H1587" s="1" t="str">
        <f t="shared" si="24"/>
        <v>京都教育大教育学校－体育後</v>
      </c>
    </row>
    <row r="1588" spans="1:8" x14ac:dyDescent="0.15">
      <c r="A1588" s="1">
        <v>1586</v>
      </c>
      <c r="B1588" s="6">
        <v>1285303601</v>
      </c>
      <c r="C1588" s="6" t="s">
        <v>1698</v>
      </c>
      <c r="D1588" s="6" t="s">
        <v>177</v>
      </c>
      <c r="E1588" s="6" t="s">
        <v>1707</v>
      </c>
      <c r="G1588" s="6" t="s">
        <v>40</v>
      </c>
      <c r="H1588" s="1" t="str">
        <f t="shared" si="24"/>
        <v>京都教育大教育学校－美術（美術）前</v>
      </c>
    </row>
    <row r="1589" spans="1:8" x14ac:dyDescent="0.15">
      <c r="A1589" s="1">
        <v>1587</v>
      </c>
      <c r="B1589" s="6">
        <v>1285303703</v>
      </c>
      <c r="C1589" s="6" t="s">
        <v>1698</v>
      </c>
      <c r="D1589" s="6" t="s">
        <v>177</v>
      </c>
      <c r="E1589" s="6" t="s">
        <v>1706</v>
      </c>
      <c r="G1589" s="6" t="s">
        <v>40</v>
      </c>
      <c r="H1589" s="1" t="str">
        <f t="shared" si="24"/>
        <v>京都教育大教育学校－美術（書道）前</v>
      </c>
    </row>
    <row r="1590" spans="1:8" x14ac:dyDescent="0.15">
      <c r="A1590" s="1">
        <v>1588</v>
      </c>
      <c r="B1590" s="6">
        <v>1285303802</v>
      </c>
      <c r="C1590" s="6" t="s">
        <v>1698</v>
      </c>
      <c r="D1590" s="6" t="s">
        <v>177</v>
      </c>
      <c r="E1590" s="6" t="s">
        <v>915</v>
      </c>
      <c r="G1590" s="6" t="s">
        <v>40</v>
      </c>
      <c r="H1590" s="1" t="str">
        <f t="shared" si="24"/>
        <v>京都教育大教育学校－音楽前</v>
      </c>
    </row>
    <row r="1591" spans="1:8" x14ac:dyDescent="0.15">
      <c r="A1591" s="1">
        <v>1589</v>
      </c>
      <c r="B1591" s="6">
        <v>1285305101</v>
      </c>
      <c r="C1591" s="6" t="s">
        <v>1698</v>
      </c>
      <c r="D1591" s="6" t="s">
        <v>177</v>
      </c>
      <c r="E1591" s="6" t="s">
        <v>1306</v>
      </c>
      <c r="G1591" s="6" t="s">
        <v>40</v>
      </c>
      <c r="H1591" s="1" t="str">
        <f t="shared" si="24"/>
        <v>京都教育大教育学校－教育学前</v>
      </c>
    </row>
    <row r="1592" spans="1:8" x14ac:dyDescent="0.15">
      <c r="A1592" s="1">
        <v>1590</v>
      </c>
      <c r="B1592" s="6">
        <v>1285305201</v>
      </c>
      <c r="C1592" s="6" t="s">
        <v>1698</v>
      </c>
      <c r="D1592" s="6" t="s">
        <v>177</v>
      </c>
      <c r="E1592" s="6" t="s">
        <v>1170</v>
      </c>
      <c r="G1592" s="6" t="s">
        <v>40</v>
      </c>
      <c r="H1592" s="1" t="str">
        <f t="shared" si="24"/>
        <v>京都教育大教育学校－幼児教育前</v>
      </c>
    </row>
    <row r="1593" spans="1:8" x14ac:dyDescent="0.15">
      <c r="A1593" s="1">
        <v>1591</v>
      </c>
      <c r="B1593" s="6">
        <v>1285305301</v>
      </c>
      <c r="C1593" s="6" t="s">
        <v>1698</v>
      </c>
      <c r="D1593" s="6" t="s">
        <v>177</v>
      </c>
      <c r="E1593" s="6" t="s">
        <v>1704</v>
      </c>
      <c r="G1593" s="6" t="s">
        <v>40</v>
      </c>
      <c r="H1593" s="1" t="str">
        <f t="shared" si="24"/>
        <v>京都教育大教育学校－発達障害教育前</v>
      </c>
    </row>
    <row r="1594" spans="1:8" x14ac:dyDescent="0.15">
      <c r="A1594" s="1">
        <v>1592</v>
      </c>
      <c r="B1594" s="6">
        <v>1285305401</v>
      </c>
      <c r="C1594" s="6" t="s">
        <v>1698</v>
      </c>
      <c r="D1594" s="6" t="s">
        <v>177</v>
      </c>
      <c r="E1594" s="6" t="s">
        <v>924</v>
      </c>
      <c r="G1594" s="6" t="s">
        <v>40</v>
      </c>
      <c r="H1594" s="1" t="str">
        <f t="shared" si="24"/>
        <v>京都教育大教育学校－国語前</v>
      </c>
    </row>
    <row r="1595" spans="1:8" x14ac:dyDescent="0.15">
      <c r="A1595" s="1">
        <v>1593</v>
      </c>
      <c r="B1595" s="6">
        <v>1285305402</v>
      </c>
      <c r="C1595" s="6" t="s">
        <v>1698</v>
      </c>
      <c r="D1595" s="6" t="s">
        <v>177</v>
      </c>
      <c r="E1595" s="6" t="s">
        <v>924</v>
      </c>
      <c r="G1595" s="6" t="s">
        <v>38</v>
      </c>
      <c r="H1595" s="1" t="str">
        <f t="shared" si="24"/>
        <v>京都教育大教育学校－国語後</v>
      </c>
    </row>
    <row r="1596" spans="1:8" x14ac:dyDescent="0.15">
      <c r="A1596" s="1">
        <v>1594</v>
      </c>
      <c r="B1596" s="6">
        <v>1285305501</v>
      </c>
      <c r="C1596" s="6" t="s">
        <v>1698</v>
      </c>
      <c r="D1596" s="6" t="s">
        <v>177</v>
      </c>
      <c r="E1596" s="6" t="s">
        <v>923</v>
      </c>
      <c r="G1596" s="6" t="s">
        <v>40</v>
      </c>
      <c r="H1596" s="1" t="str">
        <f t="shared" si="24"/>
        <v>京都教育大教育学校－社会前</v>
      </c>
    </row>
    <row r="1597" spans="1:8" x14ac:dyDescent="0.15">
      <c r="A1597" s="1">
        <v>1595</v>
      </c>
      <c r="B1597" s="6">
        <v>1285305601</v>
      </c>
      <c r="C1597" s="6" t="s">
        <v>1698</v>
      </c>
      <c r="D1597" s="6" t="s">
        <v>177</v>
      </c>
      <c r="E1597" s="6" t="s">
        <v>922</v>
      </c>
      <c r="G1597" s="6" t="s">
        <v>40</v>
      </c>
      <c r="H1597" s="1" t="str">
        <f t="shared" si="24"/>
        <v>京都教育大教育学校－英語前</v>
      </c>
    </row>
    <row r="1598" spans="1:8" x14ac:dyDescent="0.15">
      <c r="A1598" s="1">
        <v>1596</v>
      </c>
      <c r="B1598" s="6">
        <v>1285305602</v>
      </c>
      <c r="C1598" s="6" t="s">
        <v>1698</v>
      </c>
      <c r="D1598" s="6" t="s">
        <v>177</v>
      </c>
      <c r="E1598" s="6" t="s">
        <v>922</v>
      </c>
      <c r="G1598" s="6" t="s">
        <v>38</v>
      </c>
      <c r="H1598" s="1" t="str">
        <f t="shared" si="24"/>
        <v>京都教育大教育学校－英語後</v>
      </c>
    </row>
    <row r="1599" spans="1:8" x14ac:dyDescent="0.15">
      <c r="A1599" s="1">
        <v>1597</v>
      </c>
      <c r="B1599" s="6">
        <v>1285305701</v>
      </c>
      <c r="C1599" s="6" t="s">
        <v>1698</v>
      </c>
      <c r="D1599" s="6" t="s">
        <v>177</v>
      </c>
      <c r="E1599" s="6" t="s">
        <v>920</v>
      </c>
      <c r="G1599" s="6" t="s">
        <v>40</v>
      </c>
      <c r="H1599" s="1" t="str">
        <f t="shared" si="24"/>
        <v>京都教育大教育学校－数学前</v>
      </c>
    </row>
    <row r="1600" spans="1:8" x14ac:dyDescent="0.15">
      <c r="A1600" s="1">
        <v>1598</v>
      </c>
      <c r="B1600" s="6">
        <v>1285305702</v>
      </c>
      <c r="C1600" s="6" t="s">
        <v>1698</v>
      </c>
      <c r="D1600" s="6" t="s">
        <v>177</v>
      </c>
      <c r="E1600" s="6" t="s">
        <v>920</v>
      </c>
      <c r="G1600" s="6" t="s">
        <v>38</v>
      </c>
      <c r="H1600" s="1" t="str">
        <f t="shared" si="24"/>
        <v>京都教育大教育学校－数学後</v>
      </c>
    </row>
    <row r="1601" spans="1:8" x14ac:dyDescent="0.15">
      <c r="A1601" s="1">
        <v>1599</v>
      </c>
      <c r="B1601" s="6">
        <v>1285305801</v>
      </c>
      <c r="C1601" s="6" t="s">
        <v>1698</v>
      </c>
      <c r="D1601" s="6" t="s">
        <v>177</v>
      </c>
      <c r="E1601" s="6" t="s">
        <v>919</v>
      </c>
      <c r="G1601" s="6" t="s">
        <v>40</v>
      </c>
      <c r="H1601" s="1" t="str">
        <f t="shared" si="24"/>
        <v>京都教育大教育学校－理科前</v>
      </c>
    </row>
    <row r="1602" spans="1:8" x14ac:dyDescent="0.15">
      <c r="A1602" s="1">
        <v>1600</v>
      </c>
      <c r="B1602" s="6">
        <v>1285305802</v>
      </c>
      <c r="C1602" s="6" t="s">
        <v>1698</v>
      </c>
      <c r="D1602" s="6" t="s">
        <v>177</v>
      </c>
      <c r="E1602" s="6" t="s">
        <v>919</v>
      </c>
      <c r="G1602" s="6" t="s">
        <v>38</v>
      </c>
      <c r="H1602" s="1" t="str">
        <f t="shared" si="24"/>
        <v>京都教育大教育学校－理科後</v>
      </c>
    </row>
    <row r="1603" spans="1:8" x14ac:dyDescent="0.15">
      <c r="A1603" s="1">
        <v>1601</v>
      </c>
      <c r="B1603" s="6">
        <v>1285305901</v>
      </c>
      <c r="C1603" s="6" t="s">
        <v>1698</v>
      </c>
      <c r="D1603" s="6" t="s">
        <v>177</v>
      </c>
      <c r="E1603" s="6" t="s">
        <v>918</v>
      </c>
      <c r="G1603" s="6" t="s">
        <v>40</v>
      </c>
      <c r="H1603" s="1" t="str">
        <f t="shared" si="24"/>
        <v>京都教育大教育学校－技術前</v>
      </c>
    </row>
    <row r="1604" spans="1:8" x14ac:dyDescent="0.15">
      <c r="A1604" s="1">
        <v>1602</v>
      </c>
      <c r="B1604" s="6">
        <v>1285306301</v>
      </c>
      <c r="C1604" s="6" t="s">
        <v>1698</v>
      </c>
      <c r="D1604" s="6" t="s">
        <v>177</v>
      </c>
      <c r="E1604" s="6" t="s">
        <v>1697</v>
      </c>
      <c r="G1604" s="6" t="s">
        <v>40</v>
      </c>
      <c r="H1604" s="1" t="str">
        <f t="shared" ref="H1604:H1667" si="25">C1604&amp;"大"&amp;D1604&amp;E1604&amp;LEFT(G1604,1)</f>
        <v>京都教育大教育学校－家庭前</v>
      </c>
    </row>
    <row r="1605" spans="1:8" x14ac:dyDescent="0.15">
      <c r="A1605" s="1">
        <v>1603</v>
      </c>
      <c r="B1605" s="6">
        <v>1290410101</v>
      </c>
      <c r="C1605" s="6" t="s">
        <v>1689</v>
      </c>
      <c r="D1605" s="6" t="s">
        <v>1658</v>
      </c>
      <c r="E1605" s="6" t="s">
        <v>1694</v>
      </c>
      <c r="G1605" s="6" t="s">
        <v>40</v>
      </c>
      <c r="H1605" s="1" t="str">
        <f t="shared" si="25"/>
        <v>京都工芸繊維大工芸科学応用生物学前</v>
      </c>
    </row>
    <row r="1606" spans="1:8" x14ac:dyDescent="0.15">
      <c r="A1606" s="1">
        <v>1604</v>
      </c>
      <c r="B1606" s="6">
        <v>1290410102</v>
      </c>
      <c r="C1606" s="6" t="s">
        <v>1689</v>
      </c>
      <c r="D1606" s="6" t="s">
        <v>1658</v>
      </c>
      <c r="E1606" s="6" t="s">
        <v>1694</v>
      </c>
      <c r="G1606" s="6" t="s">
        <v>38</v>
      </c>
      <c r="H1606" s="1" t="str">
        <f t="shared" si="25"/>
        <v>京都工芸繊維大工芸科学応用生物学後</v>
      </c>
    </row>
    <row r="1607" spans="1:8" x14ac:dyDescent="0.15">
      <c r="A1607" s="1">
        <v>1605</v>
      </c>
      <c r="B1607" s="6">
        <v>1290410601</v>
      </c>
      <c r="C1607" s="6" t="s">
        <v>1689</v>
      </c>
      <c r="D1607" s="6" t="s">
        <v>1658</v>
      </c>
      <c r="E1607" s="6" t="s">
        <v>1691</v>
      </c>
      <c r="G1607" s="6" t="s">
        <v>40</v>
      </c>
      <c r="H1607" s="1" t="str">
        <f t="shared" si="25"/>
        <v>京都工芸繊維大工芸科学電子システム工学前</v>
      </c>
    </row>
    <row r="1608" spans="1:8" x14ac:dyDescent="0.15">
      <c r="A1608" s="1">
        <v>1606</v>
      </c>
      <c r="B1608" s="6">
        <v>1290410602</v>
      </c>
      <c r="C1608" s="6" t="s">
        <v>1689</v>
      </c>
      <c r="D1608" s="6" t="s">
        <v>1658</v>
      </c>
      <c r="E1608" s="6" t="s">
        <v>1691</v>
      </c>
      <c r="G1608" s="6" t="s">
        <v>38</v>
      </c>
      <c r="H1608" s="1" t="str">
        <f t="shared" si="25"/>
        <v>京都工芸繊維大工芸科学電子システム工学後</v>
      </c>
    </row>
    <row r="1609" spans="1:8" x14ac:dyDescent="0.15">
      <c r="A1609" s="1">
        <v>1607</v>
      </c>
      <c r="B1609" s="6">
        <v>1290410701</v>
      </c>
      <c r="C1609" s="6" t="s">
        <v>1689</v>
      </c>
      <c r="D1609" s="6" t="s">
        <v>1658</v>
      </c>
      <c r="E1609" s="6" t="s">
        <v>1036</v>
      </c>
      <c r="G1609" s="6" t="s">
        <v>40</v>
      </c>
      <c r="H1609" s="1" t="str">
        <f t="shared" si="25"/>
        <v>京都工芸繊維大工芸科学情報工学前</v>
      </c>
    </row>
    <row r="1610" spans="1:8" x14ac:dyDescent="0.15">
      <c r="A1610" s="1">
        <v>1608</v>
      </c>
      <c r="B1610" s="6">
        <v>1290410702</v>
      </c>
      <c r="C1610" s="6" t="s">
        <v>1689</v>
      </c>
      <c r="D1610" s="6" t="s">
        <v>1658</v>
      </c>
      <c r="E1610" s="6" t="s">
        <v>1036</v>
      </c>
      <c r="G1610" s="6" t="s">
        <v>38</v>
      </c>
      <c r="H1610" s="1" t="str">
        <f t="shared" si="25"/>
        <v>京都工芸繊維大工芸科学情報工学後</v>
      </c>
    </row>
    <row r="1611" spans="1:8" x14ac:dyDescent="0.15">
      <c r="A1611" s="1">
        <v>1609</v>
      </c>
      <c r="B1611" s="6">
        <v>1290410801</v>
      </c>
      <c r="C1611" s="6" t="s">
        <v>1689</v>
      </c>
      <c r="D1611" s="6" t="s">
        <v>1658</v>
      </c>
      <c r="E1611" s="6" t="s">
        <v>823</v>
      </c>
      <c r="G1611" s="6" t="s">
        <v>40</v>
      </c>
      <c r="H1611" s="1" t="str">
        <f t="shared" si="25"/>
        <v>京都工芸繊維大工芸科学機械工学前</v>
      </c>
    </row>
    <row r="1612" spans="1:8" x14ac:dyDescent="0.15">
      <c r="A1612" s="1">
        <v>1610</v>
      </c>
      <c r="B1612" s="6">
        <v>1290410802</v>
      </c>
      <c r="C1612" s="6" t="s">
        <v>1689</v>
      </c>
      <c r="D1612" s="6" t="s">
        <v>1658</v>
      </c>
      <c r="E1612" s="6" t="s">
        <v>823</v>
      </c>
      <c r="G1612" s="6" t="s">
        <v>38</v>
      </c>
      <c r="H1612" s="1" t="str">
        <f t="shared" si="25"/>
        <v>京都工芸繊維大工芸科学機械工学後</v>
      </c>
    </row>
    <row r="1613" spans="1:8" x14ac:dyDescent="0.15">
      <c r="A1613" s="1">
        <v>1611</v>
      </c>
      <c r="B1613" s="6">
        <v>1290411101</v>
      </c>
      <c r="C1613" s="6" t="s">
        <v>1689</v>
      </c>
      <c r="D1613" s="6" t="s">
        <v>1658</v>
      </c>
      <c r="E1613" s="6" t="s">
        <v>202</v>
      </c>
      <c r="G1613" s="6" t="s">
        <v>40</v>
      </c>
      <c r="H1613" s="1" t="str">
        <f t="shared" si="25"/>
        <v>京都工芸繊維大工芸科学応用化学前</v>
      </c>
    </row>
    <row r="1614" spans="1:8" x14ac:dyDescent="0.15">
      <c r="A1614" s="1">
        <v>1612</v>
      </c>
      <c r="B1614" s="6">
        <v>1290411102</v>
      </c>
      <c r="C1614" s="6" t="s">
        <v>1689</v>
      </c>
      <c r="D1614" s="6" t="s">
        <v>1658</v>
      </c>
      <c r="E1614" s="6" t="s">
        <v>202</v>
      </c>
      <c r="G1614" s="6" t="s">
        <v>38</v>
      </c>
      <c r="H1614" s="1" t="str">
        <f t="shared" si="25"/>
        <v>京都工芸繊維大工芸科学応用化学後</v>
      </c>
    </row>
    <row r="1615" spans="1:8" x14ac:dyDescent="0.15">
      <c r="A1615" s="1">
        <v>1613</v>
      </c>
      <c r="B1615" s="6">
        <v>1290411210</v>
      </c>
      <c r="C1615" s="6" t="s">
        <v>1689</v>
      </c>
      <c r="D1615" s="6" t="s">
        <v>1658</v>
      </c>
      <c r="E1615" s="6" t="s">
        <v>1688</v>
      </c>
      <c r="G1615" s="6" t="s">
        <v>40</v>
      </c>
      <c r="H1615" s="1" t="str">
        <f t="shared" si="25"/>
        <v>京都工芸繊維大工芸科学デザイン・建築学前</v>
      </c>
    </row>
    <row r="1616" spans="1:8" x14ac:dyDescent="0.15">
      <c r="A1616" s="1">
        <v>1614</v>
      </c>
      <c r="B1616" s="6">
        <v>1290411211</v>
      </c>
      <c r="C1616" s="6" t="s">
        <v>1689</v>
      </c>
      <c r="D1616" s="6" t="s">
        <v>1658</v>
      </c>
      <c r="E1616" s="6" t="s">
        <v>1688</v>
      </c>
      <c r="G1616" s="6" t="s">
        <v>38</v>
      </c>
      <c r="H1616" s="1" t="str">
        <f t="shared" si="25"/>
        <v>京都工芸繊維大工芸科学デザイン・建築学後</v>
      </c>
    </row>
    <row r="1617" spans="1:8" x14ac:dyDescent="0.15">
      <c r="A1617" s="1">
        <v>1615</v>
      </c>
      <c r="B1617" s="6">
        <v>1295010101</v>
      </c>
      <c r="C1617" s="6" t="s">
        <v>1622</v>
      </c>
      <c r="D1617" s="6" t="s">
        <v>36</v>
      </c>
      <c r="E1617" s="6" t="s">
        <v>25</v>
      </c>
      <c r="G1617" s="6" t="s">
        <v>40</v>
      </c>
      <c r="H1617" s="1" t="str">
        <f t="shared" si="25"/>
        <v>大阪大文人文前</v>
      </c>
    </row>
    <row r="1618" spans="1:8" x14ac:dyDescent="0.15">
      <c r="A1618" s="1">
        <v>1616</v>
      </c>
      <c r="B1618" s="6">
        <v>1295066001</v>
      </c>
      <c r="C1618" s="6" t="s">
        <v>1622</v>
      </c>
      <c r="D1618" s="6" t="s">
        <v>113</v>
      </c>
      <c r="E1618" s="6" t="s">
        <v>1687</v>
      </c>
      <c r="G1618" s="6" t="s">
        <v>40</v>
      </c>
      <c r="H1618" s="1" t="str">
        <f t="shared" si="25"/>
        <v>大阪大外国語中国語前</v>
      </c>
    </row>
    <row r="1619" spans="1:8" x14ac:dyDescent="0.15">
      <c r="A1619" s="1">
        <v>1617</v>
      </c>
      <c r="B1619" s="6">
        <v>1295066101</v>
      </c>
      <c r="C1619" s="6" t="s">
        <v>1622</v>
      </c>
      <c r="D1619" s="6" t="s">
        <v>113</v>
      </c>
      <c r="E1619" s="6" t="s">
        <v>1686</v>
      </c>
      <c r="G1619" s="6" t="s">
        <v>40</v>
      </c>
      <c r="H1619" s="1" t="str">
        <f t="shared" si="25"/>
        <v>大阪大外国語朝鮮語前</v>
      </c>
    </row>
    <row r="1620" spans="1:8" x14ac:dyDescent="0.15">
      <c r="A1620" s="1">
        <v>1618</v>
      </c>
      <c r="B1620" s="6">
        <v>1295066201</v>
      </c>
      <c r="C1620" s="6" t="s">
        <v>1622</v>
      </c>
      <c r="D1620" s="6" t="s">
        <v>113</v>
      </c>
      <c r="E1620" s="6" t="s">
        <v>1685</v>
      </c>
      <c r="G1620" s="6" t="s">
        <v>40</v>
      </c>
      <c r="H1620" s="1" t="str">
        <f t="shared" si="25"/>
        <v>大阪大外国語モンゴル語前</v>
      </c>
    </row>
    <row r="1621" spans="1:8" x14ac:dyDescent="0.15">
      <c r="A1621" s="1">
        <v>1619</v>
      </c>
      <c r="B1621" s="6">
        <v>1295066301</v>
      </c>
      <c r="C1621" s="6" t="s">
        <v>1622</v>
      </c>
      <c r="D1621" s="6" t="s">
        <v>113</v>
      </c>
      <c r="E1621" s="6" t="s">
        <v>1684</v>
      </c>
      <c r="G1621" s="6" t="s">
        <v>40</v>
      </c>
      <c r="H1621" s="1" t="str">
        <f t="shared" si="25"/>
        <v>大阪大外国語インドネシア語前</v>
      </c>
    </row>
    <row r="1622" spans="1:8" x14ac:dyDescent="0.15">
      <c r="A1622" s="1">
        <v>1620</v>
      </c>
      <c r="B1622" s="6">
        <v>1295066401</v>
      </c>
      <c r="C1622" s="6" t="s">
        <v>1622</v>
      </c>
      <c r="D1622" s="6" t="s">
        <v>113</v>
      </c>
      <c r="E1622" s="6" t="s">
        <v>1683</v>
      </c>
      <c r="G1622" s="6" t="s">
        <v>40</v>
      </c>
      <c r="H1622" s="1" t="str">
        <f t="shared" si="25"/>
        <v>大阪大外国語フィリピン語前</v>
      </c>
    </row>
    <row r="1623" spans="1:8" x14ac:dyDescent="0.15">
      <c r="A1623" s="1">
        <v>1621</v>
      </c>
      <c r="B1623" s="6">
        <v>1295066501</v>
      </c>
      <c r="C1623" s="6" t="s">
        <v>1622</v>
      </c>
      <c r="D1623" s="6" t="s">
        <v>113</v>
      </c>
      <c r="E1623" s="6" t="s">
        <v>1682</v>
      </c>
      <c r="G1623" s="6" t="s">
        <v>40</v>
      </c>
      <c r="H1623" s="1" t="str">
        <f t="shared" si="25"/>
        <v>大阪大外国語タイ語前</v>
      </c>
    </row>
    <row r="1624" spans="1:8" x14ac:dyDescent="0.15">
      <c r="A1624" s="1">
        <v>1622</v>
      </c>
      <c r="B1624" s="6">
        <v>1295066601</v>
      </c>
      <c r="C1624" s="6" t="s">
        <v>1622</v>
      </c>
      <c r="D1624" s="6" t="s">
        <v>113</v>
      </c>
      <c r="E1624" s="6" t="s">
        <v>1680</v>
      </c>
      <c r="G1624" s="6" t="s">
        <v>40</v>
      </c>
      <c r="H1624" s="1" t="str">
        <f t="shared" si="25"/>
        <v>大阪大外国語ベトナム語前</v>
      </c>
    </row>
    <row r="1625" spans="1:8" x14ac:dyDescent="0.15">
      <c r="A1625" s="1">
        <v>1623</v>
      </c>
      <c r="B1625" s="6">
        <v>1295066701</v>
      </c>
      <c r="C1625" s="6" t="s">
        <v>1622</v>
      </c>
      <c r="D1625" s="6" t="s">
        <v>113</v>
      </c>
      <c r="E1625" s="6" t="s">
        <v>1679</v>
      </c>
      <c r="G1625" s="6" t="s">
        <v>40</v>
      </c>
      <c r="H1625" s="1" t="str">
        <f t="shared" si="25"/>
        <v>大阪大外国語ビルマ語前</v>
      </c>
    </row>
    <row r="1626" spans="1:8" x14ac:dyDescent="0.15">
      <c r="A1626" s="1">
        <v>1624</v>
      </c>
      <c r="B1626" s="6">
        <v>1295066801</v>
      </c>
      <c r="C1626" s="6" t="s">
        <v>1622</v>
      </c>
      <c r="D1626" s="6" t="s">
        <v>113</v>
      </c>
      <c r="E1626" s="6" t="s">
        <v>1678</v>
      </c>
      <c r="G1626" s="6" t="s">
        <v>40</v>
      </c>
      <c r="H1626" s="1" t="str">
        <f t="shared" si="25"/>
        <v>大阪大外国語ヒンディー語前</v>
      </c>
    </row>
    <row r="1627" spans="1:8" x14ac:dyDescent="0.15">
      <c r="A1627" s="1">
        <v>1625</v>
      </c>
      <c r="B1627" s="6">
        <v>1295066901</v>
      </c>
      <c r="C1627" s="6" t="s">
        <v>1622</v>
      </c>
      <c r="D1627" s="6" t="s">
        <v>113</v>
      </c>
      <c r="E1627" s="6" t="s">
        <v>1675</v>
      </c>
      <c r="G1627" s="6" t="s">
        <v>40</v>
      </c>
      <c r="H1627" s="1" t="str">
        <f t="shared" si="25"/>
        <v>大阪大外国語ウルドゥー語前</v>
      </c>
    </row>
    <row r="1628" spans="1:8" x14ac:dyDescent="0.15">
      <c r="A1628" s="1">
        <v>1626</v>
      </c>
      <c r="B1628" s="6">
        <v>1295067001</v>
      </c>
      <c r="C1628" s="6" t="s">
        <v>1622</v>
      </c>
      <c r="D1628" s="6" t="s">
        <v>113</v>
      </c>
      <c r="E1628" s="6" t="s">
        <v>1674</v>
      </c>
      <c r="G1628" s="6" t="s">
        <v>40</v>
      </c>
      <c r="H1628" s="1" t="str">
        <f t="shared" si="25"/>
        <v>大阪大外国語アラビア語前</v>
      </c>
    </row>
    <row r="1629" spans="1:8" x14ac:dyDescent="0.15">
      <c r="A1629" s="1">
        <v>1627</v>
      </c>
      <c r="B1629" s="6">
        <v>1295067101</v>
      </c>
      <c r="C1629" s="6" t="s">
        <v>1622</v>
      </c>
      <c r="D1629" s="6" t="s">
        <v>113</v>
      </c>
      <c r="E1629" s="6" t="s">
        <v>1672</v>
      </c>
      <c r="G1629" s="6" t="s">
        <v>40</v>
      </c>
      <c r="H1629" s="1" t="str">
        <f t="shared" si="25"/>
        <v>大阪大外国語ペルシア語前</v>
      </c>
    </row>
    <row r="1630" spans="1:8" x14ac:dyDescent="0.15">
      <c r="A1630" s="1">
        <v>1628</v>
      </c>
      <c r="B1630" s="6">
        <v>1295067201</v>
      </c>
      <c r="C1630" s="6" t="s">
        <v>1622</v>
      </c>
      <c r="D1630" s="6" t="s">
        <v>113</v>
      </c>
      <c r="E1630" s="6" t="s">
        <v>1671</v>
      </c>
      <c r="G1630" s="6" t="s">
        <v>40</v>
      </c>
      <c r="H1630" s="1" t="str">
        <f t="shared" si="25"/>
        <v>大阪大外国語トルコ語前</v>
      </c>
    </row>
    <row r="1631" spans="1:8" x14ac:dyDescent="0.15">
      <c r="A1631" s="1">
        <v>1629</v>
      </c>
      <c r="B1631" s="6">
        <v>1295067301</v>
      </c>
      <c r="C1631" s="6" t="s">
        <v>1622</v>
      </c>
      <c r="D1631" s="6" t="s">
        <v>113</v>
      </c>
      <c r="E1631" s="6" t="s">
        <v>1669</v>
      </c>
      <c r="G1631" s="6" t="s">
        <v>40</v>
      </c>
      <c r="H1631" s="1" t="str">
        <f t="shared" si="25"/>
        <v>大阪大外国語スワヒリ語前</v>
      </c>
    </row>
    <row r="1632" spans="1:8" x14ac:dyDescent="0.15">
      <c r="A1632" s="1">
        <v>1630</v>
      </c>
      <c r="B1632" s="6">
        <v>1295067401</v>
      </c>
      <c r="C1632" s="6" t="s">
        <v>1622</v>
      </c>
      <c r="D1632" s="6" t="s">
        <v>113</v>
      </c>
      <c r="E1632" s="6" t="s">
        <v>1668</v>
      </c>
      <c r="G1632" s="6" t="s">
        <v>40</v>
      </c>
      <c r="H1632" s="1" t="str">
        <f t="shared" si="25"/>
        <v>大阪大外国語ロシア語前</v>
      </c>
    </row>
    <row r="1633" spans="1:8" x14ac:dyDescent="0.15">
      <c r="A1633" s="1">
        <v>1631</v>
      </c>
      <c r="B1633" s="6">
        <v>1295067501</v>
      </c>
      <c r="C1633" s="6" t="s">
        <v>1622</v>
      </c>
      <c r="D1633" s="6" t="s">
        <v>113</v>
      </c>
      <c r="E1633" s="6" t="s">
        <v>1666</v>
      </c>
      <c r="G1633" s="6" t="s">
        <v>40</v>
      </c>
      <c r="H1633" s="1" t="str">
        <f t="shared" si="25"/>
        <v>大阪大外国語ハンガリー語前</v>
      </c>
    </row>
    <row r="1634" spans="1:8" x14ac:dyDescent="0.15">
      <c r="A1634" s="1">
        <v>1632</v>
      </c>
      <c r="B1634" s="6">
        <v>1295067601</v>
      </c>
      <c r="C1634" s="6" t="s">
        <v>1622</v>
      </c>
      <c r="D1634" s="6" t="s">
        <v>113</v>
      </c>
      <c r="E1634" s="6" t="s">
        <v>1665</v>
      </c>
      <c r="G1634" s="6" t="s">
        <v>40</v>
      </c>
      <c r="H1634" s="1" t="str">
        <f t="shared" si="25"/>
        <v>大阪大外国語デンマーク語前</v>
      </c>
    </row>
    <row r="1635" spans="1:8" x14ac:dyDescent="0.15">
      <c r="A1635" s="1">
        <v>1633</v>
      </c>
      <c r="B1635" s="6">
        <v>1295067701</v>
      </c>
      <c r="C1635" s="6" t="s">
        <v>1622</v>
      </c>
      <c r="D1635" s="6" t="s">
        <v>113</v>
      </c>
      <c r="E1635" s="6" t="s">
        <v>1663</v>
      </c>
      <c r="G1635" s="6" t="s">
        <v>40</v>
      </c>
      <c r="H1635" s="1" t="str">
        <f t="shared" si="25"/>
        <v>大阪大外国語スウェーデン語前</v>
      </c>
    </row>
    <row r="1636" spans="1:8" x14ac:dyDescent="0.15">
      <c r="A1636" s="1">
        <v>1634</v>
      </c>
      <c r="B1636" s="6">
        <v>1295067801</v>
      </c>
      <c r="C1636" s="6" t="s">
        <v>1622</v>
      </c>
      <c r="D1636" s="6" t="s">
        <v>113</v>
      </c>
      <c r="E1636" s="6" t="s">
        <v>1662</v>
      </c>
      <c r="G1636" s="6" t="s">
        <v>40</v>
      </c>
      <c r="H1636" s="1" t="str">
        <f t="shared" si="25"/>
        <v>大阪大外国語ドイツ語前</v>
      </c>
    </row>
    <row r="1637" spans="1:8" x14ac:dyDescent="0.15">
      <c r="A1637" s="1">
        <v>1635</v>
      </c>
      <c r="B1637" s="6">
        <v>1295067901</v>
      </c>
      <c r="C1637" s="6" t="s">
        <v>1622</v>
      </c>
      <c r="D1637" s="6" t="s">
        <v>113</v>
      </c>
      <c r="E1637" s="6" t="s">
        <v>61</v>
      </c>
      <c r="G1637" s="6" t="s">
        <v>40</v>
      </c>
      <c r="H1637" s="1" t="str">
        <f t="shared" si="25"/>
        <v>大阪大外国語英語前</v>
      </c>
    </row>
    <row r="1638" spans="1:8" x14ac:dyDescent="0.15">
      <c r="A1638" s="1">
        <v>1636</v>
      </c>
      <c r="B1638" s="6">
        <v>1295068001</v>
      </c>
      <c r="C1638" s="6" t="s">
        <v>1622</v>
      </c>
      <c r="D1638" s="6" t="s">
        <v>113</v>
      </c>
      <c r="E1638" s="6" t="s">
        <v>1660</v>
      </c>
      <c r="G1638" s="6" t="s">
        <v>40</v>
      </c>
      <c r="H1638" s="1" t="str">
        <f t="shared" si="25"/>
        <v>大阪大外国語フランス語前</v>
      </c>
    </row>
    <row r="1639" spans="1:8" x14ac:dyDescent="0.15">
      <c r="A1639" s="1">
        <v>1637</v>
      </c>
      <c r="B1639" s="6">
        <v>1295068101</v>
      </c>
      <c r="C1639" s="6" t="s">
        <v>1622</v>
      </c>
      <c r="D1639" s="6" t="s">
        <v>113</v>
      </c>
      <c r="E1639" s="6" t="s">
        <v>1656</v>
      </c>
      <c r="G1639" s="6" t="s">
        <v>40</v>
      </c>
      <c r="H1639" s="1" t="str">
        <f t="shared" si="25"/>
        <v>大阪大外国語イタリア語前</v>
      </c>
    </row>
    <row r="1640" spans="1:8" x14ac:dyDescent="0.15">
      <c r="A1640" s="1">
        <v>1638</v>
      </c>
      <c r="B1640" s="6">
        <v>1295068201</v>
      </c>
      <c r="C1640" s="6" t="s">
        <v>1622</v>
      </c>
      <c r="D1640" s="6" t="s">
        <v>113</v>
      </c>
      <c r="E1640" s="6" t="s">
        <v>1655</v>
      </c>
      <c r="G1640" s="6" t="s">
        <v>40</v>
      </c>
      <c r="H1640" s="1" t="str">
        <f t="shared" si="25"/>
        <v>大阪大外国語スペイン語前</v>
      </c>
    </row>
    <row r="1641" spans="1:8" x14ac:dyDescent="0.15">
      <c r="A1641" s="1">
        <v>1639</v>
      </c>
      <c r="B1641" s="6">
        <v>1295068301</v>
      </c>
      <c r="C1641" s="6" t="s">
        <v>1622</v>
      </c>
      <c r="D1641" s="6" t="s">
        <v>113</v>
      </c>
      <c r="E1641" s="6" t="s">
        <v>1653</v>
      </c>
      <c r="G1641" s="6" t="s">
        <v>40</v>
      </c>
      <c r="H1641" s="1" t="str">
        <f t="shared" si="25"/>
        <v>大阪大外国語ポルトガル語前</v>
      </c>
    </row>
    <row r="1642" spans="1:8" x14ac:dyDescent="0.15">
      <c r="A1642" s="1">
        <v>1640</v>
      </c>
      <c r="B1642" s="6">
        <v>1295068401</v>
      </c>
      <c r="C1642" s="6" t="s">
        <v>1622</v>
      </c>
      <c r="D1642" s="6" t="s">
        <v>113</v>
      </c>
      <c r="E1642" s="6" t="s">
        <v>1651</v>
      </c>
      <c r="G1642" s="6" t="s">
        <v>40</v>
      </c>
      <c r="H1642" s="1" t="str">
        <f t="shared" si="25"/>
        <v>大阪大外国語日本語前</v>
      </c>
    </row>
    <row r="1643" spans="1:8" x14ac:dyDescent="0.15">
      <c r="A1643" s="1">
        <v>1641</v>
      </c>
      <c r="B1643" s="6">
        <v>1295130101</v>
      </c>
      <c r="C1643" s="6" t="s">
        <v>1622</v>
      </c>
      <c r="D1643" s="6" t="s">
        <v>108</v>
      </c>
      <c r="E1643" s="6" t="s">
        <v>108</v>
      </c>
      <c r="G1643" s="6" t="s">
        <v>40</v>
      </c>
      <c r="H1643" s="1" t="str">
        <f t="shared" si="25"/>
        <v>大阪大法法前</v>
      </c>
    </row>
    <row r="1644" spans="1:8" x14ac:dyDescent="0.15">
      <c r="A1644" s="1">
        <v>1642</v>
      </c>
      <c r="B1644" s="6">
        <v>1295130201</v>
      </c>
      <c r="C1644" s="6" t="s">
        <v>1622</v>
      </c>
      <c r="D1644" s="6" t="s">
        <v>108</v>
      </c>
      <c r="E1644" s="6" t="s">
        <v>1623</v>
      </c>
      <c r="G1644" s="6" t="s">
        <v>40</v>
      </c>
      <c r="H1644" s="1" t="str">
        <f t="shared" si="25"/>
        <v>大阪大法国際公共政策前</v>
      </c>
    </row>
    <row r="1645" spans="1:8" x14ac:dyDescent="0.15">
      <c r="A1645" s="1">
        <v>1643</v>
      </c>
      <c r="B1645" s="6">
        <v>1295160101</v>
      </c>
      <c r="C1645" s="6" t="s">
        <v>1622</v>
      </c>
      <c r="D1645" s="6" t="s">
        <v>103</v>
      </c>
      <c r="E1645" s="6" t="s">
        <v>1120</v>
      </c>
      <c r="G1645" s="6" t="s">
        <v>40</v>
      </c>
      <c r="H1645" s="1" t="str">
        <f t="shared" si="25"/>
        <v>大阪大経済経済・経営前</v>
      </c>
    </row>
    <row r="1646" spans="1:8" x14ac:dyDescent="0.15">
      <c r="A1646" s="1">
        <v>1644</v>
      </c>
      <c r="B1646" s="6">
        <v>1295400101</v>
      </c>
      <c r="C1646" s="6" t="s">
        <v>1622</v>
      </c>
      <c r="D1646" s="6" t="s">
        <v>268</v>
      </c>
      <c r="E1646" s="6" t="s">
        <v>59</v>
      </c>
      <c r="G1646" s="6" t="s">
        <v>40</v>
      </c>
      <c r="H1646" s="1" t="str">
        <f t="shared" si="25"/>
        <v>大阪大理数学前</v>
      </c>
    </row>
    <row r="1647" spans="1:8" x14ac:dyDescent="0.15">
      <c r="A1647" s="1">
        <v>1645</v>
      </c>
      <c r="B1647" s="6">
        <v>1295400201</v>
      </c>
      <c r="C1647" s="6" t="s">
        <v>1622</v>
      </c>
      <c r="D1647" s="6" t="s">
        <v>268</v>
      </c>
      <c r="E1647" s="6" t="s">
        <v>341</v>
      </c>
      <c r="G1647" s="6" t="s">
        <v>40</v>
      </c>
      <c r="H1647" s="1" t="str">
        <f t="shared" si="25"/>
        <v>大阪大理物理前</v>
      </c>
    </row>
    <row r="1648" spans="1:8" x14ac:dyDescent="0.15">
      <c r="A1648" s="1">
        <v>1646</v>
      </c>
      <c r="B1648" s="6">
        <v>1295400301</v>
      </c>
      <c r="C1648" s="6" t="s">
        <v>1622</v>
      </c>
      <c r="D1648" s="6" t="s">
        <v>268</v>
      </c>
      <c r="E1648" s="6" t="s">
        <v>346</v>
      </c>
      <c r="G1648" s="6" t="s">
        <v>40</v>
      </c>
      <c r="H1648" s="1" t="str">
        <f t="shared" si="25"/>
        <v>大阪大理化学前</v>
      </c>
    </row>
    <row r="1649" spans="1:8" x14ac:dyDescent="0.15">
      <c r="A1649" s="1">
        <v>1647</v>
      </c>
      <c r="B1649" s="6">
        <v>1295403101</v>
      </c>
      <c r="C1649" s="6" t="s">
        <v>1622</v>
      </c>
      <c r="D1649" s="6" t="s">
        <v>268</v>
      </c>
      <c r="E1649" s="6" t="s">
        <v>1643</v>
      </c>
      <c r="G1649" s="6" t="s">
        <v>40</v>
      </c>
      <c r="H1649" s="1" t="str">
        <f t="shared" si="25"/>
        <v>大阪大理生物－生物科学前</v>
      </c>
    </row>
    <row r="1650" spans="1:8" x14ac:dyDescent="0.15">
      <c r="A1650" s="1">
        <v>1648</v>
      </c>
      <c r="B1650" s="6">
        <v>1295403201</v>
      </c>
      <c r="C1650" s="6" t="s">
        <v>1622</v>
      </c>
      <c r="D1650" s="6" t="s">
        <v>268</v>
      </c>
      <c r="E1650" s="6" t="s">
        <v>1641</v>
      </c>
      <c r="G1650" s="6" t="s">
        <v>40</v>
      </c>
      <c r="H1650" s="1" t="str">
        <f t="shared" si="25"/>
        <v>大阪大理生物－生命理学前</v>
      </c>
    </row>
    <row r="1651" spans="1:8" x14ac:dyDescent="0.15">
      <c r="A1651" s="1">
        <v>1649</v>
      </c>
      <c r="B1651" s="6">
        <v>1295410101</v>
      </c>
      <c r="C1651" s="6" t="s">
        <v>1622</v>
      </c>
      <c r="D1651" s="6" t="s">
        <v>162</v>
      </c>
      <c r="E1651" s="6" t="s">
        <v>1618</v>
      </c>
      <c r="G1651" s="6" t="s">
        <v>40</v>
      </c>
      <c r="H1651" s="1" t="str">
        <f t="shared" si="25"/>
        <v>大阪大工応用自然科学前</v>
      </c>
    </row>
    <row r="1652" spans="1:8" x14ac:dyDescent="0.15">
      <c r="A1652" s="1">
        <v>1650</v>
      </c>
      <c r="B1652" s="6">
        <v>1295410201</v>
      </c>
      <c r="C1652" s="6" t="s">
        <v>1622</v>
      </c>
      <c r="D1652" s="6" t="s">
        <v>162</v>
      </c>
      <c r="E1652" s="6" t="s">
        <v>1616</v>
      </c>
      <c r="G1652" s="6" t="s">
        <v>40</v>
      </c>
      <c r="H1652" s="1" t="str">
        <f t="shared" si="25"/>
        <v>大阪大工応用理工前</v>
      </c>
    </row>
    <row r="1653" spans="1:8" x14ac:dyDescent="0.15">
      <c r="A1653" s="1">
        <v>1651</v>
      </c>
      <c r="B1653" s="6">
        <v>1295410301</v>
      </c>
      <c r="C1653" s="6" t="s">
        <v>1622</v>
      </c>
      <c r="D1653" s="6" t="s">
        <v>162</v>
      </c>
      <c r="E1653" s="6" t="s">
        <v>1613</v>
      </c>
      <c r="G1653" s="6" t="s">
        <v>40</v>
      </c>
      <c r="H1653" s="1" t="str">
        <f t="shared" si="25"/>
        <v>大阪大工電子情報工前</v>
      </c>
    </row>
    <row r="1654" spans="1:8" x14ac:dyDescent="0.15">
      <c r="A1654" s="1">
        <v>1652</v>
      </c>
      <c r="B1654" s="6">
        <v>1295410401</v>
      </c>
      <c r="C1654" s="6" t="s">
        <v>1622</v>
      </c>
      <c r="D1654" s="6" t="s">
        <v>162</v>
      </c>
      <c r="E1654" s="6" t="s">
        <v>1615</v>
      </c>
      <c r="G1654" s="6" t="s">
        <v>40</v>
      </c>
      <c r="H1654" s="1" t="str">
        <f t="shared" si="25"/>
        <v>大阪大工地球総合工前</v>
      </c>
    </row>
    <row r="1655" spans="1:8" x14ac:dyDescent="0.15">
      <c r="A1655" s="1">
        <v>1653</v>
      </c>
      <c r="B1655" s="6">
        <v>1295410501</v>
      </c>
      <c r="C1655" s="6" t="s">
        <v>1622</v>
      </c>
      <c r="D1655" s="6" t="s">
        <v>162</v>
      </c>
      <c r="E1655" s="6" t="s">
        <v>1635</v>
      </c>
      <c r="G1655" s="6" t="s">
        <v>40</v>
      </c>
      <c r="H1655" s="1" t="str">
        <f t="shared" si="25"/>
        <v>大阪大工環境・エネルギー工前</v>
      </c>
    </row>
    <row r="1656" spans="1:8" x14ac:dyDescent="0.15">
      <c r="A1656" s="1">
        <v>1654</v>
      </c>
      <c r="B1656" s="6">
        <v>1295430101</v>
      </c>
      <c r="C1656" s="6" t="s">
        <v>1622</v>
      </c>
      <c r="D1656" s="6" t="s">
        <v>1606</v>
      </c>
      <c r="E1656" s="6" t="s">
        <v>1605</v>
      </c>
      <c r="G1656" s="6" t="s">
        <v>40</v>
      </c>
      <c r="H1656" s="1" t="str">
        <f t="shared" si="25"/>
        <v>大阪大基礎工電子物理科学前</v>
      </c>
    </row>
    <row r="1657" spans="1:8" x14ac:dyDescent="0.15">
      <c r="A1657" s="1">
        <v>1655</v>
      </c>
      <c r="B1657" s="6">
        <v>1295430201</v>
      </c>
      <c r="C1657" s="6" t="s">
        <v>1622</v>
      </c>
      <c r="D1657" s="6" t="s">
        <v>1606</v>
      </c>
      <c r="E1657" s="6" t="s">
        <v>1609</v>
      </c>
      <c r="G1657" s="6" t="s">
        <v>40</v>
      </c>
      <c r="H1657" s="1" t="str">
        <f t="shared" si="25"/>
        <v>大阪大基礎工化学応用科学前</v>
      </c>
    </row>
    <row r="1658" spans="1:8" x14ac:dyDescent="0.15">
      <c r="A1658" s="1">
        <v>1656</v>
      </c>
      <c r="B1658" s="6">
        <v>1295430301</v>
      </c>
      <c r="C1658" s="6" t="s">
        <v>1622</v>
      </c>
      <c r="D1658" s="6" t="s">
        <v>1606</v>
      </c>
      <c r="E1658" s="6" t="s">
        <v>1607</v>
      </c>
      <c r="G1658" s="6" t="s">
        <v>40</v>
      </c>
      <c r="H1658" s="1" t="str">
        <f t="shared" si="25"/>
        <v>大阪大基礎工システム科学前</v>
      </c>
    </row>
    <row r="1659" spans="1:8" x14ac:dyDescent="0.15">
      <c r="A1659" s="1">
        <v>1657</v>
      </c>
      <c r="B1659" s="6">
        <v>1295430401</v>
      </c>
      <c r="C1659" s="6" t="s">
        <v>1622</v>
      </c>
      <c r="D1659" s="6" t="s">
        <v>1606</v>
      </c>
      <c r="E1659" s="6" t="s">
        <v>174</v>
      </c>
      <c r="G1659" s="6" t="s">
        <v>40</v>
      </c>
      <c r="H1659" s="1" t="str">
        <f t="shared" si="25"/>
        <v>大阪大基礎工情報科学前</v>
      </c>
    </row>
    <row r="1660" spans="1:8" x14ac:dyDescent="0.15">
      <c r="A1660" s="1">
        <v>1658</v>
      </c>
      <c r="B1660" s="6">
        <v>1295600101</v>
      </c>
      <c r="C1660" s="6" t="s">
        <v>1622</v>
      </c>
      <c r="D1660" s="6" t="s">
        <v>247</v>
      </c>
      <c r="E1660" s="6" t="s">
        <v>247</v>
      </c>
      <c r="G1660" s="6" t="s">
        <v>40</v>
      </c>
      <c r="H1660" s="1" t="str">
        <f t="shared" si="25"/>
        <v>大阪大医医前</v>
      </c>
    </row>
    <row r="1661" spans="1:8" x14ac:dyDescent="0.15">
      <c r="A1661" s="1">
        <v>1659</v>
      </c>
      <c r="B1661" s="6">
        <v>1295603101</v>
      </c>
      <c r="C1661" s="6" t="s">
        <v>1622</v>
      </c>
      <c r="D1661" s="6" t="s">
        <v>247</v>
      </c>
      <c r="E1661" s="6" t="s">
        <v>877</v>
      </c>
      <c r="G1661" s="6" t="s">
        <v>40</v>
      </c>
      <c r="H1661" s="1" t="str">
        <f t="shared" si="25"/>
        <v>大阪大医保健－看護学前</v>
      </c>
    </row>
    <row r="1662" spans="1:8" x14ac:dyDescent="0.15">
      <c r="A1662" s="1">
        <v>1660</v>
      </c>
      <c r="B1662" s="6">
        <v>1295603201</v>
      </c>
      <c r="C1662" s="6" t="s">
        <v>1622</v>
      </c>
      <c r="D1662" s="6" t="s">
        <v>247</v>
      </c>
      <c r="E1662" s="6" t="s">
        <v>999</v>
      </c>
      <c r="G1662" s="6" t="s">
        <v>40</v>
      </c>
      <c r="H1662" s="1" t="str">
        <f t="shared" si="25"/>
        <v>大阪大医保健－放射線技術科学前</v>
      </c>
    </row>
    <row r="1663" spans="1:8" x14ac:dyDescent="0.15">
      <c r="A1663" s="1">
        <v>1661</v>
      </c>
      <c r="B1663" s="6">
        <v>1295603301</v>
      </c>
      <c r="C1663" s="6" t="s">
        <v>1622</v>
      </c>
      <c r="D1663" s="6" t="s">
        <v>247</v>
      </c>
      <c r="E1663" s="6" t="s">
        <v>998</v>
      </c>
      <c r="G1663" s="6" t="s">
        <v>40</v>
      </c>
      <c r="H1663" s="1" t="str">
        <f t="shared" si="25"/>
        <v>大阪大医保健－検査技術科学前</v>
      </c>
    </row>
    <row r="1664" spans="1:8" x14ac:dyDescent="0.15">
      <c r="A1664" s="1">
        <v>1662</v>
      </c>
      <c r="B1664" s="6">
        <v>1295610101</v>
      </c>
      <c r="C1664" s="6" t="s">
        <v>1622</v>
      </c>
      <c r="D1664" s="6" t="s">
        <v>89</v>
      </c>
      <c r="E1664" s="6" t="s">
        <v>89</v>
      </c>
      <c r="G1664" s="6" t="s">
        <v>40</v>
      </c>
      <c r="H1664" s="1" t="str">
        <f t="shared" si="25"/>
        <v>大阪大歯歯前</v>
      </c>
    </row>
    <row r="1665" spans="1:8" x14ac:dyDescent="0.15">
      <c r="A1665" s="1">
        <v>1663</v>
      </c>
      <c r="B1665" s="6">
        <v>1295620202</v>
      </c>
      <c r="C1665" s="6" t="s">
        <v>1622</v>
      </c>
      <c r="D1665" s="6" t="s">
        <v>159</v>
      </c>
      <c r="E1665" s="6" t="s">
        <v>159</v>
      </c>
      <c r="G1665" s="6" t="s">
        <v>40</v>
      </c>
      <c r="H1665" s="1" t="str">
        <f t="shared" si="25"/>
        <v>大阪大薬薬前</v>
      </c>
    </row>
    <row r="1666" spans="1:8" x14ac:dyDescent="0.15">
      <c r="A1666" s="1">
        <v>1664</v>
      </c>
      <c r="B1666" s="6">
        <v>1295820103</v>
      </c>
      <c r="C1666" s="6" t="s">
        <v>1622</v>
      </c>
      <c r="D1666" s="6" t="s">
        <v>1400</v>
      </c>
      <c r="E1666" s="6" t="s">
        <v>1624</v>
      </c>
      <c r="G1666" s="6" t="s">
        <v>40</v>
      </c>
      <c r="H1666" s="1" t="str">
        <f t="shared" si="25"/>
        <v>大阪大人間科学人間科学Ａパターン前</v>
      </c>
    </row>
    <row r="1667" spans="1:8" x14ac:dyDescent="0.15">
      <c r="A1667" s="1">
        <v>1665</v>
      </c>
      <c r="B1667" s="6">
        <v>1295820104</v>
      </c>
      <c r="C1667" s="6" t="s">
        <v>1622</v>
      </c>
      <c r="D1667" s="6" t="s">
        <v>1400</v>
      </c>
      <c r="E1667" s="6" t="s">
        <v>1621</v>
      </c>
      <c r="G1667" s="6" t="s">
        <v>40</v>
      </c>
      <c r="H1667" s="1" t="str">
        <f t="shared" si="25"/>
        <v>大阪大人間科学人間科学Ｂパターン前</v>
      </c>
    </row>
    <row r="1668" spans="1:8" x14ac:dyDescent="0.15">
      <c r="A1668" s="1">
        <v>1666</v>
      </c>
      <c r="B1668" s="6">
        <v>1305320401</v>
      </c>
      <c r="C1668" s="6" t="s">
        <v>1562</v>
      </c>
      <c r="D1668" s="6" t="s">
        <v>177</v>
      </c>
      <c r="E1668" s="6" t="s">
        <v>1015</v>
      </c>
      <c r="G1668" s="6" t="s">
        <v>40</v>
      </c>
      <c r="H1668" s="1" t="str">
        <f t="shared" ref="H1668:H1731" si="26">C1668&amp;"大"&amp;D1668&amp;E1668&amp;LEFT(G1668,1)</f>
        <v>大阪教育大教育養護教諭養成前</v>
      </c>
    </row>
    <row r="1669" spans="1:8" x14ac:dyDescent="0.15">
      <c r="A1669" s="1">
        <v>1667</v>
      </c>
      <c r="B1669" s="6">
        <v>1305320402</v>
      </c>
      <c r="C1669" s="6" t="s">
        <v>1562</v>
      </c>
      <c r="D1669" s="6" t="s">
        <v>177</v>
      </c>
      <c r="E1669" s="6" t="s">
        <v>1015</v>
      </c>
      <c r="G1669" s="6" t="s">
        <v>38</v>
      </c>
      <c r="H1669" s="1" t="str">
        <f t="shared" si="26"/>
        <v>大阪教育大教育養護教諭養成後</v>
      </c>
    </row>
    <row r="1670" spans="1:8" x14ac:dyDescent="0.15">
      <c r="A1670" s="1">
        <v>1668</v>
      </c>
      <c r="B1670" s="6">
        <v>1305326401</v>
      </c>
      <c r="C1670" s="6" t="s">
        <v>1562</v>
      </c>
      <c r="D1670" s="6" t="s">
        <v>177</v>
      </c>
      <c r="E1670" s="6" t="s">
        <v>1274</v>
      </c>
      <c r="G1670" s="6" t="s">
        <v>40</v>
      </c>
      <c r="H1670" s="1" t="str">
        <f t="shared" si="26"/>
        <v>大阪教育大教育幼児教育前</v>
      </c>
    </row>
    <row r="1671" spans="1:8" x14ac:dyDescent="0.15">
      <c r="A1671" s="1">
        <v>1669</v>
      </c>
      <c r="B1671" s="6">
        <v>1305326501</v>
      </c>
      <c r="C1671" s="6" t="s">
        <v>1562</v>
      </c>
      <c r="D1671" s="6" t="s">
        <v>177</v>
      </c>
      <c r="E1671" s="6" t="s">
        <v>989</v>
      </c>
      <c r="G1671" s="6" t="s">
        <v>40</v>
      </c>
      <c r="H1671" s="1" t="str">
        <f t="shared" si="26"/>
        <v>大阪教育大教育小学校教育前</v>
      </c>
    </row>
    <row r="1672" spans="1:8" x14ac:dyDescent="0.15">
      <c r="A1672" s="1">
        <v>1670</v>
      </c>
      <c r="B1672" s="6">
        <v>1305326502</v>
      </c>
      <c r="C1672" s="6" t="s">
        <v>1562</v>
      </c>
      <c r="D1672" s="6" t="s">
        <v>177</v>
      </c>
      <c r="E1672" s="6" t="s">
        <v>989</v>
      </c>
      <c r="G1672" s="6" t="s">
        <v>38</v>
      </c>
      <c r="H1672" s="1" t="str">
        <f t="shared" si="26"/>
        <v>大阪教育大教育小学校教育後</v>
      </c>
    </row>
    <row r="1673" spans="1:8" x14ac:dyDescent="0.15">
      <c r="A1673" s="1">
        <v>1671</v>
      </c>
      <c r="B1673" s="6">
        <v>1305326601</v>
      </c>
      <c r="C1673" s="6" t="s">
        <v>1562</v>
      </c>
      <c r="D1673" s="6" t="s">
        <v>177</v>
      </c>
      <c r="E1673" s="6" t="s">
        <v>839</v>
      </c>
      <c r="G1673" s="6" t="s">
        <v>40</v>
      </c>
      <c r="H1673" s="1" t="str">
        <f t="shared" si="26"/>
        <v>大阪教育大教育特別支援教育前</v>
      </c>
    </row>
    <row r="1674" spans="1:8" x14ac:dyDescent="0.15">
      <c r="A1674" s="1">
        <v>1672</v>
      </c>
      <c r="B1674" s="6">
        <v>1305326602</v>
      </c>
      <c r="C1674" s="6" t="s">
        <v>1562</v>
      </c>
      <c r="D1674" s="6" t="s">
        <v>177</v>
      </c>
      <c r="E1674" s="6" t="s">
        <v>839</v>
      </c>
      <c r="G1674" s="6" t="s">
        <v>38</v>
      </c>
      <c r="H1674" s="1" t="str">
        <f t="shared" si="26"/>
        <v>大阪教育大教育特別支援教育後</v>
      </c>
    </row>
    <row r="1675" spans="1:8" x14ac:dyDescent="0.15">
      <c r="A1675" s="1">
        <v>1673</v>
      </c>
      <c r="B1675" s="6">
        <v>1305326701</v>
      </c>
      <c r="C1675" s="6" t="s">
        <v>1562</v>
      </c>
      <c r="D1675" s="6" t="s">
        <v>177</v>
      </c>
      <c r="E1675" s="6" t="s">
        <v>1617</v>
      </c>
      <c r="G1675" s="6" t="s">
        <v>40</v>
      </c>
      <c r="H1675" s="1" t="str">
        <f t="shared" si="26"/>
        <v>大阪教育大教育小中－学校教育前</v>
      </c>
    </row>
    <row r="1676" spans="1:8" x14ac:dyDescent="0.15">
      <c r="A1676" s="1">
        <v>1674</v>
      </c>
      <c r="B1676" s="6">
        <v>1305326801</v>
      </c>
      <c r="C1676" s="6" t="s">
        <v>1562</v>
      </c>
      <c r="D1676" s="6" t="s">
        <v>177</v>
      </c>
      <c r="E1676" s="6" t="s">
        <v>1614</v>
      </c>
      <c r="G1676" s="6" t="s">
        <v>40</v>
      </c>
      <c r="H1676" s="1" t="str">
        <f t="shared" si="26"/>
        <v>大阪教育大教育小中－国語教育前</v>
      </c>
    </row>
    <row r="1677" spans="1:8" x14ac:dyDescent="0.15">
      <c r="A1677" s="1">
        <v>1675</v>
      </c>
      <c r="B1677" s="6">
        <v>1305326802</v>
      </c>
      <c r="C1677" s="6" t="s">
        <v>1562</v>
      </c>
      <c r="D1677" s="6" t="s">
        <v>177</v>
      </c>
      <c r="E1677" s="6" t="s">
        <v>1614</v>
      </c>
      <c r="G1677" s="6" t="s">
        <v>38</v>
      </c>
      <c r="H1677" s="1" t="str">
        <f t="shared" si="26"/>
        <v>大阪教育大教育小中－国語教育後</v>
      </c>
    </row>
    <row r="1678" spans="1:8" x14ac:dyDescent="0.15">
      <c r="A1678" s="1">
        <v>1676</v>
      </c>
      <c r="B1678" s="6">
        <v>1305326901</v>
      </c>
      <c r="C1678" s="6" t="s">
        <v>1562</v>
      </c>
      <c r="D1678" s="6" t="s">
        <v>177</v>
      </c>
      <c r="E1678" s="6" t="s">
        <v>1612</v>
      </c>
      <c r="G1678" s="6" t="s">
        <v>40</v>
      </c>
      <c r="H1678" s="1" t="str">
        <f t="shared" si="26"/>
        <v>大阪教育大教育小中－英語教育前</v>
      </c>
    </row>
    <row r="1679" spans="1:8" x14ac:dyDescent="0.15">
      <c r="A1679" s="1">
        <v>1677</v>
      </c>
      <c r="B1679" s="6">
        <v>1305327001</v>
      </c>
      <c r="C1679" s="6" t="s">
        <v>1562</v>
      </c>
      <c r="D1679" s="6" t="s">
        <v>177</v>
      </c>
      <c r="E1679" s="6" t="s">
        <v>1610</v>
      </c>
      <c r="G1679" s="6" t="s">
        <v>40</v>
      </c>
      <c r="H1679" s="1" t="str">
        <f t="shared" si="26"/>
        <v>大阪教育大教育小中－社会科教育前</v>
      </c>
    </row>
    <row r="1680" spans="1:8" x14ac:dyDescent="0.15">
      <c r="A1680" s="1">
        <v>1678</v>
      </c>
      <c r="B1680" s="6">
        <v>1305327101</v>
      </c>
      <c r="C1680" s="6" t="s">
        <v>1562</v>
      </c>
      <c r="D1680" s="6" t="s">
        <v>177</v>
      </c>
      <c r="E1680" s="6" t="s">
        <v>1608</v>
      </c>
      <c r="G1680" s="6" t="s">
        <v>40</v>
      </c>
      <c r="H1680" s="1" t="str">
        <f t="shared" si="26"/>
        <v>大阪教育大教育小中－数学教育前</v>
      </c>
    </row>
    <row r="1681" spans="1:8" x14ac:dyDescent="0.15">
      <c r="A1681" s="1">
        <v>1679</v>
      </c>
      <c r="B1681" s="6">
        <v>1305327102</v>
      </c>
      <c r="C1681" s="6" t="s">
        <v>1562</v>
      </c>
      <c r="D1681" s="6" t="s">
        <v>177</v>
      </c>
      <c r="E1681" s="6" t="s">
        <v>1608</v>
      </c>
      <c r="G1681" s="6" t="s">
        <v>38</v>
      </c>
      <c r="H1681" s="1" t="str">
        <f t="shared" si="26"/>
        <v>大阪教育大教育小中－数学教育後</v>
      </c>
    </row>
    <row r="1682" spans="1:8" x14ac:dyDescent="0.15">
      <c r="A1682" s="1">
        <v>1680</v>
      </c>
      <c r="B1682" s="6">
        <v>1305327201</v>
      </c>
      <c r="C1682" s="6" t="s">
        <v>1562</v>
      </c>
      <c r="D1682" s="6" t="s">
        <v>177</v>
      </c>
      <c r="E1682" s="6" t="s">
        <v>1604</v>
      </c>
      <c r="G1682" s="6" t="s">
        <v>40</v>
      </c>
      <c r="H1682" s="1" t="str">
        <f t="shared" si="26"/>
        <v>大阪教育大教育小中－理科教育前</v>
      </c>
    </row>
    <row r="1683" spans="1:8" x14ac:dyDescent="0.15">
      <c r="A1683" s="1">
        <v>1681</v>
      </c>
      <c r="B1683" s="6">
        <v>1305327202</v>
      </c>
      <c r="C1683" s="6" t="s">
        <v>1562</v>
      </c>
      <c r="D1683" s="6" t="s">
        <v>177</v>
      </c>
      <c r="E1683" s="6" t="s">
        <v>1604</v>
      </c>
      <c r="G1683" s="6" t="s">
        <v>38</v>
      </c>
      <c r="H1683" s="1" t="str">
        <f t="shared" si="26"/>
        <v>大阪教育大教育小中－理科教育後</v>
      </c>
    </row>
    <row r="1684" spans="1:8" x14ac:dyDescent="0.15">
      <c r="A1684" s="1">
        <v>1682</v>
      </c>
      <c r="B1684" s="6">
        <v>1305327301</v>
      </c>
      <c r="C1684" s="6" t="s">
        <v>1562</v>
      </c>
      <c r="D1684" s="6" t="s">
        <v>177</v>
      </c>
      <c r="E1684" s="6" t="s">
        <v>1603</v>
      </c>
      <c r="G1684" s="6" t="s">
        <v>40</v>
      </c>
      <c r="H1684" s="1" t="str">
        <f t="shared" si="26"/>
        <v>大阪教育大教育小中－家政教育前</v>
      </c>
    </row>
    <row r="1685" spans="1:8" x14ac:dyDescent="0.15">
      <c r="A1685" s="1">
        <v>1683</v>
      </c>
      <c r="B1685" s="6">
        <v>1305327401</v>
      </c>
      <c r="C1685" s="6" t="s">
        <v>1562</v>
      </c>
      <c r="D1685" s="6" t="s">
        <v>177</v>
      </c>
      <c r="E1685" s="6" t="s">
        <v>1602</v>
      </c>
      <c r="G1685" s="6" t="s">
        <v>40</v>
      </c>
      <c r="H1685" s="1" t="str">
        <f t="shared" si="26"/>
        <v>大阪教育大教育小中－保健体育前</v>
      </c>
    </row>
    <row r="1686" spans="1:8" x14ac:dyDescent="0.15">
      <c r="A1686" s="1">
        <v>1684</v>
      </c>
      <c r="B1686" s="6">
        <v>1305327402</v>
      </c>
      <c r="C1686" s="6" t="s">
        <v>1562</v>
      </c>
      <c r="D1686" s="6" t="s">
        <v>177</v>
      </c>
      <c r="E1686" s="6" t="s">
        <v>1602</v>
      </c>
      <c r="G1686" s="6" t="s">
        <v>38</v>
      </c>
      <c r="H1686" s="1" t="str">
        <f t="shared" si="26"/>
        <v>大阪教育大教育小中－保健体育後</v>
      </c>
    </row>
    <row r="1687" spans="1:8" x14ac:dyDescent="0.15">
      <c r="A1687" s="1">
        <v>1685</v>
      </c>
      <c r="B1687" s="6">
        <v>1305327501</v>
      </c>
      <c r="C1687" s="6" t="s">
        <v>1562</v>
      </c>
      <c r="D1687" s="6" t="s">
        <v>177</v>
      </c>
      <c r="E1687" s="6" t="s">
        <v>1601</v>
      </c>
      <c r="G1687" s="6" t="s">
        <v>40</v>
      </c>
      <c r="H1687" s="1" t="str">
        <f t="shared" si="26"/>
        <v>大阪教育大教育小中－音楽教育前</v>
      </c>
    </row>
    <row r="1688" spans="1:8" x14ac:dyDescent="0.15">
      <c r="A1688" s="1">
        <v>1686</v>
      </c>
      <c r="B1688" s="6">
        <v>1305327601</v>
      </c>
      <c r="C1688" s="6" t="s">
        <v>1562</v>
      </c>
      <c r="D1688" s="6" t="s">
        <v>177</v>
      </c>
      <c r="E1688" s="6" t="s">
        <v>1599</v>
      </c>
      <c r="G1688" s="6" t="s">
        <v>40</v>
      </c>
      <c r="H1688" s="1" t="str">
        <f t="shared" si="26"/>
        <v>大阪教育大教育小中－美術・書道教育前</v>
      </c>
    </row>
    <row r="1689" spans="1:8" x14ac:dyDescent="0.15">
      <c r="A1689" s="1">
        <v>1687</v>
      </c>
      <c r="B1689" s="6">
        <v>1305327602</v>
      </c>
      <c r="C1689" s="6" t="s">
        <v>1562</v>
      </c>
      <c r="D1689" s="6" t="s">
        <v>177</v>
      </c>
      <c r="E1689" s="6" t="s">
        <v>1599</v>
      </c>
      <c r="G1689" s="6" t="s">
        <v>38</v>
      </c>
      <c r="H1689" s="1" t="str">
        <f t="shared" si="26"/>
        <v>大阪教育大教育小中－美術・書道教育後</v>
      </c>
    </row>
    <row r="1690" spans="1:8" x14ac:dyDescent="0.15">
      <c r="A1690" s="1">
        <v>1688</v>
      </c>
      <c r="B1690" s="6">
        <v>1305327701</v>
      </c>
      <c r="C1690" s="6" t="s">
        <v>1562</v>
      </c>
      <c r="D1690" s="6" t="s">
        <v>177</v>
      </c>
      <c r="E1690" s="6" t="s">
        <v>1598</v>
      </c>
      <c r="G1690" s="6" t="s">
        <v>40</v>
      </c>
      <c r="H1690" s="1" t="str">
        <f t="shared" si="26"/>
        <v>大阪教育大教育中等－国語教育前</v>
      </c>
    </row>
    <row r="1691" spans="1:8" x14ac:dyDescent="0.15">
      <c r="A1691" s="1">
        <v>1689</v>
      </c>
      <c r="B1691" s="6">
        <v>1305327801</v>
      </c>
      <c r="C1691" s="6" t="s">
        <v>1562</v>
      </c>
      <c r="D1691" s="6" t="s">
        <v>177</v>
      </c>
      <c r="E1691" s="6" t="s">
        <v>1597</v>
      </c>
      <c r="G1691" s="6" t="s">
        <v>40</v>
      </c>
      <c r="H1691" s="1" t="str">
        <f t="shared" si="26"/>
        <v>大阪教育大教育中等－英語教育前</v>
      </c>
    </row>
    <row r="1692" spans="1:8" x14ac:dyDescent="0.15">
      <c r="A1692" s="1">
        <v>1690</v>
      </c>
      <c r="B1692" s="6">
        <v>1305327901</v>
      </c>
      <c r="C1692" s="6" t="s">
        <v>1562</v>
      </c>
      <c r="D1692" s="6" t="s">
        <v>177</v>
      </c>
      <c r="E1692" s="6" t="s">
        <v>1595</v>
      </c>
      <c r="G1692" s="6" t="s">
        <v>40</v>
      </c>
      <c r="H1692" s="1" t="str">
        <f t="shared" si="26"/>
        <v>大阪教育大教育中等－社会科教育前</v>
      </c>
    </row>
    <row r="1693" spans="1:8" x14ac:dyDescent="0.15">
      <c r="A1693" s="1">
        <v>1691</v>
      </c>
      <c r="B1693" s="6">
        <v>1305328001</v>
      </c>
      <c r="C1693" s="6" t="s">
        <v>1562</v>
      </c>
      <c r="D1693" s="6" t="s">
        <v>177</v>
      </c>
      <c r="E1693" s="6" t="s">
        <v>1592</v>
      </c>
      <c r="G1693" s="6" t="s">
        <v>40</v>
      </c>
      <c r="H1693" s="1" t="str">
        <f t="shared" si="26"/>
        <v>大阪教育大教育中等－数学教育前</v>
      </c>
    </row>
    <row r="1694" spans="1:8" x14ac:dyDescent="0.15">
      <c r="A1694" s="1">
        <v>1692</v>
      </c>
      <c r="B1694" s="6">
        <v>1305328002</v>
      </c>
      <c r="C1694" s="6" t="s">
        <v>1562</v>
      </c>
      <c r="D1694" s="6" t="s">
        <v>177</v>
      </c>
      <c r="E1694" s="6" t="s">
        <v>1592</v>
      </c>
      <c r="G1694" s="6" t="s">
        <v>38</v>
      </c>
      <c r="H1694" s="1" t="str">
        <f t="shared" si="26"/>
        <v>大阪教育大教育中等－数学教育後</v>
      </c>
    </row>
    <row r="1695" spans="1:8" x14ac:dyDescent="0.15">
      <c r="A1695" s="1">
        <v>1693</v>
      </c>
      <c r="B1695" s="6">
        <v>1305328101</v>
      </c>
      <c r="C1695" s="6" t="s">
        <v>1562</v>
      </c>
      <c r="D1695" s="6" t="s">
        <v>177</v>
      </c>
      <c r="E1695" s="6" t="s">
        <v>1590</v>
      </c>
      <c r="G1695" s="6" t="s">
        <v>40</v>
      </c>
      <c r="H1695" s="1" t="str">
        <f t="shared" si="26"/>
        <v>大阪教育大教育中等－理科教育前</v>
      </c>
    </row>
    <row r="1696" spans="1:8" x14ac:dyDescent="0.15">
      <c r="A1696" s="1">
        <v>1694</v>
      </c>
      <c r="B1696" s="6">
        <v>1305328102</v>
      </c>
      <c r="C1696" s="6" t="s">
        <v>1562</v>
      </c>
      <c r="D1696" s="6" t="s">
        <v>177</v>
      </c>
      <c r="E1696" s="6" t="s">
        <v>1590</v>
      </c>
      <c r="G1696" s="6" t="s">
        <v>38</v>
      </c>
      <c r="H1696" s="1" t="str">
        <f t="shared" si="26"/>
        <v>大阪教育大教育中等－理科教育後</v>
      </c>
    </row>
    <row r="1697" spans="1:8" x14ac:dyDescent="0.15">
      <c r="A1697" s="1">
        <v>1695</v>
      </c>
      <c r="B1697" s="6">
        <v>1305328201</v>
      </c>
      <c r="C1697" s="6" t="s">
        <v>1562</v>
      </c>
      <c r="D1697" s="6" t="s">
        <v>177</v>
      </c>
      <c r="E1697" s="6" t="s">
        <v>1589</v>
      </c>
      <c r="G1697" s="6" t="s">
        <v>40</v>
      </c>
      <c r="H1697" s="1" t="str">
        <f t="shared" si="26"/>
        <v>大阪教育大教育中等－技術教育前</v>
      </c>
    </row>
    <row r="1698" spans="1:8" x14ac:dyDescent="0.15">
      <c r="A1698" s="1">
        <v>1696</v>
      </c>
      <c r="B1698" s="6">
        <v>1305328301</v>
      </c>
      <c r="C1698" s="6" t="s">
        <v>1562</v>
      </c>
      <c r="D1698" s="6" t="s">
        <v>177</v>
      </c>
      <c r="E1698" s="6" t="s">
        <v>1587</v>
      </c>
      <c r="G1698" s="6" t="s">
        <v>40</v>
      </c>
      <c r="H1698" s="1" t="str">
        <f t="shared" si="26"/>
        <v>大阪教育大教育中等－家政教育前</v>
      </c>
    </row>
    <row r="1699" spans="1:8" x14ac:dyDescent="0.15">
      <c r="A1699" s="1">
        <v>1697</v>
      </c>
      <c r="B1699" s="6">
        <v>1305328401</v>
      </c>
      <c r="C1699" s="6" t="s">
        <v>1562</v>
      </c>
      <c r="D1699" s="6" t="s">
        <v>177</v>
      </c>
      <c r="E1699" s="6" t="s">
        <v>1099</v>
      </c>
      <c r="G1699" s="6" t="s">
        <v>40</v>
      </c>
      <c r="H1699" s="1" t="str">
        <f t="shared" si="26"/>
        <v>大阪教育大教育中等－保健体育前</v>
      </c>
    </row>
    <row r="1700" spans="1:8" x14ac:dyDescent="0.15">
      <c r="A1700" s="1">
        <v>1698</v>
      </c>
      <c r="B1700" s="6">
        <v>1305328501</v>
      </c>
      <c r="C1700" s="6" t="s">
        <v>1562</v>
      </c>
      <c r="D1700" s="6" t="s">
        <v>177</v>
      </c>
      <c r="E1700" s="6" t="s">
        <v>1585</v>
      </c>
      <c r="G1700" s="6" t="s">
        <v>40</v>
      </c>
      <c r="H1700" s="1" t="str">
        <f t="shared" si="26"/>
        <v>大阪教育大教育中等－音楽教育前</v>
      </c>
    </row>
    <row r="1701" spans="1:8" x14ac:dyDescent="0.15">
      <c r="A1701" s="1">
        <v>1699</v>
      </c>
      <c r="B1701" s="6">
        <v>1305328601</v>
      </c>
      <c r="C1701" s="6" t="s">
        <v>1562</v>
      </c>
      <c r="D1701" s="6" t="s">
        <v>177</v>
      </c>
      <c r="E1701" s="6" t="s">
        <v>1583</v>
      </c>
      <c r="G1701" s="6" t="s">
        <v>40</v>
      </c>
      <c r="H1701" s="1" t="str">
        <f t="shared" si="26"/>
        <v>大阪教育大教育中等－美術・書道教育前</v>
      </c>
    </row>
    <row r="1702" spans="1:8" x14ac:dyDescent="0.15">
      <c r="A1702" s="1">
        <v>1700</v>
      </c>
      <c r="B1702" s="6">
        <v>1305328801</v>
      </c>
      <c r="C1702" s="6" t="s">
        <v>1562</v>
      </c>
      <c r="D1702" s="6" t="s">
        <v>177</v>
      </c>
      <c r="E1702" s="6" t="s">
        <v>1581</v>
      </c>
      <c r="G1702" s="6" t="s">
        <v>40</v>
      </c>
      <c r="H1702" s="1" t="str">
        <f t="shared" si="26"/>
        <v>大阪教育大教育教育心理科学前</v>
      </c>
    </row>
    <row r="1703" spans="1:8" x14ac:dyDescent="0.15">
      <c r="A1703" s="1">
        <v>1701</v>
      </c>
      <c r="B1703" s="6">
        <v>1305328802</v>
      </c>
      <c r="C1703" s="6" t="s">
        <v>1562</v>
      </c>
      <c r="D1703" s="6" t="s">
        <v>177</v>
      </c>
      <c r="E1703" s="6" t="s">
        <v>1581</v>
      </c>
      <c r="G1703" s="6" t="s">
        <v>38</v>
      </c>
      <c r="H1703" s="1" t="str">
        <f t="shared" si="26"/>
        <v>大阪教育大教育教育心理科学後</v>
      </c>
    </row>
    <row r="1704" spans="1:8" x14ac:dyDescent="0.15">
      <c r="A1704" s="1">
        <v>1702</v>
      </c>
      <c r="B1704" s="6">
        <v>1305328901</v>
      </c>
      <c r="C1704" s="6" t="s">
        <v>1562</v>
      </c>
      <c r="D1704" s="6" t="s">
        <v>177</v>
      </c>
      <c r="E1704" s="6" t="s">
        <v>1580</v>
      </c>
      <c r="G1704" s="6" t="s">
        <v>40</v>
      </c>
      <c r="H1704" s="1" t="str">
        <f t="shared" si="26"/>
        <v>大阪教育大教育健康安全科学前</v>
      </c>
    </row>
    <row r="1705" spans="1:8" x14ac:dyDescent="0.15">
      <c r="A1705" s="1">
        <v>1703</v>
      </c>
      <c r="B1705" s="6">
        <v>1305328902</v>
      </c>
      <c r="C1705" s="6" t="s">
        <v>1562</v>
      </c>
      <c r="D1705" s="6" t="s">
        <v>177</v>
      </c>
      <c r="E1705" s="6" t="s">
        <v>1580</v>
      </c>
      <c r="G1705" s="6" t="s">
        <v>38</v>
      </c>
      <c r="H1705" s="1" t="str">
        <f t="shared" si="26"/>
        <v>大阪教育大教育健康安全科学後</v>
      </c>
    </row>
    <row r="1706" spans="1:8" x14ac:dyDescent="0.15">
      <c r="A1706" s="1">
        <v>1704</v>
      </c>
      <c r="B1706" s="6">
        <v>1305329001</v>
      </c>
      <c r="C1706" s="6" t="s">
        <v>1562</v>
      </c>
      <c r="D1706" s="6" t="s">
        <v>177</v>
      </c>
      <c r="E1706" s="6" t="s">
        <v>1577</v>
      </c>
      <c r="G1706" s="6" t="s">
        <v>40</v>
      </c>
      <c r="H1706" s="1" t="str">
        <f t="shared" si="26"/>
        <v>大阪教育大教育理数－数理情報前</v>
      </c>
    </row>
    <row r="1707" spans="1:8" x14ac:dyDescent="0.15">
      <c r="A1707" s="1">
        <v>1705</v>
      </c>
      <c r="B1707" s="6">
        <v>1305329002</v>
      </c>
      <c r="C1707" s="6" t="s">
        <v>1562</v>
      </c>
      <c r="D1707" s="6" t="s">
        <v>177</v>
      </c>
      <c r="E1707" s="6" t="s">
        <v>1577</v>
      </c>
      <c r="G1707" s="6" t="s">
        <v>38</v>
      </c>
      <c r="H1707" s="1" t="str">
        <f t="shared" si="26"/>
        <v>大阪教育大教育理数－数理情報後</v>
      </c>
    </row>
    <row r="1708" spans="1:8" x14ac:dyDescent="0.15">
      <c r="A1708" s="1">
        <v>1706</v>
      </c>
      <c r="B1708" s="6">
        <v>1305329101</v>
      </c>
      <c r="C1708" s="6" t="s">
        <v>1562</v>
      </c>
      <c r="D1708" s="6" t="s">
        <v>177</v>
      </c>
      <c r="E1708" s="6" t="s">
        <v>1575</v>
      </c>
      <c r="G1708" s="6" t="s">
        <v>40</v>
      </c>
      <c r="H1708" s="1" t="str">
        <f t="shared" si="26"/>
        <v>大阪教育大教育理数－自然科学前</v>
      </c>
    </row>
    <row r="1709" spans="1:8" x14ac:dyDescent="0.15">
      <c r="A1709" s="1">
        <v>1707</v>
      </c>
      <c r="B1709" s="6">
        <v>1305329102</v>
      </c>
      <c r="C1709" s="6" t="s">
        <v>1562</v>
      </c>
      <c r="D1709" s="6" t="s">
        <v>177</v>
      </c>
      <c r="E1709" s="6" t="s">
        <v>1575</v>
      </c>
      <c r="G1709" s="6" t="s">
        <v>38</v>
      </c>
      <c r="H1709" s="1" t="str">
        <f t="shared" si="26"/>
        <v>大阪教育大教育理数－自然科学後</v>
      </c>
    </row>
    <row r="1710" spans="1:8" x14ac:dyDescent="0.15">
      <c r="A1710" s="1">
        <v>1708</v>
      </c>
      <c r="B1710" s="6">
        <v>1305329201</v>
      </c>
      <c r="C1710" s="6" t="s">
        <v>1562</v>
      </c>
      <c r="D1710" s="6" t="s">
        <v>177</v>
      </c>
      <c r="E1710" s="6" t="s">
        <v>1574</v>
      </c>
      <c r="G1710" s="6" t="s">
        <v>40</v>
      </c>
      <c r="H1710" s="1" t="str">
        <f t="shared" si="26"/>
        <v>大阪教育大教育グロ－英語コミュニケーション前</v>
      </c>
    </row>
    <row r="1711" spans="1:8" x14ac:dyDescent="0.15">
      <c r="A1711" s="1">
        <v>1709</v>
      </c>
      <c r="B1711" s="6">
        <v>1305329301</v>
      </c>
      <c r="C1711" s="6" t="s">
        <v>1562</v>
      </c>
      <c r="D1711" s="6" t="s">
        <v>177</v>
      </c>
      <c r="E1711" s="6" t="s">
        <v>1572</v>
      </c>
      <c r="G1711" s="6" t="s">
        <v>40</v>
      </c>
      <c r="H1711" s="1" t="str">
        <f t="shared" si="26"/>
        <v>大阪教育大教育グロ－多文化リテラシー前</v>
      </c>
    </row>
    <row r="1712" spans="1:8" x14ac:dyDescent="0.15">
      <c r="A1712" s="1">
        <v>1710</v>
      </c>
      <c r="B1712" s="6">
        <v>1305329401</v>
      </c>
      <c r="C1712" s="6" t="s">
        <v>1562</v>
      </c>
      <c r="D1712" s="6" t="s">
        <v>177</v>
      </c>
      <c r="E1712" s="6" t="s">
        <v>1570</v>
      </c>
      <c r="G1712" s="6" t="s">
        <v>40</v>
      </c>
      <c r="H1712" s="1" t="str">
        <f t="shared" si="26"/>
        <v>大阪教育大教育芸術－音楽表現前</v>
      </c>
    </row>
    <row r="1713" spans="1:8" x14ac:dyDescent="0.15">
      <c r="A1713" s="1">
        <v>1711</v>
      </c>
      <c r="B1713" s="6">
        <v>1305329402</v>
      </c>
      <c r="C1713" s="6" t="s">
        <v>1562</v>
      </c>
      <c r="D1713" s="6" t="s">
        <v>177</v>
      </c>
      <c r="E1713" s="6" t="s">
        <v>1570</v>
      </c>
      <c r="G1713" s="6" t="s">
        <v>38</v>
      </c>
      <c r="H1713" s="1" t="str">
        <f t="shared" si="26"/>
        <v>大阪教育大教育芸術－音楽表現後</v>
      </c>
    </row>
    <row r="1714" spans="1:8" x14ac:dyDescent="0.15">
      <c r="A1714" s="1">
        <v>1712</v>
      </c>
      <c r="B1714" s="6">
        <v>1305329501</v>
      </c>
      <c r="C1714" s="6" t="s">
        <v>1562</v>
      </c>
      <c r="D1714" s="6" t="s">
        <v>177</v>
      </c>
      <c r="E1714" s="6" t="s">
        <v>1568</v>
      </c>
      <c r="G1714" s="6" t="s">
        <v>40</v>
      </c>
      <c r="H1714" s="1" t="str">
        <f t="shared" si="26"/>
        <v>大阪教育大教育芸術－美術表現前</v>
      </c>
    </row>
    <row r="1715" spans="1:8" x14ac:dyDescent="0.15">
      <c r="A1715" s="1">
        <v>1713</v>
      </c>
      <c r="B1715" s="6">
        <v>1305329502</v>
      </c>
      <c r="C1715" s="6" t="s">
        <v>1562</v>
      </c>
      <c r="D1715" s="6" t="s">
        <v>177</v>
      </c>
      <c r="E1715" s="6" t="s">
        <v>1568</v>
      </c>
      <c r="G1715" s="6" t="s">
        <v>38</v>
      </c>
      <c r="H1715" s="1" t="str">
        <f t="shared" si="26"/>
        <v>大阪教育大教育芸術－美術表現後</v>
      </c>
    </row>
    <row r="1716" spans="1:8" x14ac:dyDescent="0.15">
      <c r="A1716" s="1">
        <v>1714</v>
      </c>
      <c r="B1716" s="6">
        <v>1305329601</v>
      </c>
      <c r="C1716" s="6" t="s">
        <v>1562</v>
      </c>
      <c r="D1716" s="6" t="s">
        <v>177</v>
      </c>
      <c r="E1716" s="6" t="s">
        <v>1565</v>
      </c>
      <c r="G1716" s="6" t="s">
        <v>40</v>
      </c>
      <c r="H1716" s="1" t="str">
        <f t="shared" si="26"/>
        <v>大阪教育大教育スポーツ科学前</v>
      </c>
    </row>
    <row r="1717" spans="1:8" x14ac:dyDescent="0.15">
      <c r="A1717" s="1">
        <v>1715</v>
      </c>
      <c r="B1717" s="6">
        <v>1305329602</v>
      </c>
      <c r="C1717" s="6" t="s">
        <v>1562</v>
      </c>
      <c r="D1717" s="6" t="s">
        <v>177</v>
      </c>
      <c r="E1717" s="6" t="s">
        <v>1565</v>
      </c>
      <c r="G1717" s="6" t="s">
        <v>38</v>
      </c>
      <c r="H1717" s="1" t="str">
        <f t="shared" si="26"/>
        <v>大阪教育大教育スポーツ科学後</v>
      </c>
    </row>
    <row r="1718" spans="1:8" x14ac:dyDescent="0.15">
      <c r="A1718" s="1">
        <v>1716</v>
      </c>
      <c r="B1718" s="6">
        <v>1305390101</v>
      </c>
      <c r="C1718" s="6" t="s">
        <v>1562</v>
      </c>
      <c r="D1718" s="6" t="s">
        <v>1561</v>
      </c>
      <c r="E1718" s="6" t="s">
        <v>989</v>
      </c>
      <c r="G1718" s="6" t="s">
        <v>40</v>
      </c>
      <c r="H1718" s="1" t="str">
        <f t="shared" si="26"/>
        <v>大阪教育大教育（夜間主）小学校教育前</v>
      </c>
    </row>
    <row r="1719" spans="1:8" x14ac:dyDescent="0.15">
      <c r="A1719" s="1">
        <v>1717</v>
      </c>
      <c r="B1719" s="6">
        <v>1305390102</v>
      </c>
      <c r="C1719" s="6" t="s">
        <v>1562</v>
      </c>
      <c r="D1719" s="6" t="s">
        <v>1561</v>
      </c>
      <c r="E1719" s="6" t="s">
        <v>989</v>
      </c>
      <c r="G1719" s="6" t="s">
        <v>38</v>
      </c>
      <c r="H1719" s="1" t="str">
        <f t="shared" si="26"/>
        <v>大阪教育大教育（夜間主）小学校教育後</v>
      </c>
    </row>
    <row r="1720" spans="1:8" x14ac:dyDescent="0.15">
      <c r="A1720" s="1">
        <v>1718</v>
      </c>
      <c r="B1720" s="6">
        <v>1310010101</v>
      </c>
      <c r="C1720" s="6" t="s">
        <v>1526</v>
      </c>
      <c r="D1720" s="6" t="s">
        <v>36</v>
      </c>
      <c r="E1720" s="6" t="s">
        <v>25</v>
      </c>
      <c r="G1720" s="6" t="s">
        <v>40</v>
      </c>
      <c r="H1720" s="1" t="str">
        <f t="shared" si="26"/>
        <v>神戸大文人文前</v>
      </c>
    </row>
    <row r="1721" spans="1:8" x14ac:dyDescent="0.15">
      <c r="A1721" s="1">
        <v>1719</v>
      </c>
      <c r="B1721" s="6">
        <v>1310010102</v>
      </c>
      <c r="C1721" s="6" t="s">
        <v>1526</v>
      </c>
      <c r="D1721" s="6" t="s">
        <v>36</v>
      </c>
      <c r="E1721" s="6" t="s">
        <v>25</v>
      </c>
      <c r="G1721" s="6" t="s">
        <v>38</v>
      </c>
      <c r="H1721" s="1" t="str">
        <f t="shared" si="26"/>
        <v>神戸大文人文後</v>
      </c>
    </row>
    <row r="1722" spans="1:8" x14ac:dyDescent="0.15">
      <c r="A1722" s="1">
        <v>1720</v>
      </c>
      <c r="B1722" s="6">
        <v>1310130101</v>
      </c>
      <c r="C1722" s="6" t="s">
        <v>1526</v>
      </c>
      <c r="D1722" s="6" t="s">
        <v>108</v>
      </c>
      <c r="E1722" s="6" t="s">
        <v>107</v>
      </c>
      <c r="G1722" s="6" t="s">
        <v>40</v>
      </c>
      <c r="H1722" s="1" t="str">
        <f t="shared" si="26"/>
        <v>神戸大法法律前</v>
      </c>
    </row>
    <row r="1723" spans="1:8" x14ac:dyDescent="0.15">
      <c r="A1723" s="1">
        <v>1721</v>
      </c>
      <c r="B1723" s="6">
        <v>1310130102</v>
      </c>
      <c r="C1723" s="6" t="s">
        <v>1526</v>
      </c>
      <c r="D1723" s="6" t="s">
        <v>108</v>
      </c>
      <c r="E1723" s="6" t="s">
        <v>107</v>
      </c>
      <c r="G1723" s="6" t="s">
        <v>38</v>
      </c>
      <c r="H1723" s="1" t="str">
        <f t="shared" si="26"/>
        <v>神戸大法法律後</v>
      </c>
    </row>
    <row r="1724" spans="1:8" x14ac:dyDescent="0.15">
      <c r="A1724" s="1">
        <v>1722</v>
      </c>
      <c r="B1724" s="6">
        <v>1310160102</v>
      </c>
      <c r="C1724" s="6" t="s">
        <v>1526</v>
      </c>
      <c r="D1724" s="6" t="s">
        <v>103</v>
      </c>
      <c r="E1724" s="6" t="s">
        <v>1556</v>
      </c>
      <c r="G1724" s="6" t="s">
        <v>40</v>
      </c>
      <c r="H1724" s="1" t="str">
        <f t="shared" si="26"/>
        <v>神戸大経済経済（数学）前</v>
      </c>
    </row>
    <row r="1725" spans="1:8" x14ac:dyDescent="0.15">
      <c r="A1725" s="1">
        <v>1723</v>
      </c>
      <c r="B1725" s="6">
        <v>1310160103</v>
      </c>
      <c r="C1725" s="6" t="s">
        <v>1526</v>
      </c>
      <c r="D1725" s="6" t="s">
        <v>103</v>
      </c>
      <c r="E1725" s="6" t="s">
        <v>1554</v>
      </c>
      <c r="G1725" s="6" t="s">
        <v>40</v>
      </c>
      <c r="H1725" s="1" t="str">
        <f t="shared" si="26"/>
        <v>神戸大経済経済（英数）前</v>
      </c>
    </row>
    <row r="1726" spans="1:8" x14ac:dyDescent="0.15">
      <c r="A1726" s="1">
        <v>1724</v>
      </c>
      <c r="B1726" s="6">
        <v>1310160104</v>
      </c>
      <c r="C1726" s="6" t="s">
        <v>1526</v>
      </c>
      <c r="D1726" s="6" t="s">
        <v>103</v>
      </c>
      <c r="E1726" s="6" t="s">
        <v>1553</v>
      </c>
      <c r="G1726" s="6" t="s">
        <v>40</v>
      </c>
      <c r="H1726" s="1" t="str">
        <f t="shared" si="26"/>
        <v>神戸大経済経済（総合）前</v>
      </c>
    </row>
    <row r="1727" spans="1:8" x14ac:dyDescent="0.15">
      <c r="A1727" s="1">
        <v>1725</v>
      </c>
      <c r="B1727" s="6">
        <v>1310170101</v>
      </c>
      <c r="C1727" s="6" t="s">
        <v>1526</v>
      </c>
      <c r="D1727" s="6" t="s">
        <v>67</v>
      </c>
      <c r="E1727" s="6" t="s">
        <v>67</v>
      </c>
      <c r="G1727" s="6" t="s">
        <v>40</v>
      </c>
      <c r="H1727" s="1" t="str">
        <f t="shared" si="26"/>
        <v>神戸大経営経営前</v>
      </c>
    </row>
    <row r="1728" spans="1:8" x14ac:dyDescent="0.15">
      <c r="A1728" s="1">
        <v>1726</v>
      </c>
      <c r="B1728" s="6">
        <v>1310400101</v>
      </c>
      <c r="C1728" s="6" t="s">
        <v>1526</v>
      </c>
      <c r="D1728" s="6" t="s">
        <v>268</v>
      </c>
      <c r="E1728" s="6" t="s">
        <v>59</v>
      </c>
      <c r="G1728" s="6" t="s">
        <v>40</v>
      </c>
      <c r="H1728" s="1" t="str">
        <f t="shared" si="26"/>
        <v>神戸大理数学前</v>
      </c>
    </row>
    <row r="1729" spans="1:8" x14ac:dyDescent="0.15">
      <c r="A1729" s="1">
        <v>1727</v>
      </c>
      <c r="B1729" s="6">
        <v>1310400102</v>
      </c>
      <c r="C1729" s="6" t="s">
        <v>1526</v>
      </c>
      <c r="D1729" s="6" t="s">
        <v>268</v>
      </c>
      <c r="E1729" s="6" t="s">
        <v>59</v>
      </c>
      <c r="G1729" s="6" t="s">
        <v>38</v>
      </c>
      <c r="H1729" s="1" t="str">
        <f t="shared" si="26"/>
        <v>神戸大理数学後</v>
      </c>
    </row>
    <row r="1730" spans="1:8" x14ac:dyDescent="0.15">
      <c r="A1730" s="1">
        <v>1728</v>
      </c>
      <c r="B1730" s="6">
        <v>1310400201</v>
      </c>
      <c r="C1730" s="6" t="s">
        <v>1526</v>
      </c>
      <c r="D1730" s="6" t="s">
        <v>268</v>
      </c>
      <c r="E1730" s="6" t="s">
        <v>341</v>
      </c>
      <c r="G1730" s="6" t="s">
        <v>40</v>
      </c>
      <c r="H1730" s="1" t="str">
        <f t="shared" si="26"/>
        <v>神戸大理物理前</v>
      </c>
    </row>
    <row r="1731" spans="1:8" x14ac:dyDescent="0.15">
      <c r="A1731" s="1">
        <v>1729</v>
      </c>
      <c r="B1731" s="6">
        <v>1310400202</v>
      </c>
      <c r="C1731" s="6" t="s">
        <v>1526</v>
      </c>
      <c r="D1731" s="6" t="s">
        <v>268</v>
      </c>
      <c r="E1731" s="6" t="s">
        <v>341</v>
      </c>
      <c r="G1731" s="6" t="s">
        <v>38</v>
      </c>
      <c r="H1731" s="1" t="str">
        <f t="shared" si="26"/>
        <v>神戸大理物理後</v>
      </c>
    </row>
    <row r="1732" spans="1:8" x14ac:dyDescent="0.15">
      <c r="A1732" s="1">
        <v>1730</v>
      </c>
      <c r="B1732" s="6">
        <v>1310400301</v>
      </c>
      <c r="C1732" s="6" t="s">
        <v>1526</v>
      </c>
      <c r="D1732" s="6" t="s">
        <v>268</v>
      </c>
      <c r="E1732" s="6" t="s">
        <v>346</v>
      </c>
      <c r="G1732" s="6" t="s">
        <v>40</v>
      </c>
      <c r="H1732" s="1" t="str">
        <f t="shared" ref="H1732:H1795" si="27">C1732&amp;"大"&amp;D1732&amp;E1732&amp;LEFT(G1732,1)</f>
        <v>神戸大理化学前</v>
      </c>
    </row>
    <row r="1733" spans="1:8" x14ac:dyDescent="0.15">
      <c r="A1733" s="1">
        <v>1731</v>
      </c>
      <c r="B1733" s="6">
        <v>1310400302</v>
      </c>
      <c r="C1733" s="6" t="s">
        <v>1526</v>
      </c>
      <c r="D1733" s="6" t="s">
        <v>268</v>
      </c>
      <c r="E1733" s="6" t="s">
        <v>346</v>
      </c>
      <c r="G1733" s="6" t="s">
        <v>38</v>
      </c>
      <c r="H1733" s="1" t="str">
        <f t="shared" si="27"/>
        <v>神戸大理化学後</v>
      </c>
    </row>
    <row r="1734" spans="1:8" x14ac:dyDescent="0.15">
      <c r="A1734" s="1">
        <v>1732</v>
      </c>
      <c r="B1734" s="6">
        <v>1310400401</v>
      </c>
      <c r="C1734" s="6" t="s">
        <v>1526</v>
      </c>
      <c r="D1734" s="6" t="s">
        <v>268</v>
      </c>
      <c r="E1734" s="6" t="s">
        <v>345</v>
      </c>
      <c r="G1734" s="6" t="s">
        <v>40</v>
      </c>
      <c r="H1734" s="1" t="str">
        <f t="shared" si="27"/>
        <v>神戸大理生物前</v>
      </c>
    </row>
    <row r="1735" spans="1:8" x14ac:dyDescent="0.15">
      <c r="A1735" s="1">
        <v>1733</v>
      </c>
      <c r="B1735" s="6">
        <v>1310400402</v>
      </c>
      <c r="C1735" s="6" t="s">
        <v>1526</v>
      </c>
      <c r="D1735" s="6" t="s">
        <v>268</v>
      </c>
      <c r="E1735" s="6" t="s">
        <v>345</v>
      </c>
      <c r="G1735" s="6" t="s">
        <v>38</v>
      </c>
      <c r="H1735" s="1" t="str">
        <f t="shared" si="27"/>
        <v>神戸大理生物後</v>
      </c>
    </row>
    <row r="1736" spans="1:8" x14ac:dyDescent="0.15">
      <c r="A1736" s="1">
        <v>1734</v>
      </c>
      <c r="B1736" s="6">
        <v>1310400501</v>
      </c>
      <c r="C1736" s="6" t="s">
        <v>1526</v>
      </c>
      <c r="D1736" s="6" t="s">
        <v>268</v>
      </c>
      <c r="E1736" s="6" t="s">
        <v>1532</v>
      </c>
      <c r="G1736" s="6" t="s">
        <v>40</v>
      </c>
      <c r="H1736" s="1" t="str">
        <f t="shared" si="27"/>
        <v>神戸大理惑星前</v>
      </c>
    </row>
    <row r="1737" spans="1:8" x14ac:dyDescent="0.15">
      <c r="A1737" s="1">
        <v>1735</v>
      </c>
      <c r="B1737" s="6">
        <v>1310400502</v>
      </c>
      <c r="C1737" s="6" t="s">
        <v>1526</v>
      </c>
      <c r="D1737" s="6" t="s">
        <v>268</v>
      </c>
      <c r="E1737" s="6" t="s">
        <v>1532</v>
      </c>
      <c r="G1737" s="6" t="s">
        <v>38</v>
      </c>
      <c r="H1737" s="1" t="str">
        <f t="shared" si="27"/>
        <v>神戸大理惑星後</v>
      </c>
    </row>
    <row r="1738" spans="1:8" x14ac:dyDescent="0.15">
      <c r="A1738" s="1">
        <v>1736</v>
      </c>
      <c r="B1738" s="6">
        <v>1310410101</v>
      </c>
      <c r="C1738" s="6" t="s">
        <v>1526</v>
      </c>
      <c r="D1738" s="6" t="s">
        <v>162</v>
      </c>
      <c r="E1738" s="6" t="s">
        <v>335</v>
      </c>
      <c r="G1738" s="6" t="s">
        <v>40</v>
      </c>
      <c r="H1738" s="1" t="str">
        <f t="shared" si="27"/>
        <v>神戸大工建築前</v>
      </c>
    </row>
    <row r="1739" spans="1:8" x14ac:dyDescent="0.15">
      <c r="A1739" s="1">
        <v>1737</v>
      </c>
      <c r="B1739" s="6">
        <v>1310410102</v>
      </c>
      <c r="C1739" s="6" t="s">
        <v>1526</v>
      </c>
      <c r="D1739" s="6" t="s">
        <v>162</v>
      </c>
      <c r="E1739" s="6" t="s">
        <v>335</v>
      </c>
      <c r="G1739" s="6" t="s">
        <v>38</v>
      </c>
      <c r="H1739" s="1" t="str">
        <f t="shared" si="27"/>
        <v>神戸大工建築後</v>
      </c>
    </row>
    <row r="1740" spans="1:8" x14ac:dyDescent="0.15">
      <c r="A1740" s="1">
        <v>1738</v>
      </c>
      <c r="B1740" s="6">
        <v>1310410201</v>
      </c>
      <c r="C1740" s="6" t="s">
        <v>1526</v>
      </c>
      <c r="D1740" s="6" t="s">
        <v>162</v>
      </c>
      <c r="E1740" s="6" t="s">
        <v>866</v>
      </c>
      <c r="G1740" s="6" t="s">
        <v>40</v>
      </c>
      <c r="H1740" s="1" t="str">
        <f t="shared" si="27"/>
        <v>神戸大工電気電子工前</v>
      </c>
    </row>
    <row r="1741" spans="1:8" x14ac:dyDescent="0.15">
      <c r="A1741" s="1">
        <v>1739</v>
      </c>
      <c r="B1741" s="6">
        <v>1310410202</v>
      </c>
      <c r="C1741" s="6" t="s">
        <v>1526</v>
      </c>
      <c r="D1741" s="6" t="s">
        <v>162</v>
      </c>
      <c r="E1741" s="6" t="s">
        <v>866</v>
      </c>
      <c r="G1741" s="6" t="s">
        <v>38</v>
      </c>
      <c r="H1741" s="1" t="str">
        <f t="shared" si="27"/>
        <v>神戸大工電気電子工後</v>
      </c>
    </row>
    <row r="1742" spans="1:8" x14ac:dyDescent="0.15">
      <c r="A1742" s="1">
        <v>1740</v>
      </c>
      <c r="B1742" s="6">
        <v>1310410301</v>
      </c>
      <c r="C1742" s="6" t="s">
        <v>1526</v>
      </c>
      <c r="D1742" s="6" t="s">
        <v>162</v>
      </c>
      <c r="E1742" s="6" t="s">
        <v>167</v>
      </c>
      <c r="G1742" s="6" t="s">
        <v>40</v>
      </c>
      <c r="H1742" s="1" t="str">
        <f t="shared" si="27"/>
        <v>神戸大工機械工前</v>
      </c>
    </row>
    <row r="1743" spans="1:8" x14ac:dyDescent="0.15">
      <c r="A1743" s="1">
        <v>1741</v>
      </c>
      <c r="B1743" s="6">
        <v>1310410302</v>
      </c>
      <c r="C1743" s="6" t="s">
        <v>1526</v>
      </c>
      <c r="D1743" s="6" t="s">
        <v>162</v>
      </c>
      <c r="E1743" s="6" t="s">
        <v>167</v>
      </c>
      <c r="G1743" s="6" t="s">
        <v>38</v>
      </c>
      <c r="H1743" s="1" t="str">
        <f t="shared" si="27"/>
        <v>神戸大工機械工後</v>
      </c>
    </row>
    <row r="1744" spans="1:8" x14ac:dyDescent="0.15">
      <c r="A1744" s="1">
        <v>1742</v>
      </c>
      <c r="B1744" s="6">
        <v>1310410401</v>
      </c>
      <c r="C1744" s="6" t="s">
        <v>1526</v>
      </c>
      <c r="D1744" s="6" t="s">
        <v>162</v>
      </c>
      <c r="E1744" s="6" t="s">
        <v>202</v>
      </c>
      <c r="G1744" s="6" t="s">
        <v>40</v>
      </c>
      <c r="H1744" s="1" t="str">
        <f t="shared" si="27"/>
        <v>神戸大工応用化学前</v>
      </c>
    </row>
    <row r="1745" spans="1:8" x14ac:dyDescent="0.15">
      <c r="A1745" s="1">
        <v>1743</v>
      </c>
      <c r="B1745" s="6">
        <v>1310410402</v>
      </c>
      <c r="C1745" s="6" t="s">
        <v>1526</v>
      </c>
      <c r="D1745" s="6" t="s">
        <v>162</v>
      </c>
      <c r="E1745" s="6" t="s">
        <v>202</v>
      </c>
      <c r="G1745" s="6" t="s">
        <v>38</v>
      </c>
      <c r="H1745" s="1" t="str">
        <f t="shared" si="27"/>
        <v>神戸大工応用化学後</v>
      </c>
    </row>
    <row r="1746" spans="1:8" x14ac:dyDescent="0.15">
      <c r="A1746" s="1">
        <v>1744</v>
      </c>
      <c r="B1746" s="6">
        <v>1310410501</v>
      </c>
      <c r="C1746" s="6" t="s">
        <v>1526</v>
      </c>
      <c r="D1746" s="6" t="s">
        <v>162</v>
      </c>
      <c r="E1746" s="6" t="s">
        <v>1529</v>
      </c>
      <c r="G1746" s="6" t="s">
        <v>40</v>
      </c>
      <c r="H1746" s="1" t="str">
        <f t="shared" si="27"/>
        <v>神戸大工情報知能工前</v>
      </c>
    </row>
    <row r="1747" spans="1:8" x14ac:dyDescent="0.15">
      <c r="A1747" s="1">
        <v>1745</v>
      </c>
      <c r="B1747" s="6">
        <v>1310410502</v>
      </c>
      <c r="C1747" s="6" t="s">
        <v>1526</v>
      </c>
      <c r="D1747" s="6" t="s">
        <v>162</v>
      </c>
      <c r="E1747" s="6" t="s">
        <v>1529</v>
      </c>
      <c r="G1747" s="6" t="s">
        <v>38</v>
      </c>
      <c r="H1747" s="1" t="str">
        <f t="shared" si="27"/>
        <v>神戸大工情報知能工後</v>
      </c>
    </row>
    <row r="1748" spans="1:8" x14ac:dyDescent="0.15">
      <c r="A1748" s="1">
        <v>1746</v>
      </c>
      <c r="B1748" s="6">
        <v>1310410601</v>
      </c>
      <c r="C1748" s="6" t="s">
        <v>1526</v>
      </c>
      <c r="D1748" s="6" t="s">
        <v>162</v>
      </c>
      <c r="E1748" s="6" t="s">
        <v>1523</v>
      </c>
      <c r="G1748" s="6" t="s">
        <v>40</v>
      </c>
      <c r="H1748" s="1" t="str">
        <f t="shared" si="27"/>
        <v>神戸大工市民工前</v>
      </c>
    </row>
    <row r="1749" spans="1:8" x14ac:dyDescent="0.15">
      <c r="A1749" s="1">
        <v>1747</v>
      </c>
      <c r="B1749" s="6">
        <v>1310410602</v>
      </c>
      <c r="C1749" s="6" t="s">
        <v>1526</v>
      </c>
      <c r="D1749" s="6" t="s">
        <v>162</v>
      </c>
      <c r="E1749" s="6" t="s">
        <v>1523</v>
      </c>
      <c r="G1749" s="6" t="s">
        <v>38</v>
      </c>
      <c r="H1749" s="1" t="str">
        <f t="shared" si="27"/>
        <v>神戸大工市民工後</v>
      </c>
    </row>
    <row r="1750" spans="1:8" x14ac:dyDescent="0.15">
      <c r="A1750" s="1">
        <v>1748</v>
      </c>
      <c r="B1750" s="6">
        <v>1310483101</v>
      </c>
      <c r="C1750" s="6" t="s">
        <v>1526</v>
      </c>
      <c r="D1750" s="6" t="s">
        <v>761</v>
      </c>
      <c r="E1750" s="6" t="s">
        <v>1541</v>
      </c>
      <c r="G1750" s="6" t="s">
        <v>40</v>
      </c>
      <c r="H1750" s="1" t="str">
        <f t="shared" si="27"/>
        <v>神戸大農食料－生産環境工学前</v>
      </c>
    </row>
    <row r="1751" spans="1:8" x14ac:dyDescent="0.15">
      <c r="A1751" s="1">
        <v>1749</v>
      </c>
      <c r="B1751" s="6">
        <v>1310483102</v>
      </c>
      <c r="C1751" s="6" t="s">
        <v>1526</v>
      </c>
      <c r="D1751" s="6" t="s">
        <v>761</v>
      </c>
      <c r="E1751" s="6" t="s">
        <v>1541</v>
      </c>
      <c r="G1751" s="6" t="s">
        <v>38</v>
      </c>
      <c r="H1751" s="1" t="str">
        <f t="shared" si="27"/>
        <v>神戸大農食料－生産環境工学後</v>
      </c>
    </row>
    <row r="1752" spans="1:8" x14ac:dyDescent="0.15">
      <c r="A1752" s="1">
        <v>1750</v>
      </c>
      <c r="B1752" s="6">
        <v>1310483201</v>
      </c>
      <c r="C1752" s="6" t="s">
        <v>1526</v>
      </c>
      <c r="D1752" s="6" t="s">
        <v>761</v>
      </c>
      <c r="E1752" s="6" t="s">
        <v>1540</v>
      </c>
      <c r="G1752" s="6" t="s">
        <v>40</v>
      </c>
      <c r="H1752" s="1" t="str">
        <f t="shared" si="27"/>
        <v>神戸大農食料－食料環境経済学前</v>
      </c>
    </row>
    <row r="1753" spans="1:8" x14ac:dyDescent="0.15">
      <c r="A1753" s="1">
        <v>1751</v>
      </c>
      <c r="B1753" s="6">
        <v>1310483202</v>
      </c>
      <c r="C1753" s="6" t="s">
        <v>1526</v>
      </c>
      <c r="D1753" s="6" t="s">
        <v>761</v>
      </c>
      <c r="E1753" s="6" t="s">
        <v>1540</v>
      </c>
      <c r="G1753" s="6" t="s">
        <v>38</v>
      </c>
      <c r="H1753" s="1" t="str">
        <f t="shared" si="27"/>
        <v>神戸大農食料－食料環境経済学後</v>
      </c>
    </row>
    <row r="1754" spans="1:8" x14ac:dyDescent="0.15">
      <c r="A1754" s="1">
        <v>1752</v>
      </c>
      <c r="B1754" s="6">
        <v>1310483301</v>
      </c>
      <c r="C1754" s="6" t="s">
        <v>1526</v>
      </c>
      <c r="D1754" s="6" t="s">
        <v>761</v>
      </c>
      <c r="E1754" s="6" t="s">
        <v>1538</v>
      </c>
      <c r="G1754" s="6" t="s">
        <v>40</v>
      </c>
      <c r="H1754" s="1" t="str">
        <f t="shared" si="27"/>
        <v>神戸大農資源－応用動物学前</v>
      </c>
    </row>
    <row r="1755" spans="1:8" x14ac:dyDescent="0.15">
      <c r="A1755" s="1">
        <v>1753</v>
      </c>
      <c r="B1755" s="6">
        <v>1310483302</v>
      </c>
      <c r="C1755" s="6" t="s">
        <v>1526</v>
      </c>
      <c r="D1755" s="6" t="s">
        <v>761</v>
      </c>
      <c r="E1755" s="6" t="s">
        <v>1538</v>
      </c>
      <c r="G1755" s="6" t="s">
        <v>38</v>
      </c>
      <c r="H1755" s="1" t="str">
        <f t="shared" si="27"/>
        <v>神戸大農資源－応用動物学後</v>
      </c>
    </row>
    <row r="1756" spans="1:8" x14ac:dyDescent="0.15">
      <c r="A1756" s="1">
        <v>1754</v>
      </c>
      <c r="B1756" s="6">
        <v>1310483401</v>
      </c>
      <c r="C1756" s="6" t="s">
        <v>1526</v>
      </c>
      <c r="D1756" s="6" t="s">
        <v>761</v>
      </c>
      <c r="E1756" s="6" t="s">
        <v>1536</v>
      </c>
      <c r="G1756" s="6" t="s">
        <v>40</v>
      </c>
      <c r="H1756" s="1" t="str">
        <f t="shared" si="27"/>
        <v>神戸大農資源－応用植物学前</v>
      </c>
    </row>
    <row r="1757" spans="1:8" x14ac:dyDescent="0.15">
      <c r="A1757" s="1">
        <v>1755</v>
      </c>
      <c r="B1757" s="6">
        <v>1310483402</v>
      </c>
      <c r="C1757" s="6" t="s">
        <v>1526</v>
      </c>
      <c r="D1757" s="6" t="s">
        <v>761</v>
      </c>
      <c r="E1757" s="6" t="s">
        <v>1536</v>
      </c>
      <c r="G1757" s="6" t="s">
        <v>38</v>
      </c>
      <c r="H1757" s="1" t="str">
        <f t="shared" si="27"/>
        <v>神戸大農資源－応用植物学後</v>
      </c>
    </row>
    <row r="1758" spans="1:8" x14ac:dyDescent="0.15">
      <c r="A1758" s="1">
        <v>1756</v>
      </c>
      <c r="B1758" s="6">
        <v>1310483501</v>
      </c>
      <c r="C1758" s="6" t="s">
        <v>1526</v>
      </c>
      <c r="D1758" s="6" t="s">
        <v>761</v>
      </c>
      <c r="E1758" s="6" t="s">
        <v>1535</v>
      </c>
      <c r="G1758" s="6" t="s">
        <v>40</v>
      </c>
      <c r="H1758" s="1" t="str">
        <f t="shared" si="27"/>
        <v>神戸大農生命－応用生命化学前</v>
      </c>
    </row>
    <row r="1759" spans="1:8" x14ac:dyDescent="0.15">
      <c r="A1759" s="1">
        <v>1757</v>
      </c>
      <c r="B1759" s="6">
        <v>1310483502</v>
      </c>
      <c r="C1759" s="6" t="s">
        <v>1526</v>
      </c>
      <c r="D1759" s="6" t="s">
        <v>761</v>
      </c>
      <c r="E1759" s="6" t="s">
        <v>1535</v>
      </c>
      <c r="G1759" s="6" t="s">
        <v>38</v>
      </c>
      <c r="H1759" s="1" t="str">
        <f t="shared" si="27"/>
        <v>神戸大農生命－応用生命化学後</v>
      </c>
    </row>
    <row r="1760" spans="1:8" x14ac:dyDescent="0.15">
      <c r="A1760" s="1">
        <v>1758</v>
      </c>
      <c r="B1760" s="6">
        <v>1310483601</v>
      </c>
      <c r="C1760" s="6" t="s">
        <v>1526</v>
      </c>
      <c r="D1760" s="6" t="s">
        <v>761</v>
      </c>
      <c r="E1760" s="6" t="s">
        <v>1534</v>
      </c>
      <c r="G1760" s="6" t="s">
        <v>40</v>
      </c>
      <c r="H1760" s="1" t="str">
        <f t="shared" si="27"/>
        <v>神戸大農生命－環境生物学前</v>
      </c>
    </row>
    <row r="1761" spans="1:8" x14ac:dyDescent="0.15">
      <c r="A1761" s="1">
        <v>1759</v>
      </c>
      <c r="B1761" s="6">
        <v>1310483602</v>
      </c>
      <c r="C1761" s="6" t="s">
        <v>1526</v>
      </c>
      <c r="D1761" s="6" t="s">
        <v>761</v>
      </c>
      <c r="E1761" s="6" t="s">
        <v>1534</v>
      </c>
      <c r="G1761" s="6" t="s">
        <v>38</v>
      </c>
      <c r="H1761" s="1" t="str">
        <f t="shared" si="27"/>
        <v>神戸大農生命－環境生物学後</v>
      </c>
    </row>
    <row r="1762" spans="1:8" x14ac:dyDescent="0.15">
      <c r="A1762" s="1">
        <v>1760</v>
      </c>
      <c r="B1762" s="6">
        <v>1310510001</v>
      </c>
      <c r="C1762" s="6" t="s">
        <v>1526</v>
      </c>
      <c r="D1762" s="6" t="s">
        <v>1520</v>
      </c>
      <c r="G1762" s="6" t="s">
        <v>40</v>
      </c>
      <c r="H1762" s="1" t="str">
        <f t="shared" si="27"/>
        <v>神戸大海事科学前</v>
      </c>
    </row>
    <row r="1763" spans="1:8" x14ac:dyDescent="0.15">
      <c r="A1763" s="1">
        <v>1761</v>
      </c>
      <c r="B1763" s="6">
        <v>1310510002</v>
      </c>
      <c r="C1763" s="6" t="s">
        <v>1526</v>
      </c>
      <c r="D1763" s="6" t="s">
        <v>1520</v>
      </c>
      <c r="G1763" s="6" t="s">
        <v>38</v>
      </c>
      <c r="H1763" s="1" t="str">
        <f t="shared" si="27"/>
        <v>神戸大海事科学後</v>
      </c>
    </row>
    <row r="1764" spans="1:8" x14ac:dyDescent="0.15">
      <c r="A1764" s="1">
        <v>1762</v>
      </c>
      <c r="B1764" s="6">
        <v>1310600101</v>
      </c>
      <c r="C1764" s="6" t="s">
        <v>1526</v>
      </c>
      <c r="D1764" s="6" t="s">
        <v>247</v>
      </c>
      <c r="E1764" s="6" t="s">
        <v>247</v>
      </c>
      <c r="G1764" s="6" t="s">
        <v>40</v>
      </c>
      <c r="H1764" s="1" t="str">
        <f t="shared" si="27"/>
        <v>神戸大医医前</v>
      </c>
    </row>
    <row r="1765" spans="1:8" x14ac:dyDescent="0.15">
      <c r="A1765" s="1">
        <v>1763</v>
      </c>
      <c r="B1765" s="6">
        <v>1310603101</v>
      </c>
      <c r="C1765" s="6" t="s">
        <v>1526</v>
      </c>
      <c r="D1765" s="6" t="s">
        <v>247</v>
      </c>
      <c r="E1765" s="6" t="s">
        <v>877</v>
      </c>
      <c r="G1765" s="6" t="s">
        <v>40</v>
      </c>
      <c r="H1765" s="1" t="str">
        <f t="shared" si="27"/>
        <v>神戸大医保健－看護学前</v>
      </c>
    </row>
    <row r="1766" spans="1:8" x14ac:dyDescent="0.15">
      <c r="A1766" s="1">
        <v>1764</v>
      </c>
      <c r="B1766" s="6">
        <v>1310603102</v>
      </c>
      <c r="C1766" s="6" t="s">
        <v>1526</v>
      </c>
      <c r="D1766" s="6" t="s">
        <v>247</v>
      </c>
      <c r="E1766" s="6" t="s">
        <v>877</v>
      </c>
      <c r="G1766" s="6" t="s">
        <v>38</v>
      </c>
      <c r="H1766" s="1" t="str">
        <f t="shared" si="27"/>
        <v>神戸大医保健－看護学後</v>
      </c>
    </row>
    <row r="1767" spans="1:8" x14ac:dyDescent="0.15">
      <c r="A1767" s="1">
        <v>1765</v>
      </c>
      <c r="B1767" s="6">
        <v>1310603201</v>
      </c>
      <c r="C1767" s="6" t="s">
        <v>1526</v>
      </c>
      <c r="D1767" s="6" t="s">
        <v>247</v>
      </c>
      <c r="E1767" s="6" t="s">
        <v>998</v>
      </c>
      <c r="G1767" s="6" t="s">
        <v>40</v>
      </c>
      <c r="H1767" s="1" t="str">
        <f t="shared" si="27"/>
        <v>神戸大医保健－検査技術科学前</v>
      </c>
    </row>
    <row r="1768" spans="1:8" x14ac:dyDescent="0.15">
      <c r="A1768" s="1">
        <v>1766</v>
      </c>
      <c r="B1768" s="6">
        <v>1310603202</v>
      </c>
      <c r="C1768" s="6" t="s">
        <v>1526</v>
      </c>
      <c r="D1768" s="6" t="s">
        <v>247</v>
      </c>
      <c r="E1768" s="6" t="s">
        <v>998</v>
      </c>
      <c r="G1768" s="6" t="s">
        <v>38</v>
      </c>
      <c r="H1768" s="1" t="str">
        <f t="shared" si="27"/>
        <v>神戸大医保健－検査技術科学後</v>
      </c>
    </row>
    <row r="1769" spans="1:8" x14ac:dyDescent="0.15">
      <c r="A1769" s="1">
        <v>1767</v>
      </c>
      <c r="B1769" s="6">
        <v>1310603301</v>
      </c>
      <c r="C1769" s="6" t="s">
        <v>1526</v>
      </c>
      <c r="D1769" s="6" t="s">
        <v>247</v>
      </c>
      <c r="E1769" s="6" t="s">
        <v>875</v>
      </c>
      <c r="G1769" s="6" t="s">
        <v>40</v>
      </c>
      <c r="H1769" s="1" t="str">
        <f t="shared" si="27"/>
        <v>神戸大医保健－理学療法学前</v>
      </c>
    </row>
    <row r="1770" spans="1:8" x14ac:dyDescent="0.15">
      <c r="A1770" s="1">
        <v>1768</v>
      </c>
      <c r="B1770" s="6">
        <v>1310603302</v>
      </c>
      <c r="C1770" s="6" t="s">
        <v>1526</v>
      </c>
      <c r="D1770" s="6" t="s">
        <v>247</v>
      </c>
      <c r="E1770" s="6" t="s">
        <v>875</v>
      </c>
      <c r="G1770" s="6" t="s">
        <v>38</v>
      </c>
      <c r="H1770" s="1" t="str">
        <f t="shared" si="27"/>
        <v>神戸大医保健－理学療法学後</v>
      </c>
    </row>
    <row r="1771" spans="1:8" x14ac:dyDescent="0.15">
      <c r="A1771" s="1">
        <v>1769</v>
      </c>
      <c r="B1771" s="6">
        <v>1310603401</v>
      </c>
      <c r="C1771" s="6" t="s">
        <v>1526</v>
      </c>
      <c r="D1771" s="6" t="s">
        <v>247</v>
      </c>
      <c r="E1771" s="6" t="s">
        <v>873</v>
      </c>
      <c r="G1771" s="6" t="s">
        <v>40</v>
      </c>
      <c r="H1771" s="1" t="str">
        <f t="shared" si="27"/>
        <v>神戸大医保健－作業療法学前</v>
      </c>
    </row>
    <row r="1772" spans="1:8" x14ac:dyDescent="0.15">
      <c r="A1772" s="1">
        <v>1770</v>
      </c>
      <c r="B1772" s="6">
        <v>1310603402</v>
      </c>
      <c r="C1772" s="6" t="s">
        <v>1526</v>
      </c>
      <c r="D1772" s="6" t="s">
        <v>247</v>
      </c>
      <c r="E1772" s="6" t="s">
        <v>873</v>
      </c>
      <c r="G1772" s="6" t="s">
        <v>38</v>
      </c>
      <c r="H1772" s="1" t="str">
        <f t="shared" si="27"/>
        <v>神戸大医保健－作業療法学後</v>
      </c>
    </row>
    <row r="1773" spans="1:8" x14ac:dyDescent="0.15">
      <c r="A1773" s="1">
        <v>1771</v>
      </c>
      <c r="B1773" s="6">
        <v>1310820101</v>
      </c>
      <c r="C1773" s="6" t="s">
        <v>1526</v>
      </c>
      <c r="D1773" s="6" t="s">
        <v>1525</v>
      </c>
      <c r="E1773" s="6" t="s">
        <v>1531</v>
      </c>
      <c r="G1773" s="6" t="s">
        <v>40</v>
      </c>
      <c r="H1773" s="1" t="str">
        <f t="shared" si="27"/>
        <v>神戸大国際人間科学グローバル文化前</v>
      </c>
    </row>
    <row r="1774" spans="1:8" x14ac:dyDescent="0.15">
      <c r="A1774" s="1">
        <v>1772</v>
      </c>
      <c r="B1774" s="6">
        <v>1310820102</v>
      </c>
      <c r="C1774" s="6" t="s">
        <v>1526</v>
      </c>
      <c r="D1774" s="6" t="s">
        <v>1525</v>
      </c>
      <c r="E1774" s="6" t="s">
        <v>1531</v>
      </c>
      <c r="G1774" s="6" t="s">
        <v>38</v>
      </c>
      <c r="H1774" s="1" t="str">
        <f t="shared" si="27"/>
        <v>神戸大国際人間科学グローバル文化後</v>
      </c>
    </row>
    <row r="1775" spans="1:8" x14ac:dyDescent="0.15">
      <c r="A1775" s="1">
        <v>1773</v>
      </c>
      <c r="B1775" s="6">
        <v>1310820201</v>
      </c>
      <c r="C1775" s="6" t="s">
        <v>1526</v>
      </c>
      <c r="D1775" s="6" t="s">
        <v>1525</v>
      </c>
      <c r="E1775" s="6" t="s">
        <v>1530</v>
      </c>
      <c r="G1775" s="6" t="s">
        <v>40</v>
      </c>
      <c r="H1775" s="1" t="str">
        <f t="shared" si="27"/>
        <v>神戸大国際人間科学発達コミュニティ前</v>
      </c>
    </row>
    <row r="1776" spans="1:8" x14ac:dyDescent="0.15">
      <c r="A1776" s="1">
        <v>1774</v>
      </c>
      <c r="B1776" s="6">
        <v>1310820202</v>
      </c>
      <c r="C1776" s="6" t="s">
        <v>1526</v>
      </c>
      <c r="D1776" s="6" t="s">
        <v>1525</v>
      </c>
      <c r="E1776" s="6" t="s">
        <v>1530</v>
      </c>
      <c r="G1776" s="6" t="s">
        <v>38</v>
      </c>
      <c r="H1776" s="1" t="str">
        <f t="shared" si="27"/>
        <v>神戸大国際人間科学発達コミュニティ後</v>
      </c>
    </row>
    <row r="1777" spans="1:8" x14ac:dyDescent="0.15">
      <c r="A1777" s="1">
        <v>1775</v>
      </c>
      <c r="B1777" s="6">
        <v>1310820301</v>
      </c>
      <c r="C1777" s="6" t="s">
        <v>1526</v>
      </c>
      <c r="D1777" s="6" t="s">
        <v>1525</v>
      </c>
      <c r="E1777" s="6" t="s">
        <v>1528</v>
      </c>
      <c r="G1777" s="6" t="s">
        <v>40</v>
      </c>
      <c r="H1777" s="1" t="str">
        <f t="shared" si="27"/>
        <v>神戸大国際人間科学環境共生（文科系）前</v>
      </c>
    </row>
    <row r="1778" spans="1:8" x14ac:dyDescent="0.15">
      <c r="A1778" s="1">
        <v>1776</v>
      </c>
      <c r="B1778" s="6">
        <v>1310820302</v>
      </c>
      <c r="C1778" s="6" t="s">
        <v>1526</v>
      </c>
      <c r="D1778" s="6" t="s">
        <v>1525</v>
      </c>
      <c r="E1778" s="6" t="s">
        <v>1527</v>
      </c>
      <c r="G1778" s="6" t="s">
        <v>40</v>
      </c>
      <c r="H1778" s="1" t="str">
        <f t="shared" si="27"/>
        <v>神戸大国際人間科学環境共生（理科系）前</v>
      </c>
    </row>
    <row r="1779" spans="1:8" x14ac:dyDescent="0.15">
      <c r="A1779" s="1">
        <v>1777</v>
      </c>
      <c r="B1779" s="6">
        <v>1310820303</v>
      </c>
      <c r="C1779" s="6" t="s">
        <v>1526</v>
      </c>
      <c r="D1779" s="6" t="s">
        <v>1525</v>
      </c>
      <c r="E1779" s="6" t="s">
        <v>1528</v>
      </c>
      <c r="G1779" s="6" t="s">
        <v>38</v>
      </c>
      <c r="H1779" s="1" t="str">
        <f t="shared" si="27"/>
        <v>神戸大国際人間科学環境共生（文科系）後</v>
      </c>
    </row>
    <row r="1780" spans="1:8" x14ac:dyDescent="0.15">
      <c r="A1780" s="1">
        <v>1778</v>
      </c>
      <c r="B1780" s="6">
        <v>1310820304</v>
      </c>
      <c r="C1780" s="6" t="s">
        <v>1526</v>
      </c>
      <c r="D1780" s="6" t="s">
        <v>1525</v>
      </c>
      <c r="E1780" s="6" t="s">
        <v>1527</v>
      </c>
      <c r="G1780" s="6" t="s">
        <v>38</v>
      </c>
      <c r="H1780" s="1" t="str">
        <f t="shared" si="27"/>
        <v>神戸大国際人間科学環境共生（理科系）後</v>
      </c>
    </row>
    <row r="1781" spans="1:8" x14ac:dyDescent="0.15">
      <c r="A1781" s="1">
        <v>1779</v>
      </c>
      <c r="B1781" s="6">
        <v>1310820401</v>
      </c>
      <c r="C1781" s="6" t="s">
        <v>1526</v>
      </c>
      <c r="D1781" s="6" t="s">
        <v>1525</v>
      </c>
      <c r="E1781" s="6" t="s">
        <v>1524</v>
      </c>
      <c r="G1781" s="6" t="s">
        <v>40</v>
      </c>
      <c r="H1781" s="1" t="str">
        <f t="shared" si="27"/>
        <v>神戸大国際人間科学子ども教育前</v>
      </c>
    </row>
    <row r="1782" spans="1:8" x14ac:dyDescent="0.15">
      <c r="A1782" s="1">
        <v>1780</v>
      </c>
      <c r="B1782" s="6">
        <v>1310820402</v>
      </c>
      <c r="C1782" s="6" t="s">
        <v>1526</v>
      </c>
      <c r="D1782" s="6" t="s">
        <v>1525</v>
      </c>
      <c r="E1782" s="6" t="s">
        <v>1524</v>
      </c>
      <c r="G1782" s="6" t="s">
        <v>38</v>
      </c>
      <c r="H1782" s="1" t="str">
        <f t="shared" si="27"/>
        <v>神戸大国際人間科学子ども教育後</v>
      </c>
    </row>
    <row r="1783" spans="1:8" x14ac:dyDescent="0.15">
      <c r="A1783" s="1">
        <v>1781</v>
      </c>
      <c r="B1783" s="6">
        <v>1320310101</v>
      </c>
      <c r="C1783" s="6" t="s">
        <v>1522</v>
      </c>
      <c r="D1783" s="6" t="s">
        <v>510</v>
      </c>
      <c r="E1783" s="6" t="s">
        <v>1521</v>
      </c>
      <c r="G1783" s="6" t="s">
        <v>40</v>
      </c>
      <c r="H1783" s="1" t="str">
        <f t="shared" si="27"/>
        <v>兵庫教育大学校教育学校教育教員養成前</v>
      </c>
    </row>
    <row r="1784" spans="1:8" x14ac:dyDescent="0.15">
      <c r="A1784" s="1">
        <v>1782</v>
      </c>
      <c r="B1784" s="6">
        <v>1320310102</v>
      </c>
      <c r="C1784" s="6" t="s">
        <v>1522</v>
      </c>
      <c r="D1784" s="6" t="s">
        <v>510</v>
      </c>
      <c r="E1784" s="6" t="s">
        <v>1521</v>
      </c>
      <c r="G1784" s="6" t="s">
        <v>38</v>
      </c>
      <c r="H1784" s="1" t="str">
        <f t="shared" si="27"/>
        <v>兵庫教育大学校教育学校教育教員養成後</v>
      </c>
    </row>
    <row r="1785" spans="1:8" x14ac:dyDescent="0.15">
      <c r="A1785" s="1">
        <v>1783</v>
      </c>
      <c r="B1785" s="6">
        <v>1325314202</v>
      </c>
      <c r="C1785" s="6" t="s">
        <v>1481</v>
      </c>
      <c r="D1785" s="6" t="s">
        <v>177</v>
      </c>
      <c r="E1785" s="6" t="s">
        <v>1519</v>
      </c>
      <c r="G1785" s="6" t="s">
        <v>40</v>
      </c>
      <c r="H1785" s="1" t="str">
        <f t="shared" si="27"/>
        <v>奈良教育大教育教育－教育学前</v>
      </c>
    </row>
    <row r="1786" spans="1:8" x14ac:dyDescent="0.15">
      <c r="A1786" s="1">
        <v>1784</v>
      </c>
      <c r="B1786" s="6">
        <v>1325314203</v>
      </c>
      <c r="C1786" s="6" t="s">
        <v>1481</v>
      </c>
      <c r="D1786" s="6" t="s">
        <v>177</v>
      </c>
      <c r="E1786" s="6" t="s">
        <v>1519</v>
      </c>
      <c r="G1786" s="6" t="s">
        <v>38</v>
      </c>
      <c r="H1786" s="1" t="str">
        <f t="shared" si="27"/>
        <v>奈良教育大教育教育－教育学後</v>
      </c>
    </row>
    <row r="1787" spans="1:8" x14ac:dyDescent="0.15">
      <c r="A1787" s="1">
        <v>1785</v>
      </c>
      <c r="B1787" s="6">
        <v>1325314302</v>
      </c>
      <c r="C1787" s="6" t="s">
        <v>1481</v>
      </c>
      <c r="D1787" s="6" t="s">
        <v>177</v>
      </c>
      <c r="E1787" s="6" t="s">
        <v>1518</v>
      </c>
      <c r="G1787" s="6" t="s">
        <v>40</v>
      </c>
      <c r="H1787" s="1" t="str">
        <f t="shared" si="27"/>
        <v>奈良教育大教育教育－心理学前</v>
      </c>
    </row>
    <row r="1788" spans="1:8" x14ac:dyDescent="0.15">
      <c r="A1788" s="1">
        <v>1786</v>
      </c>
      <c r="B1788" s="6">
        <v>1325314303</v>
      </c>
      <c r="C1788" s="6" t="s">
        <v>1481</v>
      </c>
      <c r="D1788" s="6" t="s">
        <v>177</v>
      </c>
      <c r="E1788" s="6" t="s">
        <v>1518</v>
      </c>
      <c r="G1788" s="6" t="s">
        <v>38</v>
      </c>
      <c r="H1788" s="1" t="str">
        <f t="shared" si="27"/>
        <v>奈良教育大教育教育－心理学後</v>
      </c>
    </row>
    <row r="1789" spans="1:8" x14ac:dyDescent="0.15">
      <c r="A1789" s="1">
        <v>1787</v>
      </c>
      <c r="B1789" s="6">
        <v>1325314402</v>
      </c>
      <c r="C1789" s="6" t="s">
        <v>1481</v>
      </c>
      <c r="D1789" s="6" t="s">
        <v>177</v>
      </c>
      <c r="E1789" s="6" t="s">
        <v>1517</v>
      </c>
      <c r="G1789" s="6" t="s">
        <v>40</v>
      </c>
      <c r="H1789" s="1" t="str">
        <f t="shared" si="27"/>
        <v>奈良教育大教育教育－幼年教育前</v>
      </c>
    </row>
    <row r="1790" spans="1:8" x14ac:dyDescent="0.15">
      <c r="A1790" s="1">
        <v>1788</v>
      </c>
      <c r="B1790" s="6">
        <v>1325314403</v>
      </c>
      <c r="C1790" s="6" t="s">
        <v>1481</v>
      </c>
      <c r="D1790" s="6" t="s">
        <v>177</v>
      </c>
      <c r="E1790" s="6" t="s">
        <v>1517</v>
      </c>
      <c r="G1790" s="6" t="s">
        <v>38</v>
      </c>
      <c r="H1790" s="1" t="str">
        <f t="shared" si="27"/>
        <v>奈良教育大教育教育－幼年教育後</v>
      </c>
    </row>
    <row r="1791" spans="1:8" x14ac:dyDescent="0.15">
      <c r="A1791" s="1">
        <v>1789</v>
      </c>
      <c r="B1791" s="6">
        <v>1325314502</v>
      </c>
      <c r="C1791" s="6" t="s">
        <v>1481</v>
      </c>
      <c r="D1791" s="6" t="s">
        <v>177</v>
      </c>
      <c r="E1791" s="6" t="s">
        <v>1516</v>
      </c>
      <c r="G1791" s="6" t="s">
        <v>40</v>
      </c>
      <c r="H1791" s="1" t="str">
        <f t="shared" si="27"/>
        <v>奈良教育大教育教育－特別支援教育前</v>
      </c>
    </row>
    <row r="1792" spans="1:8" x14ac:dyDescent="0.15">
      <c r="A1792" s="1">
        <v>1790</v>
      </c>
      <c r="B1792" s="6">
        <v>1325314503</v>
      </c>
      <c r="C1792" s="6" t="s">
        <v>1481</v>
      </c>
      <c r="D1792" s="6" t="s">
        <v>177</v>
      </c>
      <c r="E1792" s="6" t="s">
        <v>1516</v>
      </c>
      <c r="G1792" s="6" t="s">
        <v>38</v>
      </c>
      <c r="H1792" s="1" t="str">
        <f t="shared" si="27"/>
        <v>奈良教育大教育教育－特別支援教育後</v>
      </c>
    </row>
    <row r="1793" spans="1:8" x14ac:dyDescent="0.15">
      <c r="A1793" s="1">
        <v>1791</v>
      </c>
      <c r="B1793" s="6">
        <v>1325316201</v>
      </c>
      <c r="C1793" s="6" t="s">
        <v>1481</v>
      </c>
      <c r="D1793" s="6" t="s">
        <v>177</v>
      </c>
      <c r="E1793" s="6" t="s">
        <v>1515</v>
      </c>
      <c r="G1793" s="6" t="s">
        <v>40</v>
      </c>
      <c r="H1793" s="1" t="str">
        <f t="shared" si="27"/>
        <v>奈良教育大教育教科－国語（初）前</v>
      </c>
    </row>
    <row r="1794" spans="1:8" x14ac:dyDescent="0.15">
      <c r="A1794" s="1">
        <v>1792</v>
      </c>
      <c r="B1794" s="6">
        <v>1325316202</v>
      </c>
      <c r="C1794" s="6" t="s">
        <v>1481</v>
      </c>
      <c r="D1794" s="6" t="s">
        <v>177</v>
      </c>
      <c r="E1794" s="6" t="s">
        <v>1515</v>
      </c>
      <c r="G1794" s="6" t="s">
        <v>38</v>
      </c>
      <c r="H1794" s="1" t="str">
        <f t="shared" si="27"/>
        <v>奈良教育大教育教科－国語（初）後</v>
      </c>
    </row>
    <row r="1795" spans="1:8" x14ac:dyDescent="0.15">
      <c r="A1795" s="1">
        <v>1793</v>
      </c>
      <c r="B1795" s="6">
        <v>1325316301</v>
      </c>
      <c r="C1795" s="6" t="s">
        <v>1481</v>
      </c>
      <c r="D1795" s="6" t="s">
        <v>177</v>
      </c>
      <c r="E1795" s="6" t="s">
        <v>1514</v>
      </c>
      <c r="G1795" s="6" t="s">
        <v>40</v>
      </c>
      <c r="H1795" s="1" t="str">
        <f t="shared" si="27"/>
        <v>奈良教育大教育教科－国語（中）前</v>
      </c>
    </row>
    <row r="1796" spans="1:8" x14ac:dyDescent="0.15">
      <c r="A1796" s="1">
        <v>1794</v>
      </c>
      <c r="B1796" s="6">
        <v>1325316302</v>
      </c>
      <c r="C1796" s="6" t="s">
        <v>1481</v>
      </c>
      <c r="D1796" s="6" t="s">
        <v>177</v>
      </c>
      <c r="E1796" s="6" t="s">
        <v>1514</v>
      </c>
      <c r="G1796" s="6" t="s">
        <v>38</v>
      </c>
      <c r="H1796" s="1" t="str">
        <f t="shared" ref="H1796:H1859" si="28">C1796&amp;"大"&amp;D1796&amp;E1796&amp;LEFT(G1796,1)</f>
        <v>奈良教育大教育教科－国語（中）後</v>
      </c>
    </row>
    <row r="1797" spans="1:8" x14ac:dyDescent="0.15">
      <c r="A1797" s="1">
        <v>1795</v>
      </c>
      <c r="B1797" s="6">
        <v>1325316401</v>
      </c>
      <c r="C1797" s="6" t="s">
        <v>1481</v>
      </c>
      <c r="D1797" s="6" t="s">
        <v>177</v>
      </c>
      <c r="E1797" s="6" t="s">
        <v>1512</v>
      </c>
      <c r="G1797" s="6" t="s">
        <v>40</v>
      </c>
      <c r="H1797" s="1" t="str">
        <f t="shared" si="28"/>
        <v>奈良教育大教育教科－社会科（初）前</v>
      </c>
    </row>
    <row r="1798" spans="1:8" x14ac:dyDescent="0.15">
      <c r="A1798" s="1">
        <v>1796</v>
      </c>
      <c r="B1798" s="6">
        <v>1325316402</v>
      </c>
      <c r="C1798" s="6" t="s">
        <v>1481</v>
      </c>
      <c r="D1798" s="6" t="s">
        <v>177</v>
      </c>
      <c r="E1798" s="6" t="s">
        <v>1512</v>
      </c>
      <c r="G1798" s="6" t="s">
        <v>38</v>
      </c>
      <c r="H1798" s="1" t="str">
        <f t="shared" si="28"/>
        <v>奈良教育大教育教科－社会科（初）後</v>
      </c>
    </row>
    <row r="1799" spans="1:8" x14ac:dyDescent="0.15">
      <c r="A1799" s="1">
        <v>1797</v>
      </c>
      <c r="B1799" s="6">
        <v>1325316501</v>
      </c>
      <c r="C1799" s="6" t="s">
        <v>1481</v>
      </c>
      <c r="D1799" s="6" t="s">
        <v>177</v>
      </c>
      <c r="E1799" s="6" t="s">
        <v>1510</v>
      </c>
      <c r="G1799" s="6" t="s">
        <v>40</v>
      </c>
      <c r="H1799" s="1" t="str">
        <f t="shared" si="28"/>
        <v>奈良教育大教育教科－社会科（中）前</v>
      </c>
    </row>
    <row r="1800" spans="1:8" x14ac:dyDescent="0.15">
      <c r="A1800" s="1">
        <v>1798</v>
      </c>
      <c r="B1800" s="6">
        <v>1325316502</v>
      </c>
      <c r="C1800" s="6" t="s">
        <v>1481</v>
      </c>
      <c r="D1800" s="6" t="s">
        <v>177</v>
      </c>
      <c r="E1800" s="6" t="s">
        <v>1510</v>
      </c>
      <c r="G1800" s="6" t="s">
        <v>38</v>
      </c>
      <c r="H1800" s="1" t="str">
        <f t="shared" si="28"/>
        <v>奈良教育大教育教科－社会科（中）後</v>
      </c>
    </row>
    <row r="1801" spans="1:8" x14ac:dyDescent="0.15">
      <c r="A1801" s="1">
        <v>1799</v>
      </c>
      <c r="B1801" s="6">
        <v>1325316601</v>
      </c>
      <c r="C1801" s="6" t="s">
        <v>1481</v>
      </c>
      <c r="D1801" s="6" t="s">
        <v>177</v>
      </c>
      <c r="E1801" s="6" t="s">
        <v>1508</v>
      </c>
      <c r="G1801" s="6" t="s">
        <v>40</v>
      </c>
      <c r="H1801" s="1" t="str">
        <f t="shared" si="28"/>
        <v>奈良教育大教育教科－数学（初）前</v>
      </c>
    </row>
    <row r="1802" spans="1:8" x14ac:dyDescent="0.15">
      <c r="A1802" s="1">
        <v>1800</v>
      </c>
      <c r="B1802" s="6">
        <v>1325316602</v>
      </c>
      <c r="C1802" s="6" t="s">
        <v>1481</v>
      </c>
      <c r="D1802" s="6" t="s">
        <v>177</v>
      </c>
      <c r="E1802" s="6" t="s">
        <v>1508</v>
      </c>
      <c r="G1802" s="6" t="s">
        <v>38</v>
      </c>
      <c r="H1802" s="1" t="str">
        <f t="shared" si="28"/>
        <v>奈良教育大教育教科－数学（初）後</v>
      </c>
    </row>
    <row r="1803" spans="1:8" x14ac:dyDescent="0.15">
      <c r="A1803" s="1">
        <v>1801</v>
      </c>
      <c r="B1803" s="6">
        <v>1325316701</v>
      </c>
      <c r="C1803" s="6" t="s">
        <v>1481</v>
      </c>
      <c r="D1803" s="6" t="s">
        <v>177</v>
      </c>
      <c r="E1803" s="6" t="s">
        <v>1506</v>
      </c>
      <c r="G1803" s="6" t="s">
        <v>40</v>
      </c>
      <c r="H1803" s="1" t="str">
        <f t="shared" si="28"/>
        <v>奈良教育大教育教科－数学（中）前</v>
      </c>
    </row>
    <row r="1804" spans="1:8" x14ac:dyDescent="0.15">
      <c r="A1804" s="1">
        <v>1802</v>
      </c>
      <c r="B1804" s="6">
        <v>1325316702</v>
      </c>
      <c r="C1804" s="6" t="s">
        <v>1481</v>
      </c>
      <c r="D1804" s="6" t="s">
        <v>177</v>
      </c>
      <c r="E1804" s="6" t="s">
        <v>1506</v>
      </c>
      <c r="G1804" s="6" t="s">
        <v>38</v>
      </c>
      <c r="H1804" s="1" t="str">
        <f t="shared" si="28"/>
        <v>奈良教育大教育教科－数学（中）後</v>
      </c>
    </row>
    <row r="1805" spans="1:8" x14ac:dyDescent="0.15">
      <c r="A1805" s="1">
        <v>1803</v>
      </c>
      <c r="B1805" s="6">
        <v>1325316801</v>
      </c>
      <c r="C1805" s="6" t="s">
        <v>1481</v>
      </c>
      <c r="D1805" s="6" t="s">
        <v>177</v>
      </c>
      <c r="E1805" s="6" t="s">
        <v>1504</v>
      </c>
      <c r="G1805" s="6" t="s">
        <v>40</v>
      </c>
      <c r="H1805" s="1" t="str">
        <f t="shared" si="28"/>
        <v>奈良教育大教育教科－理科（初）前</v>
      </c>
    </row>
    <row r="1806" spans="1:8" x14ac:dyDescent="0.15">
      <c r="A1806" s="1">
        <v>1804</v>
      </c>
      <c r="B1806" s="6">
        <v>1325316802</v>
      </c>
      <c r="C1806" s="6" t="s">
        <v>1481</v>
      </c>
      <c r="D1806" s="6" t="s">
        <v>177</v>
      </c>
      <c r="E1806" s="6" t="s">
        <v>1504</v>
      </c>
      <c r="G1806" s="6" t="s">
        <v>38</v>
      </c>
      <c r="H1806" s="1" t="str">
        <f t="shared" si="28"/>
        <v>奈良教育大教育教科－理科（初）後</v>
      </c>
    </row>
    <row r="1807" spans="1:8" x14ac:dyDescent="0.15">
      <c r="A1807" s="1">
        <v>1805</v>
      </c>
      <c r="B1807" s="6">
        <v>1325316901</v>
      </c>
      <c r="C1807" s="6" t="s">
        <v>1481</v>
      </c>
      <c r="D1807" s="6" t="s">
        <v>177</v>
      </c>
      <c r="E1807" s="6" t="s">
        <v>1501</v>
      </c>
      <c r="G1807" s="6" t="s">
        <v>40</v>
      </c>
      <c r="H1807" s="1" t="str">
        <f t="shared" si="28"/>
        <v>奈良教育大教育教科－理科（中）前</v>
      </c>
    </row>
    <row r="1808" spans="1:8" x14ac:dyDescent="0.15">
      <c r="A1808" s="1">
        <v>1806</v>
      </c>
      <c r="B1808" s="6">
        <v>1325316902</v>
      </c>
      <c r="C1808" s="6" t="s">
        <v>1481</v>
      </c>
      <c r="D1808" s="6" t="s">
        <v>177</v>
      </c>
      <c r="E1808" s="6" t="s">
        <v>1501</v>
      </c>
      <c r="G1808" s="6" t="s">
        <v>38</v>
      </c>
      <c r="H1808" s="1" t="str">
        <f t="shared" si="28"/>
        <v>奈良教育大教育教科－理科（中）後</v>
      </c>
    </row>
    <row r="1809" spans="1:8" x14ac:dyDescent="0.15">
      <c r="A1809" s="1">
        <v>1807</v>
      </c>
      <c r="B1809" s="6">
        <v>1325317001</v>
      </c>
      <c r="C1809" s="6" t="s">
        <v>1481</v>
      </c>
      <c r="D1809" s="6" t="s">
        <v>177</v>
      </c>
      <c r="E1809" s="6" t="s">
        <v>1499</v>
      </c>
      <c r="G1809" s="6" t="s">
        <v>40</v>
      </c>
      <c r="H1809" s="1" t="str">
        <f t="shared" si="28"/>
        <v>奈良教育大教育教科－音楽（初）前</v>
      </c>
    </row>
    <row r="1810" spans="1:8" x14ac:dyDescent="0.15">
      <c r="A1810" s="1">
        <v>1808</v>
      </c>
      <c r="B1810" s="6">
        <v>1325317002</v>
      </c>
      <c r="C1810" s="6" t="s">
        <v>1481</v>
      </c>
      <c r="D1810" s="6" t="s">
        <v>177</v>
      </c>
      <c r="E1810" s="6" t="s">
        <v>1499</v>
      </c>
      <c r="G1810" s="6" t="s">
        <v>38</v>
      </c>
      <c r="H1810" s="1" t="str">
        <f t="shared" si="28"/>
        <v>奈良教育大教育教科－音楽（初）後</v>
      </c>
    </row>
    <row r="1811" spans="1:8" x14ac:dyDescent="0.15">
      <c r="A1811" s="1">
        <v>1809</v>
      </c>
      <c r="B1811" s="6">
        <v>1325317101</v>
      </c>
      <c r="C1811" s="6" t="s">
        <v>1481</v>
      </c>
      <c r="D1811" s="6" t="s">
        <v>177</v>
      </c>
      <c r="E1811" s="6" t="s">
        <v>1498</v>
      </c>
      <c r="G1811" s="6" t="s">
        <v>40</v>
      </c>
      <c r="H1811" s="1" t="str">
        <f t="shared" si="28"/>
        <v>奈良教育大教育教科－音楽（中）前</v>
      </c>
    </row>
    <row r="1812" spans="1:8" x14ac:dyDescent="0.15">
      <c r="A1812" s="1">
        <v>1810</v>
      </c>
      <c r="B1812" s="6">
        <v>1325317102</v>
      </c>
      <c r="C1812" s="6" t="s">
        <v>1481</v>
      </c>
      <c r="D1812" s="6" t="s">
        <v>177</v>
      </c>
      <c r="E1812" s="6" t="s">
        <v>1498</v>
      </c>
      <c r="G1812" s="6" t="s">
        <v>38</v>
      </c>
      <c r="H1812" s="1" t="str">
        <f t="shared" si="28"/>
        <v>奈良教育大教育教科－音楽（中）後</v>
      </c>
    </row>
    <row r="1813" spans="1:8" x14ac:dyDescent="0.15">
      <c r="A1813" s="1">
        <v>1811</v>
      </c>
      <c r="B1813" s="6">
        <v>1325317201</v>
      </c>
      <c r="C1813" s="6" t="s">
        <v>1481</v>
      </c>
      <c r="D1813" s="6" t="s">
        <v>177</v>
      </c>
      <c r="E1813" s="6" t="s">
        <v>1497</v>
      </c>
      <c r="G1813" s="6" t="s">
        <v>40</v>
      </c>
      <c r="H1813" s="1" t="str">
        <f t="shared" si="28"/>
        <v>奈良教育大教育教科－美術（初）前</v>
      </c>
    </row>
    <row r="1814" spans="1:8" x14ac:dyDescent="0.15">
      <c r="A1814" s="1">
        <v>1812</v>
      </c>
      <c r="B1814" s="6">
        <v>1325317202</v>
      </c>
      <c r="C1814" s="6" t="s">
        <v>1481</v>
      </c>
      <c r="D1814" s="6" t="s">
        <v>177</v>
      </c>
      <c r="E1814" s="6" t="s">
        <v>1497</v>
      </c>
      <c r="G1814" s="6" t="s">
        <v>38</v>
      </c>
      <c r="H1814" s="1" t="str">
        <f t="shared" si="28"/>
        <v>奈良教育大教育教科－美術（初）後</v>
      </c>
    </row>
    <row r="1815" spans="1:8" x14ac:dyDescent="0.15">
      <c r="A1815" s="1">
        <v>1813</v>
      </c>
      <c r="B1815" s="6">
        <v>1325317301</v>
      </c>
      <c r="C1815" s="6" t="s">
        <v>1481</v>
      </c>
      <c r="D1815" s="6" t="s">
        <v>177</v>
      </c>
      <c r="E1815" s="6" t="s">
        <v>1496</v>
      </c>
      <c r="G1815" s="6" t="s">
        <v>40</v>
      </c>
      <c r="H1815" s="1" t="str">
        <f t="shared" si="28"/>
        <v>奈良教育大教育教科－美術（中）前</v>
      </c>
    </row>
    <row r="1816" spans="1:8" x14ac:dyDescent="0.15">
      <c r="A1816" s="1">
        <v>1814</v>
      </c>
      <c r="B1816" s="6">
        <v>1325317302</v>
      </c>
      <c r="C1816" s="6" t="s">
        <v>1481</v>
      </c>
      <c r="D1816" s="6" t="s">
        <v>177</v>
      </c>
      <c r="E1816" s="6" t="s">
        <v>1496</v>
      </c>
      <c r="G1816" s="6" t="s">
        <v>38</v>
      </c>
      <c r="H1816" s="1" t="str">
        <f t="shared" si="28"/>
        <v>奈良教育大教育教科－美術（中）後</v>
      </c>
    </row>
    <row r="1817" spans="1:8" x14ac:dyDescent="0.15">
      <c r="A1817" s="1">
        <v>1815</v>
      </c>
      <c r="B1817" s="6">
        <v>1325317401</v>
      </c>
      <c r="C1817" s="6" t="s">
        <v>1481</v>
      </c>
      <c r="D1817" s="6" t="s">
        <v>177</v>
      </c>
      <c r="E1817" s="6" t="s">
        <v>1495</v>
      </c>
      <c r="G1817" s="6" t="s">
        <v>40</v>
      </c>
      <c r="H1817" s="1" t="str">
        <f t="shared" si="28"/>
        <v>奈良教育大教育教科－保健体育（初）前</v>
      </c>
    </row>
    <row r="1818" spans="1:8" x14ac:dyDescent="0.15">
      <c r="A1818" s="1">
        <v>1816</v>
      </c>
      <c r="B1818" s="6">
        <v>1325317402</v>
      </c>
      <c r="C1818" s="6" t="s">
        <v>1481</v>
      </c>
      <c r="D1818" s="6" t="s">
        <v>177</v>
      </c>
      <c r="E1818" s="6" t="s">
        <v>1495</v>
      </c>
      <c r="G1818" s="6" t="s">
        <v>38</v>
      </c>
      <c r="H1818" s="1" t="str">
        <f t="shared" si="28"/>
        <v>奈良教育大教育教科－保健体育（初）後</v>
      </c>
    </row>
    <row r="1819" spans="1:8" x14ac:dyDescent="0.15">
      <c r="A1819" s="1">
        <v>1817</v>
      </c>
      <c r="B1819" s="6">
        <v>1325317501</v>
      </c>
      <c r="C1819" s="6" t="s">
        <v>1481</v>
      </c>
      <c r="D1819" s="6" t="s">
        <v>177</v>
      </c>
      <c r="E1819" s="6" t="s">
        <v>1493</v>
      </c>
      <c r="G1819" s="6" t="s">
        <v>40</v>
      </c>
      <c r="H1819" s="1" t="str">
        <f t="shared" si="28"/>
        <v>奈良教育大教育教科－保健体育（中）前</v>
      </c>
    </row>
    <row r="1820" spans="1:8" x14ac:dyDescent="0.15">
      <c r="A1820" s="1">
        <v>1818</v>
      </c>
      <c r="B1820" s="6">
        <v>1325317502</v>
      </c>
      <c r="C1820" s="6" t="s">
        <v>1481</v>
      </c>
      <c r="D1820" s="6" t="s">
        <v>177</v>
      </c>
      <c r="E1820" s="6" t="s">
        <v>1493</v>
      </c>
      <c r="G1820" s="6" t="s">
        <v>38</v>
      </c>
      <c r="H1820" s="1" t="str">
        <f t="shared" si="28"/>
        <v>奈良教育大教育教科－保健体育（中）後</v>
      </c>
    </row>
    <row r="1821" spans="1:8" x14ac:dyDescent="0.15">
      <c r="A1821" s="1">
        <v>1819</v>
      </c>
      <c r="B1821" s="6">
        <v>1325317601</v>
      </c>
      <c r="C1821" s="6" t="s">
        <v>1481</v>
      </c>
      <c r="D1821" s="6" t="s">
        <v>177</v>
      </c>
      <c r="E1821" s="6" t="s">
        <v>1491</v>
      </c>
      <c r="G1821" s="6" t="s">
        <v>40</v>
      </c>
      <c r="H1821" s="1" t="str">
        <f t="shared" si="28"/>
        <v>奈良教育大教育教科－家庭科（初）前</v>
      </c>
    </row>
    <row r="1822" spans="1:8" x14ac:dyDescent="0.15">
      <c r="A1822" s="1">
        <v>1820</v>
      </c>
      <c r="B1822" s="6">
        <v>1325317602</v>
      </c>
      <c r="C1822" s="6" t="s">
        <v>1481</v>
      </c>
      <c r="D1822" s="6" t="s">
        <v>177</v>
      </c>
      <c r="E1822" s="6" t="s">
        <v>1491</v>
      </c>
      <c r="G1822" s="6" t="s">
        <v>38</v>
      </c>
      <c r="H1822" s="1" t="str">
        <f t="shared" si="28"/>
        <v>奈良教育大教育教科－家庭科（初）後</v>
      </c>
    </row>
    <row r="1823" spans="1:8" x14ac:dyDescent="0.15">
      <c r="A1823" s="1">
        <v>1821</v>
      </c>
      <c r="B1823" s="6">
        <v>1325317701</v>
      </c>
      <c r="C1823" s="6" t="s">
        <v>1481</v>
      </c>
      <c r="D1823" s="6" t="s">
        <v>177</v>
      </c>
      <c r="E1823" s="6" t="s">
        <v>1489</v>
      </c>
      <c r="G1823" s="6" t="s">
        <v>40</v>
      </c>
      <c r="H1823" s="1" t="str">
        <f t="shared" si="28"/>
        <v>奈良教育大教育教科－家庭科（中）前</v>
      </c>
    </row>
    <row r="1824" spans="1:8" x14ac:dyDescent="0.15">
      <c r="A1824" s="1">
        <v>1822</v>
      </c>
      <c r="B1824" s="6">
        <v>1325317702</v>
      </c>
      <c r="C1824" s="6" t="s">
        <v>1481</v>
      </c>
      <c r="D1824" s="6" t="s">
        <v>177</v>
      </c>
      <c r="E1824" s="6" t="s">
        <v>1489</v>
      </c>
      <c r="G1824" s="6" t="s">
        <v>38</v>
      </c>
      <c r="H1824" s="1" t="str">
        <f t="shared" si="28"/>
        <v>奈良教育大教育教科－家庭科（中）後</v>
      </c>
    </row>
    <row r="1825" spans="1:8" x14ac:dyDescent="0.15">
      <c r="A1825" s="1">
        <v>1823</v>
      </c>
      <c r="B1825" s="6">
        <v>1325317801</v>
      </c>
      <c r="C1825" s="6" t="s">
        <v>1481</v>
      </c>
      <c r="D1825" s="6" t="s">
        <v>177</v>
      </c>
      <c r="E1825" s="6" t="s">
        <v>1487</v>
      </c>
      <c r="G1825" s="6" t="s">
        <v>40</v>
      </c>
      <c r="H1825" s="1" t="str">
        <f t="shared" si="28"/>
        <v>奈良教育大教育教科－技術（中）前</v>
      </c>
    </row>
    <row r="1826" spans="1:8" x14ac:dyDescent="0.15">
      <c r="A1826" s="1">
        <v>1824</v>
      </c>
      <c r="B1826" s="6">
        <v>1325317802</v>
      </c>
      <c r="C1826" s="6" t="s">
        <v>1481</v>
      </c>
      <c r="D1826" s="6" t="s">
        <v>177</v>
      </c>
      <c r="E1826" s="6" t="s">
        <v>1487</v>
      </c>
      <c r="G1826" s="6" t="s">
        <v>38</v>
      </c>
      <c r="H1826" s="1" t="str">
        <f t="shared" si="28"/>
        <v>奈良教育大教育教科－技術（中）後</v>
      </c>
    </row>
    <row r="1827" spans="1:8" x14ac:dyDescent="0.15">
      <c r="A1827" s="1">
        <v>1825</v>
      </c>
      <c r="B1827" s="6">
        <v>1325317901</v>
      </c>
      <c r="C1827" s="6" t="s">
        <v>1481</v>
      </c>
      <c r="D1827" s="6" t="s">
        <v>177</v>
      </c>
      <c r="E1827" s="6" t="s">
        <v>1485</v>
      </c>
      <c r="G1827" s="6" t="s">
        <v>40</v>
      </c>
      <c r="H1827" s="1" t="str">
        <f t="shared" si="28"/>
        <v>奈良教育大教育教科－英語（中）前</v>
      </c>
    </row>
    <row r="1828" spans="1:8" x14ac:dyDescent="0.15">
      <c r="A1828" s="1">
        <v>1826</v>
      </c>
      <c r="B1828" s="6">
        <v>1325317902</v>
      </c>
      <c r="C1828" s="6" t="s">
        <v>1481</v>
      </c>
      <c r="D1828" s="6" t="s">
        <v>177</v>
      </c>
      <c r="E1828" s="6" t="s">
        <v>1485</v>
      </c>
      <c r="G1828" s="6" t="s">
        <v>38</v>
      </c>
      <c r="H1828" s="1" t="str">
        <f t="shared" si="28"/>
        <v>奈良教育大教育教科－英語（中）後</v>
      </c>
    </row>
    <row r="1829" spans="1:8" x14ac:dyDescent="0.15">
      <c r="A1829" s="1">
        <v>1827</v>
      </c>
      <c r="B1829" s="6">
        <v>1325318101</v>
      </c>
      <c r="C1829" s="6" t="s">
        <v>1481</v>
      </c>
      <c r="D1829" s="6" t="s">
        <v>177</v>
      </c>
      <c r="E1829" s="6" t="s">
        <v>1483</v>
      </c>
      <c r="G1829" s="6" t="s">
        <v>40</v>
      </c>
      <c r="H1829" s="1" t="str">
        <f t="shared" si="28"/>
        <v>奈良教育大教育伝統－書道前</v>
      </c>
    </row>
    <row r="1830" spans="1:8" x14ac:dyDescent="0.15">
      <c r="A1830" s="1">
        <v>1828</v>
      </c>
      <c r="B1830" s="6">
        <v>1325318102</v>
      </c>
      <c r="C1830" s="6" t="s">
        <v>1481</v>
      </c>
      <c r="D1830" s="6" t="s">
        <v>177</v>
      </c>
      <c r="E1830" s="6" t="s">
        <v>1483</v>
      </c>
      <c r="G1830" s="6" t="s">
        <v>38</v>
      </c>
      <c r="H1830" s="1" t="str">
        <f t="shared" si="28"/>
        <v>奈良教育大教育伝統－書道後</v>
      </c>
    </row>
    <row r="1831" spans="1:8" x14ac:dyDescent="0.15">
      <c r="A1831" s="1">
        <v>1829</v>
      </c>
      <c r="B1831" s="6">
        <v>1325318201</v>
      </c>
      <c r="C1831" s="6" t="s">
        <v>1481</v>
      </c>
      <c r="D1831" s="6" t="s">
        <v>177</v>
      </c>
      <c r="E1831" s="6" t="s">
        <v>1480</v>
      </c>
      <c r="G1831" s="6" t="s">
        <v>40</v>
      </c>
      <c r="H1831" s="1" t="str">
        <f t="shared" si="28"/>
        <v>奈良教育大教育伝統－文化遺産前</v>
      </c>
    </row>
    <row r="1832" spans="1:8" x14ac:dyDescent="0.15">
      <c r="A1832" s="1">
        <v>1830</v>
      </c>
      <c r="B1832" s="6">
        <v>1325318202</v>
      </c>
      <c r="C1832" s="6" t="s">
        <v>1481</v>
      </c>
      <c r="D1832" s="6" t="s">
        <v>177</v>
      </c>
      <c r="E1832" s="6" t="s">
        <v>1480</v>
      </c>
      <c r="G1832" s="6" t="s">
        <v>38</v>
      </c>
      <c r="H1832" s="1" t="str">
        <f t="shared" si="28"/>
        <v>奈良教育大教育伝統－文化遺産後</v>
      </c>
    </row>
    <row r="1833" spans="1:8" x14ac:dyDescent="0.15">
      <c r="A1833" s="1">
        <v>1831</v>
      </c>
      <c r="B1833" s="6">
        <v>1330010001</v>
      </c>
      <c r="C1833" s="6" t="s">
        <v>1464</v>
      </c>
      <c r="D1833" s="6" t="s">
        <v>36</v>
      </c>
      <c r="G1833" s="6" t="s">
        <v>40</v>
      </c>
      <c r="H1833" s="1" t="str">
        <f t="shared" si="28"/>
        <v>奈良女子大文前</v>
      </c>
    </row>
    <row r="1834" spans="1:8" x14ac:dyDescent="0.15">
      <c r="A1834" s="1">
        <v>1832</v>
      </c>
      <c r="B1834" s="6">
        <v>1330010002</v>
      </c>
      <c r="C1834" s="6" t="s">
        <v>1464</v>
      </c>
      <c r="D1834" s="6" t="s">
        <v>36</v>
      </c>
      <c r="G1834" s="6" t="s">
        <v>38</v>
      </c>
      <c r="H1834" s="1" t="str">
        <f t="shared" si="28"/>
        <v>奈良女子大文後</v>
      </c>
    </row>
    <row r="1835" spans="1:8" x14ac:dyDescent="0.15">
      <c r="A1835" s="1">
        <v>1833</v>
      </c>
      <c r="B1835" s="6">
        <v>1330400607</v>
      </c>
      <c r="C1835" s="6" t="s">
        <v>1464</v>
      </c>
      <c r="D1835" s="6" t="s">
        <v>268</v>
      </c>
      <c r="E1835" s="6" t="s">
        <v>1458</v>
      </c>
      <c r="G1835" s="6" t="s">
        <v>40</v>
      </c>
      <c r="H1835" s="1" t="str">
        <f t="shared" si="28"/>
        <v>奈良女子大理数物科学前</v>
      </c>
    </row>
    <row r="1836" spans="1:8" x14ac:dyDescent="0.15">
      <c r="A1836" s="1">
        <v>1834</v>
      </c>
      <c r="B1836" s="6">
        <v>1330400608</v>
      </c>
      <c r="C1836" s="6" t="s">
        <v>1464</v>
      </c>
      <c r="D1836" s="6" t="s">
        <v>268</v>
      </c>
      <c r="E1836" s="6" t="s">
        <v>1458</v>
      </c>
      <c r="G1836" s="6" t="s">
        <v>38</v>
      </c>
      <c r="H1836" s="1" t="str">
        <f t="shared" si="28"/>
        <v>奈良女子大理数物科学後</v>
      </c>
    </row>
    <row r="1837" spans="1:8" x14ac:dyDescent="0.15">
      <c r="A1837" s="1">
        <v>1835</v>
      </c>
      <c r="B1837" s="6">
        <v>1330401101</v>
      </c>
      <c r="C1837" s="6" t="s">
        <v>1464</v>
      </c>
      <c r="D1837" s="6" t="s">
        <v>268</v>
      </c>
      <c r="E1837" s="6" t="s">
        <v>1476</v>
      </c>
      <c r="G1837" s="6" t="s">
        <v>40</v>
      </c>
      <c r="H1837" s="1" t="str">
        <f t="shared" si="28"/>
        <v>奈良女子大理化生－化学前</v>
      </c>
    </row>
    <row r="1838" spans="1:8" x14ac:dyDescent="0.15">
      <c r="A1838" s="1">
        <v>1836</v>
      </c>
      <c r="B1838" s="6">
        <v>1330401103</v>
      </c>
      <c r="C1838" s="6" t="s">
        <v>1464</v>
      </c>
      <c r="D1838" s="6" t="s">
        <v>268</v>
      </c>
      <c r="E1838" s="6" t="s">
        <v>1476</v>
      </c>
      <c r="G1838" s="6" t="s">
        <v>38</v>
      </c>
      <c r="H1838" s="1" t="str">
        <f t="shared" si="28"/>
        <v>奈良女子大理化生－化学後</v>
      </c>
    </row>
    <row r="1839" spans="1:8" x14ac:dyDescent="0.15">
      <c r="A1839" s="1">
        <v>1837</v>
      </c>
      <c r="B1839" s="6">
        <v>1330401201</v>
      </c>
      <c r="C1839" s="6" t="s">
        <v>1464</v>
      </c>
      <c r="D1839" s="6" t="s">
        <v>268</v>
      </c>
      <c r="E1839" s="6" t="s">
        <v>1474</v>
      </c>
      <c r="G1839" s="6" t="s">
        <v>40</v>
      </c>
      <c r="H1839" s="1" t="str">
        <f t="shared" si="28"/>
        <v>奈良女子大理化生－生物科学前</v>
      </c>
    </row>
    <row r="1840" spans="1:8" x14ac:dyDescent="0.15">
      <c r="A1840" s="1">
        <v>1838</v>
      </c>
      <c r="B1840" s="6">
        <v>1330401203</v>
      </c>
      <c r="C1840" s="6" t="s">
        <v>1464</v>
      </c>
      <c r="D1840" s="6" t="s">
        <v>268</v>
      </c>
      <c r="E1840" s="6" t="s">
        <v>1474</v>
      </c>
      <c r="G1840" s="6" t="s">
        <v>38</v>
      </c>
      <c r="H1840" s="1" t="str">
        <f t="shared" si="28"/>
        <v>奈良女子大理化生－生物科学後</v>
      </c>
    </row>
    <row r="1841" spans="1:8" x14ac:dyDescent="0.15">
      <c r="A1841" s="1">
        <v>1839</v>
      </c>
      <c r="B1841" s="6">
        <v>1330401301</v>
      </c>
      <c r="C1841" s="6" t="s">
        <v>1464</v>
      </c>
      <c r="D1841" s="6" t="s">
        <v>268</v>
      </c>
      <c r="E1841" s="6" t="s">
        <v>1472</v>
      </c>
      <c r="G1841" s="6" t="s">
        <v>40</v>
      </c>
      <c r="H1841" s="1" t="str">
        <f t="shared" si="28"/>
        <v>奈良女子大理化生－環境科学前</v>
      </c>
    </row>
    <row r="1842" spans="1:8" x14ac:dyDescent="0.15">
      <c r="A1842" s="1">
        <v>1840</v>
      </c>
      <c r="B1842" s="6">
        <v>1330401303</v>
      </c>
      <c r="C1842" s="6" t="s">
        <v>1464</v>
      </c>
      <c r="D1842" s="6" t="s">
        <v>268</v>
      </c>
      <c r="E1842" s="6" t="s">
        <v>1472</v>
      </c>
      <c r="G1842" s="6" t="s">
        <v>38</v>
      </c>
      <c r="H1842" s="1" t="str">
        <f t="shared" si="28"/>
        <v>奈良女子大理化生－環境科学後</v>
      </c>
    </row>
    <row r="1843" spans="1:8" x14ac:dyDescent="0.15">
      <c r="A1843" s="1">
        <v>1841</v>
      </c>
      <c r="B1843" s="6">
        <v>1330700301</v>
      </c>
      <c r="C1843" s="6" t="s">
        <v>1464</v>
      </c>
      <c r="D1843" s="6" t="s">
        <v>1441</v>
      </c>
      <c r="E1843" s="6" t="s">
        <v>1449</v>
      </c>
      <c r="G1843" s="6" t="s">
        <v>40</v>
      </c>
      <c r="H1843" s="1" t="str">
        <f t="shared" si="28"/>
        <v>奈良女子大生活環境食物栄養前</v>
      </c>
    </row>
    <row r="1844" spans="1:8" x14ac:dyDescent="0.15">
      <c r="A1844" s="1">
        <v>1842</v>
      </c>
      <c r="B1844" s="6">
        <v>1330700302</v>
      </c>
      <c r="C1844" s="6" t="s">
        <v>1464</v>
      </c>
      <c r="D1844" s="6" t="s">
        <v>1441</v>
      </c>
      <c r="E1844" s="6" t="s">
        <v>1449</v>
      </c>
      <c r="G1844" s="6" t="s">
        <v>38</v>
      </c>
      <c r="H1844" s="1" t="str">
        <f t="shared" si="28"/>
        <v>奈良女子大生活環境食物栄養後</v>
      </c>
    </row>
    <row r="1845" spans="1:8" x14ac:dyDescent="0.15">
      <c r="A1845" s="1">
        <v>1843</v>
      </c>
      <c r="B1845" s="6">
        <v>1330700501</v>
      </c>
      <c r="C1845" s="6" t="s">
        <v>1464</v>
      </c>
      <c r="D1845" s="6" t="s">
        <v>1441</v>
      </c>
      <c r="E1845" s="6" t="s">
        <v>1448</v>
      </c>
      <c r="G1845" s="6" t="s">
        <v>40</v>
      </c>
      <c r="H1845" s="1" t="str">
        <f t="shared" si="28"/>
        <v>奈良女子大生活環境住環境前</v>
      </c>
    </row>
    <row r="1846" spans="1:8" x14ac:dyDescent="0.15">
      <c r="A1846" s="1">
        <v>1844</v>
      </c>
      <c r="B1846" s="6">
        <v>1330700502</v>
      </c>
      <c r="C1846" s="6" t="s">
        <v>1464</v>
      </c>
      <c r="D1846" s="6" t="s">
        <v>1441</v>
      </c>
      <c r="E1846" s="6" t="s">
        <v>1448</v>
      </c>
      <c r="G1846" s="6" t="s">
        <v>38</v>
      </c>
      <c r="H1846" s="1" t="str">
        <f t="shared" si="28"/>
        <v>奈良女子大生活環境住環境後</v>
      </c>
    </row>
    <row r="1847" spans="1:8" x14ac:dyDescent="0.15">
      <c r="A1847" s="1">
        <v>1845</v>
      </c>
      <c r="B1847" s="6">
        <v>1330700601</v>
      </c>
      <c r="C1847" s="6" t="s">
        <v>1464</v>
      </c>
      <c r="D1847" s="6" t="s">
        <v>1441</v>
      </c>
      <c r="E1847" s="6" t="s">
        <v>1446</v>
      </c>
      <c r="G1847" s="6" t="s">
        <v>40</v>
      </c>
      <c r="H1847" s="1" t="str">
        <f t="shared" si="28"/>
        <v>奈良女子大生活環境生活文化前</v>
      </c>
    </row>
    <row r="1848" spans="1:8" x14ac:dyDescent="0.15">
      <c r="A1848" s="1">
        <v>1846</v>
      </c>
      <c r="B1848" s="6">
        <v>1330700602</v>
      </c>
      <c r="C1848" s="6" t="s">
        <v>1464</v>
      </c>
      <c r="D1848" s="6" t="s">
        <v>1441</v>
      </c>
      <c r="E1848" s="6" t="s">
        <v>1446</v>
      </c>
      <c r="G1848" s="6" t="s">
        <v>38</v>
      </c>
      <c r="H1848" s="1" t="str">
        <f t="shared" si="28"/>
        <v>奈良女子大生活環境生活文化後</v>
      </c>
    </row>
    <row r="1849" spans="1:8" x14ac:dyDescent="0.15">
      <c r="A1849" s="1">
        <v>1847</v>
      </c>
      <c r="B1849" s="6">
        <v>1330700701</v>
      </c>
      <c r="C1849" s="6" t="s">
        <v>1464</v>
      </c>
      <c r="D1849" s="6" t="s">
        <v>1441</v>
      </c>
      <c r="E1849" s="6" t="s">
        <v>1445</v>
      </c>
      <c r="G1849" s="6" t="s">
        <v>40</v>
      </c>
      <c r="H1849" s="1" t="str">
        <f t="shared" si="28"/>
        <v>奈良女子大生活環境心身健康前</v>
      </c>
    </row>
    <row r="1850" spans="1:8" x14ac:dyDescent="0.15">
      <c r="A1850" s="1">
        <v>1848</v>
      </c>
      <c r="B1850" s="6">
        <v>1330700706</v>
      </c>
      <c r="C1850" s="6" t="s">
        <v>1464</v>
      </c>
      <c r="D1850" s="6" t="s">
        <v>1441</v>
      </c>
      <c r="E1850" s="6" t="s">
        <v>1445</v>
      </c>
      <c r="G1850" s="6" t="s">
        <v>38</v>
      </c>
      <c r="H1850" s="1" t="str">
        <f t="shared" si="28"/>
        <v>奈良女子大生活環境心身健康後</v>
      </c>
    </row>
    <row r="1851" spans="1:8" x14ac:dyDescent="0.15">
      <c r="A1851" s="1">
        <v>1849</v>
      </c>
      <c r="B1851" s="6">
        <v>1330700803</v>
      </c>
      <c r="C1851" s="6" t="s">
        <v>1464</v>
      </c>
      <c r="D1851" s="6" t="s">
        <v>1441</v>
      </c>
      <c r="E1851" s="6" t="s">
        <v>1444</v>
      </c>
      <c r="G1851" s="6" t="s">
        <v>38</v>
      </c>
      <c r="H1851" s="1" t="str">
        <f t="shared" si="28"/>
        <v>奈良女子大生活環境情報衣環境後</v>
      </c>
    </row>
    <row r="1852" spans="1:8" x14ac:dyDescent="0.15">
      <c r="A1852" s="1">
        <v>1850</v>
      </c>
      <c r="B1852" s="6">
        <v>1330700901</v>
      </c>
      <c r="C1852" s="6" t="s">
        <v>1464</v>
      </c>
      <c r="D1852" s="6" t="s">
        <v>1441</v>
      </c>
      <c r="E1852" s="6" t="s">
        <v>1466</v>
      </c>
      <c r="G1852" s="6" t="s">
        <v>40</v>
      </c>
      <c r="H1852" s="1" t="str">
        <f t="shared" si="28"/>
        <v>奈良女子大生活環境情報－衣環境学前</v>
      </c>
    </row>
    <row r="1853" spans="1:8" x14ac:dyDescent="0.15">
      <c r="A1853" s="1">
        <v>1851</v>
      </c>
      <c r="B1853" s="6">
        <v>1330701001</v>
      </c>
      <c r="C1853" s="6" t="s">
        <v>1464</v>
      </c>
      <c r="D1853" s="6" t="s">
        <v>1441</v>
      </c>
      <c r="E1853" s="6" t="s">
        <v>1463</v>
      </c>
      <c r="G1853" s="6" t="s">
        <v>40</v>
      </c>
      <c r="H1853" s="1" t="str">
        <f t="shared" si="28"/>
        <v>奈良女子大生活環境情報－生活情報通信科学前</v>
      </c>
    </row>
    <row r="1854" spans="1:8" x14ac:dyDescent="0.15">
      <c r="A1854" s="1">
        <v>1852</v>
      </c>
      <c r="B1854" s="6">
        <v>1335120301</v>
      </c>
      <c r="C1854" s="6" t="s">
        <v>1451</v>
      </c>
      <c r="D1854" s="6" t="s">
        <v>1438</v>
      </c>
      <c r="E1854" s="6" t="s">
        <v>1438</v>
      </c>
      <c r="G1854" s="6" t="s">
        <v>40</v>
      </c>
      <c r="H1854" s="1" t="str">
        <f t="shared" si="28"/>
        <v>和歌山大観光観光前</v>
      </c>
    </row>
    <row r="1855" spans="1:8" x14ac:dyDescent="0.15">
      <c r="A1855" s="1">
        <v>1853</v>
      </c>
      <c r="B1855" s="6">
        <v>1335120302</v>
      </c>
      <c r="C1855" s="6" t="s">
        <v>1451</v>
      </c>
      <c r="D1855" s="6" t="s">
        <v>1438</v>
      </c>
      <c r="E1855" s="6" t="s">
        <v>1438</v>
      </c>
      <c r="G1855" s="6" t="s">
        <v>38</v>
      </c>
      <c r="H1855" s="1" t="str">
        <f t="shared" si="28"/>
        <v>和歌山大観光観光後</v>
      </c>
    </row>
    <row r="1856" spans="1:8" x14ac:dyDescent="0.15">
      <c r="A1856" s="1">
        <v>1854</v>
      </c>
      <c r="B1856" s="6">
        <v>1335160401</v>
      </c>
      <c r="C1856" s="6" t="s">
        <v>1451</v>
      </c>
      <c r="D1856" s="6" t="s">
        <v>103</v>
      </c>
      <c r="E1856" s="6" t="s">
        <v>103</v>
      </c>
      <c r="G1856" s="6" t="s">
        <v>40</v>
      </c>
      <c r="H1856" s="1" t="str">
        <f t="shared" si="28"/>
        <v>和歌山大経済経済前</v>
      </c>
    </row>
    <row r="1857" spans="1:8" x14ac:dyDescent="0.15">
      <c r="A1857" s="1">
        <v>1855</v>
      </c>
      <c r="B1857" s="6">
        <v>1335160402</v>
      </c>
      <c r="C1857" s="6" t="s">
        <v>1451</v>
      </c>
      <c r="D1857" s="6" t="s">
        <v>103</v>
      </c>
      <c r="E1857" s="6" t="s">
        <v>103</v>
      </c>
      <c r="G1857" s="6" t="s">
        <v>38</v>
      </c>
      <c r="H1857" s="1" t="str">
        <f t="shared" si="28"/>
        <v>和歌山大経済経済後</v>
      </c>
    </row>
    <row r="1858" spans="1:8" x14ac:dyDescent="0.15">
      <c r="A1858" s="1">
        <v>1856</v>
      </c>
      <c r="B1858" s="6">
        <v>1335303701</v>
      </c>
      <c r="C1858" s="6" t="s">
        <v>1451</v>
      </c>
      <c r="D1858" s="6" t="s">
        <v>177</v>
      </c>
      <c r="E1858" s="6" t="s">
        <v>1459</v>
      </c>
      <c r="G1858" s="6" t="s">
        <v>40</v>
      </c>
      <c r="H1858" s="1" t="str">
        <f t="shared" si="28"/>
        <v>和歌山大教育学校－文科系前</v>
      </c>
    </row>
    <row r="1859" spans="1:8" x14ac:dyDescent="0.15">
      <c r="A1859" s="1">
        <v>1857</v>
      </c>
      <c r="B1859" s="6">
        <v>1335303702</v>
      </c>
      <c r="C1859" s="6" t="s">
        <v>1451</v>
      </c>
      <c r="D1859" s="6" t="s">
        <v>177</v>
      </c>
      <c r="E1859" s="6" t="s">
        <v>1459</v>
      </c>
      <c r="G1859" s="6" t="s">
        <v>38</v>
      </c>
      <c r="H1859" s="1" t="str">
        <f t="shared" si="28"/>
        <v>和歌山大教育学校－文科系後</v>
      </c>
    </row>
    <row r="1860" spans="1:8" x14ac:dyDescent="0.15">
      <c r="A1860" s="1">
        <v>1858</v>
      </c>
      <c r="B1860" s="6">
        <v>1335303801</v>
      </c>
      <c r="C1860" s="6" t="s">
        <v>1451</v>
      </c>
      <c r="D1860" s="6" t="s">
        <v>177</v>
      </c>
      <c r="E1860" s="6" t="s">
        <v>1457</v>
      </c>
      <c r="G1860" s="6" t="s">
        <v>40</v>
      </c>
      <c r="H1860" s="1" t="str">
        <f t="shared" ref="H1860:H1923" si="29">C1860&amp;"大"&amp;D1860&amp;E1860&amp;LEFT(G1860,1)</f>
        <v>和歌山大教育学校－理科系前</v>
      </c>
    </row>
    <row r="1861" spans="1:8" x14ac:dyDescent="0.15">
      <c r="A1861" s="1">
        <v>1859</v>
      </c>
      <c r="B1861" s="6">
        <v>1335303802</v>
      </c>
      <c r="C1861" s="6" t="s">
        <v>1451</v>
      </c>
      <c r="D1861" s="6" t="s">
        <v>177</v>
      </c>
      <c r="E1861" s="6" t="s">
        <v>1457</v>
      </c>
      <c r="G1861" s="6" t="s">
        <v>38</v>
      </c>
      <c r="H1861" s="1" t="str">
        <f t="shared" si="29"/>
        <v>和歌山大教育学校－理科系後</v>
      </c>
    </row>
    <row r="1862" spans="1:8" x14ac:dyDescent="0.15">
      <c r="A1862" s="1">
        <v>1860</v>
      </c>
      <c r="B1862" s="6">
        <v>1335303901</v>
      </c>
      <c r="C1862" s="6" t="s">
        <v>1451</v>
      </c>
      <c r="D1862" s="6" t="s">
        <v>177</v>
      </c>
      <c r="E1862" s="6" t="s">
        <v>1456</v>
      </c>
      <c r="G1862" s="6" t="s">
        <v>40</v>
      </c>
      <c r="H1862" s="1" t="str">
        <f t="shared" si="29"/>
        <v>和歌山大教育学校－実技系（音楽）前</v>
      </c>
    </row>
    <row r="1863" spans="1:8" x14ac:dyDescent="0.15">
      <c r="A1863" s="1">
        <v>1861</v>
      </c>
      <c r="B1863" s="6">
        <v>1335304001</v>
      </c>
      <c r="C1863" s="6" t="s">
        <v>1451</v>
      </c>
      <c r="D1863" s="6" t="s">
        <v>177</v>
      </c>
      <c r="E1863" s="6" t="s">
        <v>1454</v>
      </c>
      <c r="G1863" s="6" t="s">
        <v>40</v>
      </c>
      <c r="H1863" s="1" t="str">
        <f t="shared" si="29"/>
        <v>和歌山大教育学校－実技系（美術）前</v>
      </c>
    </row>
    <row r="1864" spans="1:8" x14ac:dyDescent="0.15">
      <c r="A1864" s="1">
        <v>1862</v>
      </c>
      <c r="B1864" s="6">
        <v>1335304101</v>
      </c>
      <c r="C1864" s="6" t="s">
        <v>1451</v>
      </c>
      <c r="D1864" s="6" t="s">
        <v>177</v>
      </c>
      <c r="E1864" s="6" t="s">
        <v>1453</v>
      </c>
      <c r="G1864" s="6" t="s">
        <v>40</v>
      </c>
      <c r="H1864" s="1" t="str">
        <f t="shared" si="29"/>
        <v>和歌山大教育学校－実技系（保健体育）前</v>
      </c>
    </row>
    <row r="1865" spans="1:8" x14ac:dyDescent="0.15">
      <c r="A1865" s="1">
        <v>1863</v>
      </c>
      <c r="B1865" s="6">
        <v>1335470601</v>
      </c>
      <c r="C1865" s="6" t="s">
        <v>1451</v>
      </c>
      <c r="D1865" s="6" t="s">
        <v>158</v>
      </c>
      <c r="E1865" s="6" t="s">
        <v>158</v>
      </c>
      <c r="G1865" s="6" t="s">
        <v>40</v>
      </c>
      <c r="H1865" s="1" t="str">
        <f t="shared" si="29"/>
        <v>和歌山大システム工システム工前</v>
      </c>
    </row>
    <row r="1866" spans="1:8" x14ac:dyDescent="0.15">
      <c r="A1866" s="1">
        <v>1864</v>
      </c>
      <c r="B1866" s="6">
        <v>1335470602</v>
      </c>
      <c r="C1866" s="6" t="s">
        <v>1451</v>
      </c>
      <c r="D1866" s="6" t="s">
        <v>158</v>
      </c>
      <c r="E1866" s="6" t="s">
        <v>158</v>
      </c>
      <c r="G1866" s="6" t="s">
        <v>38</v>
      </c>
      <c r="H1866" s="1" t="str">
        <f t="shared" si="29"/>
        <v>和歌山大システム工システム工後</v>
      </c>
    </row>
    <row r="1867" spans="1:8" x14ac:dyDescent="0.15">
      <c r="A1867" s="1">
        <v>1865</v>
      </c>
      <c r="B1867" s="6">
        <v>1340300601</v>
      </c>
      <c r="C1867" s="6" t="s">
        <v>1431</v>
      </c>
      <c r="D1867" s="6" t="s">
        <v>1429</v>
      </c>
      <c r="E1867" s="6" t="s">
        <v>57</v>
      </c>
      <c r="G1867" s="6" t="s">
        <v>40</v>
      </c>
      <c r="H1867" s="1" t="str">
        <f t="shared" si="29"/>
        <v>鳥取大地域地域創造前</v>
      </c>
    </row>
    <row r="1868" spans="1:8" x14ac:dyDescent="0.15">
      <c r="A1868" s="1">
        <v>1866</v>
      </c>
      <c r="B1868" s="6">
        <v>1340300602</v>
      </c>
      <c r="C1868" s="6" t="s">
        <v>1431</v>
      </c>
      <c r="D1868" s="6" t="s">
        <v>1429</v>
      </c>
      <c r="E1868" s="6" t="s">
        <v>57</v>
      </c>
      <c r="G1868" s="6" t="s">
        <v>38</v>
      </c>
      <c r="H1868" s="1" t="str">
        <f t="shared" si="29"/>
        <v>鳥取大地域地域創造後</v>
      </c>
    </row>
    <row r="1869" spans="1:8" x14ac:dyDescent="0.15">
      <c r="A1869" s="1">
        <v>1867</v>
      </c>
      <c r="B1869" s="6">
        <v>1340300701</v>
      </c>
      <c r="C1869" s="6" t="s">
        <v>1431</v>
      </c>
      <c r="D1869" s="6" t="s">
        <v>1429</v>
      </c>
      <c r="E1869" s="6" t="s">
        <v>81</v>
      </c>
      <c r="G1869" s="6" t="s">
        <v>40</v>
      </c>
      <c r="H1869" s="1" t="str">
        <f t="shared" si="29"/>
        <v>鳥取大地域人間形成前</v>
      </c>
    </row>
    <row r="1870" spans="1:8" x14ac:dyDescent="0.15">
      <c r="A1870" s="1">
        <v>1868</v>
      </c>
      <c r="B1870" s="6">
        <v>1340300702</v>
      </c>
      <c r="C1870" s="6" t="s">
        <v>1431</v>
      </c>
      <c r="D1870" s="6" t="s">
        <v>1429</v>
      </c>
      <c r="E1870" s="6" t="s">
        <v>81</v>
      </c>
      <c r="G1870" s="6" t="s">
        <v>38</v>
      </c>
      <c r="H1870" s="1" t="str">
        <f t="shared" si="29"/>
        <v>鳥取大地域人間形成後</v>
      </c>
    </row>
    <row r="1871" spans="1:8" x14ac:dyDescent="0.15">
      <c r="A1871" s="1">
        <v>1869</v>
      </c>
      <c r="B1871" s="6">
        <v>1340300801</v>
      </c>
      <c r="C1871" s="6" t="s">
        <v>1431</v>
      </c>
      <c r="D1871" s="6" t="s">
        <v>1429</v>
      </c>
      <c r="E1871" s="6" t="s">
        <v>1447</v>
      </c>
      <c r="G1871" s="6" t="s">
        <v>40</v>
      </c>
      <c r="H1871" s="1" t="str">
        <f t="shared" si="29"/>
        <v>鳥取大地域国際地域文化前</v>
      </c>
    </row>
    <row r="1872" spans="1:8" x14ac:dyDescent="0.15">
      <c r="A1872" s="1">
        <v>1870</v>
      </c>
      <c r="B1872" s="6">
        <v>1340300802</v>
      </c>
      <c r="C1872" s="6" t="s">
        <v>1431</v>
      </c>
      <c r="D1872" s="6" t="s">
        <v>1429</v>
      </c>
      <c r="E1872" s="6" t="s">
        <v>1447</v>
      </c>
      <c r="G1872" s="6" t="s">
        <v>38</v>
      </c>
      <c r="H1872" s="1" t="str">
        <f t="shared" si="29"/>
        <v>鳥取大地域国際地域文化後</v>
      </c>
    </row>
    <row r="1873" spans="1:8" x14ac:dyDescent="0.15">
      <c r="A1873" s="1">
        <v>1871</v>
      </c>
      <c r="B1873" s="6">
        <v>1340410901</v>
      </c>
      <c r="C1873" s="6" t="s">
        <v>1431</v>
      </c>
      <c r="D1873" s="6" t="s">
        <v>162</v>
      </c>
      <c r="E1873" s="6" t="s">
        <v>1427</v>
      </c>
      <c r="G1873" s="6" t="s">
        <v>40</v>
      </c>
      <c r="H1873" s="1" t="str">
        <f t="shared" si="29"/>
        <v>鳥取大工機械物理系前</v>
      </c>
    </row>
    <row r="1874" spans="1:8" x14ac:dyDescent="0.15">
      <c r="A1874" s="1">
        <v>1872</v>
      </c>
      <c r="B1874" s="6">
        <v>1340410902</v>
      </c>
      <c r="C1874" s="6" t="s">
        <v>1431</v>
      </c>
      <c r="D1874" s="6" t="s">
        <v>162</v>
      </c>
      <c r="E1874" s="6" t="s">
        <v>1427</v>
      </c>
      <c r="G1874" s="6" t="s">
        <v>38</v>
      </c>
      <c r="H1874" s="1" t="str">
        <f t="shared" si="29"/>
        <v>鳥取大工機械物理系後</v>
      </c>
    </row>
    <row r="1875" spans="1:8" x14ac:dyDescent="0.15">
      <c r="A1875" s="1">
        <v>1873</v>
      </c>
      <c r="B1875" s="6">
        <v>1340411001</v>
      </c>
      <c r="C1875" s="6" t="s">
        <v>1431</v>
      </c>
      <c r="D1875" s="6" t="s">
        <v>162</v>
      </c>
      <c r="E1875" s="6" t="s">
        <v>1426</v>
      </c>
      <c r="G1875" s="6" t="s">
        <v>40</v>
      </c>
      <c r="H1875" s="1" t="str">
        <f t="shared" si="29"/>
        <v>鳥取大工電気情報系前</v>
      </c>
    </row>
    <row r="1876" spans="1:8" x14ac:dyDescent="0.15">
      <c r="A1876" s="1">
        <v>1874</v>
      </c>
      <c r="B1876" s="6">
        <v>1340411002</v>
      </c>
      <c r="C1876" s="6" t="s">
        <v>1431</v>
      </c>
      <c r="D1876" s="6" t="s">
        <v>162</v>
      </c>
      <c r="E1876" s="6" t="s">
        <v>1426</v>
      </c>
      <c r="G1876" s="6" t="s">
        <v>38</v>
      </c>
      <c r="H1876" s="1" t="str">
        <f t="shared" si="29"/>
        <v>鳥取大工電気情報系後</v>
      </c>
    </row>
    <row r="1877" spans="1:8" x14ac:dyDescent="0.15">
      <c r="A1877" s="1">
        <v>1875</v>
      </c>
      <c r="B1877" s="6">
        <v>1340411101</v>
      </c>
      <c r="C1877" s="6" t="s">
        <v>1431</v>
      </c>
      <c r="D1877" s="6" t="s">
        <v>162</v>
      </c>
      <c r="E1877" s="6" t="s">
        <v>1425</v>
      </c>
      <c r="G1877" s="6" t="s">
        <v>40</v>
      </c>
      <c r="H1877" s="1" t="str">
        <f t="shared" si="29"/>
        <v>鳥取大工化学バイオ系前</v>
      </c>
    </row>
    <row r="1878" spans="1:8" x14ac:dyDescent="0.15">
      <c r="A1878" s="1">
        <v>1876</v>
      </c>
      <c r="B1878" s="6">
        <v>1340411102</v>
      </c>
      <c r="C1878" s="6" t="s">
        <v>1431</v>
      </c>
      <c r="D1878" s="6" t="s">
        <v>162</v>
      </c>
      <c r="E1878" s="6" t="s">
        <v>1425</v>
      </c>
      <c r="G1878" s="6" t="s">
        <v>38</v>
      </c>
      <c r="H1878" s="1" t="str">
        <f t="shared" si="29"/>
        <v>鳥取大工化学バイオ系後</v>
      </c>
    </row>
    <row r="1879" spans="1:8" x14ac:dyDescent="0.15">
      <c r="A1879" s="1">
        <v>1877</v>
      </c>
      <c r="B1879" s="6">
        <v>1340411201</v>
      </c>
      <c r="C1879" s="6" t="s">
        <v>1431</v>
      </c>
      <c r="D1879" s="6" t="s">
        <v>162</v>
      </c>
      <c r="E1879" s="6" t="s">
        <v>1439</v>
      </c>
      <c r="G1879" s="6" t="s">
        <v>40</v>
      </c>
      <c r="H1879" s="1" t="str">
        <f t="shared" si="29"/>
        <v>鳥取大工社会システム土木系前</v>
      </c>
    </row>
    <row r="1880" spans="1:8" x14ac:dyDescent="0.15">
      <c r="A1880" s="1">
        <v>1878</v>
      </c>
      <c r="B1880" s="6">
        <v>1340411202</v>
      </c>
      <c r="C1880" s="6" t="s">
        <v>1431</v>
      </c>
      <c r="D1880" s="6" t="s">
        <v>162</v>
      </c>
      <c r="E1880" s="6" t="s">
        <v>1439</v>
      </c>
      <c r="G1880" s="6" t="s">
        <v>38</v>
      </c>
      <c r="H1880" s="1" t="str">
        <f t="shared" si="29"/>
        <v>鳥取大工社会システム土木系後</v>
      </c>
    </row>
    <row r="1881" spans="1:8" x14ac:dyDescent="0.15">
      <c r="A1881" s="1">
        <v>1879</v>
      </c>
      <c r="B1881" s="6">
        <v>1340480201</v>
      </c>
      <c r="C1881" s="6" t="s">
        <v>1431</v>
      </c>
      <c r="D1881" s="6" t="s">
        <v>761</v>
      </c>
      <c r="E1881" s="6" t="s">
        <v>829</v>
      </c>
      <c r="G1881" s="6" t="s">
        <v>40</v>
      </c>
      <c r="H1881" s="1" t="str">
        <f t="shared" si="29"/>
        <v>鳥取大農共同獣医前</v>
      </c>
    </row>
    <row r="1882" spans="1:8" x14ac:dyDescent="0.15">
      <c r="A1882" s="1">
        <v>1880</v>
      </c>
      <c r="B1882" s="6">
        <v>1340480301</v>
      </c>
      <c r="C1882" s="6" t="s">
        <v>1431</v>
      </c>
      <c r="D1882" s="6" t="s">
        <v>761</v>
      </c>
      <c r="E1882" s="6" t="s">
        <v>1408</v>
      </c>
      <c r="G1882" s="6" t="s">
        <v>40</v>
      </c>
      <c r="H1882" s="1" t="str">
        <f t="shared" si="29"/>
        <v>鳥取大農生命環境農前</v>
      </c>
    </row>
    <row r="1883" spans="1:8" x14ac:dyDescent="0.15">
      <c r="A1883" s="1">
        <v>1881</v>
      </c>
      <c r="B1883" s="6">
        <v>1340480302</v>
      </c>
      <c r="C1883" s="6" t="s">
        <v>1431</v>
      </c>
      <c r="D1883" s="6" t="s">
        <v>761</v>
      </c>
      <c r="E1883" s="6" t="s">
        <v>1408</v>
      </c>
      <c r="G1883" s="6" t="s">
        <v>38</v>
      </c>
      <c r="H1883" s="1" t="str">
        <f t="shared" si="29"/>
        <v>鳥取大農生命環境農後</v>
      </c>
    </row>
    <row r="1884" spans="1:8" x14ac:dyDescent="0.15">
      <c r="A1884" s="1">
        <v>1882</v>
      </c>
      <c r="B1884" s="6">
        <v>1340600101</v>
      </c>
      <c r="C1884" s="6" t="s">
        <v>1431</v>
      </c>
      <c r="D1884" s="6" t="s">
        <v>247</v>
      </c>
      <c r="E1884" s="6" t="s">
        <v>284</v>
      </c>
      <c r="G1884" s="6" t="s">
        <v>40</v>
      </c>
      <c r="H1884" s="1" t="str">
        <f t="shared" si="29"/>
        <v>鳥取大医医（一般枠）前</v>
      </c>
    </row>
    <row r="1885" spans="1:8" x14ac:dyDescent="0.15">
      <c r="A1885" s="1">
        <v>1883</v>
      </c>
      <c r="B1885" s="6">
        <v>1340600102</v>
      </c>
      <c r="C1885" s="6" t="s">
        <v>1431</v>
      </c>
      <c r="D1885" s="6" t="s">
        <v>247</v>
      </c>
      <c r="E1885" s="6" t="s">
        <v>247</v>
      </c>
      <c r="G1885" s="6" t="s">
        <v>38</v>
      </c>
      <c r="H1885" s="1" t="str">
        <f t="shared" si="29"/>
        <v>鳥取大医医後</v>
      </c>
    </row>
    <row r="1886" spans="1:8" x14ac:dyDescent="0.15">
      <c r="A1886" s="1">
        <v>1884</v>
      </c>
      <c r="B1886" s="6">
        <v>1340600103</v>
      </c>
      <c r="C1886" s="6" t="s">
        <v>1431</v>
      </c>
      <c r="D1886" s="6" t="s">
        <v>247</v>
      </c>
      <c r="E1886" s="6" t="s">
        <v>752</v>
      </c>
      <c r="G1886" s="6" t="s">
        <v>40</v>
      </c>
      <c r="H1886" s="1" t="str">
        <f t="shared" si="29"/>
        <v>鳥取大医医（地域枠）前</v>
      </c>
    </row>
    <row r="1887" spans="1:8" x14ac:dyDescent="0.15">
      <c r="A1887" s="1">
        <v>1885</v>
      </c>
      <c r="B1887" s="6">
        <v>1340600201</v>
      </c>
      <c r="C1887" s="6" t="s">
        <v>1431</v>
      </c>
      <c r="D1887" s="6" t="s">
        <v>247</v>
      </c>
      <c r="E1887" s="6" t="s">
        <v>198</v>
      </c>
      <c r="G1887" s="6" t="s">
        <v>40</v>
      </c>
      <c r="H1887" s="1" t="str">
        <f t="shared" si="29"/>
        <v>鳥取大医生命科学前</v>
      </c>
    </row>
    <row r="1888" spans="1:8" x14ac:dyDescent="0.15">
      <c r="A1888" s="1">
        <v>1886</v>
      </c>
      <c r="B1888" s="6">
        <v>1340600202</v>
      </c>
      <c r="C1888" s="6" t="s">
        <v>1431</v>
      </c>
      <c r="D1888" s="6" t="s">
        <v>247</v>
      </c>
      <c r="E1888" s="6" t="s">
        <v>198</v>
      </c>
      <c r="G1888" s="6" t="s">
        <v>38</v>
      </c>
      <c r="H1888" s="1" t="str">
        <f t="shared" si="29"/>
        <v>鳥取大医生命科学後</v>
      </c>
    </row>
    <row r="1889" spans="1:8" x14ac:dyDescent="0.15">
      <c r="A1889" s="1">
        <v>1887</v>
      </c>
      <c r="B1889" s="6">
        <v>1340603101</v>
      </c>
      <c r="C1889" s="6" t="s">
        <v>1431</v>
      </c>
      <c r="D1889" s="6" t="s">
        <v>247</v>
      </c>
      <c r="E1889" s="6" t="s">
        <v>1435</v>
      </c>
      <c r="G1889" s="6" t="s">
        <v>40</v>
      </c>
      <c r="H1889" s="1" t="str">
        <f t="shared" si="29"/>
        <v>鳥取大医保健－看護学（一般枠）前</v>
      </c>
    </row>
    <row r="1890" spans="1:8" x14ac:dyDescent="0.15">
      <c r="A1890" s="1">
        <v>1888</v>
      </c>
      <c r="B1890" s="6">
        <v>1340603102</v>
      </c>
      <c r="C1890" s="6" t="s">
        <v>1431</v>
      </c>
      <c r="D1890" s="6" t="s">
        <v>247</v>
      </c>
      <c r="E1890" s="6" t="s">
        <v>877</v>
      </c>
      <c r="G1890" s="6" t="s">
        <v>38</v>
      </c>
      <c r="H1890" s="1" t="str">
        <f t="shared" si="29"/>
        <v>鳥取大医保健－看護学後</v>
      </c>
    </row>
    <row r="1891" spans="1:8" x14ac:dyDescent="0.15">
      <c r="A1891" s="1">
        <v>1889</v>
      </c>
      <c r="B1891" s="6">
        <v>1340603103</v>
      </c>
      <c r="C1891" s="6" t="s">
        <v>1431</v>
      </c>
      <c r="D1891" s="6" t="s">
        <v>247</v>
      </c>
      <c r="E1891" s="6" t="s">
        <v>1433</v>
      </c>
      <c r="G1891" s="6" t="s">
        <v>40</v>
      </c>
      <c r="H1891" s="1" t="str">
        <f t="shared" si="29"/>
        <v>鳥取大医保健－看護学（鳥取県枠）前</v>
      </c>
    </row>
    <row r="1892" spans="1:8" x14ac:dyDescent="0.15">
      <c r="A1892" s="1">
        <v>1890</v>
      </c>
      <c r="B1892" s="6">
        <v>1340603201</v>
      </c>
      <c r="C1892" s="6" t="s">
        <v>1431</v>
      </c>
      <c r="D1892" s="6" t="s">
        <v>247</v>
      </c>
      <c r="E1892" s="6" t="s">
        <v>998</v>
      </c>
      <c r="G1892" s="6" t="s">
        <v>40</v>
      </c>
      <c r="H1892" s="1" t="str">
        <f t="shared" si="29"/>
        <v>鳥取大医保健－検査技術科学前</v>
      </c>
    </row>
    <row r="1893" spans="1:8" x14ac:dyDescent="0.15">
      <c r="A1893" s="1">
        <v>1891</v>
      </c>
      <c r="B1893" s="6">
        <v>1340603202</v>
      </c>
      <c r="C1893" s="6" t="s">
        <v>1431</v>
      </c>
      <c r="D1893" s="6" t="s">
        <v>247</v>
      </c>
      <c r="E1893" s="6" t="s">
        <v>998</v>
      </c>
      <c r="G1893" s="6" t="s">
        <v>38</v>
      </c>
      <c r="H1893" s="1" t="str">
        <f t="shared" si="29"/>
        <v>鳥取大医保健－検査技術科学後</v>
      </c>
    </row>
    <row r="1894" spans="1:8" x14ac:dyDescent="0.15">
      <c r="A1894" s="1">
        <v>1892</v>
      </c>
      <c r="B1894" s="6">
        <v>1345140301</v>
      </c>
      <c r="C1894" s="6" t="s">
        <v>1401</v>
      </c>
      <c r="D1894" s="6" t="s">
        <v>896</v>
      </c>
      <c r="E1894" s="6" t="s">
        <v>1407</v>
      </c>
      <c r="G1894" s="6" t="s">
        <v>40</v>
      </c>
      <c r="H1894" s="1" t="str">
        <f t="shared" si="29"/>
        <v>島根大法文言語文化前</v>
      </c>
    </row>
    <row r="1895" spans="1:8" x14ac:dyDescent="0.15">
      <c r="A1895" s="1">
        <v>1893</v>
      </c>
      <c r="B1895" s="6">
        <v>1345140302</v>
      </c>
      <c r="C1895" s="6" t="s">
        <v>1401</v>
      </c>
      <c r="D1895" s="6" t="s">
        <v>896</v>
      </c>
      <c r="E1895" s="6" t="s">
        <v>1407</v>
      </c>
      <c r="G1895" s="6" t="s">
        <v>38</v>
      </c>
      <c r="H1895" s="1" t="str">
        <f t="shared" si="29"/>
        <v>島根大法文言語文化後</v>
      </c>
    </row>
    <row r="1896" spans="1:8" x14ac:dyDescent="0.15">
      <c r="A1896" s="1">
        <v>1894</v>
      </c>
      <c r="B1896" s="6">
        <v>1345140401</v>
      </c>
      <c r="C1896" s="6" t="s">
        <v>1401</v>
      </c>
      <c r="D1896" s="6" t="s">
        <v>896</v>
      </c>
      <c r="E1896" s="6" t="s">
        <v>1406</v>
      </c>
      <c r="G1896" s="6" t="s">
        <v>40</v>
      </c>
      <c r="H1896" s="1" t="str">
        <f t="shared" si="29"/>
        <v>島根大法文法経前</v>
      </c>
    </row>
    <row r="1897" spans="1:8" x14ac:dyDescent="0.15">
      <c r="A1897" s="1">
        <v>1895</v>
      </c>
      <c r="B1897" s="6">
        <v>1345140402</v>
      </c>
      <c r="C1897" s="6" t="s">
        <v>1401</v>
      </c>
      <c r="D1897" s="6" t="s">
        <v>896</v>
      </c>
      <c r="E1897" s="6" t="s">
        <v>1406</v>
      </c>
      <c r="G1897" s="6" t="s">
        <v>38</v>
      </c>
      <c r="H1897" s="1" t="str">
        <f t="shared" si="29"/>
        <v>島根大法文法経後</v>
      </c>
    </row>
    <row r="1898" spans="1:8" x14ac:dyDescent="0.15">
      <c r="A1898" s="1">
        <v>1896</v>
      </c>
      <c r="B1898" s="6">
        <v>1345140501</v>
      </c>
      <c r="C1898" s="6" t="s">
        <v>1401</v>
      </c>
      <c r="D1898" s="6" t="s">
        <v>896</v>
      </c>
      <c r="E1898" s="6" t="s">
        <v>1405</v>
      </c>
      <c r="G1898" s="6" t="s">
        <v>40</v>
      </c>
      <c r="H1898" s="1" t="str">
        <f t="shared" si="29"/>
        <v>島根大法文社会文化前</v>
      </c>
    </row>
    <row r="1899" spans="1:8" x14ac:dyDescent="0.15">
      <c r="A1899" s="1">
        <v>1897</v>
      </c>
      <c r="B1899" s="6">
        <v>1345140502</v>
      </c>
      <c r="C1899" s="6" t="s">
        <v>1401</v>
      </c>
      <c r="D1899" s="6" t="s">
        <v>896</v>
      </c>
      <c r="E1899" s="6" t="s">
        <v>1405</v>
      </c>
      <c r="G1899" s="6" t="s">
        <v>38</v>
      </c>
      <c r="H1899" s="1" t="str">
        <f t="shared" si="29"/>
        <v>島根大法文社会文化後</v>
      </c>
    </row>
    <row r="1900" spans="1:8" x14ac:dyDescent="0.15">
      <c r="A1900" s="1">
        <v>1898</v>
      </c>
      <c r="B1900" s="6">
        <v>1345310101</v>
      </c>
      <c r="C1900" s="6" t="s">
        <v>1401</v>
      </c>
      <c r="D1900" s="6" t="s">
        <v>177</v>
      </c>
      <c r="E1900" s="6" t="s">
        <v>1403</v>
      </c>
      <c r="G1900" s="6" t="s">
        <v>40</v>
      </c>
      <c r="H1900" s="1" t="str">
        <f t="shared" si="29"/>
        <v>島根大教育学校教育Ⅰ類前</v>
      </c>
    </row>
    <row r="1901" spans="1:8" x14ac:dyDescent="0.15">
      <c r="A1901" s="1">
        <v>1899</v>
      </c>
      <c r="B1901" s="6">
        <v>1345310102</v>
      </c>
      <c r="C1901" s="6" t="s">
        <v>1401</v>
      </c>
      <c r="D1901" s="6" t="s">
        <v>177</v>
      </c>
      <c r="E1901" s="6" t="s">
        <v>1403</v>
      </c>
      <c r="G1901" s="6" t="s">
        <v>38</v>
      </c>
      <c r="H1901" s="1" t="str">
        <f t="shared" si="29"/>
        <v>島根大教育学校教育Ⅰ類後</v>
      </c>
    </row>
    <row r="1902" spans="1:8" x14ac:dyDescent="0.15">
      <c r="A1902" s="1">
        <v>1900</v>
      </c>
      <c r="B1902" s="6">
        <v>1345315901</v>
      </c>
      <c r="C1902" s="6" t="s">
        <v>1401</v>
      </c>
      <c r="D1902" s="6" t="s">
        <v>177</v>
      </c>
      <c r="E1902" s="6" t="s">
        <v>1424</v>
      </c>
      <c r="G1902" s="6" t="s">
        <v>40</v>
      </c>
      <c r="H1902" s="1" t="str">
        <f t="shared" si="29"/>
        <v>島根大教育学校教育Ⅱ類－音楽前</v>
      </c>
    </row>
    <row r="1903" spans="1:8" x14ac:dyDescent="0.15">
      <c r="A1903" s="1">
        <v>1901</v>
      </c>
      <c r="B1903" s="6">
        <v>1345316001</v>
      </c>
      <c r="C1903" s="6" t="s">
        <v>1401</v>
      </c>
      <c r="D1903" s="6" t="s">
        <v>177</v>
      </c>
      <c r="E1903" s="6" t="s">
        <v>1423</v>
      </c>
      <c r="G1903" s="6" t="s">
        <v>40</v>
      </c>
      <c r="H1903" s="1" t="str">
        <f t="shared" si="29"/>
        <v>島根大教育学校教育Ⅱ類－美術前</v>
      </c>
    </row>
    <row r="1904" spans="1:8" x14ac:dyDescent="0.15">
      <c r="A1904" s="1">
        <v>1902</v>
      </c>
      <c r="B1904" s="6">
        <v>1345316101</v>
      </c>
      <c r="C1904" s="6" t="s">
        <v>1401</v>
      </c>
      <c r="D1904" s="6" t="s">
        <v>177</v>
      </c>
      <c r="E1904" s="6" t="s">
        <v>1421</v>
      </c>
      <c r="G1904" s="6" t="s">
        <v>40</v>
      </c>
      <c r="H1904" s="1" t="str">
        <f t="shared" si="29"/>
        <v>島根大教育学校教育Ⅱ類－健康・スポーツ前</v>
      </c>
    </row>
    <row r="1905" spans="1:8" x14ac:dyDescent="0.15">
      <c r="A1905" s="1">
        <v>1903</v>
      </c>
      <c r="B1905" s="6">
        <v>1345420801</v>
      </c>
      <c r="C1905" s="6" t="s">
        <v>1401</v>
      </c>
      <c r="D1905" s="6" t="s">
        <v>1392</v>
      </c>
      <c r="E1905" s="6" t="s">
        <v>1419</v>
      </c>
      <c r="G1905" s="6" t="s">
        <v>40</v>
      </c>
      <c r="H1905" s="1" t="str">
        <f t="shared" si="29"/>
        <v>島根大総合理工物理・マテリアル工前</v>
      </c>
    </row>
    <row r="1906" spans="1:8" x14ac:dyDescent="0.15">
      <c r="A1906" s="1">
        <v>1904</v>
      </c>
      <c r="B1906" s="6">
        <v>1345420802</v>
      </c>
      <c r="C1906" s="6" t="s">
        <v>1401</v>
      </c>
      <c r="D1906" s="6" t="s">
        <v>1392</v>
      </c>
      <c r="E1906" s="6" t="s">
        <v>1419</v>
      </c>
      <c r="G1906" s="6" t="s">
        <v>38</v>
      </c>
      <c r="H1906" s="1" t="str">
        <f t="shared" si="29"/>
        <v>島根大総合理工物理・マテリアル工後</v>
      </c>
    </row>
    <row r="1907" spans="1:8" x14ac:dyDescent="0.15">
      <c r="A1907" s="1">
        <v>1905</v>
      </c>
      <c r="B1907" s="6">
        <v>1345420901</v>
      </c>
      <c r="C1907" s="6" t="s">
        <v>1401</v>
      </c>
      <c r="D1907" s="6" t="s">
        <v>1392</v>
      </c>
      <c r="E1907" s="6" t="s">
        <v>1416</v>
      </c>
      <c r="G1907" s="6" t="s">
        <v>40</v>
      </c>
      <c r="H1907" s="1" t="str">
        <f t="shared" si="29"/>
        <v>島根大総合理工物質化学前</v>
      </c>
    </row>
    <row r="1908" spans="1:8" x14ac:dyDescent="0.15">
      <c r="A1908" s="1">
        <v>1906</v>
      </c>
      <c r="B1908" s="6">
        <v>1345420902</v>
      </c>
      <c r="C1908" s="6" t="s">
        <v>1401</v>
      </c>
      <c r="D1908" s="6" t="s">
        <v>1392</v>
      </c>
      <c r="E1908" s="6" t="s">
        <v>1416</v>
      </c>
      <c r="G1908" s="6" t="s">
        <v>38</v>
      </c>
      <c r="H1908" s="1" t="str">
        <f t="shared" si="29"/>
        <v>島根大総合理工物質化学後</v>
      </c>
    </row>
    <row r="1909" spans="1:8" x14ac:dyDescent="0.15">
      <c r="A1909" s="1">
        <v>1907</v>
      </c>
      <c r="B1909" s="6">
        <v>1345421001</v>
      </c>
      <c r="C1909" s="6" t="s">
        <v>1401</v>
      </c>
      <c r="D1909" s="6" t="s">
        <v>1392</v>
      </c>
      <c r="E1909" s="6" t="s">
        <v>1384</v>
      </c>
      <c r="G1909" s="6" t="s">
        <v>40</v>
      </c>
      <c r="H1909" s="1" t="str">
        <f t="shared" si="29"/>
        <v>島根大総合理工地球科学前</v>
      </c>
    </row>
    <row r="1910" spans="1:8" x14ac:dyDescent="0.15">
      <c r="A1910" s="1">
        <v>1908</v>
      </c>
      <c r="B1910" s="6">
        <v>1345421002</v>
      </c>
      <c r="C1910" s="6" t="s">
        <v>1401</v>
      </c>
      <c r="D1910" s="6" t="s">
        <v>1392</v>
      </c>
      <c r="E1910" s="6" t="s">
        <v>1384</v>
      </c>
      <c r="G1910" s="6" t="s">
        <v>38</v>
      </c>
      <c r="H1910" s="1" t="str">
        <f t="shared" si="29"/>
        <v>島根大総合理工地球科学後</v>
      </c>
    </row>
    <row r="1911" spans="1:8" x14ac:dyDescent="0.15">
      <c r="A1911" s="1">
        <v>1909</v>
      </c>
      <c r="B1911" s="6">
        <v>1345421103</v>
      </c>
      <c r="C1911" s="6" t="s">
        <v>1401</v>
      </c>
      <c r="D1911" s="6" t="s">
        <v>1392</v>
      </c>
      <c r="E1911" s="6" t="s">
        <v>630</v>
      </c>
      <c r="G1911" s="6" t="s">
        <v>38</v>
      </c>
      <c r="H1911" s="1" t="str">
        <f t="shared" si="29"/>
        <v>島根大総合理工数理科学後</v>
      </c>
    </row>
    <row r="1912" spans="1:8" x14ac:dyDescent="0.15">
      <c r="A1912" s="1">
        <v>1910</v>
      </c>
      <c r="B1912" s="6">
        <v>1345421108</v>
      </c>
      <c r="C1912" s="6" t="s">
        <v>1401</v>
      </c>
      <c r="D1912" s="6" t="s">
        <v>1392</v>
      </c>
      <c r="E1912" s="6" t="s">
        <v>1414</v>
      </c>
      <c r="G1912" s="6" t="s">
        <v>40</v>
      </c>
      <c r="H1912" s="1" t="str">
        <f t="shared" si="29"/>
        <v>島根大総合理工数理科学（パターンＡ）前</v>
      </c>
    </row>
    <row r="1913" spans="1:8" x14ac:dyDescent="0.15">
      <c r="A1913" s="1">
        <v>1911</v>
      </c>
      <c r="B1913" s="6">
        <v>1345421109</v>
      </c>
      <c r="C1913" s="6" t="s">
        <v>1401</v>
      </c>
      <c r="D1913" s="6" t="s">
        <v>1392</v>
      </c>
      <c r="E1913" s="6" t="s">
        <v>1413</v>
      </c>
      <c r="G1913" s="6" t="s">
        <v>40</v>
      </c>
      <c r="H1913" s="1" t="str">
        <f t="shared" si="29"/>
        <v>島根大総合理工数理科学（パターンＢ）前</v>
      </c>
    </row>
    <row r="1914" spans="1:8" x14ac:dyDescent="0.15">
      <c r="A1914" s="1">
        <v>1912</v>
      </c>
      <c r="B1914" s="6">
        <v>1345421203</v>
      </c>
      <c r="C1914" s="6" t="s">
        <v>1401</v>
      </c>
      <c r="D1914" s="6" t="s">
        <v>1392</v>
      </c>
      <c r="E1914" s="6" t="s">
        <v>1411</v>
      </c>
      <c r="G1914" s="6" t="s">
        <v>38</v>
      </c>
      <c r="H1914" s="1" t="str">
        <f t="shared" si="29"/>
        <v>島根大総合理工知能情報デザイン後</v>
      </c>
    </row>
    <row r="1915" spans="1:8" x14ac:dyDescent="0.15">
      <c r="A1915" s="1">
        <v>1913</v>
      </c>
      <c r="B1915" s="6">
        <v>1345421207</v>
      </c>
      <c r="C1915" s="6" t="s">
        <v>1401</v>
      </c>
      <c r="D1915" s="6" t="s">
        <v>1392</v>
      </c>
      <c r="E1915" s="6" t="s">
        <v>1411</v>
      </c>
      <c r="G1915" s="6" t="s">
        <v>40</v>
      </c>
      <c r="H1915" s="1" t="str">
        <f t="shared" si="29"/>
        <v>島根大総合理工知能情報デザイン前</v>
      </c>
    </row>
    <row r="1916" spans="1:8" x14ac:dyDescent="0.15">
      <c r="A1916" s="1">
        <v>1914</v>
      </c>
      <c r="B1916" s="6">
        <v>1345421301</v>
      </c>
      <c r="C1916" s="6" t="s">
        <v>1401</v>
      </c>
      <c r="D1916" s="6" t="s">
        <v>1392</v>
      </c>
      <c r="E1916" s="6" t="s">
        <v>1410</v>
      </c>
      <c r="G1916" s="6" t="s">
        <v>40</v>
      </c>
      <c r="H1916" s="1" t="str">
        <f t="shared" si="29"/>
        <v>島根大総合理工機械・電気電子工前</v>
      </c>
    </row>
    <row r="1917" spans="1:8" x14ac:dyDescent="0.15">
      <c r="A1917" s="1">
        <v>1915</v>
      </c>
      <c r="B1917" s="6">
        <v>1345421302</v>
      </c>
      <c r="C1917" s="6" t="s">
        <v>1401</v>
      </c>
      <c r="D1917" s="6" t="s">
        <v>1392</v>
      </c>
      <c r="E1917" s="6" t="s">
        <v>1410</v>
      </c>
      <c r="G1917" s="6" t="s">
        <v>38</v>
      </c>
      <c r="H1917" s="1" t="str">
        <f t="shared" si="29"/>
        <v>島根大総合理工機械・電気電子工後</v>
      </c>
    </row>
    <row r="1918" spans="1:8" x14ac:dyDescent="0.15">
      <c r="A1918" s="1">
        <v>1916</v>
      </c>
      <c r="B1918" s="6">
        <v>1345421401</v>
      </c>
      <c r="C1918" s="6" t="s">
        <v>1401</v>
      </c>
      <c r="D1918" s="6" t="s">
        <v>1392</v>
      </c>
      <c r="E1918" s="6" t="s">
        <v>100</v>
      </c>
      <c r="G1918" s="6" t="s">
        <v>40</v>
      </c>
      <c r="H1918" s="1" t="str">
        <f t="shared" si="29"/>
        <v>島根大総合理工建築デザイン前</v>
      </c>
    </row>
    <row r="1919" spans="1:8" x14ac:dyDescent="0.15">
      <c r="A1919" s="1">
        <v>1917</v>
      </c>
      <c r="B1919" s="6">
        <v>1345421402</v>
      </c>
      <c r="C1919" s="6" t="s">
        <v>1401</v>
      </c>
      <c r="D1919" s="6" t="s">
        <v>1392</v>
      </c>
      <c r="E1919" s="6" t="s">
        <v>100</v>
      </c>
      <c r="G1919" s="6" t="s">
        <v>38</v>
      </c>
      <c r="H1919" s="1" t="str">
        <f t="shared" si="29"/>
        <v>島根大総合理工建築デザイン後</v>
      </c>
    </row>
    <row r="1920" spans="1:8" x14ac:dyDescent="0.15">
      <c r="A1920" s="1">
        <v>1918</v>
      </c>
      <c r="B1920" s="6">
        <v>1345520701</v>
      </c>
      <c r="C1920" s="6" t="s">
        <v>1401</v>
      </c>
      <c r="D1920" s="6" t="s">
        <v>735</v>
      </c>
      <c r="E1920" s="6" t="s">
        <v>198</v>
      </c>
      <c r="G1920" s="6" t="s">
        <v>40</v>
      </c>
      <c r="H1920" s="1" t="str">
        <f t="shared" si="29"/>
        <v>島根大生物資源科学生命科学前</v>
      </c>
    </row>
    <row r="1921" spans="1:8" x14ac:dyDescent="0.15">
      <c r="A1921" s="1">
        <v>1919</v>
      </c>
      <c r="B1921" s="6">
        <v>1345520702</v>
      </c>
      <c r="C1921" s="6" t="s">
        <v>1401</v>
      </c>
      <c r="D1921" s="6" t="s">
        <v>735</v>
      </c>
      <c r="E1921" s="6" t="s">
        <v>198</v>
      </c>
      <c r="G1921" s="6" t="s">
        <v>38</v>
      </c>
      <c r="H1921" s="1" t="str">
        <f t="shared" si="29"/>
        <v>島根大生物資源科学生命科学後</v>
      </c>
    </row>
    <row r="1922" spans="1:8" x14ac:dyDescent="0.15">
      <c r="A1922" s="1">
        <v>1920</v>
      </c>
      <c r="B1922" s="6">
        <v>1345520801</v>
      </c>
      <c r="C1922" s="6" t="s">
        <v>1401</v>
      </c>
      <c r="D1922" s="6" t="s">
        <v>735</v>
      </c>
      <c r="E1922" s="6" t="s">
        <v>1390</v>
      </c>
      <c r="G1922" s="6" t="s">
        <v>40</v>
      </c>
      <c r="H1922" s="1" t="str">
        <f t="shared" si="29"/>
        <v>島根大生物資源科学農林生産前</v>
      </c>
    </row>
    <row r="1923" spans="1:8" x14ac:dyDescent="0.15">
      <c r="A1923" s="1">
        <v>1921</v>
      </c>
      <c r="B1923" s="6">
        <v>1345520802</v>
      </c>
      <c r="C1923" s="6" t="s">
        <v>1401</v>
      </c>
      <c r="D1923" s="6" t="s">
        <v>735</v>
      </c>
      <c r="E1923" s="6" t="s">
        <v>1390</v>
      </c>
      <c r="G1923" s="6" t="s">
        <v>38</v>
      </c>
      <c r="H1923" s="1" t="str">
        <f t="shared" si="29"/>
        <v>島根大生物資源科学農林生産後</v>
      </c>
    </row>
    <row r="1924" spans="1:8" x14ac:dyDescent="0.15">
      <c r="A1924" s="1">
        <v>1922</v>
      </c>
      <c r="B1924" s="6">
        <v>1345520901</v>
      </c>
      <c r="C1924" s="6" t="s">
        <v>1401</v>
      </c>
      <c r="D1924" s="6" t="s">
        <v>735</v>
      </c>
      <c r="E1924" s="6" t="s">
        <v>1388</v>
      </c>
      <c r="G1924" s="6" t="s">
        <v>40</v>
      </c>
      <c r="H1924" s="1" t="str">
        <f t="shared" ref="H1924:H1987" si="30">C1924&amp;"大"&amp;D1924&amp;E1924&amp;LEFT(G1924,1)</f>
        <v>島根大生物資源科学環境共生科学前</v>
      </c>
    </row>
    <row r="1925" spans="1:8" x14ac:dyDescent="0.15">
      <c r="A1925" s="1">
        <v>1923</v>
      </c>
      <c r="B1925" s="6">
        <v>1345520902</v>
      </c>
      <c r="C1925" s="6" t="s">
        <v>1401</v>
      </c>
      <c r="D1925" s="6" t="s">
        <v>735</v>
      </c>
      <c r="E1925" s="6" t="s">
        <v>1388</v>
      </c>
      <c r="G1925" s="6" t="s">
        <v>38</v>
      </c>
      <c r="H1925" s="1" t="str">
        <f t="shared" si="30"/>
        <v>島根大生物資源科学環境共生科学後</v>
      </c>
    </row>
    <row r="1926" spans="1:8" x14ac:dyDescent="0.15">
      <c r="A1926" s="1">
        <v>1924</v>
      </c>
      <c r="B1926" s="6">
        <v>1345600101</v>
      </c>
      <c r="C1926" s="6" t="s">
        <v>1401</v>
      </c>
      <c r="D1926" s="6" t="s">
        <v>247</v>
      </c>
      <c r="E1926" s="6" t="s">
        <v>284</v>
      </c>
      <c r="G1926" s="6" t="s">
        <v>40</v>
      </c>
      <c r="H1926" s="1" t="str">
        <f t="shared" si="30"/>
        <v>島根大医医（一般枠）前</v>
      </c>
    </row>
    <row r="1927" spans="1:8" x14ac:dyDescent="0.15">
      <c r="A1927" s="1">
        <v>1925</v>
      </c>
      <c r="B1927" s="6">
        <v>1345600102</v>
      </c>
      <c r="C1927" s="6" t="s">
        <v>1401</v>
      </c>
      <c r="D1927" s="6" t="s">
        <v>247</v>
      </c>
      <c r="E1927" s="6" t="s">
        <v>1404</v>
      </c>
      <c r="G1927" s="6" t="s">
        <v>40</v>
      </c>
      <c r="H1927" s="1" t="str">
        <f t="shared" si="30"/>
        <v>島根大医医（県内定着枠）前</v>
      </c>
    </row>
    <row r="1928" spans="1:8" x14ac:dyDescent="0.15">
      <c r="A1928" s="1">
        <v>1926</v>
      </c>
      <c r="B1928" s="6">
        <v>1345600201</v>
      </c>
      <c r="C1928" s="6" t="s">
        <v>1401</v>
      </c>
      <c r="D1928" s="6" t="s">
        <v>247</v>
      </c>
      <c r="E1928" s="6" t="s">
        <v>13</v>
      </c>
      <c r="G1928" s="6" t="s">
        <v>40</v>
      </c>
      <c r="H1928" s="1" t="str">
        <f t="shared" si="30"/>
        <v>島根大医看護前</v>
      </c>
    </row>
    <row r="1929" spans="1:8" x14ac:dyDescent="0.15">
      <c r="A1929" s="1">
        <v>1927</v>
      </c>
      <c r="B1929" s="6">
        <v>1345600202</v>
      </c>
      <c r="C1929" s="6" t="s">
        <v>1401</v>
      </c>
      <c r="D1929" s="6" t="s">
        <v>247</v>
      </c>
      <c r="E1929" s="6" t="s">
        <v>13</v>
      </c>
      <c r="G1929" s="6" t="s">
        <v>38</v>
      </c>
      <c r="H1929" s="1" t="str">
        <f t="shared" si="30"/>
        <v>島根大医看護後</v>
      </c>
    </row>
    <row r="1930" spans="1:8" x14ac:dyDescent="0.15">
      <c r="A1930" s="1">
        <v>1928</v>
      </c>
      <c r="B1930" s="6">
        <v>1345820101</v>
      </c>
      <c r="C1930" s="6" t="s">
        <v>1401</v>
      </c>
      <c r="D1930" s="6" t="s">
        <v>1400</v>
      </c>
      <c r="E1930" s="6" t="s">
        <v>1400</v>
      </c>
      <c r="G1930" s="6" t="s">
        <v>40</v>
      </c>
      <c r="H1930" s="1" t="str">
        <f t="shared" si="30"/>
        <v>島根大人間科学人間科学前</v>
      </c>
    </row>
    <row r="1931" spans="1:8" x14ac:dyDescent="0.15">
      <c r="A1931" s="1">
        <v>1929</v>
      </c>
      <c r="B1931" s="6">
        <v>1345820102</v>
      </c>
      <c r="C1931" s="6" t="s">
        <v>1401</v>
      </c>
      <c r="D1931" s="6" t="s">
        <v>1400</v>
      </c>
      <c r="E1931" s="6" t="s">
        <v>1400</v>
      </c>
      <c r="G1931" s="6" t="s">
        <v>38</v>
      </c>
      <c r="H1931" s="1" t="str">
        <f t="shared" si="30"/>
        <v>島根大人間科学人間科学後</v>
      </c>
    </row>
    <row r="1932" spans="1:8" x14ac:dyDescent="0.15">
      <c r="A1932" s="1">
        <v>1930</v>
      </c>
      <c r="B1932" s="6">
        <v>1355010501</v>
      </c>
      <c r="C1932" s="6" t="s">
        <v>1383</v>
      </c>
      <c r="D1932" s="6" t="s">
        <v>36</v>
      </c>
      <c r="E1932" s="6" t="s">
        <v>25</v>
      </c>
      <c r="G1932" s="6" t="s">
        <v>40</v>
      </c>
      <c r="H1932" s="1" t="str">
        <f t="shared" si="30"/>
        <v>岡山大文人文前</v>
      </c>
    </row>
    <row r="1933" spans="1:8" x14ac:dyDescent="0.15">
      <c r="A1933" s="1">
        <v>1931</v>
      </c>
      <c r="B1933" s="6">
        <v>1355010502</v>
      </c>
      <c r="C1933" s="6" t="s">
        <v>1383</v>
      </c>
      <c r="D1933" s="6" t="s">
        <v>36</v>
      </c>
      <c r="E1933" s="6" t="s">
        <v>25</v>
      </c>
      <c r="G1933" s="6" t="s">
        <v>38</v>
      </c>
      <c r="H1933" s="1" t="str">
        <f t="shared" si="30"/>
        <v>岡山大文人文後</v>
      </c>
    </row>
    <row r="1934" spans="1:8" x14ac:dyDescent="0.15">
      <c r="A1934" s="1">
        <v>1932</v>
      </c>
      <c r="B1934" s="6">
        <v>1355130101</v>
      </c>
      <c r="C1934" s="6" t="s">
        <v>1383</v>
      </c>
      <c r="D1934" s="6" t="s">
        <v>1380</v>
      </c>
      <c r="E1934" s="6" t="s">
        <v>108</v>
      </c>
      <c r="G1934" s="6" t="s">
        <v>40</v>
      </c>
      <c r="H1934" s="1" t="str">
        <f t="shared" si="30"/>
        <v>岡山大法（昼間）法前</v>
      </c>
    </row>
    <row r="1935" spans="1:8" x14ac:dyDescent="0.15">
      <c r="A1935" s="1">
        <v>1933</v>
      </c>
      <c r="B1935" s="6">
        <v>1355130103</v>
      </c>
      <c r="C1935" s="6" t="s">
        <v>1383</v>
      </c>
      <c r="D1935" s="6" t="s">
        <v>1380</v>
      </c>
      <c r="E1935" s="6" t="s">
        <v>108</v>
      </c>
      <c r="G1935" s="6" t="s">
        <v>38</v>
      </c>
      <c r="H1935" s="1" t="str">
        <f t="shared" si="30"/>
        <v>岡山大法（昼間）法後</v>
      </c>
    </row>
    <row r="1936" spans="1:8" x14ac:dyDescent="0.15">
      <c r="A1936" s="1">
        <v>1934</v>
      </c>
      <c r="B1936" s="6">
        <v>1355160101</v>
      </c>
      <c r="C1936" s="6" t="s">
        <v>1383</v>
      </c>
      <c r="D1936" s="6" t="s">
        <v>1378</v>
      </c>
      <c r="E1936" s="6" t="s">
        <v>103</v>
      </c>
      <c r="G1936" s="6" t="s">
        <v>40</v>
      </c>
      <c r="H1936" s="1" t="str">
        <f t="shared" si="30"/>
        <v>岡山大経済（昼間）経済前</v>
      </c>
    </row>
    <row r="1937" spans="1:8" x14ac:dyDescent="0.15">
      <c r="A1937" s="1">
        <v>1935</v>
      </c>
      <c r="B1937" s="6">
        <v>1355160102</v>
      </c>
      <c r="C1937" s="6" t="s">
        <v>1383</v>
      </c>
      <c r="D1937" s="6" t="s">
        <v>1378</v>
      </c>
      <c r="E1937" s="6" t="s">
        <v>103</v>
      </c>
      <c r="G1937" s="6" t="s">
        <v>38</v>
      </c>
      <c r="H1937" s="1" t="str">
        <f t="shared" si="30"/>
        <v>岡山大経済（昼間）経済後</v>
      </c>
    </row>
    <row r="1938" spans="1:8" x14ac:dyDescent="0.15">
      <c r="A1938" s="1">
        <v>1936</v>
      </c>
      <c r="B1938" s="6">
        <v>1355220102</v>
      </c>
      <c r="C1938" s="6" t="s">
        <v>1383</v>
      </c>
      <c r="D1938" s="6" t="s">
        <v>1375</v>
      </c>
      <c r="E1938" s="6" t="s">
        <v>108</v>
      </c>
      <c r="G1938" s="6" t="s">
        <v>40</v>
      </c>
      <c r="H1938" s="1" t="str">
        <f t="shared" si="30"/>
        <v>岡山大法（夜間主）法前</v>
      </c>
    </row>
    <row r="1939" spans="1:8" x14ac:dyDescent="0.15">
      <c r="A1939" s="1">
        <v>1937</v>
      </c>
      <c r="B1939" s="6">
        <v>1355220103</v>
      </c>
      <c r="C1939" s="6" t="s">
        <v>1383</v>
      </c>
      <c r="D1939" s="6" t="s">
        <v>1375</v>
      </c>
      <c r="E1939" s="6" t="s">
        <v>108</v>
      </c>
      <c r="G1939" s="6" t="s">
        <v>38</v>
      </c>
      <c r="H1939" s="1" t="str">
        <f t="shared" si="30"/>
        <v>岡山大法（夜間主）法後</v>
      </c>
    </row>
    <row r="1940" spans="1:8" x14ac:dyDescent="0.15">
      <c r="A1940" s="1">
        <v>1938</v>
      </c>
      <c r="B1940" s="6">
        <v>1355250101</v>
      </c>
      <c r="C1940" s="6" t="s">
        <v>1383</v>
      </c>
      <c r="D1940" s="6" t="s">
        <v>1374</v>
      </c>
      <c r="E1940" s="6" t="s">
        <v>103</v>
      </c>
      <c r="G1940" s="6" t="s">
        <v>40</v>
      </c>
      <c r="H1940" s="1" t="str">
        <f t="shared" si="30"/>
        <v>岡山大経済（夜間主）経済前</v>
      </c>
    </row>
    <row r="1941" spans="1:8" x14ac:dyDescent="0.15">
      <c r="A1941" s="1">
        <v>1939</v>
      </c>
      <c r="B1941" s="6">
        <v>1355250102</v>
      </c>
      <c r="C1941" s="6" t="s">
        <v>1383</v>
      </c>
      <c r="D1941" s="6" t="s">
        <v>1374</v>
      </c>
      <c r="E1941" s="6" t="s">
        <v>103</v>
      </c>
      <c r="G1941" s="6" t="s">
        <v>38</v>
      </c>
      <c r="H1941" s="1" t="str">
        <f t="shared" si="30"/>
        <v>岡山大経済（夜間主）経済後</v>
      </c>
    </row>
    <row r="1942" spans="1:8" x14ac:dyDescent="0.15">
      <c r="A1942" s="1">
        <v>1940</v>
      </c>
      <c r="B1942" s="6">
        <v>1355300201</v>
      </c>
      <c r="C1942" s="6" t="s">
        <v>1383</v>
      </c>
      <c r="D1942" s="6" t="s">
        <v>177</v>
      </c>
      <c r="E1942" s="6" t="s">
        <v>1015</v>
      </c>
      <c r="G1942" s="6" t="s">
        <v>40</v>
      </c>
      <c r="H1942" s="1" t="str">
        <f t="shared" si="30"/>
        <v>岡山大教育養護教諭養成前</v>
      </c>
    </row>
    <row r="1943" spans="1:8" x14ac:dyDescent="0.15">
      <c r="A1943" s="1">
        <v>1941</v>
      </c>
      <c r="B1943" s="6">
        <v>1355303401</v>
      </c>
      <c r="C1943" s="6" t="s">
        <v>1383</v>
      </c>
      <c r="D1943" s="6" t="s">
        <v>177</v>
      </c>
      <c r="E1943" s="6" t="s">
        <v>1058</v>
      </c>
      <c r="G1943" s="6" t="s">
        <v>40</v>
      </c>
      <c r="H1943" s="1" t="str">
        <f t="shared" si="30"/>
        <v>岡山大教育学校－小学校教育前</v>
      </c>
    </row>
    <row r="1944" spans="1:8" x14ac:dyDescent="0.15">
      <c r="A1944" s="1">
        <v>1942</v>
      </c>
      <c r="B1944" s="6">
        <v>1355303601</v>
      </c>
      <c r="C1944" s="6" t="s">
        <v>1383</v>
      </c>
      <c r="D1944" s="6" t="s">
        <v>177</v>
      </c>
      <c r="E1944" s="6" t="s">
        <v>1396</v>
      </c>
      <c r="G1944" s="6" t="s">
        <v>40</v>
      </c>
      <c r="H1944" s="1" t="str">
        <f t="shared" si="30"/>
        <v>岡山大教育学校－中学校教育文系前</v>
      </c>
    </row>
    <row r="1945" spans="1:8" x14ac:dyDescent="0.15">
      <c r="A1945" s="1">
        <v>1943</v>
      </c>
      <c r="B1945" s="6">
        <v>1355303701</v>
      </c>
      <c r="C1945" s="6" t="s">
        <v>1383</v>
      </c>
      <c r="D1945" s="6" t="s">
        <v>177</v>
      </c>
      <c r="E1945" s="6" t="s">
        <v>1394</v>
      </c>
      <c r="G1945" s="6" t="s">
        <v>40</v>
      </c>
      <c r="H1945" s="1" t="str">
        <f t="shared" si="30"/>
        <v>岡山大教育学校－中学校教育理系前</v>
      </c>
    </row>
    <row r="1946" spans="1:8" x14ac:dyDescent="0.15">
      <c r="A1946" s="1">
        <v>1944</v>
      </c>
      <c r="B1946" s="6">
        <v>1355303801</v>
      </c>
      <c r="C1946" s="6" t="s">
        <v>1383</v>
      </c>
      <c r="D1946" s="6" t="s">
        <v>177</v>
      </c>
      <c r="E1946" s="6" t="s">
        <v>1393</v>
      </c>
      <c r="G1946" s="6" t="s">
        <v>40</v>
      </c>
      <c r="H1946" s="1" t="str">
        <f t="shared" si="30"/>
        <v>岡山大教育学校－中学校教育実技系前</v>
      </c>
    </row>
    <row r="1947" spans="1:8" x14ac:dyDescent="0.15">
      <c r="A1947" s="1">
        <v>1945</v>
      </c>
      <c r="B1947" s="6">
        <v>1355303901</v>
      </c>
      <c r="C1947" s="6" t="s">
        <v>1383</v>
      </c>
      <c r="D1947" s="6" t="s">
        <v>177</v>
      </c>
      <c r="E1947" s="6" t="s">
        <v>959</v>
      </c>
      <c r="G1947" s="6" t="s">
        <v>40</v>
      </c>
      <c r="H1947" s="1" t="str">
        <f t="shared" si="30"/>
        <v>岡山大教育学校－特別支援教育前</v>
      </c>
    </row>
    <row r="1948" spans="1:8" x14ac:dyDescent="0.15">
      <c r="A1948" s="1">
        <v>1946</v>
      </c>
      <c r="B1948" s="6">
        <v>1355304001</v>
      </c>
      <c r="C1948" s="6" t="s">
        <v>1383</v>
      </c>
      <c r="D1948" s="6" t="s">
        <v>177</v>
      </c>
      <c r="E1948" s="6" t="s">
        <v>1170</v>
      </c>
      <c r="G1948" s="6" t="s">
        <v>40</v>
      </c>
      <c r="H1948" s="1" t="str">
        <f t="shared" si="30"/>
        <v>岡山大教育学校－幼児教育前</v>
      </c>
    </row>
    <row r="1949" spans="1:8" x14ac:dyDescent="0.15">
      <c r="A1949" s="1">
        <v>1947</v>
      </c>
      <c r="B1949" s="6">
        <v>1355400101</v>
      </c>
      <c r="C1949" s="6" t="s">
        <v>1383</v>
      </c>
      <c r="D1949" s="6" t="s">
        <v>268</v>
      </c>
      <c r="E1949" s="6" t="s">
        <v>59</v>
      </c>
      <c r="G1949" s="6" t="s">
        <v>40</v>
      </c>
      <c r="H1949" s="1" t="str">
        <f t="shared" si="30"/>
        <v>岡山大理数学前</v>
      </c>
    </row>
    <row r="1950" spans="1:8" x14ac:dyDescent="0.15">
      <c r="A1950" s="1">
        <v>1948</v>
      </c>
      <c r="B1950" s="6">
        <v>1355400102</v>
      </c>
      <c r="C1950" s="6" t="s">
        <v>1383</v>
      </c>
      <c r="D1950" s="6" t="s">
        <v>268</v>
      </c>
      <c r="E1950" s="6" t="s">
        <v>59</v>
      </c>
      <c r="G1950" s="6" t="s">
        <v>38</v>
      </c>
      <c r="H1950" s="1" t="str">
        <f t="shared" si="30"/>
        <v>岡山大理数学後</v>
      </c>
    </row>
    <row r="1951" spans="1:8" x14ac:dyDescent="0.15">
      <c r="A1951" s="1">
        <v>1949</v>
      </c>
      <c r="B1951" s="6">
        <v>1355400201</v>
      </c>
      <c r="C1951" s="6" t="s">
        <v>1383</v>
      </c>
      <c r="D1951" s="6" t="s">
        <v>268</v>
      </c>
      <c r="E1951" s="6" t="s">
        <v>341</v>
      </c>
      <c r="G1951" s="6" t="s">
        <v>40</v>
      </c>
      <c r="H1951" s="1" t="str">
        <f t="shared" si="30"/>
        <v>岡山大理物理前</v>
      </c>
    </row>
    <row r="1952" spans="1:8" x14ac:dyDescent="0.15">
      <c r="A1952" s="1">
        <v>1950</v>
      </c>
      <c r="B1952" s="6">
        <v>1355400202</v>
      </c>
      <c r="C1952" s="6" t="s">
        <v>1383</v>
      </c>
      <c r="D1952" s="6" t="s">
        <v>268</v>
      </c>
      <c r="E1952" s="6" t="s">
        <v>341</v>
      </c>
      <c r="G1952" s="6" t="s">
        <v>38</v>
      </c>
      <c r="H1952" s="1" t="str">
        <f t="shared" si="30"/>
        <v>岡山大理物理後</v>
      </c>
    </row>
    <row r="1953" spans="1:8" x14ac:dyDescent="0.15">
      <c r="A1953" s="1">
        <v>1951</v>
      </c>
      <c r="B1953" s="6">
        <v>1355400301</v>
      </c>
      <c r="C1953" s="6" t="s">
        <v>1383</v>
      </c>
      <c r="D1953" s="6" t="s">
        <v>268</v>
      </c>
      <c r="E1953" s="6" t="s">
        <v>346</v>
      </c>
      <c r="G1953" s="6" t="s">
        <v>40</v>
      </c>
      <c r="H1953" s="1" t="str">
        <f t="shared" si="30"/>
        <v>岡山大理化学前</v>
      </c>
    </row>
    <row r="1954" spans="1:8" x14ac:dyDescent="0.15">
      <c r="A1954" s="1">
        <v>1952</v>
      </c>
      <c r="B1954" s="6">
        <v>1355400302</v>
      </c>
      <c r="C1954" s="6" t="s">
        <v>1383</v>
      </c>
      <c r="D1954" s="6" t="s">
        <v>268</v>
      </c>
      <c r="E1954" s="6" t="s">
        <v>346</v>
      </c>
      <c r="G1954" s="6" t="s">
        <v>38</v>
      </c>
      <c r="H1954" s="1" t="str">
        <f t="shared" si="30"/>
        <v>岡山大理化学後</v>
      </c>
    </row>
    <row r="1955" spans="1:8" x14ac:dyDescent="0.15">
      <c r="A1955" s="1">
        <v>1953</v>
      </c>
      <c r="B1955" s="6">
        <v>1355400401</v>
      </c>
      <c r="C1955" s="6" t="s">
        <v>1383</v>
      </c>
      <c r="D1955" s="6" t="s">
        <v>268</v>
      </c>
      <c r="E1955" s="6" t="s">
        <v>345</v>
      </c>
      <c r="G1955" s="6" t="s">
        <v>40</v>
      </c>
      <c r="H1955" s="1" t="str">
        <f t="shared" si="30"/>
        <v>岡山大理生物前</v>
      </c>
    </row>
    <row r="1956" spans="1:8" x14ac:dyDescent="0.15">
      <c r="A1956" s="1">
        <v>1954</v>
      </c>
      <c r="B1956" s="6">
        <v>1355400402</v>
      </c>
      <c r="C1956" s="6" t="s">
        <v>1383</v>
      </c>
      <c r="D1956" s="6" t="s">
        <v>268</v>
      </c>
      <c r="E1956" s="6" t="s">
        <v>345</v>
      </c>
      <c r="G1956" s="6" t="s">
        <v>38</v>
      </c>
      <c r="H1956" s="1" t="str">
        <f t="shared" si="30"/>
        <v>岡山大理生物後</v>
      </c>
    </row>
    <row r="1957" spans="1:8" x14ac:dyDescent="0.15">
      <c r="A1957" s="1">
        <v>1955</v>
      </c>
      <c r="B1957" s="6">
        <v>1355400501</v>
      </c>
      <c r="C1957" s="6" t="s">
        <v>1383</v>
      </c>
      <c r="D1957" s="6" t="s">
        <v>268</v>
      </c>
      <c r="E1957" s="6" t="s">
        <v>1384</v>
      </c>
      <c r="G1957" s="6" t="s">
        <v>40</v>
      </c>
      <c r="H1957" s="1" t="str">
        <f t="shared" si="30"/>
        <v>岡山大理地球科学前</v>
      </c>
    </row>
    <row r="1958" spans="1:8" x14ac:dyDescent="0.15">
      <c r="A1958" s="1">
        <v>1956</v>
      </c>
      <c r="B1958" s="6">
        <v>1355400502</v>
      </c>
      <c r="C1958" s="6" t="s">
        <v>1383</v>
      </c>
      <c r="D1958" s="6" t="s">
        <v>268</v>
      </c>
      <c r="E1958" s="6" t="s">
        <v>1384</v>
      </c>
      <c r="G1958" s="6" t="s">
        <v>38</v>
      </c>
      <c r="H1958" s="1" t="str">
        <f t="shared" si="30"/>
        <v>岡山大理地球科学後</v>
      </c>
    </row>
    <row r="1959" spans="1:8" x14ac:dyDescent="0.15">
      <c r="A1959" s="1">
        <v>1957</v>
      </c>
      <c r="B1959" s="6">
        <v>1355410401</v>
      </c>
      <c r="C1959" s="6" t="s">
        <v>1383</v>
      </c>
      <c r="D1959" s="6" t="s">
        <v>162</v>
      </c>
      <c r="E1959" s="6" t="s">
        <v>1381</v>
      </c>
      <c r="G1959" s="6" t="s">
        <v>40</v>
      </c>
      <c r="H1959" s="1" t="str">
        <f t="shared" si="30"/>
        <v>岡山大工情報系前</v>
      </c>
    </row>
    <row r="1960" spans="1:8" x14ac:dyDescent="0.15">
      <c r="A1960" s="1">
        <v>1958</v>
      </c>
      <c r="B1960" s="6">
        <v>1355410402</v>
      </c>
      <c r="C1960" s="6" t="s">
        <v>1383</v>
      </c>
      <c r="D1960" s="6" t="s">
        <v>162</v>
      </c>
      <c r="E1960" s="6" t="s">
        <v>1381</v>
      </c>
      <c r="G1960" s="6" t="s">
        <v>38</v>
      </c>
      <c r="H1960" s="1" t="str">
        <f t="shared" si="30"/>
        <v>岡山大工情報系後</v>
      </c>
    </row>
    <row r="1961" spans="1:8" x14ac:dyDescent="0.15">
      <c r="A1961" s="1">
        <v>1959</v>
      </c>
      <c r="B1961" s="6">
        <v>1355410801</v>
      </c>
      <c r="C1961" s="6" t="s">
        <v>1383</v>
      </c>
      <c r="D1961" s="6" t="s">
        <v>162</v>
      </c>
      <c r="E1961" s="6" t="s">
        <v>1387</v>
      </c>
      <c r="G1961" s="6" t="s">
        <v>40</v>
      </c>
      <c r="H1961" s="1" t="str">
        <f t="shared" si="30"/>
        <v>岡山大工機械システム系前</v>
      </c>
    </row>
    <row r="1962" spans="1:8" x14ac:dyDescent="0.15">
      <c r="A1962" s="1">
        <v>1960</v>
      </c>
      <c r="B1962" s="6">
        <v>1355410802</v>
      </c>
      <c r="C1962" s="6" t="s">
        <v>1383</v>
      </c>
      <c r="D1962" s="6" t="s">
        <v>162</v>
      </c>
      <c r="E1962" s="6" t="s">
        <v>1387</v>
      </c>
      <c r="G1962" s="6" t="s">
        <v>38</v>
      </c>
      <c r="H1962" s="1" t="str">
        <f t="shared" si="30"/>
        <v>岡山大工機械システム系後</v>
      </c>
    </row>
    <row r="1963" spans="1:8" x14ac:dyDescent="0.15">
      <c r="A1963" s="1">
        <v>1961</v>
      </c>
      <c r="B1963" s="6">
        <v>1355410901</v>
      </c>
      <c r="C1963" s="6" t="s">
        <v>1383</v>
      </c>
      <c r="D1963" s="6" t="s">
        <v>162</v>
      </c>
      <c r="E1963" s="6" t="s">
        <v>1382</v>
      </c>
      <c r="G1963" s="6" t="s">
        <v>40</v>
      </c>
      <c r="H1963" s="1" t="str">
        <f t="shared" si="30"/>
        <v>岡山大工電気通信系前</v>
      </c>
    </row>
    <row r="1964" spans="1:8" x14ac:dyDescent="0.15">
      <c r="A1964" s="1">
        <v>1962</v>
      </c>
      <c r="B1964" s="6">
        <v>1355410902</v>
      </c>
      <c r="C1964" s="6" t="s">
        <v>1383</v>
      </c>
      <c r="D1964" s="6" t="s">
        <v>162</v>
      </c>
      <c r="E1964" s="6" t="s">
        <v>1382</v>
      </c>
      <c r="G1964" s="6" t="s">
        <v>38</v>
      </c>
      <c r="H1964" s="1" t="str">
        <f t="shared" si="30"/>
        <v>岡山大工電気通信系後</v>
      </c>
    </row>
    <row r="1965" spans="1:8" x14ac:dyDescent="0.15">
      <c r="A1965" s="1">
        <v>1963</v>
      </c>
      <c r="B1965" s="6">
        <v>1355411001</v>
      </c>
      <c r="C1965" s="6" t="s">
        <v>1383</v>
      </c>
      <c r="D1965" s="6" t="s">
        <v>162</v>
      </c>
      <c r="E1965" s="6" t="s">
        <v>1379</v>
      </c>
      <c r="G1965" s="6" t="s">
        <v>40</v>
      </c>
      <c r="H1965" s="1" t="str">
        <f t="shared" si="30"/>
        <v>岡山大工化学生命系前</v>
      </c>
    </row>
    <row r="1966" spans="1:8" x14ac:dyDescent="0.15">
      <c r="A1966" s="1">
        <v>1964</v>
      </c>
      <c r="B1966" s="6">
        <v>1355411002</v>
      </c>
      <c r="C1966" s="6" t="s">
        <v>1383</v>
      </c>
      <c r="D1966" s="6" t="s">
        <v>162</v>
      </c>
      <c r="E1966" s="6" t="s">
        <v>1379</v>
      </c>
      <c r="G1966" s="6" t="s">
        <v>38</v>
      </c>
      <c r="H1966" s="1" t="str">
        <f t="shared" si="30"/>
        <v>岡山大工化学生命系後</v>
      </c>
    </row>
    <row r="1967" spans="1:8" x14ac:dyDescent="0.15">
      <c r="A1967" s="1">
        <v>1965</v>
      </c>
      <c r="B1967" s="6">
        <v>1355450101</v>
      </c>
      <c r="C1967" s="6" t="s">
        <v>1383</v>
      </c>
      <c r="D1967" s="6" t="s">
        <v>127</v>
      </c>
      <c r="E1967" s="6" t="s">
        <v>1376</v>
      </c>
      <c r="G1967" s="6" t="s">
        <v>40</v>
      </c>
      <c r="H1967" s="1" t="str">
        <f t="shared" si="30"/>
        <v>岡山大環境理工環境数理前</v>
      </c>
    </row>
    <row r="1968" spans="1:8" x14ac:dyDescent="0.15">
      <c r="A1968" s="1">
        <v>1966</v>
      </c>
      <c r="B1968" s="6">
        <v>1355450201</v>
      </c>
      <c r="C1968" s="6" t="s">
        <v>1383</v>
      </c>
      <c r="D1968" s="6" t="s">
        <v>127</v>
      </c>
      <c r="E1968" s="6" t="s">
        <v>1386</v>
      </c>
      <c r="G1968" s="6" t="s">
        <v>40</v>
      </c>
      <c r="H1968" s="1" t="str">
        <f t="shared" si="30"/>
        <v>岡山大環境理工環境デザイン工前</v>
      </c>
    </row>
    <row r="1969" spans="1:8" x14ac:dyDescent="0.15">
      <c r="A1969" s="1">
        <v>1967</v>
      </c>
      <c r="B1969" s="6">
        <v>1355450202</v>
      </c>
      <c r="C1969" s="6" t="s">
        <v>1383</v>
      </c>
      <c r="D1969" s="6" t="s">
        <v>127</v>
      </c>
      <c r="E1969" s="6" t="s">
        <v>1386</v>
      </c>
      <c r="G1969" s="6" t="s">
        <v>38</v>
      </c>
      <c r="H1969" s="1" t="str">
        <f t="shared" si="30"/>
        <v>岡山大環境理工環境デザイン工後</v>
      </c>
    </row>
    <row r="1970" spans="1:8" x14ac:dyDescent="0.15">
      <c r="A1970" s="1">
        <v>1968</v>
      </c>
      <c r="B1970" s="6">
        <v>1355450301</v>
      </c>
      <c r="C1970" s="6" t="s">
        <v>1383</v>
      </c>
      <c r="D1970" s="6" t="s">
        <v>127</v>
      </c>
      <c r="E1970" s="6" t="s">
        <v>1377</v>
      </c>
      <c r="G1970" s="6" t="s">
        <v>40</v>
      </c>
      <c r="H1970" s="1" t="str">
        <f t="shared" si="30"/>
        <v>岡山大環境理工環境管理工前</v>
      </c>
    </row>
    <row r="1971" spans="1:8" x14ac:dyDescent="0.15">
      <c r="A1971" s="1">
        <v>1969</v>
      </c>
      <c r="B1971" s="6">
        <v>1355450302</v>
      </c>
      <c r="C1971" s="6" t="s">
        <v>1383</v>
      </c>
      <c r="D1971" s="6" t="s">
        <v>127</v>
      </c>
      <c r="E1971" s="6" t="s">
        <v>1377</v>
      </c>
      <c r="G1971" s="6" t="s">
        <v>38</v>
      </c>
      <c r="H1971" s="1" t="str">
        <f t="shared" si="30"/>
        <v>岡山大環境理工環境管理工後</v>
      </c>
    </row>
    <row r="1972" spans="1:8" x14ac:dyDescent="0.15">
      <c r="A1972" s="1">
        <v>1970</v>
      </c>
      <c r="B1972" s="6">
        <v>1355450401</v>
      </c>
      <c r="C1972" s="6" t="s">
        <v>1383</v>
      </c>
      <c r="D1972" s="6" t="s">
        <v>127</v>
      </c>
      <c r="E1972" s="6" t="s">
        <v>1373</v>
      </c>
      <c r="G1972" s="6" t="s">
        <v>40</v>
      </c>
      <c r="H1972" s="1" t="str">
        <f t="shared" si="30"/>
        <v>岡山大環境理工環境物質工前</v>
      </c>
    </row>
    <row r="1973" spans="1:8" x14ac:dyDescent="0.15">
      <c r="A1973" s="1">
        <v>1971</v>
      </c>
      <c r="B1973" s="6">
        <v>1355480101</v>
      </c>
      <c r="C1973" s="6" t="s">
        <v>1383</v>
      </c>
      <c r="D1973" s="6" t="s">
        <v>761</v>
      </c>
      <c r="E1973" s="6" t="s">
        <v>1363</v>
      </c>
      <c r="G1973" s="6" t="s">
        <v>40</v>
      </c>
      <c r="H1973" s="1" t="str">
        <f t="shared" si="30"/>
        <v>岡山大農総合農業科学前</v>
      </c>
    </row>
    <row r="1974" spans="1:8" x14ac:dyDescent="0.15">
      <c r="A1974" s="1">
        <v>1972</v>
      </c>
      <c r="B1974" s="6">
        <v>1355480102</v>
      </c>
      <c r="C1974" s="6" t="s">
        <v>1383</v>
      </c>
      <c r="D1974" s="6" t="s">
        <v>761</v>
      </c>
      <c r="E1974" s="6" t="s">
        <v>1363</v>
      </c>
      <c r="G1974" s="6" t="s">
        <v>38</v>
      </c>
      <c r="H1974" s="1" t="str">
        <f t="shared" si="30"/>
        <v>岡山大農総合農業科学後</v>
      </c>
    </row>
    <row r="1975" spans="1:8" x14ac:dyDescent="0.15">
      <c r="A1975" s="1">
        <v>1973</v>
      </c>
      <c r="B1975" s="6">
        <v>1355600104</v>
      </c>
      <c r="C1975" s="6" t="s">
        <v>1383</v>
      </c>
      <c r="D1975" s="6" t="s">
        <v>247</v>
      </c>
      <c r="E1975" s="6" t="s">
        <v>247</v>
      </c>
      <c r="G1975" s="6" t="s">
        <v>40</v>
      </c>
      <c r="H1975" s="1" t="str">
        <f t="shared" si="30"/>
        <v>岡山大医医前</v>
      </c>
    </row>
    <row r="1976" spans="1:8" x14ac:dyDescent="0.15">
      <c r="A1976" s="1">
        <v>1974</v>
      </c>
      <c r="B1976" s="6">
        <v>1355603101</v>
      </c>
      <c r="C1976" s="6" t="s">
        <v>1383</v>
      </c>
      <c r="D1976" s="6" t="s">
        <v>247</v>
      </c>
      <c r="E1976" s="6" t="s">
        <v>877</v>
      </c>
      <c r="G1976" s="6" t="s">
        <v>40</v>
      </c>
      <c r="H1976" s="1" t="str">
        <f t="shared" si="30"/>
        <v>岡山大医保健－看護学前</v>
      </c>
    </row>
    <row r="1977" spans="1:8" x14ac:dyDescent="0.15">
      <c r="A1977" s="1">
        <v>1975</v>
      </c>
      <c r="B1977" s="6">
        <v>1355603102</v>
      </c>
      <c r="C1977" s="6" t="s">
        <v>1383</v>
      </c>
      <c r="D1977" s="6" t="s">
        <v>247</v>
      </c>
      <c r="E1977" s="6" t="s">
        <v>877</v>
      </c>
      <c r="G1977" s="6" t="s">
        <v>38</v>
      </c>
      <c r="H1977" s="1" t="str">
        <f t="shared" si="30"/>
        <v>岡山大医保健－看護学後</v>
      </c>
    </row>
    <row r="1978" spans="1:8" x14ac:dyDescent="0.15">
      <c r="A1978" s="1">
        <v>1976</v>
      </c>
      <c r="B1978" s="6">
        <v>1355603201</v>
      </c>
      <c r="C1978" s="6" t="s">
        <v>1383</v>
      </c>
      <c r="D1978" s="6" t="s">
        <v>247</v>
      </c>
      <c r="E1978" s="6" t="s">
        <v>999</v>
      </c>
      <c r="G1978" s="6" t="s">
        <v>40</v>
      </c>
      <c r="H1978" s="1" t="str">
        <f t="shared" si="30"/>
        <v>岡山大医保健－放射線技術科学前</v>
      </c>
    </row>
    <row r="1979" spans="1:8" x14ac:dyDescent="0.15">
      <c r="A1979" s="1">
        <v>1977</v>
      </c>
      <c r="B1979" s="6">
        <v>1355603202</v>
      </c>
      <c r="C1979" s="6" t="s">
        <v>1383</v>
      </c>
      <c r="D1979" s="6" t="s">
        <v>247</v>
      </c>
      <c r="E1979" s="6" t="s">
        <v>999</v>
      </c>
      <c r="G1979" s="6" t="s">
        <v>38</v>
      </c>
      <c r="H1979" s="1" t="str">
        <f t="shared" si="30"/>
        <v>岡山大医保健－放射線技術科学後</v>
      </c>
    </row>
    <row r="1980" spans="1:8" x14ac:dyDescent="0.15">
      <c r="A1980" s="1">
        <v>1978</v>
      </c>
      <c r="B1980" s="6">
        <v>1355603301</v>
      </c>
      <c r="C1980" s="6" t="s">
        <v>1383</v>
      </c>
      <c r="D1980" s="6" t="s">
        <v>247</v>
      </c>
      <c r="E1980" s="6" t="s">
        <v>998</v>
      </c>
      <c r="G1980" s="6" t="s">
        <v>40</v>
      </c>
      <c r="H1980" s="1" t="str">
        <f t="shared" si="30"/>
        <v>岡山大医保健－検査技術科学前</v>
      </c>
    </row>
    <row r="1981" spans="1:8" x14ac:dyDescent="0.15">
      <c r="A1981" s="1">
        <v>1979</v>
      </c>
      <c r="B1981" s="6">
        <v>1355603302</v>
      </c>
      <c r="C1981" s="6" t="s">
        <v>1383</v>
      </c>
      <c r="D1981" s="6" t="s">
        <v>247</v>
      </c>
      <c r="E1981" s="6" t="s">
        <v>998</v>
      </c>
      <c r="G1981" s="6" t="s">
        <v>38</v>
      </c>
      <c r="H1981" s="1" t="str">
        <f t="shared" si="30"/>
        <v>岡山大医保健－検査技術科学後</v>
      </c>
    </row>
    <row r="1982" spans="1:8" x14ac:dyDescent="0.15">
      <c r="A1982" s="1">
        <v>1980</v>
      </c>
      <c r="B1982" s="6">
        <v>1355610101</v>
      </c>
      <c r="C1982" s="6" t="s">
        <v>1383</v>
      </c>
      <c r="D1982" s="6" t="s">
        <v>89</v>
      </c>
      <c r="E1982" s="6" t="s">
        <v>89</v>
      </c>
      <c r="G1982" s="6" t="s">
        <v>40</v>
      </c>
      <c r="H1982" s="1" t="str">
        <f t="shared" si="30"/>
        <v>岡山大歯歯前</v>
      </c>
    </row>
    <row r="1983" spans="1:8" x14ac:dyDescent="0.15">
      <c r="A1983" s="1">
        <v>1981</v>
      </c>
      <c r="B1983" s="6">
        <v>1355610102</v>
      </c>
      <c r="C1983" s="6" t="s">
        <v>1383</v>
      </c>
      <c r="D1983" s="6" t="s">
        <v>89</v>
      </c>
      <c r="E1983" s="6" t="s">
        <v>89</v>
      </c>
      <c r="G1983" s="6" t="s">
        <v>38</v>
      </c>
      <c r="H1983" s="1" t="str">
        <f t="shared" si="30"/>
        <v>岡山大歯歯後</v>
      </c>
    </row>
    <row r="1984" spans="1:8" x14ac:dyDescent="0.15">
      <c r="A1984" s="1">
        <v>1982</v>
      </c>
      <c r="B1984" s="6">
        <v>1355620201</v>
      </c>
      <c r="C1984" s="6" t="s">
        <v>1383</v>
      </c>
      <c r="D1984" s="6" t="s">
        <v>159</v>
      </c>
      <c r="E1984" s="6" t="s">
        <v>159</v>
      </c>
      <c r="G1984" s="6" t="s">
        <v>40</v>
      </c>
      <c r="H1984" s="1" t="str">
        <f t="shared" si="30"/>
        <v>岡山大薬薬前</v>
      </c>
    </row>
    <row r="1985" spans="1:8" x14ac:dyDescent="0.15">
      <c r="A1985" s="1">
        <v>1983</v>
      </c>
      <c r="B1985" s="6">
        <v>1355620202</v>
      </c>
      <c r="C1985" s="6" t="s">
        <v>1383</v>
      </c>
      <c r="D1985" s="6" t="s">
        <v>159</v>
      </c>
      <c r="E1985" s="6" t="s">
        <v>159</v>
      </c>
      <c r="G1985" s="6" t="s">
        <v>38</v>
      </c>
      <c r="H1985" s="1" t="str">
        <f t="shared" si="30"/>
        <v>岡山大薬薬後</v>
      </c>
    </row>
    <row r="1986" spans="1:8" x14ac:dyDescent="0.15">
      <c r="A1986" s="1">
        <v>1984</v>
      </c>
      <c r="B1986" s="6">
        <v>1355620301</v>
      </c>
      <c r="C1986" s="6" t="s">
        <v>1383</v>
      </c>
      <c r="D1986" s="6" t="s">
        <v>159</v>
      </c>
      <c r="E1986" s="6" t="s">
        <v>1088</v>
      </c>
      <c r="G1986" s="6" t="s">
        <v>40</v>
      </c>
      <c r="H1986" s="1" t="str">
        <f t="shared" si="30"/>
        <v>岡山大薬創薬科学前</v>
      </c>
    </row>
    <row r="1987" spans="1:8" x14ac:dyDescent="0.15">
      <c r="A1987" s="1">
        <v>1985</v>
      </c>
      <c r="B1987" s="6">
        <v>1355620302</v>
      </c>
      <c r="C1987" s="6" t="s">
        <v>1383</v>
      </c>
      <c r="D1987" s="6" t="s">
        <v>159</v>
      </c>
      <c r="E1987" s="6" t="s">
        <v>1088</v>
      </c>
      <c r="G1987" s="6" t="s">
        <v>38</v>
      </c>
      <c r="H1987" s="1" t="str">
        <f t="shared" si="30"/>
        <v>岡山大薬創薬科学後</v>
      </c>
    </row>
    <row r="1988" spans="1:8" x14ac:dyDescent="0.15">
      <c r="A1988" s="1">
        <v>1986</v>
      </c>
      <c r="B1988" s="6">
        <v>1360010101</v>
      </c>
      <c r="C1988" s="6" t="s">
        <v>1318</v>
      </c>
      <c r="D1988" s="6" t="s">
        <v>36</v>
      </c>
      <c r="E1988" s="6" t="s">
        <v>25</v>
      </c>
      <c r="G1988" s="6" t="s">
        <v>40</v>
      </c>
      <c r="H1988" s="1" t="str">
        <f t="shared" ref="H1988:H2051" si="31">C1988&amp;"大"&amp;D1988&amp;E1988&amp;LEFT(G1988,1)</f>
        <v>広島大文人文前</v>
      </c>
    </row>
    <row r="1989" spans="1:8" x14ac:dyDescent="0.15">
      <c r="A1989" s="1">
        <v>1987</v>
      </c>
      <c r="B1989" s="6">
        <v>1360010102</v>
      </c>
      <c r="C1989" s="6" t="s">
        <v>1318</v>
      </c>
      <c r="D1989" s="6" t="s">
        <v>36</v>
      </c>
      <c r="E1989" s="6" t="s">
        <v>25</v>
      </c>
      <c r="G1989" s="6" t="s">
        <v>38</v>
      </c>
      <c r="H1989" s="1" t="str">
        <f t="shared" si="31"/>
        <v>広島大文人文後</v>
      </c>
    </row>
    <row r="1990" spans="1:8" x14ac:dyDescent="0.15">
      <c r="A1990" s="1">
        <v>1988</v>
      </c>
      <c r="B1990" s="6">
        <v>1360130101</v>
      </c>
      <c r="C1990" s="6" t="s">
        <v>1318</v>
      </c>
      <c r="D1990" s="6" t="s">
        <v>1380</v>
      </c>
      <c r="E1990" s="6" t="s">
        <v>108</v>
      </c>
      <c r="G1990" s="6" t="s">
        <v>40</v>
      </c>
      <c r="H1990" s="1" t="str">
        <f t="shared" si="31"/>
        <v>広島大法（昼間）法前</v>
      </c>
    </row>
    <row r="1991" spans="1:8" x14ac:dyDescent="0.15">
      <c r="A1991" s="1">
        <v>1989</v>
      </c>
      <c r="B1991" s="6">
        <v>1360130102</v>
      </c>
      <c r="C1991" s="6" t="s">
        <v>1318</v>
      </c>
      <c r="D1991" s="6" t="s">
        <v>1380</v>
      </c>
      <c r="E1991" s="6" t="s">
        <v>108</v>
      </c>
      <c r="G1991" s="6" t="s">
        <v>38</v>
      </c>
      <c r="H1991" s="1" t="str">
        <f t="shared" si="31"/>
        <v>広島大法（昼間）法後</v>
      </c>
    </row>
    <row r="1992" spans="1:8" x14ac:dyDescent="0.15">
      <c r="A1992" s="1">
        <v>1990</v>
      </c>
      <c r="B1992" s="6">
        <v>1360160101</v>
      </c>
      <c r="C1992" s="6" t="s">
        <v>1318</v>
      </c>
      <c r="D1992" s="6" t="s">
        <v>1378</v>
      </c>
      <c r="E1992" s="6" t="s">
        <v>103</v>
      </c>
      <c r="G1992" s="6" t="s">
        <v>40</v>
      </c>
      <c r="H1992" s="1" t="str">
        <f t="shared" si="31"/>
        <v>広島大経済（昼間）経済前</v>
      </c>
    </row>
    <row r="1993" spans="1:8" x14ac:dyDescent="0.15">
      <c r="A1993" s="1">
        <v>1991</v>
      </c>
      <c r="B1993" s="6">
        <v>1360160102</v>
      </c>
      <c r="C1993" s="6" t="s">
        <v>1318</v>
      </c>
      <c r="D1993" s="6" t="s">
        <v>1378</v>
      </c>
      <c r="E1993" s="6" t="s">
        <v>103</v>
      </c>
      <c r="G1993" s="6" t="s">
        <v>38</v>
      </c>
      <c r="H1993" s="1" t="str">
        <f t="shared" si="31"/>
        <v>広島大経済（昼間）経済後</v>
      </c>
    </row>
    <row r="1994" spans="1:8" x14ac:dyDescent="0.15">
      <c r="A1994" s="1">
        <v>1992</v>
      </c>
      <c r="B1994" s="6">
        <v>1360220101</v>
      </c>
      <c r="C1994" s="6" t="s">
        <v>1318</v>
      </c>
      <c r="D1994" s="6" t="s">
        <v>1375</v>
      </c>
      <c r="E1994" s="6" t="s">
        <v>108</v>
      </c>
      <c r="G1994" s="6" t="s">
        <v>40</v>
      </c>
      <c r="H1994" s="1" t="str">
        <f t="shared" si="31"/>
        <v>広島大法（夜間主）法前</v>
      </c>
    </row>
    <row r="1995" spans="1:8" x14ac:dyDescent="0.15">
      <c r="A1995" s="1">
        <v>1993</v>
      </c>
      <c r="B1995" s="6">
        <v>1360220102</v>
      </c>
      <c r="C1995" s="6" t="s">
        <v>1318</v>
      </c>
      <c r="D1995" s="6" t="s">
        <v>1375</v>
      </c>
      <c r="E1995" s="6" t="s">
        <v>108</v>
      </c>
      <c r="G1995" s="6" t="s">
        <v>38</v>
      </c>
      <c r="H1995" s="1" t="str">
        <f t="shared" si="31"/>
        <v>広島大法（夜間主）法後</v>
      </c>
    </row>
    <row r="1996" spans="1:8" x14ac:dyDescent="0.15">
      <c r="A1996" s="1">
        <v>1994</v>
      </c>
      <c r="B1996" s="6">
        <v>1360250101</v>
      </c>
      <c r="C1996" s="6" t="s">
        <v>1318</v>
      </c>
      <c r="D1996" s="6" t="s">
        <v>1374</v>
      </c>
      <c r="E1996" s="6" t="s">
        <v>103</v>
      </c>
      <c r="G1996" s="6" t="s">
        <v>40</v>
      </c>
      <c r="H1996" s="1" t="str">
        <f t="shared" si="31"/>
        <v>広島大経済（夜間主）経済前</v>
      </c>
    </row>
    <row r="1997" spans="1:8" x14ac:dyDescent="0.15">
      <c r="A1997" s="1">
        <v>1995</v>
      </c>
      <c r="B1997" s="6">
        <v>1360250102</v>
      </c>
      <c r="C1997" s="6" t="s">
        <v>1318</v>
      </c>
      <c r="D1997" s="6" t="s">
        <v>1374</v>
      </c>
      <c r="E1997" s="6" t="s">
        <v>103</v>
      </c>
      <c r="G1997" s="6" t="s">
        <v>38</v>
      </c>
      <c r="H1997" s="1" t="str">
        <f t="shared" si="31"/>
        <v>広島大経済（夜間主）経済後</v>
      </c>
    </row>
    <row r="1998" spans="1:8" x14ac:dyDescent="0.15">
      <c r="A1998" s="1">
        <v>1996</v>
      </c>
      <c r="B1998" s="6">
        <v>1360303101</v>
      </c>
      <c r="C1998" s="6" t="s">
        <v>1318</v>
      </c>
      <c r="D1998" s="6" t="s">
        <v>177</v>
      </c>
      <c r="E1998" s="6" t="s">
        <v>1372</v>
      </c>
      <c r="G1998" s="6" t="s">
        <v>40</v>
      </c>
      <c r="H1998" s="1" t="str">
        <f t="shared" si="31"/>
        <v>広島大教育学校－初等教育前</v>
      </c>
    </row>
    <row r="1999" spans="1:8" x14ac:dyDescent="0.15">
      <c r="A1999" s="1">
        <v>1997</v>
      </c>
      <c r="B1999" s="6">
        <v>1360303102</v>
      </c>
      <c r="C1999" s="6" t="s">
        <v>1318</v>
      </c>
      <c r="D1999" s="6" t="s">
        <v>177</v>
      </c>
      <c r="E1999" s="6" t="s">
        <v>1372</v>
      </c>
      <c r="G1999" s="6" t="s">
        <v>38</v>
      </c>
      <c r="H1999" s="1" t="str">
        <f t="shared" si="31"/>
        <v>広島大教育学校－初等教育後</v>
      </c>
    </row>
    <row r="2000" spans="1:8" x14ac:dyDescent="0.15">
      <c r="A2000" s="1">
        <v>1998</v>
      </c>
      <c r="B2000" s="6">
        <v>1360303201</v>
      </c>
      <c r="C2000" s="6" t="s">
        <v>1318</v>
      </c>
      <c r="D2000" s="6" t="s">
        <v>177</v>
      </c>
      <c r="E2000" s="6" t="s">
        <v>959</v>
      </c>
      <c r="G2000" s="6" t="s">
        <v>40</v>
      </c>
      <c r="H2000" s="1" t="str">
        <f t="shared" si="31"/>
        <v>広島大教育学校－特別支援教育前</v>
      </c>
    </row>
    <row r="2001" spans="1:8" x14ac:dyDescent="0.15">
      <c r="A2001" s="1">
        <v>1999</v>
      </c>
      <c r="B2001" s="6">
        <v>1360303202</v>
      </c>
      <c r="C2001" s="6" t="s">
        <v>1318</v>
      </c>
      <c r="D2001" s="6" t="s">
        <v>177</v>
      </c>
      <c r="E2001" s="6" t="s">
        <v>959</v>
      </c>
      <c r="G2001" s="6" t="s">
        <v>38</v>
      </c>
      <c r="H2001" s="1" t="str">
        <f t="shared" si="31"/>
        <v>広島大教育学校－特別支援教育後</v>
      </c>
    </row>
    <row r="2002" spans="1:8" x14ac:dyDescent="0.15">
      <c r="A2002" s="1">
        <v>2000</v>
      </c>
      <c r="B2002" s="6">
        <v>1360303301</v>
      </c>
      <c r="C2002" s="6" t="s">
        <v>1318</v>
      </c>
      <c r="D2002" s="6" t="s">
        <v>177</v>
      </c>
      <c r="E2002" s="6" t="s">
        <v>1371</v>
      </c>
      <c r="G2002" s="6" t="s">
        <v>40</v>
      </c>
      <c r="H2002" s="1" t="str">
        <f t="shared" si="31"/>
        <v>広島大教育科学－自然系前</v>
      </c>
    </row>
    <row r="2003" spans="1:8" x14ac:dyDescent="0.15">
      <c r="A2003" s="1">
        <v>2001</v>
      </c>
      <c r="B2003" s="6">
        <v>1360303302</v>
      </c>
      <c r="C2003" s="6" t="s">
        <v>1318</v>
      </c>
      <c r="D2003" s="6" t="s">
        <v>177</v>
      </c>
      <c r="E2003" s="6" t="s">
        <v>1371</v>
      </c>
      <c r="G2003" s="6" t="s">
        <v>38</v>
      </c>
      <c r="H2003" s="1" t="str">
        <f t="shared" si="31"/>
        <v>広島大教育科学－自然系後</v>
      </c>
    </row>
    <row r="2004" spans="1:8" x14ac:dyDescent="0.15">
      <c r="A2004" s="1">
        <v>2002</v>
      </c>
      <c r="B2004" s="6">
        <v>1360303401</v>
      </c>
      <c r="C2004" s="6" t="s">
        <v>1318</v>
      </c>
      <c r="D2004" s="6" t="s">
        <v>177</v>
      </c>
      <c r="E2004" s="6" t="s">
        <v>1370</v>
      </c>
      <c r="G2004" s="6" t="s">
        <v>40</v>
      </c>
      <c r="H2004" s="1" t="str">
        <f t="shared" si="31"/>
        <v>広島大教育科学－数理系前</v>
      </c>
    </row>
    <row r="2005" spans="1:8" x14ac:dyDescent="0.15">
      <c r="A2005" s="1">
        <v>2003</v>
      </c>
      <c r="B2005" s="6">
        <v>1360303402</v>
      </c>
      <c r="C2005" s="6" t="s">
        <v>1318</v>
      </c>
      <c r="D2005" s="6" t="s">
        <v>177</v>
      </c>
      <c r="E2005" s="6" t="s">
        <v>1370</v>
      </c>
      <c r="G2005" s="6" t="s">
        <v>38</v>
      </c>
      <c r="H2005" s="1" t="str">
        <f t="shared" si="31"/>
        <v>広島大教育科学－数理系後</v>
      </c>
    </row>
    <row r="2006" spans="1:8" x14ac:dyDescent="0.15">
      <c r="A2006" s="1">
        <v>2004</v>
      </c>
      <c r="B2006" s="6">
        <v>1360303501</v>
      </c>
      <c r="C2006" s="6" t="s">
        <v>1318</v>
      </c>
      <c r="D2006" s="6" t="s">
        <v>177</v>
      </c>
      <c r="E2006" s="6" t="s">
        <v>1369</v>
      </c>
      <c r="G2006" s="6" t="s">
        <v>40</v>
      </c>
      <c r="H2006" s="1" t="str">
        <f t="shared" si="31"/>
        <v>広島大教育科学－技術・情報系前</v>
      </c>
    </row>
    <row r="2007" spans="1:8" x14ac:dyDescent="0.15">
      <c r="A2007" s="1">
        <v>2005</v>
      </c>
      <c r="B2007" s="6">
        <v>1360303502</v>
      </c>
      <c r="C2007" s="6" t="s">
        <v>1318</v>
      </c>
      <c r="D2007" s="6" t="s">
        <v>177</v>
      </c>
      <c r="E2007" s="6" t="s">
        <v>1369</v>
      </c>
      <c r="G2007" s="6" t="s">
        <v>38</v>
      </c>
      <c r="H2007" s="1" t="str">
        <f t="shared" si="31"/>
        <v>広島大教育科学－技術・情報系後</v>
      </c>
    </row>
    <row r="2008" spans="1:8" x14ac:dyDescent="0.15">
      <c r="A2008" s="1">
        <v>2006</v>
      </c>
      <c r="B2008" s="6">
        <v>1360303601</v>
      </c>
      <c r="C2008" s="6" t="s">
        <v>1318</v>
      </c>
      <c r="D2008" s="6" t="s">
        <v>177</v>
      </c>
      <c r="E2008" s="6" t="s">
        <v>1368</v>
      </c>
      <c r="G2008" s="6" t="s">
        <v>40</v>
      </c>
      <c r="H2008" s="1" t="str">
        <f t="shared" si="31"/>
        <v>広島大教育科学－社会系前</v>
      </c>
    </row>
    <row r="2009" spans="1:8" x14ac:dyDescent="0.15">
      <c r="A2009" s="1">
        <v>2007</v>
      </c>
      <c r="B2009" s="6">
        <v>1360303602</v>
      </c>
      <c r="C2009" s="6" t="s">
        <v>1318</v>
      </c>
      <c r="D2009" s="6" t="s">
        <v>177</v>
      </c>
      <c r="E2009" s="6" t="s">
        <v>1368</v>
      </c>
      <c r="G2009" s="6" t="s">
        <v>38</v>
      </c>
      <c r="H2009" s="1" t="str">
        <f t="shared" si="31"/>
        <v>広島大教育科学－社会系後</v>
      </c>
    </row>
    <row r="2010" spans="1:8" x14ac:dyDescent="0.15">
      <c r="A2010" s="1">
        <v>2008</v>
      </c>
      <c r="B2010" s="6">
        <v>1360303701</v>
      </c>
      <c r="C2010" s="6" t="s">
        <v>1318</v>
      </c>
      <c r="D2010" s="6" t="s">
        <v>177</v>
      </c>
      <c r="E2010" s="6" t="s">
        <v>1367</v>
      </c>
      <c r="G2010" s="6" t="s">
        <v>40</v>
      </c>
      <c r="H2010" s="1" t="str">
        <f t="shared" si="31"/>
        <v>広島大教育言語－国語文化系前</v>
      </c>
    </row>
    <row r="2011" spans="1:8" x14ac:dyDescent="0.15">
      <c r="A2011" s="1">
        <v>2009</v>
      </c>
      <c r="B2011" s="6">
        <v>1360303801</v>
      </c>
      <c r="C2011" s="6" t="s">
        <v>1318</v>
      </c>
      <c r="D2011" s="6" t="s">
        <v>177</v>
      </c>
      <c r="E2011" s="6" t="s">
        <v>1366</v>
      </c>
      <c r="G2011" s="6" t="s">
        <v>40</v>
      </c>
      <c r="H2011" s="1" t="str">
        <f t="shared" si="31"/>
        <v>広島大教育言語－英語文化系前</v>
      </c>
    </row>
    <row r="2012" spans="1:8" x14ac:dyDescent="0.15">
      <c r="A2012" s="1">
        <v>2010</v>
      </c>
      <c r="B2012" s="6">
        <v>1360303901</v>
      </c>
      <c r="C2012" s="6" t="s">
        <v>1318</v>
      </c>
      <c r="D2012" s="6" t="s">
        <v>177</v>
      </c>
      <c r="E2012" s="6" t="s">
        <v>1365</v>
      </c>
      <c r="G2012" s="6" t="s">
        <v>40</v>
      </c>
      <c r="H2012" s="1" t="str">
        <f t="shared" si="31"/>
        <v>広島大教育言語－日本語教育系前</v>
      </c>
    </row>
    <row r="2013" spans="1:8" x14ac:dyDescent="0.15">
      <c r="A2013" s="1">
        <v>2011</v>
      </c>
      <c r="B2013" s="6">
        <v>1360304001</v>
      </c>
      <c r="C2013" s="6" t="s">
        <v>1318</v>
      </c>
      <c r="D2013" s="6" t="s">
        <v>177</v>
      </c>
      <c r="E2013" s="6" t="s">
        <v>1362</v>
      </c>
      <c r="G2013" s="6" t="s">
        <v>40</v>
      </c>
      <c r="H2013" s="1" t="str">
        <f t="shared" si="31"/>
        <v>広島大教育生涯－健康スポーツ系前</v>
      </c>
    </row>
    <row r="2014" spans="1:8" x14ac:dyDescent="0.15">
      <c r="A2014" s="1">
        <v>2012</v>
      </c>
      <c r="B2014" s="6">
        <v>1360304002</v>
      </c>
      <c r="C2014" s="6" t="s">
        <v>1318</v>
      </c>
      <c r="D2014" s="6" t="s">
        <v>177</v>
      </c>
      <c r="E2014" s="6" t="s">
        <v>1362</v>
      </c>
      <c r="G2014" s="6" t="s">
        <v>38</v>
      </c>
      <c r="H2014" s="1" t="str">
        <f t="shared" si="31"/>
        <v>広島大教育生涯－健康スポーツ系後</v>
      </c>
    </row>
    <row r="2015" spans="1:8" x14ac:dyDescent="0.15">
      <c r="A2015" s="1">
        <v>2013</v>
      </c>
      <c r="B2015" s="6">
        <v>1360304101</v>
      </c>
      <c r="C2015" s="6" t="s">
        <v>1318</v>
      </c>
      <c r="D2015" s="6" t="s">
        <v>177</v>
      </c>
      <c r="E2015" s="6" t="s">
        <v>1361</v>
      </c>
      <c r="G2015" s="6" t="s">
        <v>40</v>
      </c>
      <c r="H2015" s="1" t="str">
        <f t="shared" si="31"/>
        <v>広島大教育生涯－人間生活系前</v>
      </c>
    </row>
    <row r="2016" spans="1:8" x14ac:dyDescent="0.15">
      <c r="A2016" s="1">
        <v>2014</v>
      </c>
      <c r="B2016" s="6">
        <v>1360304102</v>
      </c>
      <c r="C2016" s="6" t="s">
        <v>1318</v>
      </c>
      <c r="D2016" s="6" t="s">
        <v>177</v>
      </c>
      <c r="E2016" s="6" t="s">
        <v>1361</v>
      </c>
      <c r="G2016" s="6" t="s">
        <v>38</v>
      </c>
      <c r="H2016" s="1" t="str">
        <f t="shared" si="31"/>
        <v>広島大教育生涯－人間生活系後</v>
      </c>
    </row>
    <row r="2017" spans="1:8" x14ac:dyDescent="0.15">
      <c r="A2017" s="1">
        <v>2015</v>
      </c>
      <c r="B2017" s="6">
        <v>1360304201</v>
      </c>
      <c r="C2017" s="6" t="s">
        <v>1318</v>
      </c>
      <c r="D2017" s="6" t="s">
        <v>177</v>
      </c>
      <c r="E2017" s="6" t="s">
        <v>1360</v>
      </c>
      <c r="G2017" s="6" t="s">
        <v>40</v>
      </c>
      <c r="H2017" s="1" t="str">
        <f t="shared" si="31"/>
        <v>広島大教育生涯－音楽文化系前</v>
      </c>
    </row>
    <row r="2018" spans="1:8" x14ac:dyDescent="0.15">
      <c r="A2018" s="1">
        <v>2016</v>
      </c>
      <c r="B2018" s="6">
        <v>1360304202</v>
      </c>
      <c r="C2018" s="6" t="s">
        <v>1318</v>
      </c>
      <c r="D2018" s="6" t="s">
        <v>177</v>
      </c>
      <c r="E2018" s="6" t="s">
        <v>1360</v>
      </c>
      <c r="G2018" s="6" t="s">
        <v>38</v>
      </c>
      <c r="H2018" s="1" t="str">
        <f t="shared" si="31"/>
        <v>広島大教育生涯－音楽文化系後</v>
      </c>
    </row>
    <row r="2019" spans="1:8" x14ac:dyDescent="0.15">
      <c r="A2019" s="1">
        <v>2017</v>
      </c>
      <c r="B2019" s="6">
        <v>1360304301</v>
      </c>
      <c r="C2019" s="6" t="s">
        <v>1318</v>
      </c>
      <c r="D2019" s="6" t="s">
        <v>177</v>
      </c>
      <c r="E2019" s="6" t="s">
        <v>1358</v>
      </c>
      <c r="G2019" s="6" t="s">
        <v>40</v>
      </c>
      <c r="H2019" s="1" t="str">
        <f t="shared" si="31"/>
        <v>広島大教育生涯－造形芸術系前</v>
      </c>
    </row>
    <row r="2020" spans="1:8" x14ac:dyDescent="0.15">
      <c r="A2020" s="1">
        <v>2018</v>
      </c>
      <c r="B2020" s="6">
        <v>1360304302</v>
      </c>
      <c r="C2020" s="6" t="s">
        <v>1318</v>
      </c>
      <c r="D2020" s="6" t="s">
        <v>177</v>
      </c>
      <c r="E2020" s="6" t="s">
        <v>1358</v>
      </c>
      <c r="G2020" s="6" t="s">
        <v>38</v>
      </c>
      <c r="H2020" s="1" t="str">
        <f t="shared" si="31"/>
        <v>広島大教育生涯－造形芸術系後</v>
      </c>
    </row>
    <row r="2021" spans="1:8" x14ac:dyDescent="0.15">
      <c r="A2021" s="1">
        <v>2019</v>
      </c>
      <c r="B2021" s="6">
        <v>1360304401</v>
      </c>
      <c r="C2021" s="6" t="s">
        <v>1318</v>
      </c>
      <c r="D2021" s="6" t="s">
        <v>177</v>
      </c>
      <c r="E2021" s="6" t="s">
        <v>1357</v>
      </c>
      <c r="G2021" s="6" t="s">
        <v>40</v>
      </c>
      <c r="H2021" s="1" t="str">
        <f t="shared" si="31"/>
        <v>広島大教育人間－教育学系前</v>
      </c>
    </row>
    <row r="2022" spans="1:8" x14ac:dyDescent="0.15">
      <c r="A2022" s="1">
        <v>2020</v>
      </c>
      <c r="B2022" s="6">
        <v>1360304402</v>
      </c>
      <c r="C2022" s="6" t="s">
        <v>1318</v>
      </c>
      <c r="D2022" s="6" t="s">
        <v>177</v>
      </c>
      <c r="E2022" s="6" t="s">
        <v>1357</v>
      </c>
      <c r="G2022" s="6" t="s">
        <v>38</v>
      </c>
      <c r="H2022" s="1" t="str">
        <f t="shared" si="31"/>
        <v>広島大教育人間－教育学系後</v>
      </c>
    </row>
    <row r="2023" spans="1:8" x14ac:dyDescent="0.15">
      <c r="A2023" s="1">
        <v>2021</v>
      </c>
      <c r="B2023" s="6">
        <v>1360304501</v>
      </c>
      <c r="C2023" s="6" t="s">
        <v>1318</v>
      </c>
      <c r="D2023" s="6" t="s">
        <v>177</v>
      </c>
      <c r="E2023" s="6" t="s">
        <v>1355</v>
      </c>
      <c r="G2023" s="6" t="s">
        <v>40</v>
      </c>
      <c r="H2023" s="1" t="str">
        <f t="shared" si="31"/>
        <v>広島大教育人間－心理学系前</v>
      </c>
    </row>
    <row r="2024" spans="1:8" x14ac:dyDescent="0.15">
      <c r="A2024" s="1">
        <v>2022</v>
      </c>
      <c r="B2024" s="6">
        <v>1360304502</v>
      </c>
      <c r="C2024" s="6" t="s">
        <v>1318</v>
      </c>
      <c r="D2024" s="6" t="s">
        <v>177</v>
      </c>
      <c r="E2024" s="6" t="s">
        <v>1355</v>
      </c>
      <c r="G2024" s="6" t="s">
        <v>38</v>
      </c>
      <c r="H2024" s="1" t="str">
        <f t="shared" si="31"/>
        <v>広島大教育人間－心理学系後</v>
      </c>
    </row>
    <row r="2025" spans="1:8" x14ac:dyDescent="0.15">
      <c r="A2025" s="1">
        <v>2023</v>
      </c>
      <c r="B2025" s="6">
        <v>1360400101</v>
      </c>
      <c r="C2025" s="6" t="s">
        <v>1318</v>
      </c>
      <c r="D2025" s="6" t="s">
        <v>268</v>
      </c>
      <c r="E2025" s="6" t="s">
        <v>59</v>
      </c>
      <c r="G2025" s="6" t="s">
        <v>40</v>
      </c>
      <c r="H2025" s="1" t="str">
        <f t="shared" si="31"/>
        <v>広島大理数学前</v>
      </c>
    </row>
    <row r="2026" spans="1:8" x14ac:dyDescent="0.15">
      <c r="A2026" s="1">
        <v>2024</v>
      </c>
      <c r="B2026" s="6">
        <v>1360400102</v>
      </c>
      <c r="C2026" s="6" t="s">
        <v>1318</v>
      </c>
      <c r="D2026" s="6" t="s">
        <v>268</v>
      </c>
      <c r="E2026" s="6" t="s">
        <v>59</v>
      </c>
      <c r="G2026" s="6" t="s">
        <v>38</v>
      </c>
      <c r="H2026" s="1" t="str">
        <f t="shared" si="31"/>
        <v>広島大理数学後</v>
      </c>
    </row>
    <row r="2027" spans="1:8" x14ac:dyDescent="0.15">
      <c r="A2027" s="1">
        <v>2025</v>
      </c>
      <c r="B2027" s="6">
        <v>1360400201</v>
      </c>
      <c r="C2027" s="6" t="s">
        <v>1318</v>
      </c>
      <c r="D2027" s="6" t="s">
        <v>268</v>
      </c>
      <c r="E2027" s="6" t="s">
        <v>341</v>
      </c>
      <c r="G2027" s="6" t="s">
        <v>40</v>
      </c>
      <c r="H2027" s="1" t="str">
        <f t="shared" si="31"/>
        <v>広島大理物理前</v>
      </c>
    </row>
    <row r="2028" spans="1:8" x14ac:dyDescent="0.15">
      <c r="A2028" s="1">
        <v>2026</v>
      </c>
      <c r="B2028" s="6">
        <v>1360400202</v>
      </c>
      <c r="C2028" s="6" t="s">
        <v>1318</v>
      </c>
      <c r="D2028" s="6" t="s">
        <v>268</v>
      </c>
      <c r="E2028" s="6" t="s">
        <v>341</v>
      </c>
      <c r="G2028" s="6" t="s">
        <v>38</v>
      </c>
      <c r="H2028" s="1" t="str">
        <f t="shared" si="31"/>
        <v>広島大理物理後</v>
      </c>
    </row>
    <row r="2029" spans="1:8" x14ac:dyDescent="0.15">
      <c r="A2029" s="1">
        <v>2027</v>
      </c>
      <c r="B2029" s="6">
        <v>1360400301</v>
      </c>
      <c r="C2029" s="6" t="s">
        <v>1318</v>
      </c>
      <c r="D2029" s="6" t="s">
        <v>268</v>
      </c>
      <c r="E2029" s="6" t="s">
        <v>346</v>
      </c>
      <c r="G2029" s="6" t="s">
        <v>40</v>
      </c>
      <c r="H2029" s="1" t="str">
        <f t="shared" si="31"/>
        <v>広島大理化学前</v>
      </c>
    </row>
    <row r="2030" spans="1:8" x14ac:dyDescent="0.15">
      <c r="A2030" s="1">
        <v>2028</v>
      </c>
      <c r="B2030" s="6">
        <v>1360400302</v>
      </c>
      <c r="C2030" s="6" t="s">
        <v>1318</v>
      </c>
      <c r="D2030" s="6" t="s">
        <v>268</v>
      </c>
      <c r="E2030" s="6" t="s">
        <v>346</v>
      </c>
      <c r="G2030" s="6" t="s">
        <v>38</v>
      </c>
      <c r="H2030" s="1" t="str">
        <f t="shared" si="31"/>
        <v>広島大理化学後</v>
      </c>
    </row>
    <row r="2031" spans="1:8" x14ac:dyDescent="0.15">
      <c r="A2031" s="1">
        <v>2029</v>
      </c>
      <c r="B2031" s="6">
        <v>1360400401</v>
      </c>
      <c r="C2031" s="6" t="s">
        <v>1318</v>
      </c>
      <c r="D2031" s="6" t="s">
        <v>268</v>
      </c>
      <c r="E2031" s="6" t="s">
        <v>1133</v>
      </c>
      <c r="G2031" s="6" t="s">
        <v>40</v>
      </c>
      <c r="H2031" s="1" t="str">
        <f t="shared" si="31"/>
        <v>広島大理生物科学前</v>
      </c>
    </row>
    <row r="2032" spans="1:8" x14ac:dyDescent="0.15">
      <c r="A2032" s="1">
        <v>2030</v>
      </c>
      <c r="B2032" s="6">
        <v>1360400501</v>
      </c>
      <c r="C2032" s="6" t="s">
        <v>1318</v>
      </c>
      <c r="D2032" s="6" t="s">
        <v>268</v>
      </c>
      <c r="E2032" s="6" t="s">
        <v>1351</v>
      </c>
      <c r="G2032" s="6" t="s">
        <v>40</v>
      </c>
      <c r="H2032" s="1" t="str">
        <f t="shared" si="31"/>
        <v>広島大理地球惑星システム前</v>
      </c>
    </row>
    <row r="2033" spans="1:8" x14ac:dyDescent="0.15">
      <c r="A2033" s="1">
        <v>2031</v>
      </c>
      <c r="B2033" s="6">
        <v>1360400502</v>
      </c>
      <c r="C2033" s="6" t="s">
        <v>1318</v>
      </c>
      <c r="D2033" s="6" t="s">
        <v>268</v>
      </c>
      <c r="E2033" s="6" t="s">
        <v>1351</v>
      </c>
      <c r="G2033" s="6" t="s">
        <v>38</v>
      </c>
      <c r="H2033" s="1" t="str">
        <f t="shared" si="31"/>
        <v>広島大理地球惑星システム後</v>
      </c>
    </row>
    <row r="2034" spans="1:8" x14ac:dyDescent="0.15">
      <c r="A2034" s="1">
        <v>2032</v>
      </c>
      <c r="B2034" s="6">
        <v>1360410101</v>
      </c>
      <c r="C2034" s="6" t="s">
        <v>1318</v>
      </c>
      <c r="D2034" s="6" t="s">
        <v>162</v>
      </c>
      <c r="E2034" s="6" t="s">
        <v>1349</v>
      </c>
      <c r="G2034" s="6" t="s">
        <v>40</v>
      </c>
      <c r="H2034" s="1" t="str">
        <f t="shared" si="31"/>
        <v>広島大工第一類（機械・輸送・材料・エネルギー系）前</v>
      </c>
    </row>
    <row r="2035" spans="1:8" x14ac:dyDescent="0.15">
      <c r="A2035" s="1">
        <v>2033</v>
      </c>
      <c r="B2035" s="6">
        <v>1360410102</v>
      </c>
      <c r="C2035" s="6" t="s">
        <v>1318</v>
      </c>
      <c r="D2035" s="6" t="s">
        <v>162</v>
      </c>
      <c r="E2035" s="6" t="s">
        <v>1349</v>
      </c>
      <c r="G2035" s="6" t="s">
        <v>38</v>
      </c>
      <c r="H2035" s="1" t="str">
        <f t="shared" si="31"/>
        <v>広島大工第一類（機械・輸送・材料・エネルギー系）後</v>
      </c>
    </row>
    <row r="2036" spans="1:8" x14ac:dyDescent="0.15">
      <c r="A2036" s="1">
        <v>2034</v>
      </c>
      <c r="B2036" s="6">
        <v>1360410201</v>
      </c>
      <c r="C2036" s="6" t="s">
        <v>1318</v>
      </c>
      <c r="D2036" s="6" t="s">
        <v>162</v>
      </c>
      <c r="E2036" s="6" t="s">
        <v>1346</v>
      </c>
      <c r="G2036" s="6" t="s">
        <v>40</v>
      </c>
      <c r="H2036" s="1" t="str">
        <f t="shared" si="31"/>
        <v>広島大工第二類（電気電子・システム情報系）前</v>
      </c>
    </row>
    <row r="2037" spans="1:8" x14ac:dyDescent="0.15">
      <c r="A2037" s="1">
        <v>2035</v>
      </c>
      <c r="B2037" s="6">
        <v>1360410202</v>
      </c>
      <c r="C2037" s="6" t="s">
        <v>1318</v>
      </c>
      <c r="D2037" s="6" t="s">
        <v>162</v>
      </c>
      <c r="E2037" s="6" t="s">
        <v>1346</v>
      </c>
      <c r="G2037" s="6" t="s">
        <v>38</v>
      </c>
      <c r="H2037" s="1" t="str">
        <f t="shared" si="31"/>
        <v>広島大工第二類（電気電子・システム情報系）後</v>
      </c>
    </row>
    <row r="2038" spans="1:8" x14ac:dyDescent="0.15">
      <c r="A2038" s="1">
        <v>2036</v>
      </c>
      <c r="B2038" s="6">
        <v>1360410301</v>
      </c>
      <c r="C2038" s="6" t="s">
        <v>1318</v>
      </c>
      <c r="D2038" s="6" t="s">
        <v>162</v>
      </c>
      <c r="E2038" s="6" t="s">
        <v>1344</v>
      </c>
      <c r="G2038" s="6" t="s">
        <v>40</v>
      </c>
      <c r="H2038" s="1" t="str">
        <f t="shared" si="31"/>
        <v>広島大工第三類（応用化学・生物工学・化学工学系）前</v>
      </c>
    </row>
    <row r="2039" spans="1:8" x14ac:dyDescent="0.15">
      <c r="A2039" s="1">
        <v>2037</v>
      </c>
      <c r="B2039" s="6">
        <v>1360410302</v>
      </c>
      <c r="C2039" s="6" t="s">
        <v>1318</v>
      </c>
      <c r="D2039" s="6" t="s">
        <v>162</v>
      </c>
      <c r="E2039" s="6" t="s">
        <v>1344</v>
      </c>
      <c r="G2039" s="6" t="s">
        <v>38</v>
      </c>
      <c r="H2039" s="1" t="str">
        <f t="shared" si="31"/>
        <v>広島大工第三類（応用化学・生物工学・化学工学系）後</v>
      </c>
    </row>
    <row r="2040" spans="1:8" x14ac:dyDescent="0.15">
      <c r="A2040" s="1">
        <v>2038</v>
      </c>
      <c r="B2040" s="6">
        <v>1360410401</v>
      </c>
      <c r="C2040" s="6" t="s">
        <v>1318</v>
      </c>
      <c r="D2040" s="6" t="s">
        <v>162</v>
      </c>
      <c r="E2040" s="6" t="s">
        <v>1342</v>
      </c>
      <c r="G2040" s="6" t="s">
        <v>40</v>
      </c>
      <c r="H2040" s="1" t="str">
        <f t="shared" si="31"/>
        <v>広島大工第四類（建設・環境系）前</v>
      </c>
    </row>
    <row r="2041" spans="1:8" x14ac:dyDescent="0.15">
      <c r="A2041" s="1">
        <v>2039</v>
      </c>
      <c r="B2041" s="6">
        <v>1360410402</v>
      </c>
      <c r="C2041" s="6" t="s">
        <v>1318</v>
      </c>
      <c r="D2041" s="6" t="s">
        <v>162</v>
      </c>
      <c r="E2041" s="6" t="s">
        <v>1342</v>
      </c>
      <c r="G2041" s="6" t="s">
        <v>38</v>
      </c>
      <c r="H2041" s="1" t="str">
        <f t="shared" si="31"/>
        <v>広島大工第四類（建設・環境系）後</v>
      </c>
    </row>
    <row r="2042" spans="1:8" x14ac:dyDescent="0.15">
      <c r="A2042" s="1">
        <v>2040</v>
      </c>
      <c r="B2042" s="6">
        <v>1360410501</v>
      </c>
      <c r="C2042" s="6" t="s">
        <v>1318</v>
      </c>
      <c r="D2042" s="6" t="s">
        <v>162</v>
      </c>
      <c r="E2042" s="6" t="s">
        <v>1340</v>
      </c>
      <c r="G2042" s="6" t="s">
        <v>40</v>
      </c>
      <c r="H2042" s="1" t="str">
        <f t="shared" si="31"/>
        <v>広島大工工学特別コース前</v>
      </c>
    </row>
    <row r="2043" spans="1:8" x14ac:dyDescent="0.15">
      <c r="A2043" s="1">
        <v>2041</v>
      </c>
      <c r="B2043" s="6">
        <v>1360520101</v>
      </c>
      <c r="C2043" s="6" t="s">
        <v>1318</v>
      </c>
      <c r="D2043" s="6" t="s">
        <v>1300</v>
      </c>
      <c r="E2043" s="6" t="s">
        <v>1300</v>
      </c>
      <c r="G2043" s="6" t="s">
        <v>40</v>
      </c>
      <c r="H2043" s="1" t="str">
        <f t="shared" si="31"/>
        <v>広島大生物生産生物生産前</v>
      </c>
    </row>
    <row r="2044" spans="1:8" x14ac:dyDescent="0.15">
      <c r="A2044" s="1">
        <v>2042</v>
      </c>
      <c r="B2044" s="6">
        <v>1360520102</v>
      </c>
      <c r="C2044" s="6" t="s">
        <v>1318</v>
      </c>
      <c r="D2044" s="6" t="s">
        <v>1300</v>
      </c>
      <c r="E2044" s="6" t="s">
        <v>1300</v>
      </c>
      <c r="G2044" s="6" t="s">
        <v>38</v>
      </c>
      <c r="H2044" s="1" t="str">
        <f t="shared" si="31"/>
        <v>広島大生物生産生物生産後</v>
      </c>
    </row>
    <row r="2045" spans="1:8" x14ac:dyDescent="0.15">
      <c r="A2045" s="1">
        <v>2043</v>
      </c>
      <c r="B2045" s="6">
        <v>1360600106</v>
      </c>
      <c r="C2045" s="6" t="s">
        <v>1318</v>
      </c>
      <c r="D2045" s="6" t="s">
        <v>247</v>
      </c>
      <c r="E2045" s="6" t="s">
        <v>247</v>
      </c>
      <c r="G2045" s="6" t="s">
        <v>40</v>
      </c>
      <c r="H2045" s="1" t="str">
        <f t="shared" si="31"/>
        <v>広島大医医前</v>
      </c>
    </row>
    <row r="2046" spans="1:8" x14ac:dyDescent="0.15">
      <c r="A2046" s="1">
        <v>2044</v>
      </c>
      <c r="B2046" s="6">
        <v>1360600110</v>
      </c>
      <c r="C2046" s="6" t="s">
        <v>1318</v>
      </c>
      <c r="D2046" s="6" t="s">
        <v>247</v>
      </c>
      <c r="E2046" s="6" t="s">
        <v>247</v>
      </c>
      <c r="G2046" s="6" t="s">
        <v>38</v>
      </c>
      <c r="H2046" s="1" t="str">
        <f t="shared" si="31"/>
        <v>広島大医医後</v>
      </c>
    </row>
    <row r="2047" spans="1:8" x14ac:dyDescent="0.15">
      <c r="A2047" s="1">
        <v>2045</v>
      </c>
      <c r="B2047" s="6">
        <v>1360603101</v>
      </c>
      <c r="C2047" s="6" t="s">
        <v>1318</v>
      </c>
      <c r="D2047" s="6" t="s">
        <v>247</v>
      </c>
      <c r="E2047" s="6" t="s">
        <v>1337</v>
      </c>
      <c r="G2047" s="6" t="s">
        <v>40</v>
      </c>
      <c r="H2047" s="1" t="str">
        <f t="shared" si="31"/>
        <v>広島大医保健－看護学文科系前</v>
      </c>
    </row>
    <row r="2048" spans="1:8" x14ac:dyDescent="0.15">
      <c r="A2048" s="1">
        <v>2046</v>
      </c>
      <c r="B2048" s="6">
        <v>1360603102</v>
      </c>
      <c r="C2048" s="6" t="s">
        <v>1318</v>
      </c>
      <c r="D2048" s="6" t="s">
        <v>247</v>
      </c>
      <c r="E2048" s="6" t="s">
        <v>1335</v>
      </c>
      <c r="G2048" s="6" t="s">
        <v>40</v>
      </c>
      <c r="H2048" s="1" t="str">
        <f t="shared" si="31"/>
        <v>広島大医保健－看護学理科系前</v>
      </c>
    </row>
    <row r="2049" spans="1:8" x14ac:dyDescent="0.15">
      <c r="A2049" s="1">
        <v>2047</v>
      </c>
      <c r="B2049" s="6">
        <v>1360603204</v>
      </c>
      <c r="C2049" s="6" t="s">
        <v>1318</v>
      </c>
      <c r="D2049" s="6" t="s">
        <v>247</v>
      </c>
      <c r="E2049" s="6" t="s">
        <v>1334</v>
      </c>
      <c r="G2049" s="6" t="s">
        <v>40</v>
      </c>
      <c r="H2049" s="1" t="str">
        <f t="shared" si="31"/>
        <v>広島大医保健－理学療法学文科系前</v>
      </c>
    </row>
    <row r="2050" spans="1:8" x14ac:dyDescent="0.15">
      <c r="A2050" s="1">
        <v>2048</v>
      </c>
      <c r="B2050" s="6">
        <v>1360603205</v>
      </c>
      <c r="C2050" s="6" t="s">
        <v>1318</v>
      </c>
      <c r="D2050" s="6" t="s">
        <v>247</v>
      </c>
      <c r="E2050" s="6" t="s">
        <v>1332</v>
      </c>
      <c r="G2050" s="6" t="s">
        <v>40</v>
      </c>
      <c r="H2050" s="1" t="str">
        <f t="shared" si="31"/>
        <v>広島大医保健－理学療法学理科系前</v>
      </c>
    </row>
    <row r="2051" spans="1:8" x14ac:dyDescent="0.15">
      <c r="A2051" s="1">
        <v>2049</v>
      </c>
      <c r="B2051" s="6">
        <v>1360603301</v>
      </c>
      <c r="C2051" s="6" t="s">
        <v>1318</v>
      </c>
      <c r="D2051" s="6" t="s">
        <v>247</v>
      </c>
      <c r="E2051" s="6" t="s">
        <v>1331</v>
      </c>
      <c r="G2051" s="6" t="s">
        <v>40</v>
      </c>
      <c r="H2051" s="1" t="str">
        <f t="shared" si="31"/>
        <v>広島大医保健－作業療法学文科系前</v>
      </c>
    </row>
    <row r="2052" spans="1:8" x14ac:dyDescent="0.15">
      <c r="A2052" s="1">
        <v>2050</v>
      </c>
      <c r="B2052" s="6">
        <v>1360603302</v>
      </c>
      <c r="C2052" s="6" t="s">
        <v>1318</v>
      </c>
      <c r="D2052" s="6" t="s">
        <v>247</v>
      </c>
      <c r="E2052" s="6" t="s">
        <v>1330</v>
      </c>
      <c r="G2052" s="6" t="s">
        <v>40</v>
      </c>
      <c r="H2052" s="1" t="str">
        <f t="shared" ref="H2052:H2115" si="32">C2052&amp;"大"&amp;D2052&amp;E2052&amp;LEFT(G2052,1)</f>
        <v>広島大医保健－作業療法学理科系前</v>
      </c>
    </row>
    <row r="2053" spans="1:8" x14ac:dyDescent="0.15">
      <c r="A2053" s="1">
        <v>2051</v>
      </c>
      <c r="B2053" s="6">
        <v>1360610101</v>
      </c>
      <c r="C2053" s="6" t="s">
        <v>1318</v>
      </c>
      <c r="D2053" s="6" t="s">
        <v>89</v>
      </c>
      <c r="E2053" s="6" t="s">
        <v>89</v>
      </c>
      <c r="G2053" s="6" t="s">
        <v>40</v>
      </c>
      <c r="H2053" s="1" t="str">
        <f t="shared" si="32"/>
        <v>広島大歯歯前</v>
      </c>
    </row>
    <row r="2054" spans="1:8" x14ac:dyDescent="0.15">
      <c r="A2054" s="1">
        <v>2052</v>
      </c>
      <c r="B2054" s="6">
        <v>1360610102</v>
      </c>
      <c r="C2054" s="6" t="s">
        <v>1318</v>
      </c>
      <c r="D2054" s="6" t="s">
        <v>89</v>
      </c>
      <c r="E2054" s="6" t="s">
        <v>89</v>
      </c>
      <c r="G2054" s="6" t="s">
        <v>38</v>
      </c>
      <c r="H2054" s="1" t="str">
        <f t="shared" si="32"/>
        <v>広島大歯歯後</v>
      </c>
    </row>
    <row r="2055" spans="1:8" x14ac:dyDescent="0.15">
      <c r="A2055" s="1">
        <v>2053</v>
      </c>
      <c r="B2055" s="6">
        <v>1360613101</v>
      </c>
      <c r="C2055" s="6" t="s">
        <v>1318</v>
      </c>
      <c r="D2055" s="6" t="s">
        <v>89</v>
      </c>
      <c r="E2055" s="6" t="s">
        <v>1328</v>
      </c>
      <c r="G2055" s="6" t="s">
        <v>40</v>
      </c>
      <c r="H2055" s="1" t="str">
        <f t="shared" si="32"/>
        <v>広島大歯口腔－口腔保健学前</v>
      </c>
    </row>
    <row r="2056" spans="1:8" x14ac:dyDescent="0.15">
      <c r="A2056" s="1">
        <v>2054</v>
      </c>
      <c r="B2056" s="6">
        <v>1360613201</v>
      </c>
      <c r="C2056" s="6" t="s">
        <v>1318</v>
      </c>
      <c r="D2056" s="6" t="s">
        <v>89</v>
      </c>
      <c r="E2056" s="6" t="s">
        <v>1325</v>
      </c>
      <c r="G2056" s="6" t="s">
        <v>40</v>
      </c>
      <c r="H2056" s="1" t="str">
        <f t="shared" si="32"/>
        <v>広島大歯口腔－口腔工学前</v>
      </c>
    </row>
    <row r="2057" spans="1:8" x14ac:dyDescent="0.15">
      <c r="A2057" s="1">
        <v>2055</v>
      </c>
      <c r="B2057" s="6">
        <v>1360613202</v>
      </c>
      <c r="C2057" s="6" t="s">
        <v>1318</v>
      </c>
      <c r="D2057" s="6" t="s">
        <v>89</v>
      </c>
      <c r="E2057" s="6" t="s">
        <v>1325</v>
      </c>
      <c r="G2057" s="6" t="s">
        <v>38</v>
      </c>
      <c r="H2057" s="1" t="str">
        <f t="shared" si="32"/>
        <v>広島大歯口腔－口腔工学後</v>
      </c>
    </row>
    <row r="2058" spans="1:8" x14ac:dyDescent="0.15">
      <c r="A2058" s="1">
        <v>2056</v>
      </c>
      <c r="B2058" s="6">
        <v>1360620101</v>
      </c>
      <c r="C2058" s="6" t="s">
        <v>1318</v>
      </c>
      <c r="D2058" s="6" t="s">
        <v>159</v>
      </c>
      <c r="E2058" s="6" t="s">
        <v>159</v>
      </c>
      <c r="G2058" s="6" t="s">
        <v>40</v>
      </c>
      <c r="H2058" s="1" t="str">
        <f t="shared" si="32"/>
        <v>広島大薬薬前</v>
      </c>
    </row>
    <row r="2059" spans="1:8" x14ac:dyDescent="0.15">
      <c r="A2059" s="1">
        <v>2057</v>
      </c>
      <c r="B2059" s="6">
        <v>1360620201</v>
      </c>
      <c r="C2059" s="6" t="s">
        <v>1318</v>
      </c>
      <c r="D2059" s="6" t="s">
        <v>159</v>
      </c>
      <c r="E2059" s="6" t="s">
        <v>473</v>
      </c>
      <c r="G2059" s="6" t="s">
        <v>40</v>
      </c>
      <c r="H2059" s="1" t="str">
        <f t="shared" si="32"/>
        <v>広島大薬薬科学前</v>
      </c>
    </row>
    <row r="2060" spans="1:8" x14ac:dyDescent="0.15">
      <c r="A2060" s="1">
        <v>2058</v>
      </c>
      <c r="B2060" s="6">
        <v>1360800101</v>
      </c>
      <c r="C2060" s="6" t="s">
        <v>1318</v>
      </c>
      <c r="D2060" s="6" t="s">
        <v>1271</v>
      </c>
      <c r="E2060" s="6" t="s">
        <v>1324</v>
      </c>
      <c r="G2060" s="6" t="s">
        <v>40</v>
      </c>
      <c r="H2060" s="1" t="str">
        <f t="shared" si="32"/>
        <v>広島大総合科学総合科学文科系前</v>
      </c>
    </row>
    <row r="2061" spans="1:8" x14ac:dyDescent="0.15">
      <c r="A2061" s="1">
        <v>2059</v>
      </c>
      <c r="B2061" s="6">
        <v>1360800102</v>
      </c>
      <c r="C2061" s="6" t="s">
        <v>1318</v>
      </c>
      <c r="D2061" s="6" t="s">
        <v>1271</v>
      </c>
      <c r="E2061" s="6" t="s">
        <v>1323</v>
      </c>
      <c r="G2061" s="6" t="s">
        <v>40</v>
      </c>
      <c r="H2061" s="1" t="str">
        <f t="shared" si="32"/>
        <v>広島大総合科学総合科学理科系前</v>
      </c>
    </row>
    <row r="2062" spans="1:8" x14ac:dyDescent="0.15">
      <c r="A2062" s="1">
        <v>2060</v>
      </c>
      <c r="B2062" s="6">
        <v>1360800106</v>
      </c>
      <c r="C2062" s="6" t="s">
        <v>1318</v>
      </c>
      <c r="D2062" s="6" t="s">
        <v>1271</v>
      </c>
      <c r="E2062" s="6" t="s">
        <v>1271</v>
      </c>
      <c r="G2062" s="6" t="s">
        <v>38</v>
      </c>
      <c r="H2062" s="1" t="str">
        <f t="shared" si="32"/>
        <v>広島大総合科学総合科学後</v>
      </c>
    </row>
    <row r="2063" spans="1:8" x14ac:dyDescent="0.15">
      <c r="A2063" s="1">
        <v>2061</v>
      </c>
      <c r="B2063" s="6">
        <v>1360800201</v>
      </c>
      <c r="C2063" s="6" t="s">
        <v>1318</v>
      </c>
      <c r="D2063" s="6" t="s">
        <v>1271</v>
      </c>
      <c r="E2063" s="6" t="s">
        <v>1322</v>
      </c>
      <c r="G2063" s="6" t="s">
        <v>40</v>
      </c>
      <c r="H2063" s="1" t="str">
        <f t="shared" si="32"/>
        <v>広島大総合科学国際共創文科系前</v>
      </c>
    </row>
    <row r="2064" spans="1:8" x14ac:dyDescent="0.15">
      <c r="A2064" s="1">
        <v>2062</v>
      </c>
      <c r="B2064" s="6">
        <v>1360800202</v>
      </c>
      <c r="C2064" s="6" t="s">
        <v>1318</v>
      </c>
      <c r="D2064" s="6" t="s">
        <v>1271</v>
      </c>
      <c r="E2064" s="6" t="s">
        <v>1321</v>
      </c>
      <c r="G2064" s="6" t="s">
        <v>40</v>
      </c>
      <c r="H2064" s="1" t="str">
        <f t="shared" si="32"/>
        <v>広島大総合科学国際共創理科系前</v>
      </c>
    </row>
    <row r="2065" spans="1:8" x14ac:dyDescent="0.15">
      <c r="A2065" s="1">
        <v>2063</v>
      </c>
      <c r="B2065" s="6">
        <v>1360810101</v>
      </c>
      <c r="C2065" s="6" t="s">
        <v>1318</v>
      </c>
      <c r="D2065" s="6" t="s">
        <v>174</v>
      </c>
      <c r="E2065" s="6" t="s">
        <v>1319</v>
      </c>
      <c r="G2065" s="6" t="s">
        <v>40</v>
      </c>
      <c r="H2065" s="1" t="str">
        <f t="shared" si="32"/>
        <v>広島大情報科学情報科学Ａ型前</v>
      </c>
    </row>
    <row r="2066" spans="1:8" x14ac:dyDescent="0.15">
      <c r="A2066" s="1">
        <v>2064</v>
      </c>
      <c r="B2066" s="6">
        <v>1360810102</v>
      </c>
      <c r="C2066" s="6" t="s">
        <v>1318</v>
      </c>
      <c r="D2066" s="6" t="s">
        <v>174</v>
      </c>
      <c r="E2066" s="6" t="s">
        <v>174</v>
      </c>
      <c r="G2066" s="6" t="s">
        <v>38</v>
      </c>
      <c r="H2066" s="1" t="str">
        <f t="shared" si="32"/>
        <v>広島大情報科学情報科学後</v>
      </c>
    </row>
    <row r="2067" spans="1:8" x14ac:dyDescent="0.15">
      <c r="A2067" s="1">
        <v>2065</v>
      </c>
      <c r="B2067" s="6">
        <v>1360810103</v>
      </c>
      <c r="C2067" s="6" t="s">
        <v>1318</v>
      </c>
      <c r="D2067" s="6" t="s">
        <v>174</v>
      </c>
      <c r="E2067" s="6" t="s">
        <v>1317</v>
      </c>
      <c r="G2067" s="6" t="s">
        <v>40</v>
      </c>
      <c r="H2067" s="1" t="str">
        <f t="shared" si="32"/>
        <v>広島大情報科学情報科学Ｂ型前</v>
      </c>
    </row>
    <row r="2068" spans="1:8" x14ac:dyDescent="0.15">
      <c r="A2068" s="1">
        <v>2066</v>
      </c>
      <c r="B2068" s="6">
        <v>1365060301</v>
      </c>
      <c r="C2068" s="6" t="s">
        <v>1283</v>
      </c>
      <c r="D2068" s="6" t="s">
        <v>25</v>
      </c>
      <c r="E2068" s="6" t="s">
        <v>25</v>
      </c>
      <c r="G2068" s="6" t="s">
        <v>40</v>
      </c>
      <c r="H2068" s="1" t="str">
        <f t="shared" si="32"/>
        <v>山口大人文人文前</v>
      </c>
    </row>
    <row r="2069" spans="1:8" x14ac:dyDescent="0.15">
      <c r="A2069" s="1">
        <v>2067</v>
      </c>
      <c r="B2069" s="6">
        <v>1365060302</v>
      </c>
      <c r="C2069" s="6" t="s">
        <v>1283</v>
      </c>
      <c r="D2069" s="6" t="s">
        <v>25</v>
      </c>
      <c r="E2069" s="6" t="s">
        <v>25</v>
      </c>
      <c r="G2069" s="6" t="s">
        <v>38</v>
      </c>
      <c r="H2069" s="1" t="str">
        <f t="shared" si="32"/>
        <v>山口大人文人文後</v>
      </c>
    </row>
    <row r="2070" spans="1:8" x14ac:dyDescent="0.15">
      <c r="A2070" s="1">
        <v>2068</v>
      </c>
      <c r="B2070" s="6">
        <v>1365110101</v>
      </c>
      <c r="C2070" s="6" t="s">
        <v>1283</v>
      </c>
      <c r="D2070" s="6" t="s">
        <v>1287</v>
      </c>
      <c r="E2070" s="6" t="s">
        <v>1287</v>
      </c>
      <c r="G2070" s="6" t="s">
        <v>40</v>
      </c>
      <c r="H2070" s="1" t="str">
        <f t="shared" si="32"/>
        <v>山口大国際総合科学国際総合科学前</v>
      </c>
    </row>
    <row r="2071" spans="1:8" x14ac:dyDescent="0.15">
      <c r="A2071" s="1">
        <v>2069</v>
      </c>
      <c r="B2071" s="6">
        <v>1365110102</v>
      </c>
      <c r="C2071" s="6" t="s">
        <v>1283</v>
      </c>
      <c r="D2071" s="6" t="s">
        <v>1287</v>
      </c>
      <c r="E2071" s="6" t="s">
        <v>1287</v>
      </c>
      <c r="G2071" s="6" t="s">
        <v>38</v>
      </c>
      <c r="H2071" s="1" t="str">
        <f t="shared" si="32"/>
        <v>山口大国際総合科学国際総合科学後</v>
      </c>
    </row>
    <row r="2072" spans="1:8" x14ac:dyDescent="0.15">
      <c r="A2072" s="1">
        <v>2070</v>
      </c>
      <c r="B2072" s="6">
        <v>1365160001</v>
      </c>
      <c r="C2072" s="6" t="s">
        <v>1283</v>
      </c>
      <c r="D2072" s="6" t="s">
        <v>103</v>
      </c>
      <c r="G2072" s="6" t="s">
        <v>40</v>
      </c>
      <c r="H2072" s="1" t="str">
        <f t="shared" si="32"/>
        <v>山口大経済前</v>
      </c>
    </row>
    <row r="2073" spans="1:8" x14ac:dyDescent="0.15">
      <c r="A2073" s="1">
        <v>2071</v>
      </c>
      <c r="B2073" s="6">
        <v>1365160002</v>
      </c>
      <c r="C2073" s="6" t="s">
        <v>1283</v>
      </c>
      <c r="D2073" s="6" t="s">
        <v>103</v>
      </c>
      <c r="G2073" s="6" t="s">
        <v>38</v>
      </c>
      <c r="H2073" s="1" t="str">
        <f t="shared" si="32"/>
        <v>山口大経済後</v>
      </c>
    </row>
    <row r="2074" spans="1:8" x14ac:dyDescent="0.15">
      <c r="A2074" s="1">
        <v>2072</v>
      </c>
      <c r="B2074" s="6">
        <v>1365313101</v>
      </c>
      <c r="C2074" s="6" t="s">
        <v>1283</v>
      </c>
      <c r="D2074" s="6" t="s">
        <v>177</v>
      </c>
      <c r="E2074" s="6" t="s">
        <v>924</v>
      </c>
      <c r="G2074" s="6" t="s">
        <v>40</v>
      </c>
      <c r="H2074" s="1" t="str">
        <f t="shared" si="32"/>
        <v>山口大教育学校－国語前</v>
      </c>
    </row>
    <row r="2075" spans="1:8" x14ac:dyDescent="0.15">
      <c r="A2075" s="1">
        <v>2073</v>
      </c>
      <c r="B2075" s="6">
        <v>1365313201</v>
      </c>
      <c r="C2075" s="6" t="s">
        <v>1283</v>
      </c>
      <c r="D2075" s="6" t="s">
        <v>177</v>
      </c>
      <c r="E2075" s="6" t="s">
        <v>1312</v>
      </c>
      <c r="G2075" s="6" t="s">
        <v>40</v>
      </c>
      <c r="H2075" s="1" t="str">
        <f t="shared" si="32"/>
        <v>山口大教育学校－社会科前</v>
      </c>
    </row>
    <row r="2076" spans="1:8" x14ac:dyDescent="0.15">
      <c r="A2076" s="1">
        <v>2074</v>
      </c>
      <c r="B2076" s="6">
        <v>1365313301</v>
      </c>
      <c r="C2076" s="6" t="s">
        <v>1283</v>
      </c>
      <c r="D2076" s="6" t="s">
        <v>177</v>
      </c>
      <c r="E2076" s="6" t="s">
        <v>920</v>
      </c>
      <c r="G2076" s="6" t="s">
        <v>40</v>
      </c>
      <c r="H2076" s="1" t="str">
        <f t="shared" si="32"/>
        <v>山口大教育学校－数学前</v>
      </c>
    </row>
    <row r="2077" spans="1:8" x14ac:dyDescent="0.15">
      <c r="A2077" s="1">
        <v>2075</v>
      </c>
      <c r="B2077" s="6">
        <v>1365313401</v>
      </c>
      <c r="C2077" s="6" t="s">
        <v>1283</v>
      </c>
      <c r="D2077" s="6" t="s">
        <v>177</v>
      </c>
      <c r="E2077" s="6" t="s">
        <v>919</v>
      </c>
      <c r="G2077" s="6" t="s">
        <v>40</v>
      </c>
      <c r="H2077" s="1" t="str">
        <f t="shared" si="32"/>
        <v>山口大教育学校－理科前</v>
      </c>
    </row>
    <row r="2078" spans="1:8" x14ac:dyDescent="0.15">
      <c r="A2078" s="1">
        <v>2076</v>
      </c>
      <c r="B2078" s="6">
        <v>1365313501</v>
      </c>
      <c r="C2078" s="6" t="s">
        <v>1283</v>
      </c>
      <c r="D2078" s="6" t="s">
        <v>177</v>
      </c>
      <c r="E2078" s="6" t="s">
        <v>915</v>
      </c>
      <c r="G2078" s="6" t="s">
        <v>40</v>
      </c>
      <c r="H2078" s="1" t="str">
        <f t="shared" si="32"/>
        <v>山口大教育学校－音楽前</v>
      </c>
    </row>
    <row r="2079" spans="1:8" x14ac:dyDescent="0.15">
      <c r="A2079" s="1">
        <v>2077</v>
      </c>
      <c r="B2079" s="6">
        <v>1365313601</v>
      </c>
      <c r="C2079" s="6" t="s">
        <v>1283</v>
      </c>
      <c r="D2079" s="6" t="s">
        <v>177</v>
      </c>
      <c r="E2079" s="6" t="s">
        <v>913</v>
      </c>
      <c r="G2079" s="6" t="s">
        <v>40</v>
      </c>
      <c r="H2079" s="1" t="str">
        <f t="shared" si="32"/>
        <v>山口大教育学校－美術前</v>
      </c>
    </row>
    <row r="2080" spans="1:8" x14ac:dyDescent="0.15">
      <c r="A2080" s="1">
        <v>2078</v>
      </c>
      <c r="B2080" s="6">
        <v>1365313702</v>
      </c>
      <c r="C2080" s="6" t="s">
        <v>1283</v>
      </c>
      <c r="D2080" s="6" t="s">
        <v>177</v>
      </c>
      <c r="E2080" s="6" t="s">
        <v>911</v>
      </c>
      <c r="G2080" s="6" t="s">
        <v>40</v>
      </c>
      <c r="H2080" s="1" t="str">
        <f t="shared" si="32"/>
        <v>山口大教育学校－保健体育前</v>
      </c>
    </row>
    <row r="2081" spans="1:8" x14ac:dyDescent="0.15">
      <c r="A2081" s="1">
        <v>2079</v>
      </c>
      <c r="B2081" s="6">
        <v>1365313801</v>
      </c>
      <c r="C2081" s="6" t="s">
        <v>1283</v>
      </c>
      <c r="D2081" s="6" t="s">
        <v>177</v>
      </c>
      <c r="E2081" s="6" t="s">
        <v>918</v>
      </c>
      <c r="G2081" s="6" t="s">
        <v>40</v>
      </c>
      <c r="H2081" s="1" t="str">
        <f t="shared" si="32"/>
        <v>山口大教育学校－技術前</v>
      </c>
    </row>
    <row r="2082" spans="1:8" x14ac:dyDescent="0.15">
      <c r="A2082" s="1">
        <v>2080</v>
      </c>
      <c r="B2082" s="6">
        <v>1365313902</v>
      </c>
      <c r="C2082" s="6" t="s">
        <v>1283</v>
      </c>
      <c r="D2082" s="6" t="s">
        <v>177</v>
      </c>
      <c r="E2082" s="6" t="s">
        <v>917</v>
      </c>
      <c r="G2082" s="6" t="s">
        <v>40</v>
      </c>
      <c r="H2082" s="1" t="str">
        <f t="shared" si="32"/>
        <v>山口大教育学校－家政前</v>
      </c>
    </row>
    <row r="2083" spans="1:8" x14ac:dyDescent="0.15">
      <c r="A2083" s="1">
        <v>2081</v>
      </c>
      <c r="B2083" s="6">
        <v>1365314001</v>
      </c>
      <c r="C2083" s="6" t="s">
        <v>1283</v>
      </c>
      <c r="D2083" s="6" t="s">
        <v>177</v>
      </c>
      <c r="E2083" s="6" t="s">
        <v>922</v>
      </c>
      <c r="G2083" s="6" t="s">
        <v>40</v>
      </c>
      <c r="H2083" s="1" t="str">
        <f t="shared" si="32"/>
        <v>山口大教育学校－英語前</v>
      </c>
    </row>
    <row r="2084" spans="1:8" x14ac:dyDescent="0.15">
      <c r="A2084" s="1">
        <v>2082</v>
      </c>
      <c r="B2084" s="6">
        <v>1365314101</v>
      </c>
      <c r="C2084" s="6" t="s">
        <v>1283</v>
      </c>
      <c r="D2084" s="6" t="s">
        <v>177</v>
      </c>
      <c r="E2084" s="6" t="s">
        <v>1170</v>
      </c>
      <c r="G2084" s="6" t="s">
        <v>40</v>
      </c>
      <c r="H2084" s="1" t="str">
        <f t="shared" si="32"/>
        <v>山口大教育学校－幼児教育前</v>
      </c>
    </row>
    <row r="2085" spans="1:8" x14ac:dyDescent="0.15">
      <c r="A2085" s="1">
        <v>2083</v>
      </c>
      <c r="B2085" s="6">
        <v>1365314201</v>
      </c>
      <c r="C2085" s="6" t="s">
        <v>1283</v>
      </c>
      <c r="D2085" s="6" t="s">
        <v>177</v>
      </c>
      <c r="E2085" s="6" t="s">
        <v>959</v>
      </c>
      <c r="G2085" s="6" t="s">
        <v>40</v>
      </c>
      <c r="H2085" s="1" t="str">
        <f t="shared" si="32"/>
        <v>山口大教育学校－特別支援教育前</v>
      </c>
    </row>
    <row r="2086" spans="1:8" x14ac:dyDescent="0.15">
      <c r="A2086" s="1">
        <v>2084</v>
      </c>
      <c r="B2086" s="6">
        <v>1365314301</v>
      </c>
      <c r="C2086" s="6" t="s">
        <v>1283</v>
      </c>
      <c r="D2086" s="6" t="s">
        <v>177</v>
      </c>
      <c r="E2086" s="6" t="s">
        <v>1307</v>
      </c>
      <c r="G2086" s="6" t="s">
        <v>40</v>
      </c>
      <c r="H2086" s="1" t="str">
        <f t="shared" si="32"/>
        <v>山口大教育学校－国際理解教育前</v>
      </c>
    </row>
    <row r="2087" spans="1:8" x14ac:dyDescent="0.15">
      <c r="A2087" s="1">
        <v>2085</v>
      </c>
      <c r="B2087" s="6">
        <v>1365314401</v>
      </c>
      <c r="C2087" s="6" t="s">
        <v>1283</v>
      </c>
      <c r="D2087" s="6" t="s">
        <v>177</v>
      </c>
      <c r="E2087" s="6" t="s">
        <v>1306</v>
      </c>
      <c r="G2087" s="6" t="s">
        <v>40</v>
      </c>
      <c r="H2087" s="1" t="str">
        <f t="shared" si="32"/>
        <v>山口大教育学校－教育学前</v>
      </c>
    </row>
    <row r="2088" spans="1:8" x14ac:dyDescent="0.15">
      <c r="A2088" s="1">
        <v>2086</v>
      </c>
      <c r="B2088" s="6">
        <v>1365314501</v>
      </c>
      <c r="C2088" s="6" t="s">
        <v>1283</v>
      </c>
      <c r="D2088" s="6" t="s">
        <v>177</v>
      </c>
      <c r="E2088" s="6" t="s">
        <v>1304</v>
      </c>
      <c r="G2088" s="6" t="s">
        <v>40</v>
      </c>
      <c r="H2088" s="1" t="str">
        <f t="shared" si="32"/>
        <v>山口大教育学校－心理学前</v>
      </c>
    </row>
    <row r="2089" spans="1:8" x14ac:dyDescent="0.15">
      <c r="A2089" s="1">
        <v>2087</v>
      </c>
      <c r="B2089" s="6">
        <v>1365315201</v>
      </c>
      <c r="C2089" s="6" t="s">
        <v>1283</v>
      </c>
      <c r="D2089" s="6" t="s">
        <v>177</v>
      </c>
      <c r="E2089" s="6" t="s">
        <v>1303</v>
      </c>
      <c r="G2089" s="6" t="s">
        <v>40</v>
      </c>
      <c r="H2089" s="1" t="str">
        <f t="shared" si="32"/>
        <v>山口大教育学校－小学校総合前</v>
      </c>
    </row>
    <row r="2090" spans="1:8" x14ac:dyDescent="0.15">
      <c r="A2090" s="1">
        <v>2088</v>
      </c>
      <c r="B2090" s="6">
        <v>1365315501</v>
      </c>
      <c r="C2090" s="6" t="s">
        <v>1283</v>
      </c>
      <c r="D2090" s="6" t="s">
        <v>177</v>
      </c>
      <c r="E2090" s="6" t="s">
        <v>1302</v>
      </c>
      <c r="G2090" s="6" t="s">
        <v>40</v>
      </c>
      <c r="H2090" s="1" t="str">
        <f t="shared" si="32"/>
        <v>山口大教育学校－情報教育前</v>
      </c>
    </row>
    <row r="2091" spans="1:8" x14ac:dyDescent="0.15">
      <c r="A2091" s="1">
        <v>2089</v>
      </c>
      <c r="B2091" s="6">
        <v>1365400101</v>
      </c>
      <c r="C2091" s="6" t="s">
        <v>1283</v>
      </c>
      <c r="D2091" s="6" t="s">
        <v>268</v>
      </c>
      <c r="E2091" s="6" t="s">
        <v>630</v>
      </c>
      <c r="G2091" s="6" t="s">
        <v>40</v>
      </c>
      <c r="H2091" s="1" t="str">
        <f t="shared" si="32"/>
        <v>山口大理数理科学前</v>
      </c>
    </row>
    <row r="2092" spans="1:8" x14ac:dyDescent="0.15">
      <c r="A2092" s="1">
        <v>2090</v>
      </c>
      <c r="B2092" s="6">
        <v>1365400102</v>
      </c>
      <c r="C2092" s="6" t="s">
        <v>1283</v>
      </c>
      <c r="D2092" s="6" t="s">
        <v>268</v>
      </c>
      <c r="E2092" s="6" t="s">
        <v>630</v>
      </c>
      <c r="G2092" s="6" t="s">
        <v>38</v>
      </c>
      <c r="H2092" s="1" t="str">
        <f t="shared" si="32"/>
        <v>山口大理数理科学後</v>
      </c>
    </row>
    <row r="2093" spans="1:8" x14ac:dyDescent="0.15">
      <c r="A2093" s="1">
        <v>2091</v>
      </c>
      <c r="B2093" s="6">
        <v>1365400401</v>
      </c>
      <c r="C2093" s="6" t="s">
        <v>1283</v>
      </c>
      <c r="D2093" s="6" t="s">
        <v>268</v>
      </c>
      <c r="E2093" s="6" t="s">
        <v>1299</v>
      </c>
      <c r="G2093" s="6" t="s">
        <v>40</v>
      </c>
      <c r="H2093" s="1" t="str">
        <f t="shared" si="32"/>
        <v>山口大理物理・情報科学前</v>
      </c>
    </row>
    <row r="2094" spans="1:8" x14ac:dyDescent="0.15">
      <c r="A2094" s="1">
        <v>2092</v>
      </c>
      <c r="B2094" s="6">
        <v>1365400402</v>
      </c>
      <c r="C2094" s="6" t="s">
        <v>1283</v>
      </c>
      <c r="D2094" s="6" t="s">
        <v>268</v>
      </c>
      <c r="E2094" s="6" t="s">
        <v>1299</v>
      </c>
      <c r="G2094" s="6" t="s">
        <v>38</v>
      </c>
      <c r="H2094" s="1" t="str">
        <f t="shared" si="32"/>
        <v>山口大理物理・情報科学後</v>
      </c>
    </row>
    <row r="2095" spans="1:8" x14ac:dyDescent="0.15">
      <c r="A2095" s="1">
        <v>2093</v>
      </c>
      <c r="B2095" s="6">
        <v>1365400501</v>
      </c>
      <c r="C2095" s="6" t="s">
        <v>1283</v>
      </c>
      <c r="D2095" s="6" t="s">
        <v>268</v>
      </c>
      <c r="E2095" s="6" t="s">
        <v>1298</v>
      </c>
      <c r="G2095" s="6" t="s">
        <v>40</v>
      </c>
      <c r="H2095" s="1" t="str">
        <f t="shared" si="32"/>
        <v>山口大理生物・化学前</v>
      </c>
    </row>
    <row r="2096" spans="1:8" x14ac:dyDescent="0.15">
      <c r="A2096" s="1">
        <v>2094</v>
      </c>
      <c r="B2096" s="6">
        <v>1365400502</v>
      </c>
      <c r="C2096" s="6" t="s">
        <v>1283</v>
      </c>
      <c r="D2096" s="6" t="s">
        <v>268</v>
      </c>
      <c r="E2096" s="6" t="s">
        <v>1298</v>
      </c>
      <c r="G2096" s="6" t="s">
        <v>38</v>
      </c>
      <c r="H2096" s="1" t="str">
        <f t="shared" si="32"/>
        <v>山口大理生物・化学後</v>
      </c>
    </row>
    <row r="2097" spans="1:8" x14ac:dyDescent="0.15">
      <c r="A2097" s="1">
        <v>2095</v>
      </c>
      <c r="B2097" s="6">
        <v>1365400601</v>
      </c>
      <c r="C2097" s="6" t="s">
        <v>1283</v>
      </c>
      <c r="D2097" s="6" t="s">
        <v>268</v>
      </c>
      <c r="E2097" s="6" t="s">
        <v>1296</v>
      </c>
      <c r="G2097" s="6" t="s">
        <v>40</v>
      </c>
      <c r="H2097" s="1" t="str">
        <f t="shared" si="32"/>
        <v>山口大理地球圏システム科学前</v>
      </c>
    </row>
    <row r="2098" spans="1:8" x14ac:dyDescent="0.15">
      <c r="A2098" s="1">
        <v>2096</v>
      </c>
      <c r="B2098" s="6">
        <v>1365400602</v>
      </c>
      <c r="C2098" s="6" t="s">
        <v>1283</v>
      </c>
      <c r="D2098" s="6" t="s">
        <v>268</v>
      </c>
      <c r="E2098" s="6" t="s">
        <v>1296</v>
      </c>
      <c r="G2098" s="6" t="s">
        <v>38</v>
      </c>
      <c r="H2098" s="1" t="str">
        <f t="shared" si="32"/>
        <v>山口大理地球圏システム科学後</v>
      </c>
    </row>
    <row r="2099" spans="1:8" x14ac:dyDescent="0.15">
      <c r="A2099" s="1">
        <v>2097</v>
      </c>
      <c r="B2099" s="6">
        <v>1365410101</v>
      </c>
      <c r="C2099" s="6" t="s">
        <v>1283</v>
      </c>
      <c r="D2099" s="6" t="s">
        <v>162</v>
      </c>
      <c r="E2099" s="6" t="s">
        <v>167</v>
      </c>
      <c r="G2099" s="6" t="s">
        <v>40</v>
      </c>
      <c r="H2099" s="1" t="str">
        <f t="shared" si="32"/>
        <v>山口大工機械工前</v>
      </c>
    </row>
    <row r="2100" spans="1:8" x14ac:dyDescent="0.15">
      <c r="A2100" s="1">
        <v>2098</v>
      </c>
      <c r="B2100" s="6">
        <v>1365410102</v>
      </c>
      <c r="C2100" s="6" t="s">
        <v>1283</v>
      </c>
      <c r="D2100" s="6" t="s">
        <v>162</v>
      </c>
      <c r="E2100" s="6" t="s">
        <v>167</v>
      </c>
      <c r="G2100" s="6" t="s">
        <v>38</v>
      </c>
      <c r="H2100" s="1" t="str">
        <f t="shared" si="32"/>
        <v>山口大工機械工後</v>
      </c>
    </row>
    <row r="2101" spans="1:8" x14ac:dyDescent="0.15">
      <c r="A2101" s="1">
        <v>2099</v>
      </c>
      <c r="B2101" s="6">
        <v>1365410201</v>
      </c>
      <c r="C2101" s="6" t="s">
        <v>1283</v>
      </c>
      <c r="D2101" s="6" t="s">
        <v>162</v>
      </c>
      <c r="E2101" s="6" t="s">
        <v>202</v>
      </c>
      <c r="G2101" s="6" t="s">
        <v>40</v>
      </c>
      <c r="H2101" s="1" t="str">
        <f t="shared" si="32"/>
        <v>山口大工応用化学前</v>
      </c>
    </row>
    <row r="2102" spans="1:8" x14ac:dyDescent="0.15">
      <c r="A2102" s="1">
        <v>2100</v>
      </c>
      <c r="B2102" s="6">
        <v>1365410202</v>
      </c>
      <c r="C2102" s="6" t="s">
        <v>1283</v>
      </c>
      <c r="D2102" s="6" t="s">
        <v>162</v>
      </c>
      <c r="E2102" s="6" t="s">
        <v>202</v>
      </c>
      <c r="G2102" s="6" t="s">
        <v>38</v>
      </c>
      <c r="H2102" s="1" t="str">
        <f t="shared" si="32"/>
        <v>山口大工応用化学後</v>
      </c>
    </row>
    <row r="2103" spans="1:8" x14ac:dyDescent="0.15">
      <c r="A2103" s="1">
        <v>2101</v>
      </c>
      <c r="B2103" s="6">
        <v>1365410301</v>
      </c>
      <c r="C2103" s="6" t="s">
        <v>1283</v>
      </c>
      <c r="D2103" s="6" t="s">
        <v>162</v>
      </c>
      <c r="E2103" s="6" t="s">
        <v>1281</v>
      </c>
      <c r="G2103" s="6" t="s">
        <v>40</v>
      </c>
      <c r="H2103" s="1" t="str">
        <f t="shared" si="32"/>
        <v>山口大工社会建設工前</v>
      </c>
    </row>
    <row r="2104" spans="1:8" x14ac:dyDescent="0.15">
      <c r="A2104" s="1">
        <v>2102</v>
      </c>
      <c r="B2104" s="6">
        <v>1365410302</v>
      </c>
      <c r="C2104" s="6" t="s">
        <v>1283</v>
      </c>
      <c r="D2104" s="6" t="s">
        <v>162</v>
      </c>
      <c r="E2104" s="6" t="s">
        <v>1281</v>
      </c>
      <c r="G2104" s="6" t="s">
        <v>38</v>
      </c>
      <c r="H2104" s="1" t="str">
        <f t="shared" si="32"/>
        <v>山口大工社会建設工後</v>
      </c>
    </row>
    <row r="2105" spans="1:8" x14ac:dyDescent="0.15">
      <c r="A2105" s="1">
        <v>2103</v>
      </c>
      <c r="B2105" s="6">
        <v>1365410401</v>
      </c>
      <c r="C2105" s="6" t="s">
        <v>1283</v>
      </c>
      <c r="D2105" s="6" t="s">
        <v>162</v>
      </c>
      <c r="E2105" s="6" t="s">
        <v>866</v>
      </c>
      <c r="G2105" s="6" t="s">
        <v>40</v>
      </c>
      <c r="H2105" s="1" t="str">
        <f t="shared" si="32"/>
        <v>山口大工電気電子工前</v>
      </c>
    </row>
    <row r="2106" spans="1:8" x14ac:dyDescent="0.15">
      <c r="A2106" s="1">
        <v>2104</v>
      </c>
      <c r="B2106" s="6">
        <v>1365410402</v>
      </c>
      <c r="C2106" s="6" t="s">
        <v>1283</v>
      </c>
      <c r="D2106" s="6" t="s">
        <v>162</v>
      </c>
      <c r="E2106" s="6" t="s">
        <v>866</v>
      </c>
      <c r="G2106" s="6" t="s">
        <v>38</v>
      </c>
      <c r="H2106" s="1" t="str">
        <f t="shared" si="32"/>
        <v>山口大工電気電子工後</v>
      </c>
    </row>
    <row r="2107" spans="1:8" x14ac:dyDescent="0.15">
      <c r="A2107" s="1">
        <v>2105</v>
      </c>
      <c r="B2107" s="6">
        <v>1365410501</v>
      </c>
      <c r="C2107" s="6" t="s">
        <v>1283</v>
      </c>
      <c r="D2107" s="6" t="s">
        <v>162</v>
      </c>
      <c r="E2107" s="6" t="s">
        <v>1279</v>
      </c>
      <c r="G2107" s="6" t="s">
        <v>40</v>
      </c>
      <c r="H2107" s="1" t="str">
        <f t="shared" si="32"/>
        <v>山口大工知能情報工前</v>
      </c>
    </row>
    <row r="2108" spans="1:8" x14ac:dyDescent="0.15">
      <c r="A2108" s="1">
        <v>2106</v>
      </c>
      <c r="B2108" s="6">
        <v>1365410502</v>
      </c>
      <c r="C2108" s="6" t="s">
        <v>1283</v>
      </c>
      <c r="D2108" s="6" t="s">
        <v>162</v>
      </c>
      <c r="E2108" s="6" t="s">
        <v>1279</v>
      </c>
      <c r="G2108" s="6" t="s">
        <v>38</v>
      </c>
      <c r="H2108" s="1" t="str">
        <f t="shared" si="32"/>
        <v>山口大工知能情報工後</v>
      </c>
    </row>
    <row r="2109" spans="1:8" x14ac:dyDescent="0.15">
      <c r="A2109" s="1">
        <v>2107</v>
      </c>
      <c r="B2109" s="6">
        <v>1365410701</v>
      </c>
      <c r="C2109" s="6" t="s">
        <v>1283</v>
      </c>
      <c r="D2109" s="6" t="s">
        <v>162</v>
      </c>
      <c r="E2109" s="6" t="s">
        <v>1293</v>
      </c>
      <c r="G2109" s="6" t="s">
        <v>40</v>
      </c>
      <c r="H2109" s="1" t="str">
        <f t="shared" si="32"/>
        <v>山口大工感性デザイン工前</v>
      </c>
    </row>
    <row r="2110" spans="1:8" x14ac:dyDescent="0.15">
      <c r="A2110" s="1">
        <v>2108</v>
      </c>
      <c r="B2110" s="6">
        <v>1365410702</v>
      </c>
      <c r="C2110" s="6" t="s">
        <v>1283</v>
      </c>
      <c r="D2110" s="6" t="s">
        <v>162</v>
      </c>
      <c r="E2110" s="6" t="s">
        <v>1293</v>
      </c>
      <c r="G2110" s="6" t="s">
        <v>38</v>
      </c>
      <c r="H2110" s="1" t="str">
        <f t="shared" si="32"/>
        <v>山口大工感性デザイン工後</v>
      </c>
    </row>
    <row r="2111" spans="1:8" x14ac:dyDescent="0.15">
      <c r="A2111" s="1">
        <v>2109</v>
      </c>
      <c r="B2111" s="6">
        <v>1365410801</v>
      </c>
      <c r="C2111" s="6" t="s">
        <v>1283</v>
      </c>
      <c r="D2111" s="6" t="s">
        <v>162</v>
      </c>
      <c r="E2111" s="6" t="s">
        <v>1277</v>
      </c>
      <c r="G2111" s="6" t="s">
        <v>40</v>
      </c>
      <c r="H2111" s="1" t="str">
        <f t="shared" si="32"/>
        <v>山口大工循環環境工前</v>
      </c>
    </row>
    <row r="2112" spans="1:8" x14ac:dyDescent="0.15">
      <c r="A2112" s="1">
        <v>2110</v>
      </c>
      <c r="B2112" s="6">
        <v>1365410802</v>
      </c>
      <c r="C2112" s="6" t="s">
        <v>1283</v>
      </c>
      <c r="D2112" s="6" t="s">
        <v>162</v>
      </c>
      <c r="E2112" s="6" t="s">
        <v>1277</v>
      </c>
      <c r="G2112" s="6" t="s">
        <v>38</v>
      </c>
      <c r="H2112" s="1" t="str">
        <f t="shared" si="32"/>
        <v>山口大工循環環境工後</v>
      </c>
    </row>
    <row r="2113" spans="1:8" x14ac:dyDescent="0.15">
      <c r="A2113" s="1">
        <v>2111</v>
      </c>
      <c r="B2113" s="6">
        <v>1365480101</v>
      </c>
      <c r="C2113" s="6" t="s">
        <v>1283</v>
      </c>
      <c r="D2113" s="6" t="s">
        <v>761</v>
      </c>
      <c r="E2113" s="6" t="s">
        <v>1289</v>
      </c>
      <c r="G2113" s="6" t="s">
        <v>40</v>
      </c>
      <c r="H2113" s="1" t="str">
        <f t="shared" si="32"/>
        <v>山口大農生物資源環境科学前</v>
      </c>
    </row>
    <row r="2114" spans="1:8" x14ac:dyDescent="0.15">
      <c r="A2114" s="1">
        <v>2112</v>
      </c>
      <c r="B2114" s="6">
        <v>1365480102</v>
      </c>
      <c r="C2114" s="6" t="s">
        <v>1283</v>
      </c>
      <c r="D2114" s="6" t="s">
        <v>761</v>
      </c>
      <c r="E2114" s="6" t="s">
        <v>1289</v>
      </c>
      <c r="G2114" s="6" t="s">
        <v>38</v>
      </c>
      <c r="H2114" s="1" t="str">
        <f t="shared" si="32"/>
        <v>山口大農生物資源環境科学後</v>
      </c>
    </row>
    <row r="2115" spans="1:8" x14ac:dyDescent="0.15">
      <c r="A2115" s="1">
        <v>2113</v>
      </c>
      <c r="B2115" s="6">
        <v>1365480201</v>
      </c>
      <c r="C2115" s="6" t="s">
        <v>1283</v>
      </c>
      <c r="D2115" s="6" t="s">
        <v>761</v>
      </c>
      <c r="E2115" s="6" t="s">
        <v>1275</v>
      </c>
      <c r="G2115" s="6" t="s">
        <v>40</v>
      </c>
      <c r="H2115" s="1" t="str">
        <f t="shared" si="32"/>
        <v>山口大農生物機能科学前</v>
      </c>
    </row>
    <row r="2116" spans="1:8" x14ac:dyDescent="0.15">
      <c r="A2116" s="1">
        <v>2114</v>
      </c>
      <c r="B2116" s="6">
        <v>1365480202</v>
      </c>
      <c r="C2116" s="6" t="s">
        <v>1283</v>
      </c>
      <c r="D2116" s="6" t="s">
        <v>761</v>
      </c>
      <c r="E2116" s="6" t="s">
        <v>1275</v>
      </c>
      <c r="G2116" s="6" t="s">
        <v>38</v>
      </c>
      <c r="H2116" s="1" t="str">
        <f t="shared" ref="H2116:H2179" si="33">C2116&amp;"大"&amp;D2116&amp;E2116&amp;LEFT(G2116,1)</f>
        <v>山口大農生物機能科学後</v>
      </c>
    </row>
    <row r="2117" spans="1:8" x14ac:dyDescent="0.15">
      <c r="A2117" s="1">
        <v>2115</v>
      </c>
      <c r="B2117" s="6">
        <v>1365490101</v>
      </c>
      <c r="C2117" s="6" t="s">
        <v>1283</v>
      </c>
      <c r="D2117" s="6" t="s">
        <v>829</v>
      </c>
      <c r="E2117" s="6" t="s">
        <v>347</v>
      </c>
      <c r="G2117" s="6" t="s">
        <v>40</v>
      </c>
      <c r="H2117" s="1" t="str">
        <f t="shared" si="33"/>
        <v>山口大共同獣医獣医前</v>
      </c>
    </row>
    <row r="2118" spans="1:8" x14ac:dyDescent="0.15">
      <c r="A2118" s="1">
        <v>2116</v>
      </c>
      <c r="B2118" s="6">
        <v>1365490102</v>
      </c>
      <c r="C2118" s="6" t="s">
        <v>1283</v>
      </c>
      <c r="D2118" s="6" t="s">
        <v>829</v>
      </c>
      <c r="E2118" s="6" t="s">
        <v>347</v>
      </c>
      <c r="G2118" s="6" t="s">
        <v>38</v>
      </c>
      <c r="H2118" s="1" t="str">
        <f t="shared" si="33"/>
        <v>山口大共同獣医獣医後</v>
      </c>
    </row>
    <row r="2119" spans="1:8" x14ac:dyDescent="0.15">
      <c r="A2119" s="1">
        <v>2117</v>
      </c>
      <c r="B2119" s="6">
        <v>1365600102</v>
      </c>
      <c r="C2119" s="6" t="s">
        <v>1283</v>
      </c>
      <c r="D2119" s="6" t="s">
        <v>247</v>
      </c>
      <c r="E2119" s="6" t="s">
        <v>247</v>
      </c>
      <c r="G2119" s="6" t="s">
        <v>38</v>
      </c>
      <c r="H2119" s="1" t="str">
        <f t="shared" si="33"/>
        <v>山口大医医後</v>
      </c>
    </row>
    <row r="2120" spans="1:8" x14ac:dyDescent="0.15">
      <c r="A2120" s="1">
        <v>2118</v>
      </c>
      <c r="B2120" s="6">
        <v>1365600104</v>
      </c>
      <c r="C2120" s="6" t="s">
        <v>1283</v>
      </c>
      <c r="D2120" s="6" t="s">
        <v>247</v>
      </c>
      <c r="E2120" s="6" t="s">
        <v>247</v>
      </c>
      <c r="G2120" s="6" t="s">
        <v>40</v>
      </c>
      <c r="H2120" s="1" t="str">
        <f t="shared" si="33"/>
        <v>山口大医医前</v>
      </c>
    </row>
    <row r="2121" spans="1:8" x14ac:dyDescent="0.15">
      <c r="A2121" s="1">
        <v>2119</v>
      </c>
      <c r="B2121" s="6">
        <v>1365603101</v>
      </c>
      <c r="C2121" s="6" t="s">
        <v>1283</v>
      </c>
      <c r="D2121" s="6" t="s">
        <v>247</v>
      </c>
      <c r="E2121" s="6" t="s">
        <v>877</v>
      </c>
      <c r="G2121" s="6" t="s">
        <v>40</v>
      </c>
      <c r="H2121" s="1" t="str">
        <f t="shared" si="33"/>
        <v>山口大医保健－看護学前</v>
      </c>
    </row>
    <row r="2122" spans="1:8" x14ac:dyDescent="0.15">
      <c r="A2122" s="1">
        <v>2120</v>
      </c>
      <c r="B2122" s="6">
        <v>1365603102</v>
      </c>
      <c r="C2122" s="6" t="s">
        <v>1283</v>
      </c>
      <c r="D2122" s="6" t="s">
        <v>247</v>
      </c>
      <c r="E2122" s="6" t="s">
        <v>877</v>
      </c>
      <c r="G2122" s="6" t="s">
        <v>38</v>
      </c>
      <c r="H2122" s="1" t="str">
        <f t="shared" si="33"/>
        <v>山口大医保健－看護学後</v>
      </c>
    </row>
    <row r="2123" spans="1:8" x14ac:dyDescent="0.15">
      <c r="A2123" s="1">
        <v>2121</v>
      </c>
      <c r="B2123" s="6">
        <v>1365603201</v>
      </c>
      <c r="C2123" s="6" t="s">
        <v>1283</v>
      </c>
      <c r="D2123" s="6" t="s">
        <v>247</v>
      </c>
      <c r="E2123" s="6" t="s">
        <v>998</v>
      </c>
      <c r="G2123" s="6" t="s">
        <v>40</v>
      </c>
      <c r="H2123" s="1" t="str">
        <f t="shared" si="33"/>
        <v>山口大医保健－検査技術科学前</v>
      </c>
    </row>
    <row r="2124" spans="1:8" x14ac:dyDescent="0.15">
      <c r="A2124" s="1">
        <v>2122</v>
      </c>
      <c r="B2124" s="6">
        <v>1365603202</v>
      </c>
      <c r="C2124" s="6" t="s">
        <v>1283</v>
      </c>
      <c r="D2124" s="6" t="s">
        <v>247</v>
      </c>
      <c r="E2124" s="6" t="s">
        <v>998</v>
      </c>
      <c r="G2124" s="6" t="s">
        <v>38</v>
      </c>
      <c r="H2124" s="1" t="str">
        <f t="shared" si="33"/>
        <v>山口大医保健－検査技術科学後</v>
      </c>
    </row>
    <row r="2125" spans="1:8" x14ac:dyDescent="0.15">
      <c r="A2125" s="1">
        <v>2123</v>
      </c>
      <c r="B2125" s="6">
        <v>1370420101</v>
      </c>
      <c r="C2125" s="6" t="s">
        <v>1276</v>
      </c>
      <c r="D2125" s="6" t="s">
        <v>1282</v>
      </c>
      <c r="E2125" s="6" t="s">
        <v>946</v>
      </c>
      <c r="G2125" s="6" t="s">
        <v>40</v>
      </c>
      <c r="H2125" s="1" t="str">
        <f t="shared" si="33"/>
        <v>徳島大理工（昼間）理工前</v>
      </c>
    </row>
    <row r="2126" spans="1:8" x14ac:dyDescent="0.15">
      <c r="A2126" s="1">
        <v>2124</v>
      </c>
      <c r="B2126" s="6">
        <v>1370420102</v>
      </c>
      <c r="C2126" s="6" t="s">
        <v>1276</v>
      </c>
      <c r="D2126" s="6" t="s">
        <v>1282</v>
      </c>
      <c r="E2126" s="6" t="s">
        <v>946</v>
      </c>
      <c r="G2126" s="6" t="s">
        <v>38</v>
      </c>
      <c r="H2126" s="1" t="str">
        <f t="shared" si="33"/>
        <v>徳島大理工（昼間）理工後</v>
      </c>
    </row>
    <row r="2127" spans="1:8" x14ac:dyDescent="0.15">
      <c r="A2127" s="1">
        <v>2125</v>
      </c>
      <c r="B2127" s="6">
        <v>1370520101</v>
      </c>
      <c r="C2127" s="6" t="s">
        <v>1276</v>
      </c>
      <c r="D2127" s="6" t="s">
        <v>1232</v>
      </c>
      <c r="E2127" s="6" t="s">
        <v>1232</v>
      </c>
      <c r="G2127" s="6" t="s">
        <v>40</v>
      </c>
      <c r="H2127" s="1" t="str">
        <f t="shared" si="33"/>
        <v>徳島大生物資源産業生物資源産業前</v>
      </c>
    </row>
    <row r="2128" spans="1:8" x14ac:dyDescent="0.15">
      <c r="A2128" s="1">
        <v>2126</v>
      </c>
      <c r="B2128" s="6">
        <v>1370520102</v>
      </c>
      <c r="C2128" s="6" t="s">
        <v>1276</v>
      </c>
      <c r="D2128" s="6" t="s">
        <v>1232</v>
      </c>
      <c r="E2128" s="6" t="s">
        <v>1232</v>
      </c>
      <c r="G2128" s="6" t="s">
        <v>38</v>
      </c>
      <c r="H2128" s="1" t="str">
        <f t="shared" si="33"/>
        <v>徳島大生物資源産業生物資源産業後</v>
      </c>
    </row>
    <row r="2129" spans="1:8" x14ac:dyDescent="0.15">
      <c r="A2129" s="1">
        <v>2127</v>
      </c>
      <c r="B2129" s="6">
        <v>1370540101</v>
      </c>
      <c r="C2129" s="6" t="s">
        <v>1276</v>
      </c>
      <c r="D2129" s="6" t="s">
        <v>1280</v>
      </c>
      <c r="E2129" s="6" t="s">
        <v>946</v>
      </c>
      <c r="G2129" s="6" t="s">
        <v>40</v>
      </c>
      <c r="H2129" s="1" t="str">
        <f t="shared" si="33"/>
        <v>徳島大理工（夜間主）理工前</v>
      </c>
    </row>
    <row r="2130" spans="1:8" x14ac:dyDescent="0.15">
      <c r="A2130" s="1">
        <v>2128</v>
      </c>
      <c r="B2130" s="6">
        <v>1370600101</v>
      </c>
      <c r="C2130" s="6" t="s">
        <v>1276</v>
      </c>
      <c r="D2130" s="6" t="s">
        <v>247</v>
      </c>
      <c r="E2130" s="6" t="s">
        <v>247</v>
      </c>
      <c r="G2130" s="6" t="s">
        <v>40</v>
      </c>
      <c r="H2130" s="1" t="str">
        <f t="shared" si="33"/>
        <v>徳島大医医前</v>
      </c>
    </row>
    <row r="2131" spans="1:8" x14ac:dyDescent="0.15">
      <c r="A2131" s="1">
        <v>2129</v>
      </c>
      <c r="B2131" s="6">
        <v>1370600201</v>
      </c>
      <c r="C2131" s="6" t="s">
        <v>1276</v>
      </c>
      <c r="D2131" s="6" t="s">
        <v>247</v>
      </c>
      <c r="E2131" s="6" t="s">
        <v>1244</v>
      </c>
      <c r="G2131" s="6" t="s">
        <v>40</v>
      </c>
      <c r="H2131" s="1" t="str">
        <f t="shared" si="33"/>
        <v>徳島大医医科栄養前</v>
      </c>
    </row>
    <row r="2132" spans="1:8" x14ac:dyDescent="0.15">
      <c r="A2132" s="1">
        <v>2130</v>
      </c>
      <c r="B2132" s="6">
        <v>1370600202</v>
      </c>
      <c r="C2132" s="6" t="s">
        <v>1276</v>
      </c>
      <c r="D2132" s="6" t="s">
        <v>247</v>
      </c>
      <c r="E2132" s="6" t="s">
        <v>1244</v>
      </c>
      <c r="G2132" s="6" t="s">
        <v>38</v>
      </c>
      <c r="H2132" s="1" t="str">
        <f t="shared" si="33"/>
        <v>徳島大医医科栄養後</v>
      </c>
    </row>
    <row r="2133" spans="1:8" x14ac:dyDescent="0.15">
      <c r="A2133" s="1">
        <v>2131</v>
      </c>
      <c r="B2133" s="6">
        <v>1370603101</v>
      </c>
      <c r="C2133" s="6" t="s">
        <v>1276</v>
      </c>
      <c r="D2133" s="6" t="s">
        <v>247</v>
      </c>
      <c r="E2133" s="6" t="s">
        <v>877</v>
      </c>
      <c r="G2133" s="6" t="s">
        <v>40</v>
      </c>
      <c r="H2133" s="1" t="str">
        <f t="shared" si="33"/>
        <v>徳島大医保健－看護学前</v>
      </c>
    </row>
    <row r="2134" spans="1:8" x14ac:dyDescent="0.15">
      <c r="A2134" s="1">
        <v>2132</v>
      </c>
      <c r="B2134" s="6">
        <v>1370603102</v>
      </c>
      <c r="C2134" s="6" t="s">
        <v>1276</v>
      </c>
      <c r="D2134" s="6" t="s">
        <v>247</v>
      </c>
      <c r="E2134" s="6" t="s">
        <v>877</v>
      </c>
      <c r="G2134" s="6" t="s">
        <v>38</v>
      </c>
      <c r="H2134" s="1" t="str">
        <f t="shared" si="33"/>
        <v>徳島大医保健－看護学後</v>
      </c>
    </row>
    <row r="2135" spans="1:8" x14ac:dyDescent="0.15">
      <c r="A2135" s="1">
        <v>2133</v>
      </c>
      <c r="B2135" s="6">
        <v>1370603201</v>
      </c>
      <c r="C2135" s="6" t="s">
        <v>1276</v>
      </c>
      <c r="D2135" s="6" t="s">
        <v>247</v>
      </c>
      <c r="E2135" s="6" t="s">
        <v>999</v>
      </c>
      <c r="G2135" s="6" t="s">
        <v>40</v>
      </c>
      <c r="H2135" s="1" t="str">
        <f t="shared" si="33"/>
        <v>徳島大医保健－放射線技術科学前</v>
      </c>
    </row>
    <row r="2136" spans="1:8" x14ac:dyDescent="0.15">
      <c r="A2136" s="1">
        <v>2134</v>
      </c>
      <c r="B2136" s="6">
        <v>1370603202</v>
      </c>
      <c r="C2136" s="6" t="s">
        <v>1276</v>
      </c>
      <c r="D2136" s="6" t="s">
        <v>247</v>
      </c>
      <c r="E2136" s="6" t="s">
        <v>999</v>
      </c>
      <c r="G2136" s="6" t="s">
        <v>38</v>
      </c>
      <c r="H2136" s="1" t="str">
        <f t="shared" si="33"/>
        <v>徳島大医保健－放射線技術科学後</v>
      </c>
    </row>
    <row r="2137" spans="1:8" x14ac:dyDescent="0.15">
      <c r="A2137" s="1">
        <v>2135</v>
      </c>
      <c r="B2137" s="6">
        <v>1370603301</v>
      </c>
      <c r="C2137" s="6" t="s">
        <v>1276</v>
      </c>
      <c r="D2137" s="6" t="s">
        <v>247</v>
      </c>
      <c r="E2137" s="6" t="s">
        <v>998</v>
      </c>
      <c r="G2137" s="6" t="s">
        <v>40</v>
      </c>
      <c r="H2137" s="1" t="str">
        <f t="shared" si="33"/>
        <v>徳島大医保健－検査技術科学前</v>
      </c>
    </row>
    <row r="2138" spans="1:8" x14ac:dyDescent="0.15">
      <c r="A2138" s="1">
        <v>2136</v>
      </c>
      <c r="B2138" s="6">
        <v>1370610101</v>
      </c>
      <c r="C2138" s="6" t="s">
        <v>1276</v>
      </c>
      <c r="D2138" s="6" t="s">
        <v>89</v>
      </c>
      <c r="E2138" s="6" t="s">
        <v>89</v>
      </c>
      <c r="G2138" s="6" t="s">
        <v>40</v>
      </c>
      <c r="H2138" s="1" t="str">
        <f t="shared" si="33"/>
        <v>徳島大歯歯前</v>
      </c>
    </row>
    <row r="2139" spans="1:8" x14ac:dyDescent="0.15">
      <c r="A2139" s="1">
        <v>2137</v>
      </c>
      <c r="B2139" s="6">
        <v>1370610102</v>
      </c>
      <c r="C2139" s="6" t="s">
        <v>1276</v>
      </c>
      <c r="D2139" s="6" t="s">
        <v>89</v>
      </c>
      <c r="E2139" s="6" t="s">
        <v>89</v>
      </c>
      <c r="G2139" s="6" t="s">
        <v>38</v>
      </c>
      <c r="H2139" s="1" t="str">
        <f t="shared" si="33"/>
        <v>徳島大歯歯後</v>
      </c>
    </row>
    <row r="2140" spans="1:8" x14ac:dyDescent="0.15">
      <c r="A2140" s="1">
        <v>2138</v>
      </c>
      <c r="B2140" s="6">
        <v>1370610201</v>
      </c>
      <c r="C2140" s="6" t="s">
        <v>1276</v>
      </c>
      <c r="D2140" s="6" t="s">
        <v>89</v>
      </c>
      <c r="E2140" s="6" t="s">
        <v>88</v>
      </c>
      <c r="G2140" s="6" t="s">
        <v>40</v>
      </c>
      <c r="H2140" s="1" t="str">
        <f t="shared" si="33"/>
        <v>徳島大歯口腔保健前</v>
      </c>
    </row>
    <row r="2141" spans="1:8" x14ac:dyDescent="0.15">
      <c r="A2141" s="1">
        <v>2139</v>
      </c>
      <c r="B2141" s="6">
        <v>1370610202</v>
      </c>
      <c r="C2141" s="6" t="s">
        <v>1276</v>
      </c>
      <c r="D2141" s="6" t="s">
        <v>89</v>
      </c>
      <c r="E2141" s="6" t="s">
        <v>88</v>
      </c>
      <c r="G2141" s="6" t="s">
        <v>38</v>
      </c>
      <c r="H2141" s="1" t="str">
        <f t="shared" si="33"/>
        <v>徳島大歯口腔保健後</v>
      </c>
    </row>
    <row r="2142" spans="1:8" x14ac:dyDescent="0.15">
      <c r="A2142" s="1">
        <v>2140</v>
      </c>
      <c r="B2142" s="6">
        <v>1370620102</v>
      </c>
      <c r="C2142" s="6" t="s">
        <v>1276</v>
      </c>
      <c r="D2142" s="6" t="s">
        <v>159</v>
      </c>
      <c r="E2142" s="6" t="s">
        <v>159</v>
      </c>
      <c r="G2142" s="6" t="s">
        <v>40</v>
      </c>
      <c r="H2142" s="1" t="str">
        <f t="shared" si="33"/>
        <v>徳島大薬薬前</v>
      </c>
    </row>
    <row r="2143" spans="1:8" x14ac:dyDescent="0.15">
      <c r="A2143" s="1">
        <v>2141</v>
      </c>
      <c r="B2143" s="6">
        <v>1370620203</v>
      </c>
      <c r="C2143" s="6" t="s">
        <v>1276</v>
      </c>
      <c r="D2143" s="6" t="s">
        <v>159</v>
      </c>
      <c r="E2143" s="6" t="s">
        <v>1236</v>
      </c>
      <c r="G2143" s="6" t="s">
        <v>40</v>
      </c>
      <c r="H2143" s="1" t="str">
        <f t="shared" si="33"/>
        <v>徳島大薬創製薬科学前</v>
      </c>
    </row>
    <row r="2144" spans="1:8" x14ac:dyDescent="0.15">
      <c r="A2144" s="1">
        <v>2142</v>
      </c>
      <c r="B2144" s="6">
        <v>1370620204</v>
      </c>
      <c r="C2144" s="6" t="s">
        <v>1276</v>
      </c>
      <c r="D2144" s="6" t="s">
        <v>159</v>
      </c>
      <c r="E2144" s="6" t="s">
        <v>1236</v>
      </c>
      <c r="G2144" s="6" t="s">
        <v>38</v>
      </c>
      <c r="H2144" s="1" t="str">
        <f t="shared" si="33"/>
        <v>徳島大薬創製薬科学後</v>
      </c>
    </row>
    <row r="2145" spans="1:8" x14ac:dyDescent="0.15">
      <c r="A2145" s="1">
        <v>2143</v>
      </c>
      <c r="B2145" s="6">
        <v>1370800401</v>
      </c>
      <c r="C2145" s="6" t="s">
        <v>1276</v>
      </c>
      <c r="D2145" s="6" t="s">
        <v>1271</v>
      </c>
      <c r="E2145" s="6" t="s">
        <v>1270</v>
      </c>
      <c r="G2145" s="6" t="s">
        <v>40</v>
      </c>
      <c r="H2145" s="1" t="str">
        <f t="shared" si="33"/>
        <v>徳島大総合科学社会総合科学前</v>
      </c>
    </row>
    <row r="2146" spans="1:8" x14ac:dyDescent="0.15">
      <c r="A2146" s="1">
        <v>2144</v>
      </c>
      <c r="B2146" s="6">
        <v>1370800402</v>
      </c>
      <c r="C2146" s="6" t="s">
        <v>1276</v>
      </c>
      <c r="D2146" s="6" t="s">
        <v>1271</v>
      </c>
      <c r="E2146" s="6" t="s">
        <v>1270</v>
      </c>
      <c r="G2146" s="6" t="s">
        <v>38</v>
      </c>
      <c r="H2146" s="1" t="str">
        <f t="shared" si="33"/>
        <v>徳島大総合科学社会総合科学後</v>
      </c>
    </row>
    <row r="2147" spans="1:8" x14ac:dyDescent="0.15">
      <c r="A2147" s="1">
        <v>2145</v>
      </c>
      <c r="B2147" s="6">
        <v>1375313101</v>
      </c>
      <c r="C2147" s="6" t="s">
        <v>1256</v>
      </c>
      <c r="D2147" s="6" t="s">
        <v>510</v>
      </c>
      <c r="E2147" s="6" t="s">
        <v>1274</v>
      </c>
      <c r="G2147" s="6" t="s">
        <v>40</v>
      </c>
      <c r="H2147" s="1" t="str">
        <f t="shared" si="33"/>
        <v>鳴門教育大学校教育幼児教育前</v>
      </c>
    </row>
    <row r="2148" spans="1:8" x14ac:dyDescent="0.15">
      <c r="A2148" s="1">
        <v>2146</v>
      </c>
      <c r="B2148" s="6">
        <v>1375313102</v>
      </c>
      <c r="C2148" s="6" t="s">
        <v>1256</v>
      </c>
      <c r="D2148" s="6" t="s">
        <v>510</v>
      </c>
      <c r="E2148" s="6" t="s">
        <v>1274</v>
      </c>
      <c r="G2148" s="6" t="s">
        <v>38</v>
      </c>
      <c r="H2148" s="1" t="str">
        <f t="shared" si="33"/>
        <v>鳴門教育大学校教育幼児教育後</v>
      </c>
    </row>
    <row r="2149" spans="1:8" x14ac:dyDescent="0.15">
      <c r="A2149" s="1">
        <v>2147</v>
      </c>
      <c r="B2149" s="6">
        <v>1375313201</v>
      </c>
      <c r="C2149" s="6" t="s">
        <v>1256</v>
      </c>
      <c r="D2149" s="6" t="s">
        <v>510</v>
      </c>
      <c r="E2149" s="6" t="s">
        <v>1272</v>
      </c>
      <c r="G2149" s="6" t="s">
        <v>40</v>
      </c>
      <c r="H2149" s="1" t="str">
        <f t="shared" si="33"/>
        <v>鳴門教育大学校教育小学校－学校教育実践前</v>
      </c>
    </row>
    <row r="2150" spans="1:8" x14ac:dyDescent="0.15">
      <c r="A2150" s="1">
        <v>2148</v>
      </c>
      <c r="B2150" s="6">
        <v>1375313202</v>
      </c>
      <c r="C2150" s="6" t="s">
        <v>1256</v>
      </c>
      <c r="D2150" s="6" t="s">
        <v>510</v>
      </c>
      <c r="E2150" s="6" t="s">
        <v>1272</v>
      </c>
      <c r="G2150" s="6" t="s">
        <v>38</v>
      </c>
      <c r="H2150" s="1" t="str">
        <f t="shared" si="33"/>
        <v>鳴門教育大学校教育小学校－学校教育実践後</v>
      </c>
    </row>
    <row r="2151" spans="1:8" x14ac:dyDescent="0.15">
      <c r="A2151" s="1">
        <v>2149</v>
      </c>
      <c r="B2151" s="6">
        <v>1375313301</v>
      </c>
      <c r="C2151" s="6" t="s">
        <v>1256</v>
      </c>
      <c r="D2151" s="6" t="s">
        <v>510</v>
      </c>
      <c r="E2151" s="6" t="s">
        <v>1269</v>
      </c>
      <c r="G2151" s="6" t="s">
        <v>40</v>
      </c>
      <c r="H2151" s="1" t="str">
        <f t="shared" si="33"/>
        <v>鳴門教育大学校教育小中－国語前</v>
      </c>
    </row>
    <row r="2152" spans="1:8" x14ac:dyDescent="0.15">
      <c r="A2152" s="1">
        <v>2150</v>
      </c>
      <c r="B2152" s="6">
        <v>1375313302</v>
      </c>
      <c r="C2152" s="6" t="s">
        <v>1256</v>
      </c>
      <c r="D2152" s="6" t="s">
        <v>510</v>
      </c>
      <c r="E2152" s="6" t="s">
        <v>1269</v>
      </c>
      <c r="G2152" s="6" t="s">
        <v>38</v>
      </c>
      <c r="H2152" s="1" t="str">
        <f t="shared" si="33"/>
        <v>鳴門教育大学校教育小中－国語後</v>
      </c>
    </row>
    <row r="2153" spans="1:8" x14ac:dyDescent="0.15">
      <c r="A2153" s="1">
        <v>2151</v>
      </c>
      <c r="B2153" s="6">
        <v>1375313401</v>
      </c>
      <c r="C2153" s="6" t="s">
        <v>1256</v>
      </c>
      <c r="D2153" s="6" t="s">
        <v>510</v>
      </c>
      <c r="E2153" s="6" t="s">
        <v>1268</v>
      </c>
      <c r="G2153" s="6" t="s">
        <v>40</v>
      </c>
      <c r="H2153" s="1" t="str">
        <f t="shared" si="33"/>
        <v>鳴門教育大学校教育小中－英語前</v>
      </c>
    </row>
    <row r="2154" spans="1:8" x14ac:dyDescent="0.15">
      <c r="A2154" s="1">
        <v>2152</v>
      </c>
      <c r="B2154" s="6">
        <v>1375313402</v>
      </c>
      <c r="C2154" s="6" t="s">
        <v>1256</v>
      </c>
      <c r="D2154" s="6" t="s">
        <v>510</v>
      </c>
      <c r="E2154" s="6" t="s">
        <v>1268</v>
      </c>
      <c r="G2154" s="6" t="s">
        <v>38</v>
      </c>
      <c r="H2154" s="1" t="str">
        <f t="shared" si="33"/>
        <v>鳴門教育大学校教育小中－英語後</v>
      </c>
    </row>
    <row r="2155" spans="1:8" x14ac:dyDescent="0.15">
      <c r="A2155" s="1">
        <v>2153</v>
      </c>
      <c r="B2155" s="6">
        <v>1375313501</v>
      </c>
      <c r="C2155" s="6" t="s">
        <v>1256</v>
      </c>
      <c r="D2155" s="6" t="s">
        <v>510</v>
      </c>
      <c r="E2155" s="6" t="s">
        <v>1267</v>
      </c>
      <c r="G2155" s="6" t="s">
        <v>40</v>
      </c>
      <c r="H2155" s="1" t="str">
        <f t="shared" si="33"/>
        <v>鳴門教育大学校教育小中－社会前</v>
      </c>
    </row>
    <row r="2156" spans="1:8" x14ac:dyDescent="0.15">
      <c r="A2156" s="1">
        <v>2154</v>
      </c>
      <c r="B2156" s="6">
        <v>1375313502</v>
      </c>
      <c r="C2156" s="6" t="s">
        <v>1256</v>
      </c>
      <c r="D2156" s="6" t="s">
        <v>510</v>
      </c>
      <c r="E2156" s="6" t="s">
        <v>1267</v>
      </c>
      <c r="G2156" s="6" t="s">
        <v>38</v>
      </c>
      <c r="H2156" s="1" t="str">
        <f t="shared" si="33"/>
        <v>鳴門教育大学校教育小中－社会後</v>
      </c>
    </row>
    <row r="2157" spans="1:8" x14ac:dyDescent="0.15">
      <c r="A2157" s="1">
        <v>2155</v>
      </c>
      <c r="B2157" s="6">
        <v>1375313601</v>
      </c>
      <c r="C2157" s="6" t="s">
        <v>1256</v>
      </c>
      <c r="D2157" s="6" t="s">
        <v>510</v>
      </c>
      <c r="E2157" s="6" t="s">
        <v>1266</v>
      </c>
      <c r="G2157" s="6" t="s">
        <v>40</v>
      </c>
      <c r="H2157" s="1" t="str">
        <f t="shared" si="33"/>
        <v>鳴門教育大学校教育小中－算数・数学前</v>
      </c>
    </row>
    <row r="2158" spans="1:8" x14ac:dyDescent="0.15">
      <c r="A2158" s="1">
        <v>2156</v>
      </c>
      <c r="B2158" s="6">
        <v>1375313602</v>
      </c>
      <c r="C2158" s="6" t="s">
        <v>1256</v>
      </c>
      <c r="D2158" s="6" t="s">
        <v>510</v>
      </c>
      <c r="E2158" s="6" t="s">
        <v>1266</v>
      </c>
      <c r="G2158" s="6" t="s">
        <v>38</v>
      </c>
      <c r="H2158" s="1" t="str">
        <f t="shared" si="33"/>
        <v>鳴門教育大学校教育小中－算数・数学後</v>
      </c>
    </row>
    <row r="2159" spans="1:8" x14ac:dyDescent="0.15">
      <c r="A2159" s="1">
        <v>2157</v>
      </c>
      <c r="B2159" s="6">
        <v>1375313701</v>
      </c>
      <c r="C2159" s="6" t="s">
        <v>1256</v>
      </c>
      <c r="D2159" s="6" t="s">
        <v>510</v>
      </c>
      <c r="E2159" s="6" t="s">
        <v>1265</v>
      </c>
      <c r="G2159" s="6" t="s">
        <v>40</v>
      </c>
      <c r="H2159" s="1" t="str">
        <f t="shared" si="33"/>
        <v>鳴門教育大学校教育小中－理科前</v>
      </c>
    </row>
    <row r="2160" spans="1:8" x14ac:dyDescent="0.15">
      <c r="A2160" s="1">
        <v>2158</v>
      </c>
      <c r="B2160" s="6">
        <v>1375313702</v>
      </c>
      <c r="C2160" s="6" t="s">
        <v>1256</v>
      </c>
      <c r="D2160" s="6" t="s">
        <v>510</v>
      </c>
      <c r="E2160" s="6" t="s">
        <v>1265</v>
      </c>
      <c r="G2160" s="6" t="s">
        <v>38</v>
      </c>
      <c r="H2160" s="1" t="str">
        <f t="shared" si="33"/>
        <v>鳴門教育大学校教育小中－理科後</v>
      </c>
    </row>
    <row r="2161" spans="1:8" x14ac:dyDescent="0.15">
      <c r="A2161" s="1">
        <v>2159</v>
      </c>
      <c r="B2161" s="6">
        <v>1375313801</v>
      </c>
      <c r="C2161" s="6" t="s">
        <v>1256</v>
      </c>
      <c r="D2161" s="6" t="s">
        <v>510</v>
      </c>
      <c r="E2161" s="6" t="s">
        <v>1264</v>
      </c>
      <c r="G2161" s="6" t="s">
        <v>40</v>
      </c>
      <c r="H2161" s="1" t="str">
        <f t="shared" si="33"/>
        <v>鳴門教育大学校教育小中－音楽前</v>
      </c>
    </row>
    <row r="2162" spans="1:8" x14ac:dyDescent="0.15">
      <c r="A2162" s="1">
        <v>2160</v>
      </c>
      <c r="B2162" s="6">
        <v>1375313901</v>
      </c>
      <c r="C2162" s="6" t="s">
        <v>1256</v>
      </c>
      <c r="D2162" s="6" t="s">
        <v>510</v>
      </c>
      <c r="E2162" s="6" t="s">
        <v>1263</v>
      </c>
      <c r="G2162" s="6" t="s">
        <v>40</v>
      </c>
      <c r="H2162" s="1" t="str">
        <f t="shared" si="33"/>
        <v>鳴門教育大学校教育小中－図画工作・美術前</v>
      </c>
    </row>
    <row r="2163" spans="1:8" x14ac:dyDescent="0.15">
      <c r="A2163" s="1">
        <v>2161</v>
      </c>
      <c r="B2163" s="6">
        <v>1375314001</v>
      </c>
      <c r="C2163" s="6" t="s">
        <v>1256</v>
      </c>
      <c r="D2163" s="6" t="s">
        <v>510</v>
      </c>
      <c r="E2163" s="6" t="s">
        <v>1261</v>
      </c>
      <c r="G2163" s="6" t="s">
        <v>40</v>
      </c>
      <c r="H2163" s="1" t="str">
        <f t="shared" si="33"/>
        <v>鳴門教育大学校教育小中－体育・保健体育前</v>
      </c>
    </row>
    <row r="2164" spans="1:8" x14ac:dyDescent="0.15">
      <c r="A2164" s="1">
        <v>2162</v>
      </c>
      <c r="B2164" s="6">
        <v>1375314101</v>
      </c>
      <c r="C2164" s="6" t="s">
        <v>1256</v>
      </c>
      <c r="D2164" s="6" t="s">
        <v>510</v>
      </c>
      <c r="E2164" s="6" t="s">
        <v>1260</v>
      </c>
      <c r="G2164" s="6" t="s">
        <v>40</v>
      </c>
      <c r="H2164" s="1" t="str">
        <f t="shared" si="33"/>
        <v>鳴門教育大学校教育小中－技術前</v>
      </c>
    </row>
    <row r="2165" spans="1:8" x14ac:dyDescent="0.15">
      <c r="A2165" s="1">
        <v>2163</v>
      </c>
      <c r="B2165" s="6">
        <v>1375314201</v>
      </c>
      <c r="C2165" s="6" t="s">
        <v>1256</v>
      </c>
      <c r="D2165" s="6" t="s">
        <v>510</v>
      </c>
      <c r="E2165" s="6" t="s">
        <v>1258</v>
      </c>
      <c r="G2165" s="6" t="s">
        <v>40</v>
      </c>
      <c r="H2165" s="1" t="str">
        <f t="shared" si="33"/>
        <v>鳴門教育大学校教育小中－家庭前</v>
      </c>
    </row>
    <row r="2166" spans="1:8" x14ac:dyDescent="0.15">
      <c r="A2166" s="1">
        <v>2164</v>
      </c>
      <c r="B2166" s="6">
        <v>1375314301</v>
      </c>
      <c r="C2166" s="6" t="s">
        <v>1256</v>
      </c>
      <c r="D2166" s="6" t="s">
        <v>510</v>
      </c>
      <c r="E2166" s="6" t="s">
        <v>839</v>
      </c>
      <c r="G2166" s="6" t="s">
        <v>40</v>
      </c>
      <c r="H2166" s="1" t="str">
        <f t="shared" si="33"/>
        <v>鳴門教育大学校教育特別支援教育前</v>
      </c>
    </row>
    <row r="2167" spans="1:8" x14ac:dyDescent="0.15">
      <c r="A2167" s="1">
        <v>2165</v>
      </c>
      <c r="B2167" s="6">
        <v>1380130101</v>
      </c>
      <c r="C2167" s="6" t="s">
        <v>1224</v>
      </c>
      <c r="D2167" s="6" t="s">
        <v>108</v>
      </c>
      <c r="E2167" s="6" t="s">
        <v>108</v>
      </c>
      <c r="G2167" s="6" t="s">
        <v>40</v>
      </c>
      <c r="H2167" s="1" t="str">
        <f t="shared" si="33"/>
        <v>香川大法法前</v>
      </c>
    </row>
    <row r="2168" spans="1:8" x14ac:dyDescent="0.15">
      <c r="A2168" s="1">
        <v>2166</v>
      </c>
      <c r="B2168" s="6">
        <v>1380130102</v>
      </c>
      <c r="C2168" s="6" t="s">
        <v>1224</v>
      </c>
      <c r="D2168" s="6" t="s">
        <v>108</v>
      </c>
      <c r="E2168" s="6" t="s">
        <v>108</v>
      </c>
      <c r="G2168" s="6" t="s">
        <v>38</v>
      </c>
      <c r="H2168" s="1" t="str">
        <f t="shared" si="33"/>
        <v>香川大法法後</v>
      </c>
    </row>
    <row r="2169" spans="1:8" x14ac:dyDescent="0.15">
      <c r="A2169" s="1">
        <v>2167</v>
      </c>
      <c r="B2169" s="6">
        <v>1380160401</v>
      </c>
      <c r="C2169" s="6" t="s">
        <v>1224</v>
      </c>
      <c r="D2169" s="6" t="s">
        <v>103</v>
      </c>
      <c r="E2169" s="6" t="s">
        <v>103</v>
      </c>
      <c r="G2169" s="6" t="s">
        <v>40</v>
      </c>
      <c r="H2169" s="1" t="str">
        <f t="shared" si="33"/>
        <v>香川大経済経済前</v>
      </c>
    </row>
    <row r="2170" spans="1:8" x14ac:dyDescent="0.15">
      <c r="A2170" s="1">
        <v>2168</v>
      </c>
      <c r="B2170" s="6">
        <v>1380160402</v>
      </c>
      <c r="C2170" s="6" t="s">
        <v>1224</v>
      </c>
      <c r="D2170" s="6" t="s">
        <v>103</v>
      </c>
      <c r="E2170" s="6" t="s">
        <v>103</v>
      </c>
      <c r="G2170" s="6" t="s">
        <v>38</v>
      </c>
      <c r="H2170" s="1" t="str">
        <f t="shared" si="33"/>
        <v>香川大経済経済後</v>
      </c>
    </row>
    <row r="2171" spans="1:8" x14ac:dyDescent="0.15">
      <c r="A2171" s="1">
        <v>2169</v>
      </c>
      <c r="B2171" s="6">
        <v>1380300301</v>
      </c>
      <c r="C2171" s="6" t="s">
        <v>1224</v>
      </c>
      <c r="D2171" s="6" t="s">
        <v>177</v>
      </c>
      <c r="E2171" s="6" t="s">
        <v>1170</v>
      </c>
      <c r="G2171" s="6" t="s">
        <v>40</v>
      </c>
      <c r="H2171" s="1" t="str">
        <f t="shared" si="33"/>
        <v>香川大教育学校－幼児教育前</v>
      </c>
    </row>
    <row r="2172" spans="1:8" x14ac:dyDescent="0.15">
      <c r="A2172" s="1">
        <v>2170</v>
      </c>
      <c r="B2172" s="6">
        <v>1380300401</v>
      </c>
      <c r="C2172" s="6" t="s">
        <v>1224</v>
      </c>
      <c r="D2172" s="6" t="s">
        <v>177</v>
      </c>
      <c r="E2172" s="6" t="s">
        <v>1058</v>
      </c>
      <c r="G2172" s="6" t="s">
        <v>40</v>
      </c>
      <c r="H2172" s="1" t="str">
        <f t="shared" si="33"/>
        <v>香川大教育学校－小学校教育前</v>
      </c>
    </row>
    <row r="2173" spans="1:8" x14ac:dyDescent="0.15">
      <c r="A2173" s="1">
        <v>2171</v>
      </c>
      <c r="B2173" s="6">
        <v>1380300402</v>
      </c>
      <c r="C2173" s="6" t="s">
        <v>1224</v>
      </c>
      <c r="D2173" s="6" t="s">
        <v>177</v>
      </c>
      <c r="E2173" s="6" t="s">
        <v>1058</v>
      </c>
      <c r="G2173" s="6" t="s">
        <v>38</v>
      </c>
      <c r="H2173" s="1" t="str">
        <f t="shared" si="33"/>
        <v>香川大教育学校－小学校教育後</v>
      </c>
    </row>
    <row r="2174" spans="1:8" x14ac:dyDescent="0.15">
      <c r="A2174" s="1">
        <v>2172</v>
      </c>
      <c r="B2174" s="6">
        <v>1380300501</v>
      </c>
      <c r="C2174" s="6" t="s">
        <v>1224</v>
      </c>
      <c r="D2174" s="6" t="s">
        <v>177</v>
      </c>
      <c r="E2174" s="6" t="s">
        <v>1249</v>
      </c>
      <c r="G2174" s="6" t="s">
        <v>40</v>
      </c>
      <c r="H2174" s="1" t="str">
        <f t="shared" si="33"/>
        <v>香川大教育学校－中学校教育（Ａ系）前</v>
      </c>
    </row>
    <row r="2175" spans="1:8" x14ac:dyDescent="0.15">
      <c r="A2175" s="1">
        <v>2173</v>
      </c>
      <c r="B2175" s="6">
        <v>1380300502</v>
      </c>
      <c r="C2175" s="6" t="s">
        <v>1224</v>
      </c>
      <c r="D2175" s="6" t="s">
        <v>177</v>
      </c>
      <c r="E2175" s="6" t="s">
        <v>1248</v>
      </c>
      <c r="G2175" s="6" t="s">
        <v>40</v>
      </c>
      <c r="H2175" s="1" t="str">
        <f t="shared" si="33"/>
        <v>香川大教育学校－中学校教育（Ｂ系）前</v>
      </c>
    </row>
    <row r="2176" spans="1:8" x14ac:dyDescent="0.15">
      <c r="A2176" s="1">
        <v>2174</v>
      </c>
      <c r="B2176" s="6">
        <v>1380300503</v>
      </c>
      <c r="C2176" s="6" t="s">
        <v>1224</v>
      </c>
      <c r="D2176" s="6" t="s">
        <v>177</v>
      </c>
      <c r="E2176" s="6" t="s">
        <v>1247</v>
      </c>
      <c r="G2176" s="6" t="s">
        <v>40</v>
      </c>
      <c r="H2176" s="1" t="str">
        <f t="shared" si="33"/>
        <v>香川大教育学校－中学校教育（Ｃ系）前</v>
      </c>
    </row>
    <row r="2177" spans="1:8" x14ac:dyDescent="0.15">
      <c r="A2177" s="1">
        <v>2175</v>
      </c>
      <c r="B2177" s="6">
        <v>1380300504</v>
      </c>
      <c r="C2177" s="6" t="s">
        <v>1224</v>
      </c>
      <c r="D2177" s="6" t="s">
        <v>177</v>
      </c>
      <c r="E2177" s="6" t="s">
        <v>1246</v>
      </c>
      <c r="G2177" s="6" t="s">
        <v>38</v>
      </c>
      <c r="H2177" s="1" t="str">
        <f t="shared" si="33"/>
        <v>香川大教育学校－中学校教育後</v>
      </c>
    </row>
    <row r="2178" spans="1:8" x14ac:dyDescent="0.15">
      <c r="A2178" s="1">
        <v>2176</v>
      </c>
      <c r="B2178" s="6">
        <v>1380420201</v>
      </c>
      <c r="C2178" s="6" t="s">
        <v>1224</v>
      </c>
      <c r="D2178" s="6" t="s">
        <v>1183</v>
      </c>
      <c r="E2178" s="6" t="s">
        <v>1245</v>
      </c>
      <c r="G2178" s="6" t="s">
        <v>40</v>
      </c>
      <c r="H2178" s="1" t="str">
        <f t="shared" si="33"/>
        <v>香川大創造工造形・メディアデザインＡタイプ前</v>
      </c>
    </row>
    <row r="2179" spans="1:8" x14ac:dyDescent="0.15">
      <c r="A2179" s="1">
        <v>2177</v>
      </c>
      <c r="B2179" s="6">
        <v>1380420202</v>
      </c>
      <c r="C2179" s="6" t="s">
        <v>1224</v>
      </c>
      <c r="D2179" s="6" t="s">
        <v>1183</v>
      </c>
      <c r="E2179" s="6" t="s">
        <v>1243</v>
      </c>
      <c r="G2179" s="6" t="s">
        <v>40</v>
      </c>
      <c r="H2179" s="1" t="str">
        <f t="shared" si="33"/>
        <v>香川大創造工造形・メディアデザインＢタイプ前</v>
      </c>
    </row>
    <row r="2180" spans="1:8" x14ac:dyDescent="0.15">
      <c r="A2180" s="1">
        <v>2178</v>
      </c>
      <c r="B2180" s="6">
        <v>1380420203</v>
      </c>
      <c r="C2180" s="6" t="s">
        <v>1224</v>
      </c>
      <c r="D2180" s="6" t="s">
        <v>1183</v>
      </c>
      <c r="E2180" s="6" t="s">
        <v>1242</v>
      </c>
      <c r="G2180" s="6" t="s">
        <v>38</v>
      </c>
      <c r="H2180" s="1" t="str">
        <f t="shared" ref="H2180:H2243" si="34">C2180&amp;"大"&amp;D2180&amp;E2180&amp;LEFT(G2180,1)</f>
        <v>香川大創造工造形・メディアデザイン後</v>
      </c>
    </row>
    <row r="2181" spans="1:8" x14ac:dyDescent="0.15">
      <c r="A2181" s="1">
        <v>2179</v>
      </c>
      <c r="B2181" s="6">
        <v>1380420301</v>
      </c>
      <c r="C2181" s="6" t="s">
        <v>1224</v>
      </c>
      <c r="D2181" s="6" t="s">
        <v>1183</v>
      </c>
      <c r="E2181" s="6" t="s">
        <v>1241</v>
      </c>
      <c r="G2181" s="6" t="s">
        <v>40</v>
      </c>
      <c r="H2181" s="1" t="str">
        <f t="shared" si="34"/>
        <v>香川大創造工建築・都市環境Ａタイプ前</v>
      </c>
    </row>
    <row r="2182" spans="1:8" x14ac:dyDescent="0.15">
      <c r="A2182" s="1">
        <v>2180</v>
      </c>
      <c r="B2182" s="6">
        <v>1380420302</v>
      </c>
      <c r="C2182" s="6" t="s">
        <v>1224</v>
      </c>
      <c r="D2182" s="6" t="s">
        <v>1183</v>
      </c>
      <c r="E2182" s="6" t="s">
        <v>1240</v>
      </c>
      <c r="G2182" s="6" t="s">
        <v>38</v>
      </c>
      <c r="H2182" s="1" t="str">
        <f t="shared" si="34"/>
        <v>香川大創造工建築・都市環境後</v>
      </c>
    </row>
    <row r="2183" spans="1:8" x14ac:dyDescent="0.15">
      <c r="A2183" s="1">
        <v>2181</v>
      </c>
      <c r="B2183" s="6">
        <v>1380420401</v>
      </c>
      <c r="C2183" s="6" t="s">
        <v>1224</v>
      </c>
      <c r="D2183" s="6" t="s">
        <v>1183</v>
      </c>
      <c r="E2183" s="6" t="s">
        <v>1239</v>
      </c>
      <c r="G2183" s="6" t="s">
        <v>40</v>
      </c>
      <c r="H2183" s="1" t="str">
        <f t="shared" si="34"/>
        <v>香川大創造工防災・危機管理Ａタイプ前</v>
      </c>
    </row>
    <row r="2184" spans="1:8" x14ac:dyDescent="0.15">
      <c r="A2184" s="1">
        <v>2182</v>
      </c>
      <c r="B2184" s="6">
        <v>1380420402</v>
      </c>
      <c r="C2184" s="6" t="s">
        <v>1224</v>
      </c>
      <c r="D2184" s="6" t="s">
        <v>1183</v>
      </c>
      <c r="E2184" s="6" t="s">
        <v>1238</v>
      </c>
      <c r="G2184" s="6" t="s">
        <v>40</v>
      </c>
      <c r="H2184" s="1" t="str">
        <f t="shared" si="34"/>
        <v>香川大創造工防災・危機管理Ｂタイプ前</v>
      </c>
    </row>
    <row r="2185" spans="1:8" x14ac:dyDescent="0.15">
      <c r="A2185" s="1">
        <v>2183</v>
      </c>
      <c r="B2185" s="6">
        <v>1380420403</v>
      </c>
      <c r="C2185" s="6" t="s">
        <v>1224</v>
      </c>
      <c r="D2185" s="6" t="s">
        <v>1183</v>
      </c>
      <c r="E2185" s="6" t="s">
        <v>1237</v>
      </c>
      <c r="G2185" s="6" t="s">
        <v>38</v>
      </c>
      <c r="H2185" s="1" t="str">
        <f t="shared" si="34"/>
        <v>香川大創造工防災・危機管理後</v>
      </c>
    </row>
    <row r="2186" spans="1:8" x14ac:dyDescent="0.15">
      <c r="A2186" s="1">
        <v>2184</v>
      </c>
      <c r="B2186" s="6">
        <v>1380420501</v>
      </c>
      <c r="C2186" s="6" t="s">
        <v>1224</v>
      </c>
      <c r="D2186" s="6" t="s">
        <v>1183</v>
      </c>
      <c r="E2186" s="6" t="s">
        <v>1235</v>
      </c>
      <c r="G2186" s="6" t="s">
        <v>40</v>
      </c>
      <c r="H2186" s="1" t="str">
        <f t="shared" si="34"/>
        <v>香川大創造工情報システム・セキュリティＡタイプ前</v>
      </c>
    </row>
    <row r="2187" spans="1:8" x14ac:dyDescent="0.15">
      <c r="A2187" s="1">
        <v>2185</v>
      </c>
      <c r="B2187" s="6">
        <v>1380420502</v>
      </c>
      <c r="C2187" s="6" t="s">
        <v>1224</v>
      </c>
      <c r="D2187" s="6" t="s">
        <v>1183</v>
      </c>
      <c r="E2187" s="6" t="s">
        <v>1234</v>
      </c>
      <c r="G2187" s="6" t="s">
        <v>38</v>
      </c>
      <c r="H2187" s="1" t="str">
        <f t="shared" si="34"/>
        <v>香川大創造工情報システム・セキュリティ後</v>
      </c>
    </row>
    <row r="2188" spans="1:8" x14ac:dyDescent="0.15">
      <c r="A2188" s="1">
        <v>2186</v>
      </c>
      <c r="B2188" s="6">
        <v>1380420601</v>
      </c>
      <c r="C2188" s="6" t="s">
        <v>1224</v>
      </c>
      <c r="D2188" s="6" t="s">
        <v>1183</v>
      </c>
      <c r="E2188" s="6" t="s">
        <v>1231</v>
      </c>
      <c r="G2188" s="6" t="s">
        <v>40</v>
      </c>
      <c r="H2188" s="1" t="str">
        <f t="shared" si="34"/>
        <v>香川大創造工情報通信Ａタイプ前</v>
      </c>
    </row>
    <row r="2189" spans="1:8" x14ac:dyDescent="0.15">
      <c r="A2189" s="1">
        <v>2187</v>
      </c>
      <c r="B2189" s="6">
        <v>1380420602</v>
      </c>
      <c r="C2189" s="6" t="s">
        <v>1224</v>
      </c>
      <c r="D2189" s="6" t="s">
        <v>1183</v>
      </c>
      <c r="E2189" s="6" t="s">
        <v>1230</v>
      </c>
      <c r="G2189" s="6" t="s">
        <v>38</v>
      </c>
      <c r="H2189" s="1" t="str">
        <f t="shared" si="34"/>
        <v>香川大創造工情報通信後</v>
      </c>
    </row>
    <row r="2190" spans="1:8" x14ac:dyDescent="0.15">
      <c r="A2190" s="1">
        <v>2188</v>
      </c>
      <c r="B2190" s="6">
        <v>1380420701</v>
      </c>
      <c r="C2190" s="6" t="s">
        <v>1224</v>
      </c>
      <c r="D2190" s="6" t="s">
        <v>1183</v>
      </c>
      <c r="E2190" s="6" t="s">
        <v>1229</v>
      </c>
      <c r="G2190" s="6" t="s">
        <v>40</v>
      </c>
      <c r="H2190" s="1" t="str">
        <f t="shared" si="34"/>
        <v>香川大創造工機械システムＡタイプ前</v>
      </c>
    </row>
    <row r="2191" spans="1:8" x14ac:dyDescent="0.15">
      <c r="A2191" s="1">
        <v>2189</v>
      </c>
      <c r="B2191" s="6">
        <v>1380420702</v>
      </c>
      <c r="C2191" s="6" t="s">
        <v>1224</v>
      </c>
      <c r="D2191" s="6" t="s">
        <v>1183</v>
      </c>
      <c r="E2191" s="6" t="s">
        <v>1228</v>
      </c>
      <c r="G2191" s="6" t="s">
        <v>38</v>
      </c>
      <c r="H2191" s="1" t="str">
        <f t="shared" si="34"/>
        <v>香川大創造工機械システム後</v>
      </c>
    </row>
    <row r="2192" spans="1:8" x14ac:dyDescent="0.15">
      <c r="A2192" s="1">
        <v>2190</v>
      </c>
      <c r="B2192" s="6">
        <v>1380420801</v>
      </c>
      <c r="C2192" s="6" t="s">
        <v>1224</v>
      </c>
      <c r="D2192" s="6" t="s">
        <v>1183</v>
      </c>
      <c r="E2192" s="6" t="s">
        <v>1227</v>
      </c>
      <c r="G2192" s="6" t="s">
        <v>40</v>
      </c>
      <c r="H2192" s="1" t="str">
        <f t="shared" si="34"/>
        <v>香川大創造工先端マテリアル科学Ａタイプ前</v>
      </c>
    </row>
    <row r="2193" spans="1:8" x14ac:dyDescent="0.15">
      <c r="A2193" s="1">
        <v>2191</v>
      </c>
      <c r="B2193" s="6">
        <v>1380420802</v>
      </c>
      <c r="C2193" s="6" t="s">
        <v>1224</v>
      </c>
      <c r="D2193" s="6" t="s">
        <v>1183</v>
      </c>
      <c r="E2193" s="6" t="s">
        <v>1226</v>
      </c>
      <c r="G2193" s="6" t="s">
        <v>38</v>
      </c>
      <c r="H2193" s="1" t="str">
        <f t="shared" si="34"/>
        <v>香川大創造工先端マテリアル科学後</v>
      </c>
    </row>
    <row r="2194" spans="1:8" x14ac:dyDescent="0.15">
      <c r="A2194" s="1">
        <v>2192</v>
      </c>
      <c r="B2194" s="6">
        <v>1380480401</v>
      </c>
      <c r="C2194" s="6" t="s">
        <v>1224</v>
      </c>
      <c r="D2194" s="6" t="s">
        <v>761</v>
      </c>
      <c r="E2194" s="6" t="s">
        <v>714</v>
      </c>
      <c r="G2194" s="6" t="s">
        <v>40</v>
      </c>
      <c r="H2194" s="1" t="str">
        <f t="shared" si="34"/>
        <v>香川大農応用生物科学前</v>
      </c>
    </row>
    <row r="2195" spans="1:8" x14ac:dyDescent="0.15">
      <c r="A2195" s="1">
        <v>2193</v>
      </c>
      <c r="B2195" s="6">
        <v>1380600101</v>
      </c>
      <c r="C2195" s="6" t="s">
        <v>1224</v>
      </c>
      <c r="D2195" s="6" t="s">
        <v>247</v>
      </c>
      <c r="E2195" s="6" t="s">
        <v>284</v>
      </c>
      <c r="G2195" s="6" t="s">
        <v>40</v>
      </c>
      <c r="H2195" s="1" t="str">
        <f t="shared" si="34"/>
        <v>香川大医医（一般枠）前</v>
      </c>
    </row>
    <row r="2196" spans="1:8" x14ac:dyDescent="0.15">
      <c r="A2196" s="1">
        <v>2194</v>
      </c>
      <c r="B2196" s="6">
        <v>1380600102</v>
      </c>
      <c r="C2196" s="6" t="s">
        <v>1224</v>
      </c>
      <c r="D2196" s="6" t="s">
        <v>247</v>
      </c>
      <c r="E2196" s="6" t="s">
        <v>247</v>
      </c>
      <c r="G2196" s="6" t="s">
        <v>38</v>
      </c>
      <c r="H2196" s="1" t="str">
        <f t="shared" si="34"/>
        <v>香川大医医後</v>
      </c>
    </row>
    <row r="2197" spans="1:8" x14ac:dyDescent="0.15">
      <c r="A2197" s="1">
        <v>2195</v>
      </c>
      <c r="B2197" s="6">
        <v>1380600103</v>
      </c>
      <c r="C2197" s="6" t="s">
        <v>1224</v>
      </c>
      <c r="D2197" s="6" t="s">
        <v>247</v>
      </c>
      <c r="E2197" s="6" t="s">
        <v>1225</v>
      </c>
      <c r="G2197" s="6" t="s">
        <v>40</v>
      </c>
      <c r="H2197" s="1" t="str">
        <f t="shared" si="34"/>
        <v>香川大医医（地域医療推進枠）前</v>
      </c>
    </row>
    <row r="2198" spans="1:8" x14ac:dyDescent="0.15">
      <c r="A2198" s="1">
        <v>2196</v>
      </c>
      <c r="B2198" s="6">
        <v>1380600201</v>
      </c>
      <c r="C2198" s="6" t="s">
        <v>1224</v>
      </c>
      <c r="D2198" s="6" t="s">
        <v>247</v>
      </c>
      <c r="E2198" s="6" t="s">
        <v>13</v>
      </c>
      <c r="G2198" s="6" t="s">
        <v>40</v>
      </c>
      <c r="H2198" s="1" t="str">
        <f t="shared" si="34"/>
        <v>香川大医看護前</v>
      </c>
    </row>
    <row r="2199" spans="1:8" x14ac:dyDescent="0.15">
      <c r="A2199" s="1">
        <v>2197</v>
      </c>
      <c r="B2199" s="6">
        <v>1380600301</v>
      </c>
      <c r="C2199" s="6" t="s">
        <v>1224</v>
      </c>
      <c r="D2199" s="6" t="s">
        <v>247</v>
      </c>
      <c r="E2199" s="6" t="s">
        <v>1181</v>
      </c>
      <c r="G2199" s="6" t="s">
        <v>40</v>
      </c>
      <c r="H2199" s="1" t="str">
        <f t="shared" si="34"/>
        <v>香川大医臨床心理前</v>
      </c>
    </row>
    <row r="2200" spans="1:8" x14ac:dyDescent="0.15">
      <c r="A2200" s="1">
        <v>2198</v>
      </c>
      <c r="B2200" s="6">
        <v>1390140301</v>
      </c>
      <c r="C2200" s="6" t="s">
        <v>1179</v>
      </c>
      <c r="D2200" s="6" t="s">
        <v>1222</v>
      </c>
      <c r="E2200" s="6" t="s">
        <v>430</v>
      </c>
      <c r="G2200" s="6" t="s">
        <v>40</v>
      </c>
      <c r="H2200" s="1" t="str">
        <f t="shared" si="34"/>
        <v>愛媛大法文（昼間主）人文社会前</v>
      </c>
    </row>
    <row r="2201" spans="1:8" x14ac:dyDescent="0.15">
      <c r="A2201" s="1">
        <v>2199</v>
      </c>
      <c r="B2201" s="6">
        <v>1390140302</v>
      </c>
      <c r="C2201" s="6" t="s">
        <v>1179</v>
      </c>
      <c r="D2201" s="6" t="s">
        <v>1222</v>
      </c>
      <c r="E2201" s="6" t="s">
        <v>430</v>
      </c>
      <c r="G2201" s="6" t="s">
        <v>38</v>
      </c>
      <c r="H2201" s="1" t="str">
        <f t="shared" si="34"/>
        <v>愛媛大法文（昼間主）人文社会後</v>
      </c>
    </row>
    <row r="2202" spans="1:8" x14ac:dyDescent="0.15">
      <c r="A2202" s="1">
        <v>2200</v>
      </c>
      <c r="B2202" s="6">
        <v>1390150101</v>
      </c>
      <c r="C2202" s="6" t="s">
        <v>1179</v>
      </c>
      <c r="D2202" s="6" t="s">
        <v>1161</v>
      </c>
      <c r="E2202" s="6" t="s">
        <v>1221</v>
      </c>
      <c r="G2202" s="6" t="s">
        <v>40</v>
      </c>
      <c r="H2202" s="1" t="str">
        <f t="shared" si="34"/>
        <v>愛媛大社会共創産業マネジメント前</v>
      </c>
    </row>
    <row r="2203" spans="1:8" x14ac:dyDescent="0.15">
      <c r="A2203" s="1">
        <v>2201</v>
      </c>
      <c r="B2203" s="6">
        <v>1390150201</v>
      </c>
      <c r="C2203" s="6" t="s">
        <v>1179</v>
      </c>
      <c r="D2203" s="6" t="s">
        <v>1161</v>
      </c>
      <c r="E2203" s="6" t="s">
        <v>1220</v>
      </c>
      <c r="G2203" s="6" t="s">
        <v>40</v>
      </c>
      <c r="H2203" s="1" t="str">
        <f t="shared" si="34"/>
        <v>愛媛大社会共創産業イノベーション前</v>
      </c>
    </row>
    <row r="2204" spans="1:8" x14ac:dyDescent="0.15">
      <c r="A2204" s="1">
        <v>2202</v>
      </c>
      <c r="B2204" s="6">
        <v>1390150301</v>
      </c>
      <c r="C2204" s="6" t="s">
        <v>1179</v>
      </c>
      <c r="D2204" s="6" t="s">
        <v>1161</v>
      </c>
      <c r="E2204" s="6" t="s">
        <v>366</v>
      </c>
      <c r="G2204" s="6" t="s">
        <v>40</v>
      </c>
      <c r="H2204" s="1" t="str">
        <f t="shared" si="34"/>
        <v>愛媛大社会共創環境デザイン前</v>
      </c>
    </row>
    <row r="2205" spans="1:8" x14ac:dyDescent="0.15">
      <c r="A2205" s="1">
        <v>2203</v>
      </c>
      <c r="B2205" s="6">
        <v>1390150501</v>
      </c>
      <c r="C2205" s="6" t="s">
        <v>1179</v>
      </c>
      <c r="D2205" s="6" t="s">
        <v>1161</v>
      </c>
      <c r="E2205" s="6" t="s">
        <v>1218</v>
      </c>
      <c r="G2205" s="6" t="s">
        <v>40</v>
      </c>
      <c r="H2205" s="1" t="str">
        <f t="shared" si="34"/>
        <v>愛媛大社会共創地域－農山漁村マネジメント前</v>
      </c>
    </row>
    <row r="2206" spans="1:8" x14ac:dyDescent="0.15">
      <c r="A2206" s="1">
        <v>2204</v>
      </c>
      <c r="B2206" s="6">
        <v>1390150601</v>
      </c>
      <c r="C2206" s="6" t="s">
        <v>1179</v>
      </c>
      <c r="D2206" s="6" t="s">
        <v>1161</v>
      </c>
      <c r="E2206" s="6" t="s">
        <v>1216</v>
      </c>
      <c r="G2206" s="6" t="s">
        <v>40</v>
      </c>
      <c r="H2206" s="1" t="str">
        <f t="shared" si="34"/>
        <v>愛媛大社会共創地域－文化資源マネジメント前</v>
      </c>
    </row>
    <row r="2207" spans="1:8" x14ac:dyDescent="0.15">
      <c r="A2207" s="1">
        <v>2205</v>
      </c>
      <c r="B2207" s="6">
        <v>1390150701</v>
      </c>
      <c r="C2207" s="6" t="s">
        <v>1179</v>
      </c>
      <c r="D2207" s="6" t="s">
        <v>1161</v>
      </c>
      <c r="E2207" s="6" t="s">
        <v>1215</v>
      </c>
      <c r="G2207" s="6" t="s">
        <v>40</v>
      </c>
      <c r="H2207" s="1" t="str">
        <f t="shared" si="34"/>
        <v>愛媛大社会共創地域－スポーツ健康マネジメント前</v>
      </c>
    </row>
    <row r="2208" spans="1:8" x14ac:dyDescent="0.15">
      <c r="A2208" s="1">
        <v>2206</v>
      </c>
      <c r="B2208" s="6">
        <v>1390230301</v>
      </c>
      <c r="C2208" s="6" t="s">
        <v>1179</v>
      </c>
      <c r="D2208" s="6" t="s">
        <v>1213</v>
      </c>
      <c r="E2208" s="6" t="s">
        <v>430</v>
      </c>
      <c r="G2208" s="6" t="s">
        <v>40</v>
      </c>
      <c r="H2208" s="1" t="str">
        <f t="shared" si="34"/>
        <v>愛媛大法文（夜間主）人文社会前</v>
      </c>
    </row>
    <row r="2209" spans="1:8" x14ac:dyDescent="0.15">
      <c r="A2209" s="1">
        <v>2207</v>
      </c>
      <c r="B2209" s="6">
        <v>1390230302</v>
      </c>
      <c r="C2209" s="6" t="s">
        <v>1179</v>
      </c>
      <c r="D2209" s="6" t="s">
        <v>1213</v>
      </c>
      <c r="E2209" s="6" t="s">
        <v>430</v>
      </c>
      <c r="G2209" s="6" t="s">
        <v>38</v>
      </c>
      <c r="H2209" s="1" t="str">
        <f t="shared" si="34"/>
        <v>愛媛大法文（夜間主）人文社会後</v>
      </c>
    </row>
    <row r="2210" spans="1:8" x14ac:dyDescent="0.15">
      <c r="A2210" s="1">
        <v>2208</v>
      </c>
      <c r="B2210" s="6">
        <v>1390310201</v>
      </c>
      <c r="C2210" s="6" t="s">
        <v>1179</v>
      </c>
      <c r="D2210" s="6" t="s">
        <v>177</v>
      </c>
      <c r="E2210" s="6" t="s">
        <v>1016</v>
      </c>
      <c r="G2210" s="6" t="s">
        <v>40</v>
      </c>
      <c r="H2210" s="1" t="str">
        <f t="shared" si="34"/>
        <v>愛媛大教育特別支援教育教員養成前</v>
      </c>
    </row>
    <row r="2211" spans="1:8" x14ac:dyDescent="0.15">
      <c r="A2211" s="1">
        <v>2209</v>
      </c>
      <c r="B2211" s="6">
        <v>1390314601</v>
      </c>
      <c r="C2211" s="6" t="s">
        <v>1179</v>
      </c>
      <c r="D2211" s="6" t="s">
        <v>177</v>
      </c>
      <c r="E2211" s="6" t="s">
        <v>1212</v>
      </c>
      <c r="G2211" s="6" t="s">
        <v>40</v>
      </c>
      <c r="H2211" s="1" t="str">
        <f t="shared" si="34"/>
        <v>愛媛大教育学校－幼年教育前</v>
      </c>
    </row>
    <row r="2212" spans="1:8" x14ac:dyDescent="0.15">
      <c r="A2212" s="1">
        <v>2210</v>
      </c>
      <c r="B2212" s="6">
        <v>1390314701</v>
      </c>
      <c r="C2212" s="6" t="s">
        <v>1179</v>
      </c>
      <c r="D2212" s="6" t="s">
        <v>177</v>
      </c>
      <c r="E2212" s="6" t="s">
        <v>1211</v>
      </c>
      <c r="G2212" s="6" t="s">
        <v>40</v>
      </c>
      <c r="H2212" s="1" t="str">
        <f t="shared" si="34"/>
        <v>愛媛大教育学校－小学校前</v>
      </c>
    </row>
    <row r="2213" spans="1:8" x14ac:dyDescent="0.15">
      <c r="A2213" s="1">
        <v>2211</v>
      </c>
      <c r="B2213" s="6">
        <v>1390314702</v>
      </c>
      <c r="C2213" s="6" t="s">
        <v>1179</v>
      </c>
      <c r="D2213" s="6" t="s">
        <v>177</v>
      </c>
      <c r="E2213" s="6" t="s">
        <v>1211</v>
      </c>
      <c r="G2213" s="6" t="s">
        <v>38</v>
      </c>
      <c r="H2213" s="1" t="str">
        <f t="shared" si="34"/>
        <v>愛媛大教育学校－小学校後</v>
      </c>
    </row>
    <row r="2214" spans="1:8" x14ac:dyDescent="0.15">
      <c r="A2214" s="1">
        <v>2212</v>
      </c>
      <c r="B2214" s="6">
        <v>1390314801</v>
      </c>
      <c r="C2214" s="6" t="s">
        <v>1179</v>
      </c>
      <c r="D2214" s="6" t="s">
        <v>177</v>
      </c>
      <c r="E2214" s="6" t="s">
        <v>1210</v>
      </c>
      <c r="G2214" s="6" t="s">
        <v>40</v>
      </c>
      <c r="H2214" s="1" t="str">
        <f t="shared" si="34"/>
        <v>愛媛大教育学校－中等国語前</v>
      </c>
    </row>
    <row r="2215" spans="1:8" x14ac:dyDescent="0.15">
      <c r="A2215" s="1">
        <v>2213</v>
      </c>
      <c r="B2215" s="6">
        <v>1390314901</v>
      </c>
      <c r="C2215" s="6" t="s">
        <v>1179</v>
      </c>
      <c r="D2215" s="6" t="s">
        <v>177</v>
      </c>
      <c r="E2215" s="6" t="s">
        <v>1209</v>
      </c>
      <c r="G2215" s="6" t="s">
        <v>40</v>
      </c>
      <c r="H2215" s="1" t="str">
        <f t="shared" si="34"/>
        <v>愛媛大教育学校－中等社会科前</v>
      </c>
    </row>
    <row r="2216" spans="1:8" x14ac:dyDescent="0.15">
      <c r="A2216" s="1">
        <v>2214</v>
      </c>
      <c r="B2216" s="6">
        <v>1390315001</v>
      </c>
      <c r="C2216" s="6" t="s">
        <v>1179</v>
      </c>
      <c r="D2216" s="6" t="s">
        <v>177</v>
      </c>
      <c r="E2216" s="6" t="s">
        <v>1207</v>
      </c>
      <c r="G2216" s="6" t="s">
        <v>40</v>
      </c>
      <c r="H2216" s="1" t="str">
        <f t="shared" si="34"/>
        <v>愛媛大教育学校－中等英語前</v>
      </c>
    </row>
    <row r="2217" spans="1:8" x14ac:dyDescent="0.15">
      <c r="A2217" s="1">
        <v>2215</v>
      </c>
      <c r="B2217" s="6">
        <v>1390315101</v>
      </c>
      <c r="C2217" s="6" t="s">
        <v>1179</v>
      </c>
      <c r="D2217" s="6" t="s">
        <v>177</v>
      </c>
      <c r="E2217" s="6" t="s">
        <v>1205</v>
      </c>
      <c r="G2217" s="6" t="s">
        <v>40</v>
      </c>
      <c r="H2217" s="1" t="str">
        <f t="shared" si="34"/>
        <v>愛媛大教育学校－中等数学前</v>
      </c>
    </row>
    <row r="2218" spans="1:8" x14ac:dyDescent="0.15">
      <c r="A2218" s="1">
        <v>2216</v>
      </c>
      <c r="B2218" s="6">
        <v>1390315201</v>
      </c>
      <c r="C2218" s="6" t="s">
        <v>1179</v>
      </c>
      <c r="D2218" s="6" t="s">
        <v>177</v>
      </c>
      <c r="E2218" s="6" t="s">
        <v>1203</v>
      </c>
      <c r="G2218" s="6" t="s">
        <v>40</v>
      </c>
      <c r="H2218" s="1" t="str">
        <f t="shared" si="34"/>
        <v>愛媛大教育学校－中等理科前</v>
      </c>
    </row>
    <row r="2219" spans="1:8" x14ac:dyDescent="0.15">
      <c r="A2219" s="1">
        <v>2217</v>
      </c>
      <c r="B2219" s="6">
        <v>1390315301</v>
      </c>
      <c r="C2219" s="6" t="s">
        <v>1179</v>
      </c>
      <c r="D2219" s="6" t="s">
        <v>177</v>
      </c>
      <c r="E2219" s="6" t="s">
        <v>1202</v>
      </c>
      <c r="G2219" s="6" t="s">
        <v>40</v>
      </c>
      <c r="H2219" s="1" t="str">
        <f t="shared" si="34"/>
        <v>愛媛大教育学校－中等技術前</v>
      </c>
    </row>
    <row r="2220" spans="1:8" x14ac:dyDescent="0.15">
      <c r="A2220" s="1">
        <v>2218</v>
      </c>
      <c r="B2220" s="6">
        <v>1390315401</v>
      </c>
      <c r="C2220" s="6" t="s">
        <v>1179</v>
      </c>
      <c r="D2220" s="6" t="s">
        <v>177</v>
      </c>
      <c r="E2220" s="6" t="s">
        <v>1201</v>
      </c>
      <c r="G2220" s="6" t="s">
        <v>40</v>
      </c>
      <c r="H2220" s="1" t="str">
        <f t="shared" si="34"/>
        <v>愛媛大教育学校－中等音楽前</v>
      </c>
    </row>
    <row r="2221" spans="1:8" x14ac:dyDescent="0.15">
      <c r="A2221" s="1">
        <v>2219</v>
      </c>
      <c r="B2221" s="6">
        <v>1390315501</v>
      </c>
      <c r="C2221" s="6" t="s">
        <v>1179</v>
      </c>
      <c r="D2221" s="6" t="s">
        <v>177</v>
      </c>
      <c r="E2221" s="6" t="s">
        <v>1200</v>
      </c>
      <c r="G2221" s="6" t="s">
        <v>40</v>
      </c>
      <c r="H2221" s="1" t="str">
        <f t="shared" si="34"/>
        <v>愛媛大教育学校－中等美術前</v>
      </c>
    </row>
    <row r="2222" spans="1:8" x14ac:dyDescent="0.15">
      <c r="A2222" s="1">
        <v>2220</v>
      </c>
      <c r="B2222" s="6">
        <v>1390315601</v>
      </c>
      <c r="C2222" s="6" t="s">
        <v>1179</v>
      </c>
      <c r="D2222" s="6" t="s">
        <v>177</v>
      </c>
      <c r="E2222" s="6" t="s">
        <v>1198</v>
      </c>
      <c r="G2222" s="6" t="s">
        <v>40</v>
      </c>
      <c r="H2222" s="1" t="str">
        <f t="shared" si="34"/>
        <v>愛媛大教育学校－中等保健体育前</v>
      </c>
    </row>
    <row r="2223" spans="1:8" x14ac:dyDescent="0.15">
      <c r="A2223" s="1">
        <v>2221</v>
      </c>
      <c r="B2223" s="6">
        <v>1390315701</v>
      </c>
      <c r="C2223" s="6" t="s">
        <v>1179</v>
      </c>
      <c r="D2223" s="6" t="s">
        <v>177</v>
      </c>
      <c r="E2223" s="6" t="s">
        <v>1197</v>
      </c>
      <c r="G2223" s="6" t="s">
        <v>40</v>
      </c>
      <c r="H2223" s="1" t="str">
        <f t="shared" si="34"/>
        <v>愛媛大教育学校－中等家政前</v>
      </c>
    </row>
    <row r="2224" spans="1:8" x14ac:dyDescent="0.15">
      <c r="A2224" s="1">
        <v>2222</v>
      </c>
      <c r="B2224" s="6">
        <v>1390400901</v>
      </c>
      <c r="C2224" s="6" t="s">
        <v>1179</v>
      </c>
      <c r="D2224" s="6" t="s">
        <v>268</v>
      </c>
      <c r="E2224" s="6" t="s">
        <v>1195</v>
      </c>
      <c r="G2224" s="6" t="s">
        <v>40</v>
      </c>
      <c r="H2224" s="1" t="str">
        <f t="shared" si="34"/>
        <v>愛媛大理理（数学受験）前</v>
      </c>
    </row>
    <row r="2225" spans="1:8" x14ac:dyDescent="0.15">
      <c r="A2225" s="1">
        <v>2223</v>
      </c>
      <c r="B2225" s="6">
        <v>1390400902</v>
      </c>
      <c r="C2225" s="6" t="s">
        <v>1179</v>
      </c>
      <c r="D2225" s="6" t="s">
        <v>268</v>
      </c>
      <c r="E2225" s="6" t="s">
        <v>1194</v>
      </c>
      <c r="G2225" s="6" t="s">
        <v>40</v>
      </c>
      <c r="H2225" s="1" t="str">
        <f t="shared" si="34"/>
        <v>愛媛大理理（物理受験）前</v>
      </c>
    </row>
    <row r="2226" spans="1:8" x14ac:dyDescent="0.15">
      <c r="A2226" s="1">
        <v>2224</v>
      </c>
      <c r="B2226" s="6">
        <v>1390400903</v>
      </c>
      <c r="C2226" s="6" t="s">
        <v>1179</v>
      </c>
      <c r="D2226" s="6" t="s">
        <v>268</v>
      </c>
      <c r="E2226" s="6" t="s">
        <v>1193</v>
      </c>
      <c r="G2226" s="6" t="s">
        <v>40</v>
      </c>
      <c r="H2226" s="1" t="str">
        <f t="shared" si="34"/>
        <v>愛媛大理理（化学受験）前</v>
      </c>
    </row>
    <row r="2227" spans="1:8" x14ac:dyDescent="0.15">
      <c r="A2227" s="1">
        <v>2225</v>
      </c>
      <c r="B2227" s="6">
        <v>1390400904</v>
      </c>
      <c r="C2227" s="6" t="s">
        <v>1179</v>
      </c>
      <c r="D2227" s="6" t="s">
        <v>268</v>
      </c>
      <c r="E2227" s="6" t="s">
        <v>1191</v>
      </c>
      <c r="G2227" s="6" t="s">
        <v>40</v>
      </c>
      <c r="H2227" s="1" t="str">
        <f t="shared" si="34"/>
        <v>愛媛大理理（生物受験）前</v>
      </c>
    </row>
    <row r="2228" spans="1:8" x14ac:dyDescent="0.15">
      <c r="A2228" s="1">
        <v>2226</v>
      </c>
      <c r="B2228" s="6">
        <v>1390400905</v>
      </c>
      <c r="C2228" s="6" t="s">
        <v>1179</v>
      </c>
      <c r="D2228" s="6" t="s">
        <v>268</v>
      </c>
      <c r="E2228" s="6" t="s">
        <v>1190</v>
      </c>
      <c r="G2228" s="6" t="s">
        <v>40</v>
      </c>
      <c r="H2228" s="1" t="str">
        <f t="shared" si="34"/>
        <v>愛媛大理理（地学受験）前</v>
      </c>
    </row>
    <row r="2229" spans="1:8" x14ac:dyDescent="0.15">
      <c r="A2229" s="1">
        <v>2227</v>
      </c>
      <c r="B2229" s="6">
        <v>1390400906</v>
      </c>
      <c r="C2229" s="6" t="s">
        <v>1179</v>
      </c>
      <c r="D2229" s="6" t="s">
        <v>268</v>
      </c>
      <c r="E2229" s="6" t="s">
        <v>1188</v>
      </c>
      <c r="G2229" s="6" t="s">
        <v>38</v>
      </c>
      <c r="H2229" s="1" t="str">
        <f t="shared" si="34"/>
        <v>愛媛大理理Ａ（数学）後</v>
      </c>
    </row>
    <row r="2230" spans="1:8" x14ac:dyDescent="0.15">
      <c r="A2230" s="1">
        <v>2228</v>
      </c>
      <c r="B2230" s="6">
        <v>1390400907</v>
      </c>
      <c r="C2230" s="6" t="s">
        <v>1179</v>
      </c>
      <c r="D2230" s="6" t="s">
        <v>268</v>
      </c>
      <c r="E2230" s="6" t="s">
        <v>1187</v>
      </c>
      <c r="G2230" s="6" t="s">
        <v>38</v>
      </c>
      <c r="H2230" s="1" t="str">
        <f t="shared" si="34"/>
        <v>愛媛大理理Ｂ（面接）後</v>
      </c>
    </row>
    <row r="2231" spans="1:8" x14ac:dyDescent="0.15">
      <c r="A2231" s="1">
        <v>2229</v>
      </c>
      <c r="B2231" s="6">
        <v>1390410901</v>
      </c>
      <c r="C2231" s="6" t="s">
        <v>1179</v>
      </c>
      <c r="D2231" s="6" t="s">
        <v>162</v>
      </c>
      <c r="E2231" s="6" t="s">
        <v>162</v>
      </c>
      <c r="G2231" s="6" t="s">
        <v>40</v>
      </c>
      <c r="H2231" s="1" t="str">
        <f t="shared" si="34"/>
        <v>愛媛大工工前</v>
      </c>
    </row>
    <row r="2232" spans="1:8" x14ac:dyDescent="0.15">
      <c r="A2232" s="1">
        <v>2230</v>
      </c>
      <c r="B2232" s="6">
        <v>1390410902</v>
      </c>
      <c r="C2232" s="6" t="s">
        <v>1179</v>
      </c>
      <c r="D2232" s="6" t="s">
        <v>162</v>
      </c>
      <c r="E2232" s="6" t="s">
        <v>162</v>
      </c>
      <c r="G2232" s="6" t="s">
        <v>38</v>
      </c>
      <c r="H2232" s="1" t="str">
        <f t="shared" si="34"/>
        <v>愛媛大工工後</v>
      </c>
    </row>
    <row r="2233" spans="1:8" x14ac:dyDescent="0.15">
      <c r="A2233" s="1">
        <v>2231</v>
      </c>
      <c r="B2233" s="6">
        <v>1390411001</v>
      </c>
      <c r="C2233" s="6" t="s">
        <v>1179</v>
      </c>
      <c r="D2233" s="6" t="s">
        <v>162</v>
      </c>
      <c r="E2233" s="6" t="s">
        <v>1184</v>
      </c>
      <c r="G2233" s="6" t="s">
        <v>40</v>
      </c>
      <c r="H2233" s="1" t="str">
        <f t="shared" si="34"/>
        <v>愛媛大工工－社会デザイン前</v>
      </c>
    </row>
    <row r="2234" spans="1:8" x14ac:dyDescent="0.15">
      <c r="A2234" s="1">
        <v>2232</v>
      </c>
      <c r="B2234" s="6">
        <v>1390411002</v>
      </c>
      <c r="C2234" s="6" t="s">
        <v>1179</v>
      </c>
      <c r="D2234" s="6" t="s">
        <v>162</v>
      </c>
      <c r="E2234" s="6" t="s">
        <v>1184</v>
      </c>
      <c r="G2234" s="6" t="s">
        <v>38</v>
      </c>
      <c r="H2234" s="1" t="str">
        <f t="shared" si="34"/>
        <v>愛媛大工工－社会デザイン後</v>
      </c>
    </row>
    <row r="2235" spans="1:8" x14ac:dyDescent="0.15">
      <c r="A2235" s="1">
        <v>2233</v>
      </c>
      <c r="B2235" s="6">
        <v>1390480201</v>
      </c>
      <c r="C2235" s="6" t="s">
        <v>1179</v>
      </c>
      <c r="D2235" s="6" t="s">
        <v>761</v>
      </c>
      <c r="E2235" s="6" t="s">
        <v>1148</v>
      </c>
      <c r="G2235" s="6" t="s">
        <v>40</v>
      </c>
      <c r="H2235" s="1" t="str">
        <f t="shared" si="34"/>
        <v>愛媛大農食料生産前</v>
      </c>
    </row>
    <row r="2236" spans="1:8" x14ac:dyDescent="0.15">
      <c r="A2236" s="1">
        <v>2234</v>
      </c>
      <c r="B2236" s="6">
        <v>1390480202</v>
      </c>
      <c r="C2236" s="6" t="s">
        <v>1179</v>
      </c>
      <c r="D2236" s="6" t="s">
        <v>761</v>
      </c>
      <c r="E2236" s="6" t="s">
        <v>1148</v>
      </c>
      <c r="G2236" s="6" t="s">
        <v>38</v>
      </c>
      <c r="H2236" s="1" t="str">
        <f t="shared" si="34"/>
        <v>愛媛大農食料生産後</v>
      </c>
    </row>
    <row r="2237" spans="1:8" x14ac:dyDescent="0.15">
      <c r="A2237" s="1">
        <v>2235</v>
      </c>
      <c r="B2237" s="6">
        <v>1390480301</v>
      </c>
      <c r="C2237" s="6" t="s">
        <v>1179</v>
      </c>
      <c r="D2237" s="6" t="s">
        <v>761</v>
      </c>
      <c r="E2237" s="6" t="s">
        <v>1146</v>
      </c>
      <c r="G2237" s="6" t="s">
        <v>40</v>
      </c>
      <c r="H2237" s="1" t="str">
        <f t="shared" si="34"/>
        <v>愛媛大農生命機能前</v>
      </c>
    </row>
    <row r="2238" spans="1:8" x14ac:dyDescent="0.15">
      <c r="A2238" s="1">
        <v>2236</v>
      </c>
      <c r="B2238" s="6">
        <v>1390480302</v>
      </c>
      <c r="C2238" s="6" t="s">
        <v>1179</v>
      </c>
      <c r="D2238" s="6" t="s">
        <v>761</v>
      </c>
      <c r="E2238" s="6" t="s">
        <v>1146</v>
      </c>
      <c r="G2238" s="6" t="s">
        <v>38</v>
      </c>
      <c r="H2238" s="1" t="str">
        <f t="shared" si="34"/>
        <v>愛媛大農生命機能後</v>
      </c>
    </row>
    <row r="2239" spans="1:8" x14ac:dyDescent="0.15">
      <c r="A2239" s="1">
        <v>2237</v>
      </c>
      <c r="B2239" s="6">
        <v>1390480401</v>
      </c>
      <c r="C2239" s="6" t="s">
        <v>1179</v>
      </c>
      <c r="D2239" s="6" t="s">
        <v>761</v>
      </c>
      <c r="E2239" s="6" t="s">
        <v>1144</v>
      </c>
      <c r="G2239" s="6" t="s">
        <v>40</v>
      </c>
      <c r="H2239" s="1" t="str">
        <f t="shared" si="34"/>
        <v>愛媛大農生物環境前</v>
      </c>
    </row>
    <row r="2240" spans="1:8" x14ac:dyDescent="0.15">
      <c r="A2240" s="1">
        <v>2238</v>
      </c>
      <c r="B2240" s="6">
        <v>1390480402</v>
      </c>
      <c r="C2240" s="6" t="s">
        <v>1179</v>
      </c>
      <c r="D2240" s="6" t="s">
        <v>761</v>
      </c>
      <c r="E2240" s="6" t="s">
        <v>1144</v>
      </c>
      <c r="G2240" s="6" t="s">
        <v>38</v>
      </c>
      <c r="H2240" s="1" t="str">
        <f t="shared" si="34"/>
        <v>愛媛大農生物環境後</v>
      </c>
    </row>
    <row r="2241" spans="1:8" x14ac:dyDescent="0.15">
      <c r="A2241" s="1">
        <v>2239</v>
      </c>
      <c r="B2241" s="6">
        <v>1390600102</v>
      </c>
      <c r="C2241" s="6" t="s">
        <v>1179</v>
      </c>
      <c r="D2241" s="6" t="s">
        <v>247</v>
      </c>
      <c r="E2241" s="6" t="s">
        <v>247</v>
      </c>
      <c r="G2241" s="6" t="s">
        <v>38</v>
      </c>
      <c r="H2241" s="1" t="str">
        <f t="shared" si="34"/>
        <v>愛媛大医医後</v>
      </c>
    </row>
    <row r="2242" spans="1:8" x14ac:dyDescent="0.15">
      <c r="A2242" s="1">
        <v>2240</v>
      </c>
      <c r="B2242" s="6">
        <v>1390600104</v>
      </c>
      <c r="C2242" s="6" t="s">
        <v>1179</v>
      </c>
      <c r="D2242" s="6" t="s">
        <v>247</v>
      </c>
      <c r="E2242" s="6" t="s">
        <v>247</v>
      </c>
      <c r="G2242" s="6" t="s">
        <v>40</v>
      </c>
      <c r="H2242" s="1" t="str">
        <f t="shared" si="34"/>
        <v>愛媛大医医前</v>
      </c>
    </row>
    <row r="2243" spans="1:8" x14ac:dyDescent="0.15">
      <c r="A2243" s="1">
        <v>2241</v>
      </c>
      <c r="B2243" s="6">
        <v>1390600201</v>
      </c>
      <c r="C2243" s="6" t="s">
        <v>1179</v>
      </c>
      <c r="D2243" s="6" t="s">
        <v>247</v>
      </c>
      <c r="E2243" s="6" t="s">
        <v>13</v>
      </c>
      <c r="G2243" s="6" t="s">
        <v>40</v>
      </c>
      <c r="H2243" s="1" t="str">
        <f t="shared" si="34"/>
        <v>愛媛大医看護前</v>
      </c>
    </row>
    <row r="2244" spans="1:8" x14ac:dyDescent="0.15">
      <c r="A2244" s="1">
        <v>2242</v>
      </c>
      <c r="B2244" s="6">
        <v>1395060501</v>
      </c>
      <c r="C2244" s="6" t="s">
        <v>1147</v>
      </c>
      <c r="D2244" s="6" t="s">
        <v>1173</v>
      </c>
      <c r="E2244" s="6" t="s">
        <v>1177</v>
      </c>
      <c r="G2244" s="6" t="s">
        <v>40</v>
      </c>
      <c r="H2244" s="1" t="str">
        <f t="shared" ref="H2244:H2307" si="35">C2244&amp;"大"&amp;D2244&amp;E2244&amp;LEFT(G2244,1)</f>
        <v>高知大人文社会科学人文科学前</v>
      </c>
    </row>
    <row r="2245" spans="1:8" x14ac:dyDescent="0.15">
      <c r="A2245" s="1">
        <v>2243</v>
      </c>
      <c r="B2245" s="6">
        <v>1395060502</v>
      </c>
      <c r="C2245" s="6" t="s">
        <v>1147</v>
      </c>
      <c r="D2245" s="6" t="s">
        <v>1173</v>
      </c>
      <c r="E2245" s="6" t="s">
        <v>1177</v>
      </c>
      <c r="G2245" s="6" t="s">
        <v>38</v>
      </c>
      <c r="H2245" s="1" t="str">
        <f t="shared" si="35"/>
        <v>高知大人文社会科学人文科学後</v>
      </c>
    </row>
    <row r="2246" spans="1:8" x14ac:dyDescent="0.15">
      <c r="A2246" s="1">
        <v>2244</v>
      </c>
      <c r="B2246" s="6">
        <v>1395060601</v>
      </c>
      <c r="C2246" s="6" t="s">
        <v>1147</v>
      </c>
      <c r="D2246" s="6" t="s">
        <v>1173</v>
      </c>
      <c r="E2246" s="6" t="s">
        <v>52</v>
      </c>
      <c r="G2246" s="6" t="s">
        <v>40</v>
      </c>
      <c r="H2246" s="1" t="str">
        <f t="shared" si="35"/>
        <v>高知大人文社会科学国際社会前</v>
      </c>
    </row>
    <row r="2247" spans="1:8" x14ac:dyDescent="0.15">
      <c r="A2247" s="1">
        <v>2245</v>
      </c>
      <c r="B2247" s="6">
        <v>1395060602</v>
      </c>
      <c r="C2247" s="6" t="s">
        <v>1147</v>
      </c>
      <c r="D2247" s="6" t="s">
        <v>1173</v>
      </c>
      <c r="E2247" s="6" t="s">
        <v>52</v>
      </c>
      <c r="G2247" s="6" t="s">
        <v>38</v>
      </c>
      <c r="H2247" s="1" t="str">
        <f t="shared" si="35"/>
        <v>高知大人文社会科学国際社会後</v>
      </c>
    </row>
    <row r="2248" spans="1:8" x14ac:dyDescent="0.15">
      <c r="A2248" s="1">
        <v>2246</v>
      </c>
      <c r="B2248" s="6">
        <v>1395060701</v>
      </c>
      <c r="C2248" s="6" t="s">
        <v>1147</v>
      </c>
      <c r="D2248" s="6" t="s">
        <v>1173</v>
      </c>
      <c r="E2248" s="6" t="s">
        <v>1175</v>
      </c>
      <c r="G2248" s="6" t="s">
        <v>40</v>
      </c>
      <c r="H2248" s="1" t="str">
        <f t="shared" si="35"/>
        <v>高知大人文社会科学社会科学Ａ選抜前</v>
      </c>
    </row>
    <row r="2249" spans="1:8" x14ac:dyDescent="0.15">
      <c r="A2249" s="1">
        <v>2247</v>
      </c>
      <c r="B2249" s="6">
        <v>1395060702</v>
      </c>
      <c r="C2249" s="6" t="s">
        <v>1147</v>
      </c>
      <c r="D2249" s="6" t="s">
        <v>1173</v>
      </c>
      <c r="E2249" s="6" t="s">
        <v>1174</v>
      </c>
      <c r="G2249" s="6" t="s">
        <v>40</v>
      </c>
      <c r="H2249" s="1" t="str">
        <f t="shared" si="35"/>
        <v>高知大人文社会科学社会科学Ｂ選抜前</v>
      </c>
    </row>
    <row r="2250" spans="1:8" x14ac:dyDescent="0.15">
      <c r="A2250" s="1">
        <v>2248</v>
      </c>
      <c r="B2250" s="6">
        <v>1395060703</v>
      </c>
      <c r="C2250" s="6" t="s">
        <v>1147</v>
      </c>
      <c r="D2250" s="6" t="s">
        <v>1173</v>
      </c>
      <c r="E2250" s="6" t="s">
        <v>1172</v>
      </c>
      <c r="G2250" s="6" t="s">
        <v>38</v>
      </c>
      <c r="H2250" s="1" t="str">
        <f t="shared" si="35"/>
        <v>高知大人文社会科学社会科学後</v>
      </c>
    </row>
    <row r="2251" spans="1:8" x14ac:dyDescent="0.15">
      <c r="A2251" s="1">
        <v>2249</v>
      </c>
      <c r="B2251" s="6">
        <v>1395190101</v>
      </c>
      <c r="C2251" s="6" t="s">
        <v>1147</v>
      </c>
      <c r="D2251" s="6" t="s">
        <v>1143</v>
      </c>
      <c r="E2251" s="6" t="s">
        <v>1143</v>
      </c>
      <c r="G2251" s="6" t="s">
        <v>40</v>
      </c>
      <c r="H2251" s="1" t="str">
        <f t="shared" si="35"/>
        <v>高知大地域協働地域協働前</v>
      </c>
    </row>
    <row r="2252" spans="1:8" x14ac:dyDescent="0.15">
      <c r="A2252" s="1">
        <v>2250</v>
      </c>
      <c r="B2252" s="6">
        <v>1395303502</v>
      </c>
      <c r="C2252" s="6" t="s">
        <v>1147</v>
      </c>
      <c r="D2252" s="6" t="s">
        <v>177</v>
      </c>
      <c r="E2252" s="6" t="s">
        <v>1171</v>
      </c>
      <c r="G2252" s="6" t="s">
        <v>40</v>
      </c>
      <c r="H2252" s="1" t="str">
        <f t="shared" si="35"/>
        <v>高知大教育学校－科学技術教育前</v>
      </c>
    </row>
    <row r="2253" spans="1:8" x14ac:dyDescent="0.15">
      <c r="A2253" s="1">
        <v>2251</v>
      </c>
      <c r="B2253" s="6">
        <v>1395303601</v>
      </c>
      <c r="C2253" s="6" t="s">
        <v>1147</v>
      </c>
      <c r="D2253" s="6" t="s">
        <v>177</v>
      </c>
      <c r="E2253" s="6" t="s">
        <v>1170</v>
      </c>
      <c r="G2253" s="6" t="s">
        <v>40</v>
      </c>
      <c r="H2253" s="1" t="str">
        <f t="shared" si="35"/>
        <v>高知大教育学校－幼児教育前</v>
      </c>
    </row>
    <row r="2254" spans="1:8" x14ac:dyDescent="0.15">
      <c r="A2254" s="1">
        <v>2252</v>
      </c>
      <c r="B2254" s="6">
        <v>1395303701</v>
      </c>
      <c r="C2254" s="6" t="s">
        <v>1147</v>
      </c>
      <c r="D2254" s="6" t="s">
        <v>177</v>
      </c>
      <c r="E2254" s="6" t="s">
        <v>1169</v>
      </c>
      <c r="G2254" s="6" t="s">
        <v>40</v>
      </c>
      <c r="H2254" s="1" t="str">
        <f t="shared" si="35"/>
        <v>高知大教育学校教育教員（幼児教育・科学技術除く）前</v>
      </c>
    </row>
    <row r="2255" spans="1:8" x14ac:dyDescent="0.15">
      <c r="A2255" s="1">
        <v>2253</v>
      </c>
      <c r="B2255" s="6">
        <v>1395303702</v>
      </c>
      <c r="C2255" s="6" t="s">
        <v>1147</v>
      </c>
      <c r="D2255" s="6" t="s">
        <v>177</v>
      </c>
      <c r="E2255" s="6" t="s">
        <v>1169</v>
      </c>
      <c r="G2255" s="6" t="s">
        <v>38</v>
      </c>
      <c r="H2255" s="1" t="str">
        <f t="shared" si="35"/>
        <v>高知大教育学校教育教員（幼児教育・科学技術除く）後</v>
      </c>
    </row>
    <row r="2256" spans="1:8" x14ac:dyDescent="0.15">
      <c r="A2256" s="1">
        <v>2254</v>
      </c>
      <c r="B2256" s="6">
        <v>1395304001</v>
      </c>
      <c r="C2256" s="6" t="s">
        <v>1147</v>
      </c>
      <c r="D2256" s="6" t="s">
        <v>177</v>
      </c>
      <c r="E2256" s="6" t="s">
        <v>1168</v>
      </c>
      <c r="G2256" s="6" t="s">
        <v>40</v>
      </c>
      <c r="H2256" s="1" t="str">
        <f t="shared" si="35"/>
        <v>高知大教育学校－保健体育教育前</v>
      </c>
    </row>
    <row r="2257" spans="1:8" x14ac:dyDescent="0.15">
      <c r="A2257" s="1">
        <v>2255</v>
      </c>
      <c r="B2257" s="6">
        <v>1395304101</v>
      </c>
      <c r="C2257" s="6" t="s">
        <v>1147</v>
      </c>
      <c r="D2257" s="6" t="s">
        <v>177</v>
      </c>
      <c r="E2257" s="6" t="s">
        <v>1167</v>
      </c>
      <c r="G2257" s="6" t="s">
        <v>40</v>
      </c>
      <c r="H2257" s="1" t="str">
        <f t="shared" si="35"/>
        <v>高知大教育学校－音楽教育・美術教育前</v>
      </c>
    </row>
    <row r="2258" spans="1:8" x14ac:dyDescent="0.15">
      <c r="A2258" s="1">
        <v>2256</v>
      </c>
      <c r="B2258" s="6">
        <v>1395420101</v>
      </c>
      <c r="C2258" s="6" t="s">
        <v>1147</v>
      </c>
      <c r="D2258" s="6" t="s">
        <v>946</v>
      </c>
      <c r="E2258" s="6" t="s">
        <v>1166</v>
      </c>
      <c r="G2258" s="6" t="s">
        <v>40</v>
      </c>
      <c r="H2258" s="1" t="str">
        <f t="shared" si="35"/>
        <v>高知大理工数学物理（数学受験）前</v>
      </c>
    </row>
    <row r="2259" spans="1:8" x14ac:dyDescent="0.15">
      <c r="A2259" s="1">
        <v>2257</v>
      </c>
      <c r="B2259" s="6">
        <v>1395420102</v>
      </c>
      <c r="C2259" s="6" t="s">
        <v>1147</v>
      </c>
      <c r="D2259" s="6" t="s">
        <v>946</v>
      </c>
      <c r="E2259" s="6" t="s">
        <v>1165</v>
      </c>
      <c r="G2259" s="6" t="s">
        <v>40</v>
      </c>
      <c r="H2259" s="1" t="str">
        <f t="shared" si="35"/>
        <v>高知大理工数学物理（理科受験）前</v>
      </c>
    </row>
    <row r="2260" spans="1:8" x14ac:dyDescent="0.15">
      <c r="A2260" s="1">
        <v>2258</v>
      </c>
      <c r="B2260" s="6">
        <v>1395420103</v>
      </c>
      <c r="C2260" s="6" t="s">
        <v>1147</v>
      </c>
      <c r="D2260" s="6" t="s">
        <v>946</v>
      </c>
      <c r="E2260" s="6" t="s">
        <v>1134</v>
      </c>
      <c r="G2260" s="6" t="s">
        <v>38</v>
      </c>
      <c r="H2260" s="1" t="str">
        <f t="shared" si="35"/>
        <v>高知大理工数学物理後</v>
      </c>
    </row>
    <row r="2261" spans="1:8" x14ac:dyDescent="0.15">
      <c r="A2261" s="1">
        <v>2259</v>
      </c>
      <c r="B2261" s="6">
        <v>1395420201</v>
      </c>
      <c r="C2261" s="6" t="s">
        <v>1147</v>
      </c>
      <c r="D2261" s="6" t="s">
        <v>946</v>
      </c>
      <c r="E2261" s="6" t="s">
        <v>174</v>
      </c>
      <c r="G2261" s="6" t="s">
        <v>40</v>
      </c>
      <c r="H2261" s="1" t="str">
        <f t="shared" si="35"/>
        <v>高知大理工情報科学前</v>
      </c>
    </row>
    <row r="2262" spans="1:8" x14ac:dyDescent="0.15">
      <c r="A2262" s="1">
        <v>2260</v>
      </c>
      <c r="B2262" s="6">
        <v>1395420202</v>
      </c>
      <c r="C2262" s="6" t="s">
        <v>1147</v>
      </c>
      <c r="D2262" s="6" t="s">
        <v>946</v>
      </c>
      <c r="E2262" s="6" t="s">
        <v>174</v>
      </c>
      <c r="G2262" s="6" t="s">
        <v>38</v>
      </c>
      <c r="H2262" s="1" t="str">
        <f t="shared" si="35"/>
        <v>高知大理工情報科学後</v>
      </c>
    </row>
    <row r="2263" spans="1:8" x14ac:dyDescent="0.15">
      <c r="A2263" s="1">
        <v>2261</v>
      </c>
      <c r="B2263" s="6">
        <v>1395420301</v>
      </c>
      <c r="C2263" s="6" t="s">
        <v>1147</v>
      </c>
      <c r="D2263" s="6" t="s">
        <v>946</v>
      </c>
      <c r="E2263" s="6" t="s">
        <v>1133</v>
      </c>
      <c r="G2263" s="6" t="s">
        <v>40</v>
      </c>
      <c r="H2263" s="1" t="str">
        <f t="shared" si="35"/>
        <v>高知大理工生物科学前</v>
      </c>
    </row>
    <row r="2264" spans="1:8" x14ac:dyDescent="0.15">
      <c r="A2264" s="1">
        <v>2262</v>
      </c>
      <c r="B2264" s="6">
        <v>1395420302</v>
      </c>
      <c r="C2264" s="6" t="s">
        <v>1147</v>
      </c>
      <c r="D2264" s="6" t="s">
        <v>946</v>
      </c>
      <c r="E2264" s="6" t="s">
        <v>1133</v>
      </c>
      <c r="G2264" s="6" t="s">
        <v>38</v>
      </c>
      <c r="H2264" s="1" t="str">
        <f t="shared" si="35"/>
        <v>高知大理工生物科学後</v>
      </c>
    </row>
    <row r="2265" spans="1:8" x14ac:dyDescent="0.15">
      <c r="A2265" s="1">
        <v>2263</v>
      </c>
      <c r="B2265" s="6">
        <v>1395420401</v>
      </c>
      <c r="C2265" s="6" t="s">
        <v>1147</v>
      </c>
      <c r="D2265" s="6" t="s">
        <v>946</v>
      </c>
      <c r="E2265" s="6" t="s">
        <v>1132</v>
      </c>
      <c r="G2265" s="6" t="s">
        <v>40</v>
      </c>
      <c r="H2265" s="1" t="str">
        <f t="shared" si="35"/>
        <v>高知大理工化学生命理工前</v>
      </c>
    </row>
    <row r="2266" spans="1:8" x14ac:dyDescent="0.15">
      <c r="A2266" s="1">
        <v>2264</v>
      </c>
      <c r="B2266" s="6">
        <v>1395420402</v>
      </c>
      <c r="C2266" s="6" t="s">
        <v>1147</v>
      </c>
      <c r="D2266" s="6" t="s">
        <v>946</v>
      </c>
      <c r="E2266" s="6" t="s">
        <v>1132</v>
      </c>
      <c r="G2266" s="6" t="s">
        <v>38</v>
      </c>
      <c r="H2266" s="1" t="str">
        <f t="shared" si="35"/>
        <v>高知大理工化学生命理工後</v>
      </c>
    </row>
    <row r="2267" spans="1:8" x14ac:dyDescent="0.15">
      <c r="A2267" s="1">
        <v>2265</v>
      </c>
      <c r="B2267" s="6">
        <v>1395420501</v>
      </c>
      <c r="C2267" s="6" t="s">
        <v>1147</v>
      </c>
      <c r="D2267" s="6" t="s">
        <v>946</v>
      </c>
      <c r="E2267" s="6" t="s">
        <v>1131</v>
      </c>
      <c r="G2267" s="6" t="s">
        <v>40</v>
      </c>
      <c r="H2267" s="1" t="str">
        <f t="shared" si="35"/>
        <v>高知大理工地球環境防災前</v>
      </c>
    </row>
    <row r="2268" spans="1:8" x14ac:dyDescent="0.15">
      <c r="A2268" s="1">
        <v>2266</v>
      </c>
      <c r="B2268" s="6">
        <v>1395420502</v>
      </c>
      <c r="C2268" s="6" t="s">
        <v>1147</v>
      </c>
      <c r="D2268" s="6" t="s">
        <v>946</v>
      </c>
      <c r="E2268" s="6" t="s">
        <v>1131</v>
      </c>
      <c r="G2268" s="6" t="s">
        <v>38</v>
      </c>
      <c r="H2268" s="1" t="str">
        <f t="shared" si="35"/>
        <v>高知大理工地球環境防災後</v>
      </c>
    </row>
    <row r="2269" spans="1:8" x14ac:dyDescent="0.15">
      <c r="A2269" s="1">
        <v>2267</v>
      </c>
      <c r="B2269" s="6">
        <v>1395420601</v>
      </c>
      <c r="C2269" s="6" t="s">
        <v>1147</v>
      </c>
      <c r="D2269" s="6" t="s">
        <v>946</v>
      </c>
      <c r="E2269" s="6" t="s">
        <v>1159</v>
      </c>
      <c r="G2269" s="6" t="s">
        <v>40</v>
      </c>
      <c r="H2269" s="1" t="str">
        <f t="shared" si="35"/>
        <v>高知大理工グリーンサイエンス人材育成前</v>
      </c>
    </row>
    <row r="2270" spans="1:8" x14ac:dyDescent="0.15">
      <c r="A2270" s="1">
        <v>2268</v>
      </c>
      <c r="B2270" s="6">
        <v>1395480701</v>
      </c>
      <c r="C2270" s="6" t="s">
        <v>1147</v>
      </c>
      <c r="D2270" s="6" t="s">
        <v>1150</v>
      </c>
      <c r="E2270" s="6" t="s">
        <v>1157</v>
      </c>
      <c r="G2270" s="6" t="s">
        <v>40</v>
      </c>
      <c r="H2270" s="1" t="str">
        <f t="shared" si="35"/>
        <v>高知大農林海洋科学農林資源環境科学前</v>
      </c>
    </row>
    <row r="2271" spans="1:8" x14ac:dyDescent="0.15">
      <c r="A2271" s="1">
        <v>2269</v>
      </c>
      <c r="B2271" s="6">
        <v>1395480702</v>
      </c>
      <c r="C2271" s="6" t="s">
        <v>1147</v>
      </c>
      <c r="D2271" s="6" t="s">
        <v>1150</v>
      </c>
      <c r="E2271" s="6" t="s">
        <v>1157</v>
      </c>
      <c r="G2271" s="6" t="s">
        <v>38</v>
      </c>
      <c r="H2271" s="1" t="str">
        <f t="shared" si="35"/>
        <v>高知大農林海洋科学農林資源環境科学後</v>
      </c>
    </row>
    <row r="2272" spans="1:8" x14ac:dyDescent="0.15">
      <c r="A2272" s="1">
        <v>2270</v>
      </c>
      <c r="B2272" s="6">
        <v>1395480801</v>
      </c>
      <c r="C2272" s="6" t="s">
        <v>1147</v>
      </c>
      <c r="D2272" s="6" t="s">
        <v>1150</v>
      </c>
      <c r="E2272" s="6" t="s">
        <v>1156</v>
      </c>
      <c r="G2272" s="6" t="s">
        <v>40</v>
      </c>
      <c r="H2272" s="1" t="str">
        <f t="shared" si="35"/>
        <v>高知大農林海洋科学農芸化学前</v>
      </c>
    </row>
    <row r="2273" spans="1:8" x14ac:dyDescent="0.15">
      <c r="A2273" s="1">
        <v>2271</v>
      </c>
      <c r="B2273" s="6">
        <v>1395480802</v>
      </c>
      <c r="C2273" s="6" t="s">
        <v>1147</v>
      </c>
      <c r="D2273" s="6" t="s">
        <v>1150</v>
      </c>
      <c r="E2273" s="6" t="s">
        <v>1156</v>
      </c>
      <c r="G2273" s="6" t="s">
        <v>38</v>
      </c>
      <c r="H2273" s="1" t="str">
        <f t="shared" si="35"/>
        <v>高知大農林海洋科学農芸化学後</v>
      </c>
    </row>
    <row r="2274" spans="1:8" x14ac:dyDescent="0.15">
      <c r="A2274" s="1">
        <v>2272</v>
      </c>
      <c r="B2274" s="6">
        <v>1395480901</v>
      </c>
      <c r="C2274" s="6" t="s">
        <v>1147</v>
      </c>
      <c r="D2274" s="6" t="s">
        <v>1150</v>
      </c>
      <c r="E2274" s="6" t="s">
        <v>1123</v>
      </c>
      <c r="G2274" s="6" t="s">
        <v>38</v>
      </c>
      <c r="H2274" s="1" t="str">
        <f t="shared" si="35"/>
        <v>高知大農林海洋科学海洋資源科学後</v>
      </c>
    </row>
    <row r="2275" spans="1:8" x14ac:dyDescent="0.15">
      <c r="A2275" s="1">
        <v>2273</v>
      </c>
      <c r="B2275" s="6">
        <v>1395481001</v>
      </c>
      <c r="C2275" s="6" t="s">
        <v>1147</v>
      </c>
      <c r="D2275" s="6" t="s">
        <v>1150</v>
      </c>
      <c r="E2275" s="6" t="s">
        <v>1154</v>
      </c>
      <c r="G2275" s="6" t="s">
        <v>40</v>
      </c>
      <c r="H2275" s="1" t="str">
        <f t="shared" si="35"/>
        <v>高知大農林海洋科学海洋－海洋生物生産学前</v>
      </c>
    </row>
    <row r="2276" spans="1:8" x14ac:dyDescent="0.15">
      <c r="A2276" s="1">
        <v>2274</v>
      </c>
      <c r="B2276" s="6">
        <v>1395481101</v>
      </c>
      <c r="C2276" s="6" t="s">
        <v>1147</v>
      </c>
      <c r="D2276" s="6" t="s">
        <v>1150</v>
      </c>
      <c r="E2276" s="6" t="s">
        <v>1151</v>
      </c>
      <c r="G2276" s="6" t="s">
        <v>40</v>
      </c>
      <c r="H2276" s="1" t="str">
        <f t="shared" si="35"/>
        <v>高知大農林海洋科学海洋－海底資源環境学前</v>
      </c>
    </row>
    <row r="2277" spans="1:8" x14ac:dyDescent="0.15">
      <c r="A2277" s="1">
        <v>2275</v>
      </c>
      <c r="B2277" s="6">
        <v>1395481201</v>
      </c>
      <c r="C2277" s="6" t="s">
        <v>1147</v>
      </c>
      <c r="D2277" s="6" t="s">
        <v>1150</v>
      </c>
      <c r="E2277" s="6" t="s">
        <v>1149</v>
      </c>
      <c r="G2277" s="6" t="s">
        <v>40</v>
      </c>
      <c r="H2277" s="1" t="str">
        <f t="shared" si="35"/>
        <v>高知大農林海洋科学海洋－海洋生命科学前</v>
      </c>
    </row>
    <row r="2278" spans="1:8" x14ac:dyDescent="0.15">
      <c r="A2278" s="1">
        <v>2276</v>
      </c>
      <c r="B2278" s="6">
        <v>1395600101</v>
      </c>
      <c r="C2278" s="6" t="s">
        <v>1147</v>
      </c>
      <c r="D2278" s="6" t="s">
        <v>247</v>
      </c>
      <c r="E2278" s="6" t="s">
        <v>284</v>
      </c>
      <c r="G2278" s="6" t="s">
        <v>40</v>
      </c>
      <c r="H2278" s="1" t="str">
        <f t="shared" si="35"/>
        <v>高知大医医（一般枠）前</v>
      </c>
    </row>
    <row r="2279" spans="1:8" x14ac:dyDescent="0.15">
      <c r="A2279" s="1">
        <v>2277</v>
      </c>
      <c r="B2279" s="6">
        <v>1395600103</v>
      </c>
      <c r="C2279" s="6" t="s">
        <v>1147</v>
      </c>
      <c r="D2279" s="6" t="s">
        <v>247</v>
      </c>
      <c r="E2279" s="6" t="s">
        <v>752</v>
      </c>
      <c r="G2279" s="6" t="s">
        <v>40</v>
      </c>
      <c r="H2279" s="1" t="str">
        <f t="shared" si="35"/>
        <v>高知大医医（地域枠）前</v>
      </c>
    </row>
    <row r="2280" spans="1:8" x14ac:dyDescent="0.15">
      <c r="A2280" s="1">
        <v>2278</v>
      </c>
      <c r="B2280" s="6">
        <v>1395600201</v>
      </c>
      <c r="C2280" s="6" t="s">
        <v>1147</v>
      </c>
      <c r="D2280" s="6" t="s">
        <v>247</v>
      </c>
      <c r="E2280" s="6" t="s">
        <v>13</v>
      </c>
      <c r="G2280" s="6" t="s">
        <v>40</v>
      </c>
      <c r="H2280" s="1" t="str">
        <f t="shared" si="35"/>
        <v>高知大医看護前</v>
      </c>
    </row>
    <row r="2281" spans="1:8" x14ac:dyDescent="0.15">
      <c r="A2281" s="1">
        <v>2279</v>
      </c>
      <c r="B2281" s="6">
        <v>1395600202</v>
      </c>
      <c r="C2281" s="6" t="s">
        <v>1147</v>
      </c>
      <c r="D2281" s="6" t="s">
        <v>247</v>
      </c>
      <c r="E2281" s="6" t="s">
        <v>13</v>
      </c>
      <c r="G2281" s="6" t="s">
        <v>38</v>
      </c>
      <c r="H2281" s="1" t="str">
        <f t="shared" si="35"/>
        <v>高知大医看護後</v>
      </c>
    </row>
    <row r="2282" spans="1:8" x14ac:dyDescent="0.15">
      <c r="A2282" s="1">
        <v>2280</v>
      </c>
      <c r="B2282" s="6">
        <v>1405010101</v>
      </c>
      <c r="C2282" s="6" t="s">
        <v>1119</v>
      </c>
      <c r="D2282" s="6" t="s">
        <v>36</v>
      </c>
      <c r="E2282" s="6" t="s">
        <v>25</v>
      </c>
      <c r="G2282" s="6" t="s">
        <v>40</v>
      </c>
      <c r="H2282" s="1" t="str">
        <f t="shared" si="35"/>
        <v>九州大文人文前</v>
      </c>
    </row>
    <row r="2283" spans="1:8" x14ac:dyDescent="0.15">
      <c r="A2283" s="1">
        <v>2281</v>
      </c>
      <c r="B2283" s="6">
        <v>1405010102</v>
      </c>
      <c r="C2283" s="6" t="s">
        <v>1119</v>
      </c>
      <c r="D2283" s="6" t="s">
        <v>36</v>
      </c>
      <c r="E2283" s="6" t="s">
        <v>25</v>
      </c>
      <c r="G2283" s="6" t="s">
        <v>38</v>
      </c>
      <c r="H2283" s="1" t="str">
        <f t="shared" si="35"/>
        <v>九州大文人文後</v>
      </c>
    </row>
    <row r="2284" spans="1:8" x14ac:dyDescent="0.15">
      <c r="A2284" s="1">
        <v>2282</v>
      </c>
      <c r="B2284" s="6">
        <v>1405020001</v>
      </c>
      <c r="C2284" s="6" t="s">
        <v>1119</v>
      </c>
      <c r="D2284" s="6" t="s">
        <v>177</v>
      </c>
      <c r="G2284" s="6" t="s">
        <v>40</v>
      </c>
      <c r="H2284" s="1" t="str">
        <f t="shared" si="35"/>
        <v>九州大教育前</v>
      </c>
    </row>
    <row r="2285" spans="1:8" x14ac:dyDescent="0.15">
      <c r="A2285" s="1">
        <v>2283</v>
      </c>
      <c r="B2285" s="6">
        <v>1405110101</v>
      </c>
      <c r="C2285" s="6" t="s">
        <v>1119</v>
      </c>
      <c r="D2285" s="6" t="s">
        <v>1117</v>
      </c>
      <c r="E2285" s="6" t="s">
        <v>1117</v>
      </c>
      <c r="G2285" s="6" t="s">
        <v>40</v>
      </c>
      <c r="H2285" s="1" t="str">
        <f t="shared" si="35"/>
        <v>九州大共創共創前</v>
      </c>
    </row>
    <row r="2286" spans="1:8" x14ac:dyDescent="0.15">
      <c r="A2286" s="1">
        <v>2284</v>
      </c>
      <c r="B2286" s="6">
        <v>1405130001</v>
      </c>
      <c r="C2286" s="6" t="s">
        <v>1119</v>
      </c>
      <c r="D2286" s="6" t="s">
        <v>108</v>
      </c>
      <c r="G2286" s="6" t="s">
        <v>40</v>
      </c>
      <c r="H2286" s="1" t="str">
        <f t="shared" si="35"/>
        <v>九州大法前</v>
      </c>
    </row>
    <row r="2287" spans="1:8" x14ac:dyDescent="0.15">
      <c r="A2287" s="1">
        <v>2285</v>
      </c>
      <c r="B2287" s="6">
        <v>1405130002</v>
      </c>
      <c r="C2287" s="6" t="s">
        <v>1119</v>
      </c>
      <c r="D2287" s="6" t="s">
        <v>108</v>
      </c>
      <c r="G2287" s="6" t="s">
        <v>38</v>
      </c>
      <c r="H2287" s="1" t="str">
        <f t="shared" si="35"/>
        <v>九州大法後</v>
      </c>
    </row>
    <row r="2288" spans="1:8" x14ac:dyDescent="0.15">
      <c r="A2288" s="1">
        <v>2286</v>
      </c>
      <c r="B2288" s="6">
        <v>1405160101</v>
      </c>
      <c r="C2288" s="6" t="s">
        <v>1119</v>
      </c>
      <c r="D2288" s="6" t="s">
        <v>103</v>
      </c>
      <c r="E2288" s="6" t="s">
        <v>1120</v>
      </c>
      <c r="G2288" s="6" t="s">
        <v>40</v>
      </c>
      <c r="H2288" s="1" t="str">
        <f t="shared" si="35"/>
        <v>九州大経済経済・経営前</v>
      </c>
    </row>
    <row r="2289" spans="1:8" x14ac:dyDescent="0.15">
      <c r="A2289" s="1">
        <v>2287</v>
      </c>
      <c r="B2289" s="6">
        <v>1405160102</v>
      </c>
      <c r="C2289" s="6" t="s">
        <v>1119</v>
      </c>
      <c r="D2289" s="6" t="s">
        <v>103</v>
      </c>
      <c r="E2289" s="6" t="s">
        <v>1120</v>
      </c>
      <c r="G2289" s="6" t="s">
        <v>38</v>
      </c>
      <c r="H2289" s="1" t="str">
        <f t="shared" si="35"/>
        <v>九州大経済経済・経営後</v>
      </c>
    </row>
    <row r="2290" spans="1:8" x14ac:dyDescent="0.15">
      <c r="A2290" s="1">
        <v>2288</v>
      </c>
      <c r="B2290" s="6">
        <v>1405160201</v>
      </c>
      <c r="C2290" s="6" t="s">
        <v>1119</v>
      </c>
      <c r="D2290" s="6" t="s">
        <v>103</v>
      </c>
      <c r="E2290" s="6" t="s">
        <v>1118</v>
      </c>
      <c r="G2290" s="6" t="s">
        <v>40</v>
      </c>
      <c r="H2290" s="1" t="str">
        <f t="shared" si="35"/>
        <v>九州大経済経済工前</v>
      </c>
    </row>
    <row r="2291" spans="1:8" x14ac:dyDescent="0.15">
      <c r="A2291" s="1">
        <v>2289</v>
      </c>
      <c r="B2291" s="6">
        <v>1405160202</v>
      </c>
      <c r="C2291" s="6" t="s">
        <v>1119</v>
      </c>
      <c r="D2291" s="6" t="s">
        <v>103</v>
      </c>
      <c r="E2291" s="6" t="s">
        <v>1118</v>
      </c>
      <c r="G2291" s="6" t="s">
        <v>38</v>
      </c>
      <c r="H2291" s="1" t="str">
        <f t="shared" si="35"/>
        <v>九州大経済経済工後</v>
      </c>
    </row>
    <row r="2292" spans="1:8" x14ac:dyDescent="0.15">
      <c r="A2292" s="1">
        <v>2290</v>
      </c>
      <c r="B2292" s="6">
        <v>1405400101</v>
      </c>
      <c r="C2292" s="6" t="s">
        <v>1119</v>
      </c>
      <c r="D2292" s="6" t="s">
        <v>268</v>
      </c>
      <c r="E2292" s="6" t="s">
        <v>341</v>
      </c>
      <c r="G2292" s="6" t="s">
        <v>40</v>
      </c>
      <c r="H2292" s="1" t="str">
        <f t="shared" si="35"/>
        <v>九州大理物理前</v>
      </c>
    </row>
    <row r="2293" spans="1:8" x14ac:dyDescent="0.15">
      <c r="A2293" s="1">
        <v>2291</v>
      </c>
      <c r="B2293" s="6">
        <v>1405400102</v>
      </c>
      <c r="C2293" s="6" t="s">
        <v>1119</v>
      </c>
      <c r="D2293" s="6" t="s">
        <v>268</v>
      </c>
      <c r="E2293" s="6" t="s">
        <v>341</v>
      </c>
      <c r="G2293" s="6" t="s">
        <v>38</v>
      </c>
      <c r="H2293" s="1" t="str">
        <f t="shared" si="35"/>
        <v>九州大理物理後</v>
      </c>
    </row>
    <row r="2294" spans="1:8" x14ac:dyDescent="0.15">
      <c r="A2294" s="1">
        <v>2292</v>
      </c>
      <c r="B2294" s="6">
        <v>1405400201</v>
      </c>
      <c r="C2294" s="6" t="s">
        <v>1119</v>
      </c>
      <c r="D2294" s="6" t="s">
        <v>268</v>
      </c>
      <c r="E2294" s="6" t="s">
        <v>346</v>
      </c>
      <c r="G2294" s="6" t="s">
        <v>40</v>
      </c>
      <c r="H2294" s="1" t="str">
        <f t="shared" si="35"/>
        <v>九州大理化学前</v>
      </c>
    </row>
    <row r="2295" spans="1:8" x14ac:dyDescent="0.15">
      <c r="A2295" s="1">
        <v>2293</v>
      </c>
      <c r="B2295" s="6">
        <v>1405400202</v>
      </c>
      <c r="C2295" s="6" t="s">
        <v>1119</v>
      </c>
      <c r="D2295" s="6" t="s">
        <v>268</v>
      </c>
      <c r="E2295" s="6" t="s">
        <v>346</v>
      </c>
      <c r="G2295" s="6" t="s">
        <v>38</v>
      </c>
      <c r="H2295" s="1" t="str">
        <f t="shared" si="35"/>
        <v>九州大理化学後</v>
      </c>
    </row>
    <row r="2296" spans="1:8" x14ac:dyDescent="0.15">
      <c r="A2296" s="1">
        <v>2294</v>
      </c>
      <c r="B2296" s="6">
        <v>1405400301</v>
      </c>
      <c r="C2296" s="6" t="s">
        <v>1119</v>
      </c>
      <c r="D2296" s="6" t="s">
        <v>268</v>
      </c>
      <c r="E2296" s="6" t="s">
        <v>1116</v>
      </c>
      <c r="G2296" s="6" t="s">
        <v>40</v>
      </c>
      <c r="H2296" s="1" t="str">
        <f t="shared" si="35"/>
        <v>九州大理地球惑星科学前</v>
      </c>
    </row>
    <row r="2297" spans="1:8" x14ac:dyDescent="0.15">
      <c r="A2297" s="1">
        <v>2295</v>
      </c>
      <c r="B2297" s="6">
        <v>1405400302</v>
      </c>
      <c r="C2297" s="6" t="s">
        <v>1119</v>
      </c>
      <c r="D2297" s="6" t="s">
        <v>268</v>
      </c>
      <c r="E2297" s="6" t="s">
        <v>1116</v>
      </c>
      <c r="G2297" s="6" t="s">
        <v>38</v>
      </c>
      <c r="H2297" s="1" t="str">
        <f t="shared" si="35"/>
        <v>九州大理地球惑星科学後</v>
      </c>
    </row>
    <row r="2298" spans="1:8" x14ac:dyDescent="0.15">
      <c r="A2298" s="1">
        <v>2296</v>
      </c>
      <c r="B2298" s="6">
        <v>1405400401</v>
      </c>
      <c r="C2298" s="6" t="s">
        <v>1119</v>
      </c>
      <c r="D2298" s="6" t="s">
        <v>268</v>
      </c>
      <c r="E2298" s="6" t="s">
        <v>59</v>
      </c>
      <c r="G2298" s="6" t="s">
        <v>40</v>
      </c>
      <c r="H2298" s="1" t="str">
        <f t="shared" si="35"/>
        <v>九州大理数学前</v>
      </c>
    </row>
    <row r="2299" spans="1:8" x14ac:dyDescent="0.15">
      <c r="A2299" s="1">
        <v>2297</v>
      </c>
      <c r="B2299" s="6">
        <v>1405400501</v>
      </c>
      <c r="C2299" s="6" t="s">
        <v>1119</v>
      </c>
      <c r="D2299" s="6" t="s">
        <v>268</v>
      </c>
      <c r="E2299" s="6" t="s">
        <v>345</v>
      </c>
      <c r="G2299" s="6" t="s">
        <v>40</v>
      </c>
      <c r="H2299" s="1" t="str">
        <f t="shared" si="35"/>
        <v>九州大理生物前</v>
      </c>
    </row>
    <row r="2300" spans="1:8" x14ac:dyDescent="0.15">
      <c r="A2300" s="1">
        <v>2298</v>
      </c>
      <c r="B2300" s="6">
        <v>1405400502</v>
      </c>
      <c r="C2300" s="6" t="s">
        <v>1119</v>
      </c>
      <c r="D2300" s="6" t="s">
        <v>268</v>
      </c>
      <c r="E2300" s="6" t="s">
        <v>345</v>
      </c>
      <c r="G2300" s="6" t="s">
        <v>38</v>
      </c>
      <c r="H2300" s="1" t="str">
        <f t="shared" si="35"/>
        <v>九州大理生物後</v>
      </c>
    </row>
    <row r="2301" spans="1:8" x14ac:dyDescent="0.15">
      <c r="A2301" s="1">
        <v>2299</v>
      </c>
      <c r="B2301" s="6">
        <v>1405410101</v>
      </c>
      <c r="C2301" s="6" t="s">
        <v>1119</v>
      </c>
      <c r="D2301" s="6" t="s">
        <v>162</v>
      </c>
      <c r="E2301" s="6" t="s">
        <v>335</v>
      </c>
      <c r="G2301" s="6" t="s">
        <v>40</v>
      </c>
      <c r="H2301" s="1" t="str">
        <f t="shared" si="35"/>
        <v>九州大工建築前</v>
      </c>
    </row>
    <row r="2302" spans="1:8" x14ac:dyDescent="0.15">
      <c r="A2302" s="1">
        <v>2300</v>
      </c>
      <c r="B2302" s="6">
        <v>1405410102</v>
      </c>
      <c r="C2302" s="6" t="s">
        <v>1119</v>
      </c>
      <c r="D2302" s="6" t="s">
        <v>162</v>
      </c>
      <c r="E2302" s="6" t="s">
        <v>335</v>
      </c>
      <c r="G2302" s="6" t="s">
        <v>38</v>
      </c>
      <c r="H2302" s="1" t="str">
        <f t="shared" si="35"/>
        <v>九州大工建築後</v>
      </c>
    </row>
    <row r="2303" spans="1:8" x14ac:dyDescent="0.15">
      <c r="A2303" s="1">
        <v>2301</v>
      </c>
      <c r="B2303" s="6">
        <v>1405410201</v>
      </c>
      <c r="C2303" s="6" t="s">
        <v>1119</v>
      </c>
      <c r="D2303" s="6" t="s">
        <v>162</v>
      </c>
      <c r="E2303" s="6" t="s">
        <v>333</v>
      </c>
      <c r="G2303" s="6" t="s">
        <v>40</v>
      </c>
      <c r="H2303" s="1" t="str">
        <f t="shared" si="35"/>
        <v>九州大工電気情報工前</v>
      </c>
    </row>
    <row r="2304" spans="1:8" x14ac:dyDescent="0.15">
      <c r="A2304" s="1">
        <v>2302</v>
      </c>
      <c r="B2304" s="6">
        <v>1405410202</v>
      </c>
      <c r="C2304" s="6" t="s">
        <v>1119</v>
      </c>
      <c r="D2304" s="6" t="s">
        <v>162</v>
      </c>
      <c r="E2304" s="6" t="s">
        <v>333</v>
      </c>
      <c r="G2304" s="6" t="s">
        <v>38</v>
      </c>
      <c r="H2304" s="1" t="str">
        <f t="shared" si="35"/>
        <v>九州大工電気情報工後</v>
      </c>
    </row>
    <row r="2305" spans="1:8" x14ac:dyDescent="0.15">
      <c r="A2305" s="1">
        <v>2303</v>
      </c>
      <c r="B2305" s="6">
        <v>1405410301</v>
      </c>
      <c r="C2305" s="6" t="s">
        <v>1119</v>
      </c>
      <c r="D2305" s="6" t="s">
        <v>162</v>
      </c>
      <c r="E2305" s="6" t="s">
        <v>1110</v>
      </c>
      <c r="G2305" s="6" t="s">
        <v>40</v>
      </c>
      <c r="H2305" s="1" t="str">
        <f t="shared" si="35"/>
        <v>九州大工物質科学工前</v>
      </c>
    </row>
    <row r="2306" spans="1:8" x14ac:dyDescent="0.15">
      <c r="A2306" s="1">
        <v>2304</v>
      </c>
      <c r="B2306" s="6">
        <v>1405410302</v>
      </c>
      <c r="C2306" s="6" t="s">
        <v>1119</v>
      </c>
      <c r="D2306" s="6" t="s">
        <v>162</v>
      </c>
      <c r="E2306" s="6" t="s">
        <v>1110</v>
      </c>
      <c r="G2306" s="6" t="s">
        <v>38</v>
      </c>
      <c r="H2306" s="1" t="str">
        <f t="shared" si="35"/>
        <v>九州大工物質科学工後</v>
      </c>
    </row>
    <row r="2307" spans="1:8" x14ac:dyDescent="0.15">
      <c r="A2307" s="1">
        <v>2305</v>
      </c>
      <c r="B2307" s="6">
        <v>1405410401</v>
      </c>
      <c r="C2307" s="6" t="s">
        <v>1119</v>
      </c>
      <c r="D2307" s="6" t="s">
        <v>162</v>
      </c>
      <c r="E2307" s="6" t="s">
        <v>1108</v>
      </c>
      <c r="G2307" s="6" t="s">
        <v>40</v>
      </c>
      <c r="H2307" s="1" t="str">
        <f t="shared" si="35"/>
        <v>九州大工地球環境工前</v>
      </c>
    </row>
    <row r="2308" spans="1:8" x14ac:dyDescent="0.15">
      <c r="A2308" s="1">
        <v>2306</v>
      </c>
      <c r="B2308" s="6">
        <v>1405410402</v>
      </c>
      <c r="C2308" s="6" t="s">
        <v>1119</v>
      </c>
      <c r="D2308" s="6" t="s">
        <v>162</v>
      </c>
      <c r="E2308" s="6" t="s">
        <v>1108</v>
      </c>
      <c r="G2308" s="6" t="s">
        <v>38</v>
      </c>
      <c r="H2308" s="1" t="str">
        <f t="shared" ref="H2308:H2371" si="36">C2308&amp;"大"&amp;D2308&amp;E2308&amp;LEFT(G2308,1)</f>
        <v>九州大工地球環境工後</v>
      </c>
    </row>
    <row r="2309" spans="1:8" x14ac:dyDescent="0.15">
      <c r="A2309" s="1">
        <v>2307</v>
      </c>
      <c r="B2309" s="6">
        <v>1405410501</v>
      </c>
      <c r="C2309" s="6" t="s">
        <v>1119</v>
      </c>
      <c r="D2309" s="6" t="s">
        <v>162</v>
      </c>
      <c r="E2309" s="6" t="s">
        <v>1130</v>
      </c>
      <c r="G2309" s="6" t="s">
        <v>40</v>
      </c>
      <c r="H2309" s="1" t="str">
        <f t="shared" si="36"/>
        <v>九州大工エネルギー科学前</v>
      </c>
    </row>
    <row r="2310" spans="1:8" x14ac:dyDescent="0.15">
      <c r="A2310" s="1">
        <v>2308</v>
      </c>
      <c r="B2310" s="6">
        <v>1405410502</v>
      </c>
      <c r="C2310" s="6" t="s">
        <v>1119</v>
      </c>
      <c r="D2310" s="6" t="s">
        <v>162</v>
      </c>
      <c r="E2310" s="6" t="s">
        <v>1130</v>
      </c>
      <c r="G2310" s="6" t="s">
        <v>38</v>
      </c>
      <c r="H2310" s="1" t="str">
        <f t="shared" si="36"/>
        <v>九州大工エネルギー科学後</v>
      </c>
    </row>
    <row r="2311" spans="1:8" x14ac:dyDescent="0.15">
      <c r="A2311" s="1">
        <v>2309</v>
      </c>
      <c r="B2311" s="6">
        <v>1405410601</v>
      </c>
      <c r="C2311" s="6" t="s">
        <v>1119</v>
      </c>
      <c r="D2311" s="6" t="s">
        <v>162</v>
      </c>
      <c r="E2311" s="6" t="s">
        <v>1106</v>
      </c>
      <c r="G2311" s="6" t="s">
        <v>40</v>
      </c>
      <c r="H2311" s="1" t="str">
        <f t="shared" si="36"/>
        <v>九州大工機械航空工前</v>
      </c>
    </row>
    <row r="2312" spans="1:8" x14ac:dyDescent="0.15">
      <c r="A2312" s="1">
        <v>2310</v>
      </c>
      <c r="B2312" s="6">
        <v>1405410602</v>
      </c>
      <c r="C2312" s="6" t="s">
        <v>1119</v>
      </c>
      <c r="D2312" s="6" t="s">
        <v>162</v>
      </c>
      <c r="E2312" s="6" t="s">
        <v>1106</v>
      </c>
      <c r="G2312" s="6" t="s">
        <v>38</v>
      </c>
      <c r="H2312" s="1" t="str">
        <f t="shared" si="36"/>
        <v>九州大工機械航空工後</v>
      </c>
    </row>
    <row r="2313" spans="1:8" x14ac:dyDescent="0.15">
      <c r="A2313" s="1">
        <v>2311</v>
      </c>
      <c r="B2313" s="6">
        <v>1405450104</v>
      </c>
      <c r="C2313" s="6" t="s">
        <v>1119</v>
      </c>
      <c r="D2313" s="6" t="s">
        <v>420</v>
      </c>
      <c r="E2313" s="6" t="s">
        <v>1100</v>
      </c>
      <c r="G2313" s="6" t="s">
        <v>40</v>
      </c>
      <c r="H2313" s="1" t="str">
        <f t="shared" si="36"/>
        <v>九州大芸術工環境設計前</v>
      </c>
    </row>
    <row r="2314" spans="1:8" x14ac:dyDescent="0.15">
      <c r="A2314" s="1">
        <v>2312</v>
      </c>
      <c r="B2314" s="6">
        <v>1405450204</v>
      </c>
      <c r="C2314" s="6" t="s">
        <v>1119</v>
      </c>
      <c r="D2314" s="6" t="s">
        <v>420</v>
      </c>
      <c r="E2314" s="6" t="s">
        <v>1098</v>
      </c>
      <c r="G2314" s="6" t="s">
        <v>40</v>
      </c>
      <c r="H2314" s="1" t="str">
        <f t="shared" si="36"/>
        <v>九州大芸術工工業設計前</v>
      </c>
    </row>
    <row r="2315" spans="1:8" x14ac:dyDescent="0.15">
      <c r="A2315" s="1">
        <v>2313</v>
      </c>
      <c r="B2315" s="6">
        <v>1405450301</v>
      </c>
      <c r="C2315" s="6" t="s">
        <v>1119</v>
      </c>
      <c r="D2315" s="6" t="s">
        <v>420</v>
      </c>
      <c r="E2315" s="6" t="s">
        <v>1102</v>
      </c>
      <c r="G2315" s="6" t="s">
        <v>40</v>
      </c>
      <c r="H2315" s="1" t="str">
        <f t="shared" si="36"/>
        <v>九州大芸術工画像設計前</v>
      </c>
    </row>
    <row r="2316" spans="1:8" x14ac:dyDescent="0.15">
      <c r="A2316" s="1">
        <v>2314</v>
      </c>
      <c r="B2316" s="6">
        <v>1405450401</v>
      </c>
      <c r="C2316" s="6" t="s">
        <v>1119</v>
      </c>
      <c r="D2316" s="6" t="s">
        <v>420</v>
      </c>
      <c r="E2316" s="6" t="s">
        <v>1104</v>
      </c>
      <c r="G2316" s="6" t="s">
        <v>40</v>
      </c>
      <c r="H2316" s="1" t="str">
        <f t="shared" si="36"/>
        <v>九州大芸術工音響設計前</v>
      </c>
    </row>
    <row r="2317" spans="1:8" x14ac:dyDescent="0.15">
      <c r="A2317" s="1">
        <v>2315</v>
      </c>
      <c r="B2317" s="6">
        <v>1405450504</v>
      </c>
      <c r="C2317" s="6" t="s">
        <v>1119</v>
      </c>
      <c r="D2317" s="6" t="s">
        <v>420</v>
      </c>
      <c r="E2317" s="6" t="s">
        <v>1096</v>
      </c>
      <c r="G2317" s="6" t="s">
        <v>40</v>
      </c>
      <c r="H2317" s="1" t="str">
        <f t="shared" si="36"/>
        <v>九州大芸術工芸術情報設計前</v>
      </c>
    </row>
    <row r="2318" spans="1:8" x14ac:dyDescent="0.15">
      <c r="A2318" s="1">
        <v>2316</v>
      </c>
      <c r="B2318" s="6">
        <v>1405480101</v>
      </c>
      <c r="C2318" s="6" t="s">
        <v>1119</v>
      </c>
      <c r="D2318" s="6" t="s">
        <v>761</v>
      </c>
      <c r="E2318" s="6" t="s">
        <v>582</v>
      </c>
      <c r="G2318" s="6" t="s">
        <v>40</v>
      </c>
      <c r="H2318" s="1" t="str">
        <f t="shared" si="36"/>
        <v>九州大農生物資源環境前</v>
      </c>
    </row>
    <row r="2319" spans="1:8" x14ac:dyDescent="0.15">
      <c r="A2319" s="1">
        <v>2317</v>
      </c>
      <c r="B2319" s="6">
        <v>1405480102</v>
      </c>
      <c r="C2319" s="6" t="s">
        <v>1119</v>
      </c>
      <c r="D2319" s="6" t="s">
        <v>761</v>
      </c>
      <c r="E2319" s="6" t="s">
        <v>582</v>
      </c>
      <c r="G2319" s="6" t="s">
        <v>38</v>
      </c>
      <c r="H2319" s="1" t="str">
        <f t="shared" si="36"/>
        <v>九州大農生物資源環境後</v>
      </c>
    </row>
    <row r="2320" spans="1:8" x14ac:dyDescent="0.15">
      <c r="A2320" s="1">
        <v>2318</v>
      </c>
      <c r="B2320" s="6">
        <v>1405600101</v>
      </c>
      <c r="C2320" s="6" t="s">
        <v>1119</v>
      </c>
      <c r="D2320" s="6" t="s">
        <v>247</v>
      </c>
      <c r="E2320" s="6" t="s">
        <v>247</v>
      </c>
      <c r="G2320" s="6" t="s">
        <v>40</v>
      </c>
      <c r="H2320" s="1" t="str">
        <f t="shared" si="36"/>
        <v>九州大医医前</v>
      </c>
    </row>
    <row r="2321" spans="1:8" x14ac:dyDescent="0.15">
      <c r="A2321" s="1">
        <v>2319</v>
      </c>
      <c r="B2321" s="6">
        <v>1405600301</v>
      </c>
      <c r="C2321" s="6" t="s">
        <v>1119</v>
      </c>
      <c r="D2321" s="6" t="s">
        <v>247</v>
      </c>
      <c r="E2321" s="6" t="s">
        <v>198</v>
      </c>
      <c r="G2321" s="6" t="s">
        <v>40</v>
      </c>
      <c r="H2321" s="1" t="str">
        <f t="shared" si="36"/>
        <v>九州大医生命科学前</v>
      </c>
    </row>
    <row r="2322" spans="1:8" x14ac:dyDescent="0.15">
      <c r="A2322" s="1">
        <v>2320</v>
      </c>
      <c r="B2322" s="6">
        <v>1405603101</v>
      </c>
      <c r="C2322" s="6" t="s">
        <v>1119</v>
      </c>
      <c r="D2322" s="6" t="s">
        <v>247</v>
      </c>
      <c r="E2322" s="6" t="s">
        <v>877</v>
      </c>
      <c r="G2322" s="6" t="s">
        <v>40</v>
      </c>
      <c r="H2322" s="1" t="str">
        <f t="shared" si="36"/>
        <v>九州大医保健－看護学前</v>
      </c>
    </row>
    <row r="2323" spans="1:8" x14ac:dyDescent="0.15">
      <c r="A2323" s="1">
        <v>2321</v>
      </c>
      <c r="B2323" s="6">
        <v>1405603201</v>
      </c>
      <c r="C2323" s="6" t="s">
        <v>1119</v>
      </c>
      <c r="D2323" s="6" t="s">
        <v>247</v>
      </c>
      <c r="E2323" s="6" t="s">
        <v>999</v>
      </c>
      <c r="G2323" s="6" t="s">
        <v>40</v>
      </c>
      <c r="H2323" s="1" t="str">
        <f t="shared" si="36"/>
        <v>九州大医保健－放射線技術科学前</v>
      </c>
    </row>
    <row r="2324" spans="1:8" x14ac:dyDescent="0.15">
      <c r="A2324" s="1">
        <v>2322</v>
      </c>
      <c r="B2324" s="6">
        <v>1405603301</v>
      </c>
      <c r="C2324" s="6" t="s">
        <v>1119</v>
      </c>
      <c r="D2324" s="6" t="s">
        <v>247</v>
      </c>
      <c r="E2324" s="6" t="s">
        <v>998</v>
      </c>
      <c r="G2324" s="6" t="s">
        <v>40</v>
      </c>
      <c r="H2324" s="1" t="str">
        <f t="shared" si="36"/>
        <v>九州大医保健－検査技術科学前</v>
      </c>
    </row>
    <row r="2325" spans="1:8" x14ac:dyDescent="0.15">
      <c r="A2325" s="1">
        <v>2323</v>
      </c>
      <c r="B2325" s="6">
        <v>1405610101</v>
      </c>
      <c r="C2325" s="6" t="s">
        <v>1119</v>
      </c>
      <c r="D2325" s="6" t="s">
        <v>89</v>
      </c>
      <c r="E2325" s="6" t="s">
        <v>89</v>
      </c>
      <c r="G2325" s="6" t="s">
        <v>40</v>
      </c>
      <c r="H2325" s="1" t="str">
        <f t="shared" si="36"/>
        <v>九州大歯歯前</v>
      </c>
    </row>
    <row r="2326" spans="1:8" x14ac:dyDescent="0.15">
      <c r="A2326" s="1">
        <v>2324</v>
      </c>
      <c r="B2326" s="6">
        <v>1405620201</v>
      </c>
      <c r="C2326" s="6" t="s">
        <v>1119</v>
      </c>
      <c r="D2326" s="6" t="s">
        <v>159</v>
      </c>
      <c r="E2326" s="6" t="s">
        <v>1088</v>
      </c>
      <c r="G2326" s="6" t="s">
        <v>40</v>
      </c>
      <c r="H2326" s="1" t="str">
        <f t="shared" si="36"/>
        <v>九州大薬創薬科学前</v>
      </c>
    </row>
    <row r="2327" spans="1:8" x14ac:dyDescent="0.15">
      <c r="A2327" s="1">
        <v>2325</v>
      </c>
      <c r="B2327" s="6">
        <v>1405620202</v>
      </c>
      <c r="C2327" s="6" t="s">
        <v>1119</v>
      </c>
      <c r="D2327" s="6" t="s">
        <v>159</v>
      </c>
      <c r="E2327" s="6" t="s">
        <v>1088</v>
      </c>
      <c r="G2327" s="6" t="s">
        <v>38</v>
      </c>
      <c r="H2327" s="1" t="str">
        <f t="shared" si="36"/>
        <v>九州大薬創薬科学後</v>
      </c>
    </row>
    <row r="2328" spans="1:8" x14ac:dyDescent="0.15">
      <c r="A2328" s="1">
        <v>2326</v>
      </c>
      <c r="B2328" s="6">
        <v>1405620301</v>
      </c>
      <c r="C2328" s="6" t="s">
        <v>1119</v>
      </c>
      <c r="D2328" s="6" t="s">
        <v>159</v>
      </c>
      <c r="E2328" s="6" t="s">
        <v>1089</v>
      </c>
      <c r="G2328" s="6" t="s">
        <v>40</v>
      </c>
      <c r="H2328" s="1" t="str">
        <f t="shared" si="36"/>
        <v>九州大薬臨床薬前</v>
      </c>
    </row>
    <row r="2329" spans="1:8" x14ac:dyDescent="0.15">
      <c r="A2329" s="1">
        <v>2327</v>
      </c>
      <c r="B2329" s="6">
        <v>1405620302</v>
      </c>
      <c r="C2329" s="6" t="s">
        <v>1119</v>
      </c>
      <c r="D2329" s="6" t="s">
        <v>159</v>
      </c>
      <c r="E2329" s="6" t="s">
        <v>1089</v>
      </c>
      <c r="G2329" s="6" t="s">
        <v>38</v>
      </c>
      <c r="H2329" s="1" t="str">
        <f t="shared" si="36"/>
        <v>九州大薬臨床薬後</v>
      </c>
    </row>
    <row r="2330" spans="1:8" x14ac:dyDescent="0.15">
      <c r="A2330" s="1">
        <v>2328</v>
      </c>
      <c r="B2330" s="6">
        <v>1415410901</v>
      </c>
      <c r="C2330" s="6" t="s">
        <v>1114</v>
      </c>
      <c r="D2330" s="6" t="s">
        <v>162</v>
      </c>
      <c r="E2330" s="6" t="s">
        <v>1086</v>
      </c>
      <c r="G2330" s="6" t="s">
        <v>40</v>
      </c>
      <c r="H2330" s="1" t="str">
        <f t="shared" si="36"/>
        <v>九州工業大工工学１類前</v>
      </c>
    </row>
    <row r="2331" spans="1:8" x14ac:dyDescent="0.15">
      <c r="A2331" s="1">
        <v>2329</v>
      </c>
      <c r="B2331" s="6">
        <v>1415410902</v>
      </c>
      <c r="C2331" s="6" t="s">
        <v>1114</v>
      </c>
      <c r="D2331" s="6" t="s">
        <v>162</v>
      </c>
      <c r="E2331" s="6" t="s">
        <v>1086</v>
      </c>
      <c r="G2331" s="6" t="s">
        <v>38</v>
      </c>
      <c r="H2331" s="1" t="str">
        <f t="shared" si="36"/>
        <v>九州工業大工工学１類後</v>
      </c>
    </row>
    <row r="2332" spans="1:8" x14ac:dyDescent="0.15">
      <c r="A2332" s="1">
        <v>2330</v>
      </c>
      <c r="B2332" s="6">
        <v>1415411001</v>
      </c>
      <c r="C2332" s="6" t="s">
        <v>1114</v>
      </c>
      <c r="D2332" s="6" t="s">
        <v>162</v>
      </c>
      <c r="E2332" s="6" t="s">
        <v>1084</v>
      </c>
      <c r="G2332" s="6" t="s">
        <v>40</v>
      </c>
      <c r="H2332" s="1" t="str">
        <f t="shared" si="36"/>
        <v>九州工業大工工学２類前</v>
      </c>
    </row>
    <row r="2333" spans="1:8" x14ac:dyDescent="0.15">
      <c r="A2333" s="1">
        <v>2331</v>
      </c>
      <c r="B2333" s="6">
        <v>1415411002</v>
      </c>
      <c r="C2333" s="6" t="s">
        <v>1114</v>
      </c>
      <c r="D2333" s="6" t="s">
        <v>162</v>
      </c>
      <c r="E2333" s="6" t="s">
        <v>1084</v>
      </c>
      <c r="G2333" s="6" t="s">
        <v>38</v>
      </c>
      <c r="H2333" s="1" t="str">
        <f t="shared" si="36"/>
        <v>九州工業大工工学２類後</v>
      </c>
    </row>
    <row r="2334" spans="1:8" x14ac:dyDescent="0.15">
      <c r="A2334" s="1">
        <v>2332</v>
      </c>
      <c r="B2334" s="6">
        <v>1415411101</v>
      </c>
      <c r="C2334" s="6" t="s">
        <v>1114</v>
      </c>
      <c r="D2334" s="6" t="s">
        <v>162</v>
      </c>
      <c r="E2334" s="6" t="s">
        <v>1082</v>
      </c>
      <c r="G2334" s="6" t="s">
        <v>40</v>
      </c>
      <c r="H2334" s="1" t="str">
        <f t="shared" si="36"/>
        <v>九州工業大工工学３類前</v>
      </c>
    </row>
    <row r="2335" spans="1:8" x14ac:dyDescent="0.15">
      <c r="A2335" s="1">
        <v>2333</v>
      </c>
      <c r="B2335" s="6">
        <v>1415411102</v>
      </c>
      <c r="C2335" s="6" t="s">
        <v>1114</v>
      </c>
      <c r="D2335" s="6" t="s">
        <v>162</v>
      </c>
      <c r="E2335" s="6" t="s">
        <v>1082</v>
      </c>
      <c r="G2335" s="6" t="s">
        <v>38</v>
      </c>
      <c r="H2335" s="1" t="str">
        <f t="shared" si="36"/>
        <v>九州工業大工工学３類後</v>
      </c>
    </row>
    <row r="2336" spans="1:8" x14ac:dyDescent="0.15">
      <c r="A2336" s="1">
        <v>2334</v>
      </c>
      <c r="B2336" s="6">
        <v>1415411201</v>
      </c>
      <c r="C2336" s="6" t="s">
        <v>1114</v>
      </c>
      <c r="D2336" s="6" t="s">
        <v>162</v>
      </c>
      <c r="E2336" s="6" t="s">
        <v>1080</v>
      </c>
      <c r="G2336" s="6" t="s">
        <v>40</v>
      </c>
      <c r="H2336" s="1" t="str">
        <f t="shared" si="36"/>
        <v>九州工業大工工学４類前</v>
      </c>
    </row>
    <row r="2337" spans="1:8" x14ac:dyDescent="0.15">
      <c r="A2337" s="1">
        <v>2335</v>
      </c>
      <c r="B2337" s="6">
        <v>1415411202</v>
      </c>
      <c r="C2337" s="6" t="s">
        <v>1114</v>
      </c>
      <c r="D2337" s="6" t="s">
        <v>162</v>
      </c>
      <c r="E2337" s="6" t="s">
        <v>1080</v>
      </c>
      <c r="G2337" s="6" t="s">
        <v>38</v>
      </c>
      <c r="H2337" s="1" t="str">
        <f t="shared" si="36"/>
        <v>九州工業大工工学４類後</v>
      </c>
    </row>
    <row r="2338" spans="1:8" x14ac:dyDescent="0.15">
      <c r="A2338" s="1">
        <v>2336</v>
      </c>
      <c r="B2338" s="6">
        <v>1415411301</v>
      </c>
      <c r="C2338" s="6" t="s">
        <v>1114</v>
      </c>
      <c r="D2338" s="6" t="s">
        <v>162</v>
      </c>
      <c r="E2338" s="6" t="s">
        <v>1079</v>
      </c>
      <c r="G2338" s="6" t="s">
        <v>40</v>
      </c>
      <c r="H2338" s="1" t="str">
        <f t="shared" si="36"/>
        <v>九州工業大工工学５類前</v>
      </c>
    </row>
    <row r="2339" spans="1:8" x14ac:dyDescent="0.15">
      <c r="A2339" s="1">
        <v>2337</v>
      </c>
      <c r="B2339" s="6">
        <v>1415411302</v>
      </c>
      <c r="C2339" s="6" t="s">
        <v>1114</v>
      </c>
      <c r="D2339" s="6" t="s">
        <v>162</v>
      </c>
      <c r="E2339" s="6" t="s">
        <v>1079</v>
      </c>
      <c r="G2339" s="6" t="s">
        <v>38</v>
      </c>
      <c r="H2339" s="1" t="str">
        <f t="shared" si="36"/>
        <v>九州工業大工工学５類後</v>
      </c>
    </row>
    <row r="2340" spans="1:8" x14ac:dyDescent="0.15">
      <c r="A2340" s="1">
        <v>2338</v>
      </c>
      <c r="B2340" s="6">
        <v>1415470601</v>
      </c>
      <c r="C2340" s="6" t="s">
        <v>1114</v>
      </c>
      <c r="D2340" s="6" t="s">
        <v>228</v>
      </c>
      <c r="E2340" s="6" t="s">
        <v>1078</v>
      </c>
      <c r="G2340" s="6" t="s">
        <v>40</v>
      </c>
      <c r="H2340" s="1" t="str">
        <f t="shared" si="36"/>
        <v>九州工業大情報工情工１類前</v>
      </c>
    </row>
    <row r="2341" spans="1:8" x14ac:dyDescent="0.15">
      <c r="A2341" s="1">
        <v>2339</v>
      </c>
      <c r="B2341" s="6">
        <v>1415470602</v>
      </c>
      <c r="C2341" s="6" t="s">
        <v>1114</v>
      </c>
      <c r="D2341" s="6" t="s">
        <v>228</v>
      </c>
      <c r="E2341" s="6" t="s">
        <v>1078</v>
      </c>
      <c r="G2341" s="6" t="s">
        <v>38</v>
      </c>
      <c r="H2341" s="1" t="str">
        <f t="shared" si="36"/>
        <v>九州工業大情報工情工１類後</v>
      </c>
    </row>
    <row r="2342" spans="1:8" x14ac:dyDescent="0.15">
      <c r="A2342" s="1">
        <v>2340</v>
      </c>
      <c r="B2342" s="6">
        <v>1415470701</v>
      </c>
      <c r="C2342" s="6" t="s">
        <v>1114</v>
      </c>
      <c r="D2342" s="6" t="s">
        <v>228</v>
      </c>
      <c r="E2342" s="6" t="s">
        <v>1077</v>
      </c>
      <c r="G2342" s="6" t="s">
        <v>40</v>
      </c>
      <c r="H2342" s="1" t="str">
        <f t="shared" si="36"/>
        <v>九州工業大情報工情工２類前</v>
      </c>
    </row>
    <row r="2343" spans="1:8" x14ac:dyDescent="0.15">
      <c r="A2343" s="1">
        <v>2341</v>
      </c>
      <c r="B2343" s="6">
        <v>1415470702</v>
      </c>
      <c r="C2343" s="6" t="s">
        <v>1114</v>
      </c>
      <c r="D2343" s="6" t="s">
        <v>228</v>
      </c>
      <c r="E2343" s="6" t="s">
        <v>1077</v>
      </c>
      <c r="G2343" s="6" t="s">
        <v>38</v>
      </c>
      <c r="H2343" s="1" t="str">
        <f t="shared" si="36"/>
        <v>九州工業大情報工情工２類後</v>
      </c>
    </row>
    <row r="2344" spans="1:8" x14ac:dyDescent="0.15">
      <c r="A2344" s="1">
        <v>2342</v>
      </c>
      <c r="B2344" s="6">
        <v>1415470801</v>
      </c>
      <c r="C2344" s="6" t="s">
        <v>1114</v>
      </c>
      <c r="D2344" s="6" t="s">
        <v>228</v>
      </c>
      <c r="E2344" s="6" t="s">
        <v>1075</v>
      </c>
      <c r="G2344" s="6" t="s">
        <v>40</v>
      </c>
      <c r="H2344" s="1" t="str">
        <f t="shared" si="36"/>
        <v>九州工業大情報工情工３類前</v>
      </c>
    </row>
    <row r="2345" spans="1:8" x14ac:dyDescent="0.15">
      <c r="A2345" s="1">
        <v>2343</v>
      </c>
      <c r="B2345" s="6">
        <v>1415470802</v>
      </c>
      <c r="C2345" s="6" t="s">
        <v>1114</v>
      </c>
      <c r="D2345" s="6" t="s">
        <v>228</v>
      </c>
      <c r="E2345" s="6" t="s">
        <v>1075</v>
      </c>
      <c r="G2345" s="6" t="s">
        <v>38</v>
      </c>
      <c r="H2345" s="1" t="str">
        <f t="shared" si="36"/>
        <v>九州工業大情報工情工３類後</v>
      </c>
    </row>
    <row r="2346" spans="1:8" x14ac:dyDescent="0.15">
      <c r="A2346" s="1">
        <v>2344</v>
      </c>
      <c r="B2346" s="6">
        <v>1420310101</v>
      </c>
      <c r="C2346" s="6" t="s">
        <v>1091</v>
      </c>
      <c r="D2346" s="6" t="s">
        <v>177</v>
      </c>
      <c r="E2346" s="6" t="s">
        <v>1113</v>
      </c>
      <c r="G2346" s="6" t="s">
        <v>40</v>
      </c>
      <c r="H2346" s="1" t="str">
        <f t="shared" si="36"/>
        <v>福岡教育大教育初等教育教員養成前</v>
      </c>
    </row>
    <row r="2347" spans="1:8" x14ac:dyDescent="0.15">
      <c r="A2347" s="1">
        <v>2345</v>
      </c>
      <c r="B2347" s="6">
        <v>1420310102</v>
      </c>
      <c r="C2347" s="6" t="s">
        <v>1091</v>
      </c>
      <c r="D2347" s="6" t="s">
        <v>177</v>
      </c>
      <c r="E2347" s="6" t="s">
        <v>1113</v>
      </c>
      <c r="G2347" s="6" t="s">
        <v>38</v>
      </c>
      <c r="H2347" s="1" t="str">
        <f t="shared" si="36"/>
        <v>福岡教育大教育初等教育教員養成後</v>
      </c>
    </row>
    <row r="2348" spans="1:8" x14ac:dyDescent="0.15">
      <c r="A2348" s="1">
        <v>2346</v>
      </c>
      <c r="B2348" s="6">
        <v>1420313503</v>
      </c>
      <c r="C2348" s="6" t="s">
        <v>1091</v>
      </c>
      <c r="D2348" s="6" t="s">
        <v>177</v>
      </c>
      <c r="E2348" s="6" t="s">
        <v>1112</v>
      </c>
      <c r="G2348" s="6" t="s">
        <v>40</v>
      </c>
      <c r="H2348" s="1" t="str">
        <f t="shared" si="36"/>
        <v>福岡教育大教育中等－国語前</v>
      </c>
    </row>
    <row r="2349" spans="1:8" x14ac:dyDescent="0.15">
      <c r="A2349" s="1">
        <v>2347</v>
      </c>
      <c r="B2349" s="6">
        <v>1420313603</v>
      </c>
      <c r="C2349" s="6" t="s">
        <v>1091</v>
      </c>
      <c r="D2349" s="6" t="s">
        <v>177</v>
      </c>
      <c r="E2349" s="6" t="s">
        <v>1111</v>
      </c>
      <c r="G2349" s="6" t="s">
        <v>40</v>
      </c>
      <c r="H2349" s="1" t="str">
        <f t="shared" si="36"/>
        <v>福岡教育大教育中等－社会科前</v>
      </c>
    </row>
    <row r="2350" spans="1:8" x14ac:dyDescent="0.15">
      <c r="A2350" s="1">
        <v>2348</v>
      </c>
      <c r="B2350" s="6">
        <v>1420313703</v>
      </c>
      <c r="C2350" s="6" t="s">
        <v>1091</v>
      </c>
      <c r="D2350" s="6" t="s">
        <v>177</v>
      </c>
      <c r="E2350" s="6" t="s">
        <v>1109</v>
      </c>
      <c r="G2350" s="6" t="s">
        <v>40</v>
      </c>
      <c r="H2350" s="1" t="str">
        <f t="shared" si="36"/>
        <v>福岡教育大教育中等－数学前</v>
      </c>
    </row>
    <row r="2351" spans="1:8" x14ac:dyDescent="0.15">
      <c r="A2351" s="1">
        <v>2349</v>
      </c>
      <c r="B2351" s="6">
        <v>1420313704</v>
      </c>
      <c r="C2351" s="6" t="s">
        <v>1091</v>
      </c>
      <c r="D2351" s="6" t="s">
        <v>177</v>
      </c>
      <c r="E2351" s="6" t="s">
        <v>1109</v>
      </c>
      <c r="G2351" s="6" t="s">
        <v>38</v>
      </c>
      <c r="H2351" s="1" t="str">
        <f t="shared" si="36"/>
        <v>福岡教育大教育中等－数学後</v>
      </c>
    </row>
    <row r="2352" spans="1:8" x14ac:dyDescent="0.15">
      <c r="A2352" s="1">
        <v>2350</v>
      </c>
      <c r="B2352" s="6">
        <v>1420313803</v>
      </c>
      <c r="C2352" s="6" t="s">
        <v>1091</v>
      </c>
      <c r="D2352" s="6" t="s">
        <v>177</v>
      </c>
      <c r="E2352" s="6" t="s">
        <v>1107</v>
      </c>
      <c r="G2352" s="6" t="s">
        <v>40</v>
      </c>
      <c r="H2352" s="1" t="str">
        <f t="shared" si="36"/>
        <v>福岡教育大教育中等－理科前</v>
      </c>
    </row>
    <row r="2353" spans="1:8" x14ac:dyDescent="0.15">
      <c r="A2353" s="1">
        <v>2351</v>
      </c>
      <c r="B2353" s="6">
        <v>1420313804</v>
      </c>
      <c r="C2353" s="6" t="s">
        <v>1091</v>
      </c>
      <c r="D2353" s="6" t="s">
        <v>177</v>
      </c>
      <c r="E2353" s="6" t="s">
        <v>1107</v>
      </c>
      <c r="G2353" s="6" t="s">
        <v>38</v>
      </c>
      <c r="H2353" s="1" t="str">
        <f t="shared" si="36"/>
        <v>福岡教育大教育中等－理科後</v>
      </c>
    </row>
    <row r="2354" spans="1:8" x14ac:dyDescent="0.15">
      <c r="A2354" s="1">
        <v>2352</v>
      </c>
      <c r="B2354" s="6">
        <v>1420313903</v>
      </c>
      <c r="C2354" s="6" t="s">
        <v>1091</v>
      </c>
      <c r="D2354" s="6" t="s">
        <v>177</v>
      </c>
      <c r="E2354" s="6" t="s">
        <v>1105</v>
      </c>
      <c r="G2354" s="6" t="s">
        <v>40</v>
      </c>
      <c r="H2354" s="1" t="str">
        <f t="shared" si="36"/>
        <v>福岡教育大教育中等－英語前</v>
      </c>
    </row>
    <row r="2355" spans="1:8" x14ac:dyDescent="0.15">
      <c r="A2355" s="1">
        <v>2353</v>
      </c>
      <c r="B2355" s="6">
        <v>1420314002</v>
      </c>
      <c r="C2355" s="6" t="s">
        <v>1091</v>
      </c>
      <c r="D2355" s="6" t="s">
        <v>177</v>
      </c>
      <c r="E2355" s="6" t="s">
        <v>1103</v>
      </c>
      <c r="G2355" s="6" t="s">
        <v>40</v>
      </c>
      <c r="H2355" s="1" t="str">
        <f t="shared" si="36"/>
        <v>福岡教育大教育中等－音楽前</v>
      </c>
    </row>
    <row r="2356" spans="1:8" x14ac:dyDescent="0.15">
      <c r="A2356" s="1">
        <v>2354</v>
      </c>
      <c r="B2356" s="6">
        <v>1420314103</v>
      </c>
      <c r="C2356" s="6" t="s">
        <v>1091</v>
      </c>
      <c r="D2356" s="6" t="s">
        <v>177</v>
      </c>
      <c r="E2356" s="6" t="s">
        <v>1101</v>
      </c>
      <c r="G2356" s="6" t="s">
        <v>40</v>
      </c>
      <c r="H2356" s="1" t="str">
        <f t="shared" si="36"/>
        <v>福岡教育大教育中等－美術前</v>
      </c>
    </row>
    <row r="2357" spans="1:8" x14ac:dyDescent="0.15">
      <c r="A2357" s="1">
        <v>2355</v>
      </c>
      <c r="B2357" s="6">
        <v>1420314203</v>
      </c>
      <c r="C2357" s="6" t="s">
        <v>1091</v>
      </c>
      <c r="D2357" s="6" t="s">
        <v>177</v>
      </c>
      <c r="E2357" s="6" t="s">
        <v>1099</v>
      </c>
      <c r="G2357" s="6" t="s">
        <v>40</v>
      </c>
      <c r="H2357" s="1" t="str">
        <f t="shared" si="36"/>
        <v>福岡教育大教育中等－保健体育前</v>
      </c>
    </row>
    <row r="2358" spans="1:8" x14ac:dyDescent="0.15">
      <c r="A2358" s="1">
        <v>2356</v>
      </c>
      <c r="B2358" s="6">
        <v>1420314302</v>
      </c>
      <c r="C2358" s="6" t="s">
        <v>1091</v>
      </c>
      <c r="D2358" s="6" t="s">
        <v>177</v>
      </c>
      <c r="E2358" s="6" t="s">
        <v>1097</v>
      </c>
      <c r="G2358" s="6" t="s">
        <v>40</v>
      </c>
      <c r="H2358" s="1" t="str">
        <f t="shared" si="36"/>
        <v>福岡教育大教育中等－家庭前</v>
      </c>
    </row>
    <row r="2359" spans="1:8" x14ac:dyDescent="0.15">
      <c r="A2359" s="1">
        <v>2357</v>
      </c>
      <c r="B2359" s="6">
        <v>1420314404</v>
      </c>
      <c r="C2359" s="6" t="s">
        <v>1091</v>
      </c>
      <c r="D2359" s="6" t="s">
        <v>177</v>
      </c>
      <c r="E2359" s="6" t="s">
        <v>1095</v>
      </c>
      <c r="G2359" s="6" t="s">
        <v>40</v>
      </c>
      <c r="H2359" s="1" t="str">
        <f t="shared" si="36"/>
        <v>福岡教育大教育中等－技術前</v>
      </c>
    </row>
    <row r="2360" spans="1:8" x14ac:dyDescent="0.15">
      <c r="A2360" s="1">
        <v>2358</v>
      </c>
      <c r="B2360" s="6">
        <v>1420314405</v>
      </c>
      <c r="C2360" s="6" t="s">
        <v>1091</v>
      </c>
      <c r="D2360" s="6" t="s">
        <v>177</v>
      </c>
      <c r="E2360" s="6" t="s">
        <v>1095</v>
      </c>
      <c r="G2360" s="6" t="s">
        <v>38</v>
      </c>
      <c r="H2360" s="1" t="str">
        <f t="shared" si="36"/>
        <v>福岡教育大教育中等－技術後</v>
      </c>
    </row>
    <row r="2361" spans="1:8" x14ac:dyDescent="0.15">
      <c r="A2361" s="1">
        <v>2359</v>
      </c>
      <c r="B2361" s="6">
        <v>1420314502</v>
      </c>
      <c r="C2361" s="6" t="s">
        <v>1091</v>
      </c>
      <c r="D2361" s="6" t="s">
        <v>177</v>
      </c>
      <c r="E2361" s="6" t="s">
        <v>1094</v>
      </c>
      <c r="G2361" s="6" t="s">
        <v>40</v>
      </c>
      <c r="H2361" s="1" t="str">
        <f t="shared" si="36"/>
        <v>福岡教育大教育中等－書道前</v>
      </c>
    </row>
    <row r="2362" spans="1:8" x14ac:dyDescent="0.15">
      <c r="A2362" s="1">
        <v>2360</v>
      </c>
      <c r="B2362" s="6">
        <v>1420315503</v>
      </c>
      <c r="C2362" s="6" t="s">
        <v>1091</v>
      </c>
      <c r="D2362" s="6" t="s">
        <v>177</v>
      </c>
      <c r="E2362" s="6" t="s">
        <v>1093</v>
      </c>
      <c r="G2362" s="6" t="s">
        <v>40</v>
      </c>
      <c r="H2362" s="1" t="str">
        <f t="shared" si="36"/>
        <v>福岡教育大教育初等－幼児教育前</v>
      </c>
    </row>
    <row r="2363" spans="1:8" x14ac:dyDescent="0.15">
      <c r="A2363" s="1">
        <v>2361</v>
      </c>
      <c r="B2363" s="6">
        <v>1420317401</v>
      </c>
      <c r="C2363" s="6" t="s">
        <v>1091</v>
      </c>
      <c r="D2363" s="6" t="s">
        <v>177</v>
      </c>
      <c r="E2363" s="6" t="s">
        <v>1092</v>
      </c>
      <c r="G2363" s="6" t="s">
        <v>40</v>
      </c>
      <c r="H2363" s="1" t="str">
        <f t="shared" si="36"/>
        <v>福岡教育大教育特別－初等教育部前</v>
      </c>
    </row>
    <row r="2364" spans="1:8" x14ac:dyDescent="0.15">
      <c r="A2364" s="1">
        <v>2362</v>
      </c>
      <c r="B2364" s="6">
        <v>1420317402</v>
      </c>
      <c r="C2364" s="6" t="s">
        <v>1091</v>
      </c>
      <c r="D2364" s="6" t="s">
        <v>177</v>
      </c>
      <c r="E2364" s="6" t="s">
        <v>1092</v>
      </c>
      <c r="G2364" s="6" t="s">
        <v>38</v>
      </c>
      <c r="H2364" s="1" t="str">
        <f t="shared" si="36"/>
        <v>福岡教育大教育特別－初等教育部後</v>
      </c>
    </row>
    <row r="2365" spans="1:8" x14ac:dyDescent="0.15">
      <c r="A2365" s="1">
        <v>2363</v>
      </c>
      <c r="B2365" s="6">
        <v>1420317501</v>
      </c>
      <c r="C2365" s="6" t="s">
        <v>1091</v>
      </c>
      <c r="D2365" s="6" t="s">
        <v>177</v>
      </c>
      <c r="E2365" s="6" t="s">
        <v>1090</v>
      </c>
      <c r="G2365" s="6" t="s">
        <v>40</v>
      </c>
      <c r="H2365" s="1" t="str">
        <f t="shared" si="36"/>
        <v>福岡教育大教育特別－中等教育部前</v>
      </c>
    </row>
    <row r="2366" spans="1:8" x14ac:dyDescent="0.15">
      <c r="A2366" s="1">
        <v>2364</v>
      </c>
      <c r="B2366" s="6">
        <v>1420317502</v>
      </c>
      <c r="C2366" s="6" t="s">
        <v>1091</v>
      </c>
      <c r="D2366" s="6" t="s">
        <v>177</v>
      </c>
      <c r="E2366" s="6" t="s">
        <v>1090</v>
      </c>
      <c r="G2366" s="6" t="s">
        <v>38</v>
      </c>
      <c r="H2366" s="1" t="str">
        <f t="shared" si="36"/>
        <v>福岡教育大教育特別－中等教育部後</v>
      </c>
    </row>
    <row r="2367" spans="1:8" x14ac:dyDescent="0.15">
      <c r="A2367" s="1">
        <v>2365</v>
      </c>
      <c r="B2367" s="6">
        <v>1425160301</v>
      </c>
      <c r="C2367" s="6" t="s">
        <v>1068</v>
      </c>
      <c r="D2367" s="6" t="s">
        <v>103</v>
      </c>
      <c r="E2367" s="6" t="s">
        <v>103</v>
      </c>
      <c r="G2367" s="6" t="s">
        <v>40</v>
      </c>
      <c r="H2367" s="1" t="str">
        <f t="shared" si="36"/>
        <v>佐賀大経済経済前</v>
      </c>
    </row>
    <row r="2368" spans="1:8" x14ac:dyDescent="0.15">
      <c r="A2368" s="1">
        <v>2366</v>
      </c>
      <c r="B2368" s="6">
        <v>1425160302</v>
      </c>
      <c r="C2368" s="6" t="s">
        <v>1068</v>
      </c>
      <c r="D2368" s="6" t="s">
        <v>103</v>
      </c>
      <c r="E2368" s="6" t="s">
        <v>103</v>
      </c>
      <c r="G2368" s="6" t="s">
        <v>38</v>
      </c>
      <c r="H2368" s="1" t="str">
        <f t="shared" si="36"/>
        <v>佐賀大経済経済後</v>
      </c>
    </row>
    <row r="2369" spans="1:8" x14ac:dyDescent="0.15">
      <c r="A2369" s="1">
        <v>2367</v>
      </c>
      <c r="B2369" s="6">
        <v>1425160401</v>
      </c>
      <c r="C2369" s="6" t="s">
        <v>1068</v>
      </c>
      <c r="D2369" s="6" t="s">
        <v>103</v>
      </c>
      <c r="E2369" s="6" t="s">
        <v>67</v>
      </c>
      <c r="G2369" s="6" t="s">
        <v>40</v>
      </c>
      <c r="H2369" s="1" t="str">
        <f t="shared" si="36"/>
        <v>佐賀大経済経営前</v>
      </c>
    </row>
    <row r="2370" spans="1:8" x14ac:dyDescent="0.15">
      <c r="A2370" s="1">
        <v>2368</v>
      </c>
      <c r="B2370" s="6">
        <v>1425160402</v>
      </c>
      <c r="C2370" s="6" t="s">
        <v>1068</v>
      </c>
      <c r="D2370" s="6" t="s">
        <v>103</v>
      </c>
      <c r="E2370" s="6" t="s">
        <v>67</v>
      </c>
      <c r="G2370" s="6" t="s">
        <v>38</v>
      </c>
      <c r="H2370" s="1" t="str">
        <f t="shared" si="36"/>
        <v>佐賀大経済経営後</v>
      </c>
    </row>
    <row r="2371" spans="1:8" x14ac:dyDescent="0.15">
      <c r="A2371" s="1">
        <v>2369</v>
      </c>
      <c r="B2371" s="6">
        <v>1425160501</v>
      </c>
      <c r="C2371" s="6" t="s">
        <v>1068</v>
      </c>
      <c r="D2371" s="6" t="s">
        <v>103</v>
      </c>
      <c r="E2371" s="6" t="s">
        <v>1039</v>
      </c>
      <c r="G2371" s="6" t="s">
        <v>40</v>
      </c>
      <c r="H2371" s="1" t="str">
        <f t="shared" si="36"/>
        <v>佐賀大経済経済法前</v>
      </c>
    </row>
    <row r="2372" spans="1:8" x14ac:dyDescent="0.15">
      <c r="A2372" s="1">
        <v>2370</v>
      </c>
      <c r="B2372" s="6">
        <v>1425160502</v>
      </c>
      <c r="C2372" s="6" t="s">
        <v>1068</v>
      </c>
      <c r="D2372" s="6" t="s">
        <v>103</v>
      </c>
      <c r="E2372" s="6" t="s">
        <v>1039</v>
      </c>
      <c r="G2372" s="6" t="s">
        <v>38</v>
      </c>
      <c r="H2372" s="1" t="str">
        <f t="shared" ref="H2372:H2435" si="37">C2372&amp;"大"&amp;D2372&amp;E2372&amp;LEFT(G2372,1)</f>
        <v>佐賀大経済経済法後</v>
      </c>
    </row>
    <row r="2373" spans="1:8" x14ac:dyDescent="0.15">
      <c r="A2373" s="1">
        <v>2371</v>
      </c>
      <c r="B2373" s="6">
        <v>1425313801</v>
      </c>
      <c r="C2373" s="6" t="s">
        <v>1068</v>
      </c>
      <c r="D2373" s="6" t="s">
        <v>177</v>
      </c>
      <c r="E2373" s="6" t="s">
        <v>1085</v>
      </c>
      <c r="G2373" s="6" t="s">
        <v>40</v>
      </c>
      <c r="H2373" s="1" t="str">
        <f t="shared" si="37"/>
        <v>佐賀大教育学校－幼小連携教育前</v>
      </c>
    </row>
    <row r="2374" spans="1:8" x14ac:dyDescent="0.15">
      <c r="A2374" s="1">
        <v>2372</v>
      </c>
      <c r="B2374" s="6">
        <v>1425313802</v>
      </c>
      <c r="C2374" s="6" t="s">
        <v>1068</v>
      </c>
      <c r="D2374" s="6" t="s">
        <v>177</v>
      </c>
      <c r="E2374" s="6" t="s">
        <v>1085</v>
      </c>
      <c r="G2374" s="6" t="s">
        <v>38</v>
      </c>
      <c r="H2374" s="1" t="str">
        <f t="shared" si="37"/>
        <v>佐賀大教育学校－幼小連携教育後</v>
      </c>
    </row>
    <row r="2375" spans="1:8" x14ac:dyDescent="0.15">
      <c r="A2375" s="1">
        <v>2373</v>
      </c>
      <c r="B2375" s="6">
        <v>1425313901</v>
      </c>
      <c r="C2375" s="6" t="s">
        <v>1068</v>
      </c>
      <c r="D2375" s="6" t="s">
        <v>177</v>
      </c>
      <c r="E2375" s="6" t="s">
        <v>1083</v>
      </c>
      <c r="G2375" s="6" t="s">
        <v>40</v>
      </c>
      <c r="H2375" s="1" t="str">
        <f t="shared" si="37"/>
        <v>佐賀大教育学校－初等教育主免前</v>
      </c>
    </row>
    <row r="2376" spans="1:8" x14ac:dyDescent="0.15">
      <c r="A2376" s="1">
        <v>2374</v>
      </c>
      <c r="B2376" s="6">
        <v>1425313902</v>
      </c>
      <c r="C2376" s="6" t="s">
        <v>1068</v>
      </c>
      <c r="D2376" s="6" t="s">
        <v>177</v>
      </c>
      <c r="E2376" s="6" t="s">
        <v>1083</v>
      </c>
      <c r="G2376" s="6" t="s">
        <v>38</v>
      </c>
      <c r="H2376" s="1" t="str">
        <f t="shared" si="37"/>
        <v>佐賀大教育学校－初等教育主免後</v>
      </c>
    </row>
    <row r="2377" spans="1:8" x14ac:dyDescent="0.15">
      <c r="A2377" s="1">
        <v>2375</v>
      </c>
      <c r="B2377" s="6">
        <v>1425314001</v>
      </c>
      <c r="C2377" s="6" t="s">
        <v>1068</v>
      </c>
      <c r="D2377" s="6" t="s">
        <v>177</v>
      </c>
      <c r="E2377" s="6" t="s">
        <v>1081</v>
      </c>
      <c r="G2377" s="6" t="s">
        <v>40</v>
      </c>
      <c r="H2377" s="1" t="str">
        <f t="shared" si="37"/>
        <v>佐賀大教育学校－中等教育主免前</v>
      </c>
    </row>
    <row r="2378" spans="1:8" x14ac:dyDescent="0.15">
      <c r="A2378" s="1">
        <v>2376</v>
      </c>
      <c r="B2378" s="6">
        <v>1425314002</v>
      </c>
      <c r="C2378" s="6" t="s">
        <v>1068</v>
      </c>
      <c r="D2378" s="6" t="s">
        <v>177</v>
      </c>
      <c r="E2378" s="6" t="s">
        <v>1081</v>
      </c>
      <c r="G2378" s="6" t="s">
        <v>38</v>
      </c>
      <c r="H2378" s="1" t="str">
        <f t="shared" si="37"/>
        <v>佐賀大教育学校－中等教育主免後</v>
      </c>
    </row>
    <row r="2379" spans="1:8" x14ac:dyDescent="0.15">
      <c r="A2379" s="1">
        <v>2377</v>
      </c>
      <c r="B2379" s="6">
        <v>1425420801</v>
      </c>
      <c r="C2379" s="6" t="s">
        <v>1068</v>
      </c>
      <c r="D2379" s="6" t="s">
        <v>946</v>
      </c>
      <c r="E2379" s="6" t="s">
        <v>946</v>
      </c>
      <c r="G2379" s="6" t="s">
        <v>40</v>
      </c>
      <c r="H2379" s="1" t="str">
        <f t="shared" si="37"/>
        <v>佐賀大理工理工前</v>
      </c>
    </row>
    <row r="2380" spans="1:8" x14ac:dyDescent="0.15">
      <c r="A2380" s="1">
        <v>2378</v>
      </c>
      <c r="B2380" s="6">
        <v>1425420802</v>
      </c>
      <c r="C2380" s="6" t="s">
        <v>1068</v>
      </c>
      <c r="D2380" s="6" t="s">
        <v>946</v>
      </c>
      <c r="E2380" s="6" t="s">
        <v>946</v>
      </c>
      <c r="G2380" s="6" t="s">
        <v>38</v>
      </c>
      <c r="H2380" s="1" t="str">
        <f t="shared" si="37"/>
        <v>佐賀大理工理工後</v>
      </c>
    </row>
    <row r="2381" spans="1:8" x14ac:dyDescent="0.15">
      <c r="A2381" s="1">
        <v>2379</v>
      </c>
      <c r="B2381" s="6">
        <v>1425480501</v>
      </c>
      <c r="C2381" s="6" t="s">
        <v>1068</v>
      </c>
      <c r="D2381" s="6" t="s">
        <v>761</v>
      </c>
      <c r="E2381" s="6" t="s">
        <v>735</v>
      </c>
      <c r="G2381" s="6" t="s">
        <v>40</v>
      </c>
      <c r="H2381" s="1" t="str">
        <f t="shared" si="37"/>
        <v>佐賀大農生物資源科学前</v>
      </c>
    </row>
    <row r="2382" spans="1:8" x14ac:dyDescent="0.15">
      <c r="A2382" s="1">
        <v>2380</v>
      </c>
      <c r="B2382" s="6">
        <v>1425480502</v>
      </c>
      <c r="C2382" s="6" t="s">
        <v>1068</v>
      </c>
      <c r="D2382" s="6" t="s">
        <v>761</v>
      </c>
      <c r="E2382" s="6" t="s">
        <v>735</v>
      </c>
      <c r="G2382" s="6" t="s">
        <v>38</v>
      </c>
      <c r="H2382" s="1" t="str">
        <f t="shared" si="37"/>
        <v>佐賀大農生物資源科学後</v>
      </c>
    </row>
    <row r="2383" spans="1:8" x14ac:dyDescent="0.15">
      <c r="A2383" s="1">
        <v>2381</v>
      </c>
      <c r="B2383" s="6">
        <v>1425600101</v>
      </c>
      <c r="C2383" s="6" t="s">
        <v>1068</v>
      </c>
      <c r="D2383" s="6" t="s">
        <v>247</v>
      </c>
      <c r="E2383" s="6" t="s">
        <v>247</v>
      </c>
      <c r="G2383" s="6" t="s">
        <v>40</v>
      </c>
      <c r="H2383" s="1" t="str">
        <f t="shared" si="37"/>
        <v>佐賀大医医前</v>
      </c>
    </row>
    <row r="2384" spans="1:8" x14ac:dyDescent="0.15">
      <c r="A2384" s="1">
        <v>2382</v>
      </c>
      <c r="B2384" s="6">
        <v>1425600102</v>
      </c>
      <c r="C2384" s="6" t="s">
        <v>1068</v>
      </c>
      <c r="D2384" s="6" t="s">
        <v>247</v>
      </c>
      <c r="E2384" s="6" t="s">
        <v>247</v>
      </c>
      <c r="G2384" s="6" t="s">
        <v>38</v>
      </c>
      <c r="H2384" s="1" t="str">
        <f t="shared" si="37"/>
        <v>佐賀大医医後</v>
      </c>
    </row>
    <row r="2385" spans="1:8" x14ac:dyDescent="0.15">
      <c r="A2385" s="1">
        <v>2383</v>
      </c>
      <c r="B2385" s="6">
        <v>1425600201</v>
      </c>
      <c r="C2385" s="6" t="s">
        <v>1068</v>
      </c>
      <c r="D2385" s="6" t="s">
        <v>247</v>
      </c>
      <c r="E2385" s="6" t="s">
        <v>13</v>
      </c>
      <c r="G2385" s="6" t="s">
        <v>40</v>
      </c>
      <c r="H2385" s="1" t="str">
        <f t="shared" si="37"/>
        <v>佐賀大医看護前</v>
      </c>
    </row>
    <row r="2386" spans="1:8" x14ac:dyDescent="0.15">
      <c r="A2386" s="1">
        <v>2384</v>
      </c>
      <c r="B2386" s="6">
        <v>1425600202</v>
      </c>
      <c r="C2386" s="6" t="s">
        <v>1068</v>
      </c>
      <c r="D2386" s="6" t="s">
        <v>247</v>
      </c>
      <c r="E2386" s="6" t="s">
        <v>13</v>
      </c>
      <c r="G2386" s="6" t="s">
        <v>38</v>
      </c>
      <c r="H2386" s="1" t="str">
        <f t="shared" si="37"/>
        <v>佐賀大医看護後</v>
      </c>
    </row>
    <row r="2387" spans="1:8" x14ac:dyDescent="0.15">
      <c r="A2387" s="1">
        <v>2385</v>
      </c>
      <c r="B2387" s="6">
        <v>1425723101</v>
      </c>
      <c r="C2387" s="6" t="s">
        <v>1068</v>
      </c>
      <c r="D2387" s="6" t="s">
        <v>1067</v>
      </c>
      <c r="E2387" s="6" t="s">
        <v>1074</v>
      </c>
      <c r="G2387" s="6" t="s">
        <v>40</v>
      </c>
      <c r="H2387" s="1" t="str">
        <f t="shared" si="37"/>
        <v>佐賀大芸術地域デザイン芸術表現３科目型前</v>
      </c>
    </row>
    <row r="2388" spans="1:8" x14ac:dyDescent="0.15">
      <c r="A2388" s="1">
        <v>2386</v>
      </c>
      <c r="B2388" s="6">
        <v>1425723102</v>
      </c>
      <c r="C2388" s="6" t="s">
        <v>1068</v>
      </c>
      <c r="D2388" s="6" t="s">
        <v>1067</v>
      </c>
      <c r="E2388" s="6" t="s">
        <v>1072</v>
      </c>
      <c r="G2388" s="6" t="s">
        <v>40</v>
      </c>
      <c r="H2388" s="1" t="str">
        <f t="shared" si="37"/>
        <v>佐賀大芸術地域デザイン芸術表現４科目型前</v>
      </c>
    </row>
    <row r="2389" spans="1:8" x14ac:dyDescent="0.15">
      <c r="A2389" s="1">
        <v>2387</v>
      </c>
      <c r="B2389" s="6">
        <v>1425723103</v>
      </c>
      <c r="C2389" s="6" t="s">
        <v>1068</v>
      </c>
      <c r="D2389" s="6" t="s">
        <v>1067</v>
      </c>
      <c r="E2389" s="6" t="s">
        <v>1070</v>
      </c>
      <c r="G2389" s="6" t="s">
        <v>38</v>
      </c>
      <c r="H2389" s="1" t="str">
        <f t="shared" si="37"/>
        <v>佐賀大芸術地域デザイン芸術表現後</v>
      </c>
    </row>
    <row r="2390" spans="1:8" x14ac:dyDescent="0.15">
      <c r="A2390" s="1">
        <v>2388</v>
      </c>
      <c r="B2390" s="6">
        <v>1425723201</v>
      </c>
      <c r="C2390" s="6" t="s">
        <v>1068</v>
      </c>
      <c r="D2390" s="6" t="s">
        <v>1067</v>
      </c>
      <c r="E2390" s="6" t="s">
        <v>1066</v>
      </c>
      <c r="G2390" s="6" t="s">
        <v>40</v>
      </c>
      <c r="H2390" s="1" t="str">
        <f t="shared" si="37"/>
        <v>佐賀大芸術地域デザイン地域デザイン前</v>
      </c>
    </row>
    <row r="2391" spans="1:8" x14ac:dyDescent="0.15">
      <c r="A2391" s="1">
        <v>2389</v>
      </c>
      <c r="B2391" s="6">
        <v>1425723202</v>
      </c>
      <c r="C2391" s="6" t="s">
        <v>1068</v>
      </c>
      <c r="D2391" s="6" t="s">
        <v>1067</v>
      </c>
      <c r="E2391" s="6" t="s">
        <v>1066</v>
      </c>
      <c r="G2391" s="6" t="s">
        <v>38</v>
      </c>
      <c r="H2391" s="1" t="str">
        <f t="shared" si="37"/>
        <v>佐賀大芸術地域デザイン地域デザイン後</v>
      </c>
    </row>
    <row r="2392" spans="1:8" x14ac:dyDescent="0.15">
      <c r="A2392" s="1">
        <v>2390</v>
      </c>
      <c r="B2392" s="6">
        <v>1435110101</v>
      </c>
      <c r="C2392" s="6" t="s">
        <v>1022</v>
      </c>
      <c r="D2392" s="6" t="s">
        <v>1027</v>
      </c>
      <c r="E2392" s="6" t="s">
        <v>1027</v>
      </c>
      <c r="G2392" s="6" t="s">
        <v>40</v>
      </c>
      <c r="H2392" s="1" t="str">
        <f t="shared" si="37"/>
        <v>長崎大多文化社会多文化社会前</v>
      </c>
    </row>
    <row r="2393" spans="1:8" x14ac:dyDescent="0.15">
      <c r="A2393" s="1">
        <v>2391</v>
      </c>
      <c r="B2393" s="6">
        <v>1435110102</v>
      </c>
      <c r="C2393" s="6" t="s">
        <v>1022</v>
      </c>
      <c r="D2393" s="6" t="s">
        <v>1027</v>
      </c>
      <c r="E2393" s="6" t="s">
        <v>1027</v>
      </c>
      <c r="G2393" s="6" t="s">
        <v>38</v>
      </c>
      <c r="H2393" s="1" t="str">
        <f t="shared" si="37"/>
        <v>長崎大多文化社会多文化社会後</v>
      </c>
    </row>
    <row r="2394" spans="1:8" x14ac:dyDescent="0.15">
      <c r="A2394" s="1">
        <v>2392</v>
      </c>
      <c r="B2394" s="6">
        <v>1435110201</v>
      </c>
      <c r="C2394" s="6" t="s">
        <v>1022</v>
      </c>
      <c r="D2394" s="6" t="s">
        <v>1027</v>
      </c>
      <c r="E2394" s="6" t="s">
        <v>1063</v>
      </c>
      <c r="G2394" s="6" t="s">
        <v>40</v>
      </c>
      <c r="H2394" s="1" t="str">
        <f t="shared" si="37"/>
        <v>長崎大多文化社会多文化－オランダ特別前</v>
      </c>
    </row>
    <row r="2395" spans="1:8" x14ac:dyDescent="0.15">
      <c r="A2395" s="1">
        <v>2393</v>
      </c>
      <c r="B2395" s="6">
        <v>1435160101</v>
      </c>
      <c r="C2395" s="6" t="s">
        <v>1022</v>
      </c>
      <c r="D2395" s="6" t="s">
        <v>103</v>
      </c>
      <c r="E2395" s="6" t="s">
        <v>1024</v>
      </c>
      <c r="G2395" s="6" t="s">
        <v>40</v>
      </c>
      <c r="H2395" s="1" t="str">
        <f t="shared" si="37"/>
        <v>長崎大経済総合経済前</v>
      </c>
    </row>
    <row r="2396" spans="1:8" x14ac:dyDescent="0.15">
      <c r="A2396" s="1">
        <v>2394</v>
      </c>
      <c r="B2396" s="6">
        <v>1435160102</v>
      </c>
      <c r="C2396" s="6" t="s">
        <v>1022</v>
      </c>
      <c r="D2396" s="6" t="s">
        <v>103</v>
      </c>
      <c r="E2396" s="6" t="s">
        <v>1024</v>
      </c>
      <c r="G2396" s="6" t="s">
        <v>38</v>
      </c>
      <c r="H2396" s="1" t="str">
        <f t="shared" si="37"/>
        <v>長崎大経済総合経済後</v>
      </c>
    </row>
    <row r="2397" spans="1:8" x14ac:dyDescent="0.15">
      <c r="A2397" s="1">
        <v>2395</v>
      </c>
      <c r="B2397" s="6">
        <v>1435303101</v>
      </c>
      <c r="C2397" s="6" t="s">
        <v>1022</v>
      </c>
      <c r="D2397" s="6" t="s">
        <v>177</v>
      </c>
      <c r="E2397" s="6" t="s">
        <v>1058</v>
      </c>
      <c r="G2397" s="6" t="s">
        <v>40</v>
      </c>
      <c r="H2397" s="1" t="str">
        <f t="shared" si="37"/>
        <v>長崎大教育学校－小学校教育前</v>
      </c>
    </row>
    <row r="2398" spans="1:8" x14ac:dyDescent="0.15">
      <c r="A2398" s="1">
        <v>2396</v>
      </c>
      <c r="B2398" s="6">
        <v>1435303102</v>
      </c>
      <c r="C2398" s="6" t="s">
        <v>1022</v>
      </c>
      <c r="D2398" s="6" t="s">
        <v>177</v>
      </c>
      <c r="E2398" s="6" t="s">
        <v>1058</v>
      </c>
      <c r="G2398" s="6" t="s">
        <v>38</v>
      </c>
      <c r="H2398" s="1" t="str">
        <f t="shared" si="37"/>
        <v>長崎大教育学校－小学校教育後</v>
      </c>
    </row>
    <row r="2399" spans="1:8" x14ac:dyDescent="0.15">
      <c r="A2399" s="1">
        <v>2397</v>
      </c>
      <c r="B2399" s="6">
        <v>1435303201</v>
      </c>
      <c r="C2399" s="6" t="s">
        <v>1022</v>
      </c>
      <c r="D2399" s="6" t="s">
        <v>177</v>
      </c>
      <c r="E2399" s="6" t="s">
        <v>959</v>
      </c>
      <c r="G2399" s="6" t="s">
        <v>40</v>
      </c>
      <c r="H2399" s="1" t="str">
        <f t="shared" si="37"/>
        <v>長崎大教育学校－特別支援教育前</v>
      </c>
    </row>
    <row r="2400" spans="1:8" x14ac:dyDescent="0.15">
      <c r="A2400" s="1">
        <v>2398</v>
      </c>
      <c r="B2400" s="6">
        <v>1435303202</v>
      </c>
      <c r="C2400" s="6" t="s">
        <v>1022</v>
      </c>
      <c r="D2400" s="6" t="s">
        <v>177</v>
      </c>
      <c r="E2400" s="6" t="s">
        <v>959</v>
      </c>
      <c r="G2400" s="6" t="s">
        <v>38</v>
      </c>
      <c r="H2400" s="1" t="str">
        <f t="shared" si="37"/>
        <v>長崎大教育学校－特別支援教育後</v>
      </c>
    </row>
    <row r="2401" spans="1:8" x14ac:dyDescent="0.15">
      <c r="A2401" s="1">
        <v>2399</v>
      </c>
      <c r="B2401" s="6">
        <v>1435303901</v>
      </c>
      <c r="C2401" s="6" t="s">
        <v>1022</v>
      </c>
      <c r="D2401" s="6" t="s">
        <v>177</v>
      </c>
      <c r="E2401" s="6" t="s">
        <v>1055</v>
      </c>
      <c r="G2401" s="6" t="s">
        <v>40</v>
      </c>
      <c r="H2401" s="1" t="str">
        <f t="shared" si="37"/>
        <v>長崎大教育学校－中学国語前</v>
      </c>
    </row>
    <row r="2402" spans="1:8" x14ac:dyDescent="0.15">
      <c r="A2402" s="1">
        <v>2400</v>
      </c>
      <c r="B2402" s="6">
        <v>1435304001</v>
      </c>
      <c r="C2402" s="6" t="s">
        <v>1022</v>
      </c>
      <c r="D2402" s="6" t="s">
        <v>177</v>
      </c>
      <c r="E2402" s="6" t="s">
        <v>1054</v>
      </c>
      <c r="G2402" s="6" t="s">
        <v>40</v>
      </c>
      <c r="H2402" s="1" t="str">
        <f t="shared" si="37"/>
        <v>長崎大教育学校－中学社会前</v>
      </c>
    </row>
    <row r="2403" spans="1:8" x14ac:dyDescent="0.15">
      <c r="A2403" s="1">
        <v>2401</v>
      </c>
      <c r="B2403" s="6">
        <v>1435304101</v>
      </c>
      <c r="C2403" s="6" t="s">
        <v>1022</v>
      </c>
      <c r="D2403" s="6" t="s">
        <v>177</v>
      </c>
      <c r="E2403" s="6" t="s">
        <v>1052</v>
      </c>
      <c r="G2403" s="6" t="s">
        <v>40</v>
      </c>
      <c r="H2403" s="1" t="str">
        <f t="shared" si="37"/>
        <v>長崎大教育学校－中学英語前</v>
      </c>
    </row>
    <row r="2404" spans="1:8" x14ac:dyDescent="0.15">
      <c r="A2404" s="1">
        <v>2402</v>
      </c>
      <c r="B2404" s="6">
        <v>1435304201</v>
      </c>
      <c r="C2404" s="6" t="s">
        <v>1022</v>
      </c>
      <c r="D2404" s="6" t="s">
        <v>177</v>
      </c>
      <c r="E2404" s="6" t="s">
        <v>1051</v>
      </c>
      <c r="G2404" s="6" t="s">
        <v>40</v>
      </c>
      <c r="H2404" s="1" t="str">
        <f t="shared" si="37"/>
        <v>長崎大教育学校－中学数学前</v>
      </c>
    </row>
    <row r="2405" spans="1:8" x14ac:dyDescent="0.15">
      <c r="A2405" s="1">
        <v>2403</v>
      </c>
      <c r="B2405" s="6">
        <v>1435304301</v>
      </c>
      <c r="C2405" s="6" t="s">
        <v>1022</v>
      </c>
      <c r="D2405" s="6" t="s">
        <v>177</v>
      </c>
      <c r="E2405" s="6" t="s">
        <v>1049</v>
      </c>
      <c r="G2405" s="6" t="s">
        <v>40</v>
      </c>
      <c r="H2405" s="1" t="str">
        <f t="shared" si="37"/>
        <v>長崎大教育学校－中学理科前</v>
      </c>
    </row>
    <row r="2406" spans="1:8" x14ac:dyDescent="0.15">
      <c r="A2406" s="1">
        <v>2404</v>
      </c>
      <c r="B2406" s="6">
        <v>1435304401</v>
      </c>
      <c r="C2406" s="6" t="s">
        <v>1022</v>
      </c>
      <c r="D2406" s="6" t="s">
        <v>177</v>
      </c>
      <c r="E2406" s="6" t="s">
        <v>1048</v>
      </c>
      <c r="G2406" s="6" t="s">
        <v>40</v>
      </c>
      <c r="H2406" s="1" t="str">
        <f t="shared" si="37"/>
        <v>長崎大教育学校－中学技術前</v>
      </c>
    </row>
    <row r="2407" spans="1:8" x14ac:dyDescent="0.15">
      <c r="A2407" s="1">
        <v>2405</v>
      </c>
      <c r="B2407" s="6">
        <v>1435304501</v>
      </c>
      <c r="C2407" s="6" t="s">
        <v>1022</v>
      </c>
      <c r="D2407" s="6" t="s">
        <v>177</v>
      </c>
      <c r="E2407" s="6" t="s">
        <v>1046</v>
      </c>
      <c r="G2407" s="6" t="s">
        <v>40</v>
      </c>
      <c r="H2407" s="1" t="str">
        <f t="shared" si="37"/>
        <v>長崎大教育学校－中学家庭前</v>
      </c>
    </row>
    <row r="2408" spans="1:8" x14ac:dyDescent="0.15">
      <c r="A2408" s="1">
        <v>2406</v>
      </c>
      <c r="B2408" s="6">
        <v>1435304601</v>
      </c>
      <c r="C2408" s="6" t="s">
        <v>1022</v>
      </c>
      <c r="D2408" s="6" t="s">
        <v>177</v>
      </c>
      <c r="E2408" s="6" t="s">
        <v>1043</v>
      </c>
      <c r="G2408" s="6" t="s">
        <v>40</v>
      </c>
      <c r="H2408" s="1" t="str">
        <f t="shared" si="37"/>
        <v>長崎大教育学校－中学音楽前</v>
      </c>
    </row>
    <row r="2409" spans="1:8" x14ac:dyDescent="0.15">
      <c r="A2409" s="1">
        <v>2407</v>
      </c>
      <c r="B2409" s="6">
        <v>1435304701</v>
      </c>
      <c r="C2409" s="6" t="s">
        <v>1022</v>
      </c>
      <c r="D2409" s="6" t="s">
        <v>177</v>
      </c>
      <c r="E2409" s="6" t="s">
        <v>1042</v>
      </c>
      <c r="G2409" s="6" t="s">
        <v>40</v>
      </c>
      <c r="H2409" s="1" t="str">
        <f t="shared" si="37"/>
        <v>長崎大教育学校－中学美術前</v>
      </c>
    </row>
    <row r="2410" spans="1:8" x14ac:dyDescent="0.15">
      <c r="A2410" s="1">
        <v>2408</v>
      </c>
      <c r="B2410" s="6">
        <v>1435304801</v>
      </c>
      <c r="C2410" s="6" t="s">
        <v>1022</v>
      </c>
      <c r="D2410" s="6" t="s">
        <v>177</v>
      </c>
      <c r="E2410" s="6" t="s">
        <v>1041</v>
      </c>
      <c r="G2410" s="6" t="s">
        <v>40</v>
      </c>
      <c r="H2410" s="1" t="str">
        <f t="shared" si="37"/>
        <v>長崎大教育学校－中学保健体育前</v>
      </c>
    </row>
    <row r="2411" spans="1:8" x14ac:dyDescent="0.15">
      <c r="A2411" s="1">
        <v>2409</v>
      </c>
      <c r="B2411" s="6">
        <v>1435304901</v>
      </c>
      <c r="C2411" s="6" t="s">
        <v>1022</v>
      </c>
      <c r="D2411" s="6" t="s">
        <v>177</v>
      </c>
      <c r="E2411" s="6" t="s">
        <v>1040</v>
      </c>
      <c r="G2411" s="6" t="s">
        <v>40</v>
      </c>
      <c r="H2411" s="1" t="str">
        <f t="shared" si="37"/>
        <v>長崎大教育学校－幼稚園教育前</v>
      </c>
    </row>
    <row r="2412" spans="1:8" x14ac:dyDescent="0.15">
      <c r="A2412" s="1">
        <v>2410</v>
      </c>
      <c r="B2412" s="6">
        <v>1435410901</v>
      </c>
      <c r="C2412" s="6" t="s">
        <v>1022</v>
      </c>
      <c r="D2412" s="6" t="s">
        <v>162</v>
      </c>
      <c r="E2412" s="6" t="s">
        <v>823</v>
      </c>
      <c r="G2412" s="6" t="s">
        <v>40</v>
      </c>
      <c r="H2412" s="1" t="str">
        <f t="shared" si="37"/>
        <v>長崎大工機械工学前</v>
      </c>
    </row>
    <row r="2413" spans="1:8" x14ac:dyDescent="0.15">
      <c r="A2413" s="1">
        <v>2411</v>
      </c>
      <c r="B2413" s="6">
        <v>1435410902</v>
      </c>
      <c r="C2413" s="6" t="s">
        <v>1022</v>
      </c>
      <c r="D2413" s="6" t="s">
        <v>162</v>
      </c>
      <c r="E2413" s="6" t="s">
        <v>823</v>
      </c>
      <c r="G2413" s="6" t="s">
        <v>38</v>
      </c>
      <c r="H2413" s="1" t="str">
        <f t="shared" si="37"/>
        <v>長崎大工機械工学後</v>
      </c>
    </row>
    <row r="2414" spans="1:8" x14ac:dyDescent="0.15">
      <c r="A2414" s="1">
        <v>2412</v>
      </c>
      <c r="B2414" s="6">
        <v>1435411001</v>
      </c>
      <c r="C2414" s="6" t="s">
        <v>1022</v>
      </c>
      <c r="D2414" s="6" t="s">
        <v>162</v>
      </c>
      <c r="E2414" s="6" t="s">
        <v>1038</v>
      </c>
      <c r="G2414" s="6" t="s">
        <v>40</v>
      </c>
      <c r="H2414" s="1" t="str">
        <f t="shared" si="37"/>
        <v>長崎大工電気電子工学前</v>
      </c>
    </row>
    <row r="2415" spans="1:8" x14ac:dyDescent="0.15">
      <c r="A2415" s="1">
        <v>2413</v>
      </c>
      <c r="B2415" s="6">
        <v>1435411002</v>
      </c>
      <c r="C2415" s="6" t="s">
        <v>1022</v>
      </c>
      <c r="D2415" s="6" t="s">
        <v>162</v>
      </c>
      <c r="E2415" s="6" t="s">
        <v>1038</v>
      </c>
      <c r="G2415" s="6" t="s">
        <v>38</v>
      </c>
      <c r="H2415" s="1" t="str">
        <f t="shared" si="37"/>
        <v>長崎大工電気電子工学後</v>
      </c>
    </row>
    <row r="2416" spans="1:8" x14ac:dyDescent="0.15">
      <c r="A2416" s="1">
        <v>2414</v>
      </c>
      <c r="B2416" s="6">
        <v>1435411101</v>
      </c>
      <c r="C2416" s="6" t="s">
        <v>1022</v>
      </c>
      <c r="D2416" s="6" t="s">
        <v>162</v>
      </c>
      <c r="E2416" s="6" t="s">
        <v>1036</v>
      </c>
      <c r="G2416" s="6" t="s">
        <v>40</v>
      </c>
      <c r="H2416" s="1" t="str">
        <f t="shared" si="37"/>
        <v>長崎大工情報工学前</v>
      </c>
    </row>
    <row r="2417" spans="1:8" x14ac:dyDescent="0.15">
      <c r="A2417" s="1">
        <v>2415</v>
      </c>
      <c r="B2417" s="6">
        <v>1435411102</v>
      </c>
      <c r="C2417" s="6" t="s">
        <v>1022</v>
      </c>
      <c r="D2417" s="6" t="s">
        <v>162</v>
      </c>
      <c r="E2417" s="6" t="s">
        <v>1036</v>
      </c>
      <c r="G2417" s="6" t="s">
        <v>38</v>
      </c>
      <c r="H2417" s="1" t="str">
        <f t="shared" si="37"/>
        <v>長崎大工情報工学後</v>
      </c>
    </row>
    <row r="2418" spans="1:8" x14ac:dyDescent="0.15">
      <c r="A2418" s="1">
        <v>2416</v>
      </c>
      <c r="B2418" s="6">
        <v>1435411201</v>
      </c>
      <c r="C2418" s="6" t="s">
        <v>1022</v>
      </c>
      <c r="D2418" s="6" t="s">
        <v>162</v>
      </c>
      <c r="E2418" s="6" t="s">
        <v>1035</v>
      </c>
      <c r="G2418" s="6" t="s">
        <v>40</v>
      </c>
      <c r="H2418" s="1" t="str">
        <f t="shared" si="37"/>
        <v>長崎大工構造工学前</v>
      </c>
    </row>
    <row r="2419" spans="1:8" x14ac:dyDescent="0.15">
      <c r="A2419" s="1">
        <v>2417</v>
      </c>
      <c r="B2419" s="6">
        <v>1435411202</v>
      </c>
      <c r="C2419" s="6" t="s">
        <v>1022</v>
      </c>
      <c r="D2419" s="6" t="s">
        <v>162</v>
      </c>
      <c r="E2419" s="6" t="s">
        <v>1035</v>
      </c>
      <c r="G2419" s="6" t="s">
        <v>38</v>
      </c>
      <c r="H2419" s="1" t="str">
        <f t="shared" si="37"/>
        <v>長崎大工構造工学後</v>
      </c>
    </row>
    <row r="2420" spans="1:8" x14ac:dyDescent="0.15">
      <c r="A2420" s="1">
        <v>2418</v>
      </c>
      <c r="B2420" s="6">
        <v>1435411301</v>
      </c>
      <c r="C2420" s="6" t="s">
        <v>1022</v>
      </c>
      <c r="D2420" s="6" t="s">
        <v>162</v>
      </c>
      <c r="E2420" s="6" t="s">
        <v>1033</v>
      </c>
      <c r="G2420" s="6" t="s">
        <v>40</v>
      </c>
      <c r="H2420" s="1" t="str">
        <f t="shared" si="37"/>
        <v>長崎大工社会環境デザイン工学前</v>
      </c>
    </row>
    <row r="2421" spans="1:8" x14ac:dyDescent="0.15">
      <c r="A2421" s="1">
        <v>2419</v>
      </c>
      <c r="B2421" s="6">
        <v>1435411302</v>
      </c>
      <c r="C2421" s="6" t="s">
        <v>1022</v>
      </c>
      <c r="D2421" s="6" t="s">
        <v>162</v>
      </c>
      <c r="E2421" s="6" t="s">
        <v>1033</v>
      </c>
      <c r="G2421" s="6" t="s">
        <v>38</v>
      </c>
      <c r="H2421" s="1" t="str">
        <f t="shared" si="37"/>
        <v>長崎大工社会環境デザイン工学後</v>
      </c>
    </row>
    <row r="2422" spans="1:8" x14ac:dyDescent="0.15">
      <c r="A2422" s="1">
        <v>2420</v>
      </c>
      <c r="B2422" s="6">
        <v>1435411401</v>
      </c>
      <c r="C2422" s="6" t="s">
        <v>1022</v>
      </c>
      <c r="D2422" s="6" t="s">
        <v>162</v>
      </c>
      <c r="E2422" s="6" t="s">
        <v>1032</v>
      </c>
      <c r="G2422" s="6" t="s">
        <v>40</v>
      </c>
      <c r="H2422" s="1" t="str">
        <f t="shared" si="37"/>
        <v>長崎大工化学・物質工学前</v>
      </c>
    </row>
    <row r="2423" spans="1:8" x14ac:dyDescent="0.15">
      <c r="A2423" s="1">
        <v>2421</v>
      </c>
      <c r="B2423" s="6">
        <v>1435411402</v>
      </c>
      <c r="C2423" s="6" t="s">
        <v>1022</v>
      </c>
      <c r="D2423" s="6" t="s">
        <v>162</v>
      </c>
      <c r="E2423" s="6" t="s">
        <v>1032</v>
      </c>
      <c r="G2423" s="6" t="s">
        <v>38</v>
      </c>
      <c r="H2423" s="1" t="str">
        <f t="shared" si="37"/>
        <v>長崎大工化学・物質工学後</v>
      </c>
    </row>
    <row r="2424" spans="1:8" x14ac:dyDescent="0.15">
      <c r="A2424" s="1">
        <v>2422</v>
      </c>
      <c r="B2424" s="6">
        <v>1435510101</v>
      </c>
      <c r="C2424" s="6" t="s">
        <v>1022</v>
      </c>
      <c r="D2424" s="6" t="s">
        <v>833</v>
      </c>
      <c r="E2424" s="6" t="s">
        <v>833</v>
      </c>
      <c r="G2424" s="6" t="s">
        <v>40</v>
      </c>
      <c r="H2424" s="1" t="str">
        <f t="shared" si="37"/>
        <v>長崎大水産水産前</v>
      </c>
    </row>
    <row r="2425" spans="1:8" x14ac:dyDescent="0.15">
      <c r="A2425" s="1">
        <v>2423</v>
      </c>
      <c r="B2425" s="6">
        <v>1435510102</v>
      </c>
      <c r="C2425" s="6" t="s">
        <v>1022</v>
      </c>
      <c r="D2425" s="6" t="s">
        <v>833</v>
      </c>
      <c r="E2425" s="6" t="s">
        <v>833</v>
      </c>
      <c r="G2425" s="6" t="s">
        <v>38</v>
      </c>
      <c r="H2425" s="1" t="str">
        <f t="shared" si="37"/>
        <v>長崎大水産水産後</v>
      </c>
    </row>
    <row r="2426" spans="1:8" x14ac:dyDescent="0.15">
      <c r="A2426" s="1">
        <v>2424</v>
      </c>
      <c r="B2426" s="6">
        <v>1435600101</v>
      </c>
      <c r="C2426" s="6" t="s">
        <v>1022</v>
      </c>
      <c r="D2426" s="6" t="s">
        <v>247</v>
      </c>
      <c r="E2426" s="6" t="s">
        <v>247</v>
      </c>
      <c r="G2426" s="6" t="s">
        <v>40</v>
      </c>
      <c r="H2426" s="1" t="str">
        <f t="shared" si="37"/>
        <v>長崎大医医前</v>
      </c>
    </row>
    <row r="2427" spans="1:8" x14ac:dyDescent="0.15">
      <c r="A2427" s="1">
        <v>2425</v>
      </c>
      <c r="B2427" s="6">
        <v>1435603101</v>
      </c>
      <c r="C2427" s="6" t="s">
        <v>1022</v>
      </c>
      <c r="D2427" s="6" t="s">
        <v>247</v>
      </c>
      <c r="E2427" s="6" t="s">
        <v>877</v>
      </c>
      <c r="G2427" s="6" t="s">
        <v>40</v>
      </c>
      <c r="H2427" s="1" t="str">
        <f t="shared" si="37"/>
        <v>長崎大医保健－看護学前</v>
      </c>
    </row>
    <row r="2428" spans="1:8" x14ac:dyDescent="0.15">
      <c r="A2428" s="1">
        <v>2426</v>
      </c>
      <c r="B2428" s="6">
        <v>1435603102</v>
      </c>
      <c r="C2428" s="6" t="s">
        <v>1022</v>
      </c>
      <c r="D2428" s="6" t="s">
        <v>247</v>
      </c>
      <c r="E2428" s="6" t="s">
        <v>877</v>
      </c>
      <c r="G2428" s="6" t="s">
        <v>38</v>
      </c>
      <c r="H2428" s="1" t="str">
        <f t="shared" si="37"/>
        <v>長崎大医保健－看護学後</v>
      </c>
    </row>
    <row r="2429" spans="1:8" x14ac:dyDescent="0.15">
      <c r="A2429" s="1">
        <v>2427</v>
      </c>
      <c r="B2429" s="6">
        <v>1435603201</v>
      </c>
      <c r="C2429" s="6" t="s">
        <v>1022</v>
      </c>
      <c r="D2429" s="6" t="s">
        <v>247</v>
      </c>
      <c r="E2429" s="6" t="s">
        <v>875</v>
      </c>
      <c r="G2429" s="6" t="s">
        <v>40</v>
      </c>
      <c r="H2429" s="1" t="str">
        <f t="shared" si="37"/>
        <v>長崎大医保健－理学療法学前</v>
      </c>
    </row>
    <row r="2430" spans="1:8" x14ac:dyDescent="0.15">
      <c r="A2430" s="1">
        <v>2428</v>
      </c>
      <c r="B2430" s="6">
        <v>1435603202</v>
      </c>
      <c r="C2430" s="6" t="s">
        <v>1022</v>
      </c>
      <c r="D2430" s="6" t="s">
        <v>247</v>
      </c>
      <c r="E2430" s="6" t="s">
        <v>875</v>
      </c>
      <c r="G2430" s="6" t="s">
        <v>38</v>
      </c>
      <c r="H2430" s="1" t="str">
        <f t="shared" si="37"/>
        <v>長崎大医保健－理学療法学後</v>
      </c>
    </row>
    <row r="2431" spans="1:8" x14ac:dyDescent="0.15">
      <c r="A2431" s="1">
        <v>2429</v>
      </c>
      <c r="B2431" s="6">
        <v>1435603301</v>
      </c>
      <c r="C2431" s="6" t="s">
        <v>1022</v>
      </c>
      <c r="D2431" s="6" t="s">
        <v>247</v>
      </c>
      <c r="E2431" s="6" t="s">
        <v>873</v>
      </c>
      <c r="G2431" s="6" t="s">
        <v>40</v>
      </c>
      <c r="H2431" s="1" t="str">
        <f t="shared" si="37"/>
        <v>長崎大医保健－作業療法学前</v>
      </c>
    </row>
    <row r="2432" spans="1:8" x14ac:dyDescent="0.15">
      <c r="A2432" s="1">
        <v>2430</v>
      </c>
      <c r="B2432" s="6">
        <v>1435603302</v>
      </c>
      <c r="C2432" s="6" t="s">
        <v>1022</v>
      </c>
      <c r="D2432" s="6" t="s">
        <v>247</v>
      </c>
      <c r="E2432" s="6" t="s">
        <v>873</v>
      </c>
      <c r="G2432" s="6" t="s">
        <v>38</v>
      </c>
      <c r="H2432" s="1" t="str">
        <f t="shared" si="37"/>
        <v>長崎大医保健－作業療法学後</v>
      </c>
    </row>
    <row r="2433" spans="1:8" x14ac:dyDescent="0.15">
      <c r="A2433" s="1">
        <v>2431</v>
      </c>
      <c r="B2433" s="6">
        <v>1435610101</v>
      </c>
      <c r="C2433" s="6" t="s">
        <v>1022</v>
      </c>
      <c r="D2433" s="6" t="s">
        <v>89</v>
      </c>
      <c r="E2433" s="6" t="s">
        <v>89</v>
      </c>
      <c r="G2433" s="6" t="s">
        <v>40</v>
      </c>
      <c r="H2433" s="1" t="str">
        <f t="shared" si="37"/>
        <v>長崎大歯歯前</v>
      </c>
    </row>
    <row r="2434" spans="1:8" x14ac:dyDescent="0.15">
      <c r="A2434" s="1">
        <v>2432</v>
      </c>
      <c r="B2434" s="6">
        <v>1435610102</v>
      </c>
      <c r="C2434" s="6" t="s">
        <v>1022</v>
      </c>
      <c r="D2434" s="6" t="s">
        <v>89</v>
      </c>
      <c r="E2434" s="6" t="s">
        <v>89</v>
      </c>
      <c r="G2434" s="6" t="s">
        <v>38</v>
      </c>
      <c r="H2434" s="1" t="str">
        <f t="shared" si="37"/>
        <v>長崎大歯歯後</v>
      </c>
    </row>
    <row r="2435" spans="1:8" x14ac:dyDescent="0.15">
      <c r="A2435" s="1">
        <v>2433</v>
      </c>
      <c r="B2435" s="6">
        <v>1435620201</v>
      </c>
      <c r="C2435" s="6" t="s">
        <v>1022</v>
      </c>
      <c r="D2435" s="6" t="s">
        <v>159</v>
      </c>
      <c r="E2435" s="6" t="s">
        <v>159</v>
      </c>
      <c r="G2435" s="6" t="s">
        <v>40</v>
      </c>
      <c r="H2435" s="1" t="str">
        <f t="shared" si="37"/>
        <v>長崎大薬薬前</v>
      </c>
    </row>
    <row r="2436" spans="1:8" x14ac:dyDescent="0.15">
      <c r="A2436" s="1">
        <v>2434</v>
      </c>
      <c r="B2436" s="6">
        <v>1435620202</v>
      </c>
      <c r="C2436" s="6" t="s">
        <v>1022</v>
      </c>
      <c r="D2436" s="6" t="s">
        <v>159</v>
      </c>
      <c r="E2436" s="6" t="s">
        <v>159</v>
      </c>
      <c r="G2436" s="6" t="s">
        <v>38</v>
      </c>
      <c r="H2436" s="1" t="str">
        <f t="shared" ref="H2436:H2499" si="38">C2436&amp;"大"&amp;D2436&amp;E2436&amp;LEFT(G2436,1)</f>
        <v>長崎大薬薬後</v>
      </c>
    </row>
    <row r="2437" spans="1:8" x14ac:dyDescent="0.15">
      <c r="A2437" s="1">
        <v>2435</v>
      </c>
      <c r="B2437" s="6">
        <v>1435620301</v>
      </c>
      <c r="C2437" s="6" t="s">
        <v>1022</v>
      </c>
      <c r="D2437" s="6" t="s">
        <v>159</v>
      </c>
      <c r="E2437" s="6" t="s">
        <v>473</v>
      </c>
      <c r="G2437" s="6" t="s">
        <v>40</v>
      </c>
      <c r="H2437" s="1" t="str">
        <f t="shared" si="38"/>
        <v>長崎大薬薬科学前</v>
      </c>
    </row>
    <row r="2438" spans="1:8" x14ac:dyDescent="0.15">
      <c r="A2438" s="1">
        <v>2436</v>
      </c>
      <c r="B2438" s="6">
        <v>1435620302</v>
      </c>
      <c r="C2438" s="6" t="s">
        <v>1022</v>
      </c>
      <c r="D2438" s="6" t="s">
        <v>159</v>
      </c>
      <c r="E2438" s="6" t="s">
        <v>473</v>
      </c>
      <c r="G2438" s="6" t="s">
        <v>38</v>
      </c>
      <c r="H2438" s="1" t="str">
        <f t="shared" si="38"/>
        <v>長崎大薬薬科学後</v>
      </c>
    </row>
    <row r="2439" spans="1:8" x14ac:dyDescent="0.15">
      <c r="A2439" s="1">
        <v>2437</v>
      </c>
      <c r="B2439" s="6">
        <v>1435810101</v>
      </c>
      <c r="C2439" s="6" t="s">
        <v>1022</v>
      </c>
      <c r="D2439" s="6" t="s">
        <v>74</v>
      </c>
      <c r="E2439" s="6" t="s">
        <v>1023</v>
      </c>
      <c r="G2439" s="6" t="s">
        <v>40</v>
      </c>
      <c r="H2439" s="1" t="str">
        <f t="shared" si="38"/>
        <v>長崎大環境科学環境科学Ａ（文系）前</v>
      </c>
    </row>
    <row r="2440" spans="1:8" x14ac:dyDescent="0.15">
      <c r="A2440" s="1">
        <v>2438</v>
      </c>
      <c r="B2440" s="6">
        <v>1435810102</v>
      </c>
      <c r="C2440" s="6" t="s">
        <v>1022</v>
      </c>
      <c r="D2440" s="6" t="s">
        <v>74</v>
      </c>
      <c r="E2440" s="6" t="s">
        <v>1021</v>
      </c>
      <c r="G2440" s="6" t="s">
        <v>40</v>
      </c>
      <c r="H2440" s="1" t="str">
        <f t="shared" si="38"/>
        <v>長崎大環境科学環境科学Ｂ（理系）前</v>
      </c>
    </row>
    <row r="2441" spans="1:8" x14ac:dyDescent="0.15">
      <c r="A2441" s="1">
        <v>2439</v>
      </c>
      <c r="B2441" s="6">
        <v>1435810103</v>
      </c>
      <c r="C2441" s="6" t="s">
        <v>1022</v>
      </c>
      <c r="D2441" s="6" t="s">
        <v>74</v>
      </c>
      <c r="E2441" s="6" t="s">
        <v>1023</v>
      </c>
      <c r="G2441" s="6" t="s">
        <v>38</v>
      </c>
      <c r="H2441" s="1" t="str">
        <f t="shared" si="38"/>
        <v>長崎大環境科学環境科学Ａ（文系）後</v>
      </c>
    </row>
    <row r="2442" spans="1:8" x14ac:dyDescent="0.15">
      <c r="A2442" s="1">
        <v>2440</v>
      </c>
      <c r="B2442" s="6">
        <v>1435810104</v>
      </c>
      <c r="C2442" s="6" t="s">
        <v>1022</v>
      </c>
      <c r="D2442" s="6" t="s">
        <v>74</v>
      </c>
      <c r="E2442" s="6" t="s">
        <v>1021</v>
      </c>
      <c r="G2442" s="6" t="s">
        <v>38</v>
      </c>
      <c r="H2442" s="1" t="str">
        <f t="shared" si="38"/>
        <v>長崎大環境科学環境科学Ｂ（理系）後</v>
      </c>
    </row>
    <row r="2443" spans="1:8" x14ac:dyDescent="0.15">
      <c r="A2443" s="1">
        <v>2441</v>
      </c>
      <c r="B2443" s="6">
        <v>1440010301</v>
      </c>
      <c r="C2443" s="6" t="s">
        <v>997</v>
      </c>
      <c r="D2443" s="6" t="s">
        <v>36</v>
      </c>
      <c r="E2443" s="6" t="s">
        <v>370</v>
      </c>
      <c r="G2443" s="6" t="s">
        <v>40</v>
      </c>
      <c r="H2443" s="1" t="str">
        <f t="shared" si="38"/>
        <v>熊本大文歴史前</v>
      </c>
    </row>
    <row r="2444" spans="1:8" x14ac:dyDescent="0.15">
      <c r="A2444" s="1">
        <v>2442</v>
      </c>
      <c r="B2444" s="6">
        <v>1440010302</v>
      </c>
      <c r="C2444" s="6" t="s">
        <v>997</v>
      </c>
      <c r="D2444" s="6" t="s">
        <v>36</v>
      </c>
      <c r="E2444" s="6" t="s">
        <v>370</v>
      </c>
      <c r="G2444" s="6" t="s">
        <v>38</v>
      </c>
      <c r="H2444" s="1" t="str">
        <f t="shared" si="38"/>
        <v>熊本大文歴史後</v>
      </c>
    </row>
    <row r="2445" spans="1:8" x14ac:dyDescent="0.15">
      <c r="A2445" s="1">
        <v>2443</v>
      </c>
      <c r="B2445" s="6">
        <v>1440010401</v>
      </c>
      <c r="C2445" s="6" t="s">
        <v>997</v>
      </c>
      <c r="D2445" s="6" t="s">
        <v>36</v>
      </c>
      <c r="E2445" s="6" t="s">
        <v>36</v>
      </c>
      <c r="G2445" s="6" t="s">
        <v>40</v>
      </c>
      <c r="H2445" s="1" t="str">
        <f t="shared" si="38"/>
        <v>熊本大文文前</v>
      </c>
    </row>
    <row r="2446" spans="1:8" x14ac:dyDescent="0.15">
      <c r="A2446" s="1">
        <v>2444</v>
      </c>
      <c r="B2446" s="6">
        <v>1440010402</v>
      </c>
      <c r="C2446" s="6" t="s">
        <v>997</v>
      </c>
      <c r="D2446" s="6" t="s">
        <v>36</v>
      </c>
      <c r="E2446" s="6" t="s">
        <v>36</v>
      </c>
      <c r="G2446" s="6" t="s">
        <v>38</v>
      </c>
      <c r="H2446" s="1" t="str">
        <f t="shared" si="38"/>
        <v>熊本大文文後</v>
      </c>
    </row>
    <row r="2447" spans="1:8" x14ac:dyDescent="0.15">
      <c r="A2447" s="1">
        <v>2445</v>
      </c>
      <c r="B2447" s="6">
        <v>1440010501</v>
      </c>
      <c r="C2447" s="6" t="s">
        <v>997</v>
      </c>
      <c r="D2447" s="6" t="s">
        <v>36</v>
      </c>
      <c r="E2447" s="6" t="s">
        <v>990</v>
      </c>
      <c r="G2447" s="6" t="s">
        <v>40</v>
      </c>
      <c r="H2447" s="1" t="str">
        <f t="shared" si="38"/>
        <v>熊本大文総合人間前</v>
      </c>
    </row>
    <row r="2448" spans="1:8" x14ac:dyDescent="0.15">
      <c r="A2448" s="1">
        <v>2446</v>
      </c>
      <c r="B2448" s="6">
        <v>1440010502</v>
      </c>
      <c r="C2448" s="6" t="s">
        <v>997</v>
      </c>
      <c r="D2448" s="6" t="s">
        <v>36</v>
      </c>
      <c r="E2448" s="6" t="s">
        <v>990</v>
      </c>
      <c r="G2448" s="6" t="s">
        <v>38</v>
      </c>
      <c r="H2448" s="1" t="str">
        <f t="shared" si="38"/>
        <v>熊本大文総合人間後</v>
      </c>
    </row>
    <row r="2449" spans="1:8" x14ac:dyDescent="0.15">
      <c r="A2449" s="1">
        <v>2447</v>
      </c>
      <c r="B2449" s="6">
        <v>1440010601</v>
      </c>
      <c r="C2449" s="6" t="s">
        <v>997</v>
      </c>
      <c r="D2449" s="6" t="s">
        <v>36</v>
      </c>
      <c r="E2449" s="6" t="s">
        <v>1019</v>
      </c>
      <c r="G2449" s="6" t="s">
        <v>40</v>
      </c>
      <c r="H2449" s="1" t="str">
        <f t="shared" si="38"/>
        <v>熊本大文コミュニケーション情報前</v>
      </c>
    </row>
    <row r="2450" spans="1:8" x14ac:dyDescent="0.15">
      <c r="A2450" s="1">
        <v>2448</v>
      </c>
      <c r="B2450" s="6">
        <v>1440010602</v>
      </c>
      <c r="C2450" s="6" t="s">
        <v>997</v>
      </c>
      <c r="D2450" s="6" t="s">
        <v>36</v>
      </c>
      <c r="E2450" s="6" t="s">
        <v>1019</v>
      </c>
      <c r="G2450" s="6" t="s">
        <v>38</v>
      </c>
      <c r="H2450" s="1" t="str">
        <f t="shared" si="38"/>
        <v>熊本大文コミュニケーション情報後</v>
      </c>
    </row>
    <row r="2451" spans="1:8" x14ac:dyDescent="0.15">
      <c r="A2451" s="1">
        <v>2449</v>
      </c>
      <c r="B2451" s="6">
        <v>1440130301</v>
      </c>
      <c r="C2451" s="6" t="s">
        <v>997</v>
      </c>
      <c r="D2451" s="6" t="s">
        <v>108</v>
      </c>
      <c r="E2451" s="6" t="s">
        <v>108</v>
      </c>
      <c r="G2451" s="6" t="s">
        <v>40</v>
      </c>
      <c r="H2451" s="1" t="str">
        <f t="shared" si="38"/>
        <v>熊本大法法前</v>
      </c>
    </row>
    <row r="2452" spans="1:8" x14ac:dyDescent="0.15">
      <c r="A2452" s="1">
        <v>2450</v>
      </c>
      <c r="B2452" s="6">
        <v>1440130302</v>
      </c>
      <c r="C2452" s="6" t="s">
        <v>997</v>
      </c>
      <c r="D2452" s="6" t="s">
        <v>108</v>
      </c>
      <c r="E2452" s="6" t="s">
        <v>108</v>
      </c>
      <c r="G2452" s="6" t="s">
        <v>38</v>
      </c>
      <c r="H2452" s="1" t="str">
        <f t="shared" si="38"/>
        <v>熊本大法法後</v>
      </c>
    </row>
    <row r="2453" spans="1:8" x14ac:dyDescent="0.15">
      <c r="A2453" s="1">
        <v>2451</v>
      </c>
      <c r="B2453" s="6">
        <v>1440300101</v>
      </c>
      <c r="C2453" s="6" t="s">
        <v>997</v>
      </c>
      <c r="D2453" s="6" t="s">
        <v>177</v>
      </c>
      <c r="E2453" s="6" t="s">
        <v>1017</v>
      </c>
      <c r="G2453" s="6" t="s">
        <v>40</v>
      </c>
      <c r="H2453" s="1" t="str">
        <f t="shared" si="38"/>
        <v>熊本大教育小学校教員養成前</v>
      </c>
    </row>
    <row r="2454" spans="1:8" x14ac:dyDescent="0.15">
      <c r="A2454" s="1">
        <v>2452</v>
      </c>
      <c r="B2454" s="6">
        <v>1440300301</v>
      </c>
      <c r="C2454" s="6" t="s">
        <v>997</v>
      </c>
      <c r="D2454" s="6" t="s">
        <v>177</v>
      </c>
      <c r="E2454" s="6" t="s">
        <v>1016</v>
      </c>
      <c r="G2454" s="6" t="s">
        <v>40</v>
      </c>
      <c r="H2454" s="1" t="str">
        <f t="shared" si="38"/>
        <v>熊本大教育特別支援教育教員養成前</v>
      </c>
    </row>
    <row r="2455" spans="1:8" x14ac:dyDescent="0.15">
      <c r="A2455" s="1">
        <v>2453</v>
      </c>
      <c r="B2455" s="6">
        <v>1440300501</v>
      </c>
      <c r="C2455" s="6" t="s">
        <v>997</v>
      </c>
      <c r="D2455" s="6" t="s">
        <v>177</v>
      </c>
      <c r="E2455" s="6" t="s">
        <v>1015</v>
      </c>
      <c r="G2455" s="6" t="s">
        <v>40</v>
      </c>
      <c r="H2455" s="1" t="str">
        <f t="shared" si="38"/>
        <v>熊本大教育養護教諭養成前</v>
      </c>
    </row>
    <row r="2456" spans="1:8" x14ac:dyDescent="0.15">
      <c r="A2456" s="1">
        <v>2454</v>
      </c>
      <c r="B2456" s="6">
        <v>1440303101</v>
      </c>
      <c r="C2456" s="6" t="s">
        <v>997</v>
      </c>
      <c r="D2456" s="6" t="s">
        <v>177</v>
      </c>
      <c r="E2456" s="6" t="s">
        <v>1014</v>
      </c>
      <c r="G2456" s="6" t="s">
        <v>40</v>
      </c>
      <c r="H2456" s="1" t="str">
        <f t="shared" si="38"/>
        <v>熊本大教育中学－国語前</v>
      </c>
    </row>
    <row r="2457" spans="1:8" x14ac:dyDescent="0.15">
      <c r="A2457" s="1">
        <v>2455</v>
      </c>
      <c r="B2457" s="6">
        <v>1440303201</v>
      </c>
      <c r="C2457" s="6" t="s">
        <v>997</v>
      </c>
      <c r="D2457" s="6" t="s">
        <v>177</v>
      </c>
      <c r="E2457" s="6" t="s">
        <v>1013</v>
      </c>
      <c r="G2457" s="6" t="s">
        <v>40</v>
      </c>
      <c r="H2457" s="1" t="str">
        <f t="shared" si="38"/>
        <v>熊本大教育中学－社会前</v>
      </c>
    </row>
    <row r="2458" spans="1:8" x14ac:dyDescent="0.15">
      <c r="A2458" s="1">
        <v>2456</v>
      </c>
      <c r="B2458" s="6">
        <v>1440303301</v>
      </c>
      <c r="C2458" s="6" t="s">
        <v>997</v>
      </c>
      <c r="D2458" s="6" t="s">
        <v>177</v>
      </c>
      <c r="E2458" s="6" t="s">
        <v>1012</v>
      </c>
      <c r="G2458" s="6" t="s">
        <v>40</v>
      </c>
      <c r="H2458" s="1" t="str">
        <f t="shared" si="38"/>
        <v>熊本大教育中学－数学前</v>
      </c>
    </row>
    <row r="2459" spans="1:8" x14ac:dyDescent="0.15">
      <c r="A2459" s="1">
        <v>2457</v>
      </c>
      <c r="B2459" s="6">
        <v>1440303401</v>
      </c>
      <c r="C2459" s="6" t="s">
        <v>997</v>
      </c>
      <c r="D2459" s="6" t="s">
        <v>177</v>
      </c>
      <c r="E2459" s="6" t="s">
        <v>1011</v>
      </c>
      <c r="G2459" s="6" t="s">
        <v>40</v>
      </c>
      <c r="H2459" s="1" t="str">
        <f t="shared" si="38"/>
        <v>熊本大教育中学－理科前</v>
      </c>
    </row>
    <row r="2460" spans="1:8" x14ac:dyDescent="0.15">
      <c r="A2460" s="1">
        <v>2458</v>
      </c>
      <c r="B2460" s="6">
        <v>1440303501</v>
      </c>
      <c r="C2460" s="6" t="s">
        <v>997</v>
      </c>
      <c r="D2460" s="6" t="s">
        <v>177</v>
      </c>
      <c r="E2460" s="6" t="s">
        <v>1009</v>
      </c>
      <c r="G2460" s="6" t="s">
        <v>40</v>
      </c>
      <c r="H2460" s="1" t="str">
        <f t="shared" si="38"/>
        <v>熊本大教育中学－音楽前</v>
      </c>
    </row>
    <row r="2461" spans="1:8" x14ac:dyDescent="0.15">
      <c r="A2461" s="1">
        <v>2459</v>
      </c>
      <c r="B2461" s="6">
        <v>1440303601</v>
      </c>
      <c r="C2461" s="6" t="s">
        <v>997</v>
      </c>
      <c r="D2461" s="6" t="s">
        <v>177</v>
      </c>
      <c r="E2461" s="6" t="s">
        <v>1008</v>
      </c>
      <c r="G2461" s="6" t="s">
        <v>40</v>
      </c>
      <c r="H2461" s="1" t="str">
        <f t="shared" si="38"/>
        <v>熊本大教育中学－美術前</v>
      </c>
    </row>
    <row r="2462" spans="1:8" x14ac:dyDescent="0.15">
      <c r="A2462" s="1">
        <v>2460</v>
      </c>
      <c r="B2462" s="6">
        <v>1440303701</v>
      </c>
      <c r="C2462" s="6" t="s">
        <v>997</v>
      </c>
      <c r="D2462" s="6" t="s">
        <v>177</v>
      </c>
      <c r="E2462" s="6" t="s">
        <v>845</v>
      </c>
      <c r="G2462" s="6" t="s">
        <v>40</v>
      </c>
      <c r="H2462" s="1" t="str">
        <f t="shared" si="38"/>
        <v>熊本大教育中学－保健体育前</v>
      </c>
    </row>
    <row r="2463" spans="1:8" x14ac:dyDescent="0.15">
      <c r="A2463" s="1">
        <v>2461</v>
      </c>
      <c r="B2463" s="6">
        <v>1440303801</v>
      </c>
      <c r="C2463" s="6" t="s">
        <v>997</v>
      </c>
      <c r="D2463" s="6" t="s">
        <v>177</v>
      </c>
      <c r="E2463" s="6" t="s">
        <v>1006</v>
      </c>
      <c r="G2463" s="6" t="s">
        <v>40</v>
      </c>
      <c r="H2463" s="1" t="str">
        <f t="shared" si="38"/>
        <v>熊本大教育中学－技術前</v>
      </c>
    </row>
    <row r="2464" spans="1:8" x14ac:dyDescent="0.15">
      <c r="A2464" s="1">
        <v>2462</v>
      </c>
      <c r="B2464" s="6">
        <v>1440303901</v>
      </c>
      <c r="C2464" s="6" t="s">
        <v>997</v>
      </c>
      <c r="D2464" s="6" t="s">
        <v>177</v>
      </c>
      <c r="E2464" s="6" t="s">
        <v>1004</v>
      </c>
      <c r="G2464" s="6" t="s">
        <v>40</v>
      </c>
      <c r="H2464" s="1" t="str">
        <f t="shared" si="38"/>
        <v>熊本大教育中学－家庭前</v>
      </c>
    </row>
    <row r="2465" spans="1:8" x14ac:dyDescent="0.15">
      <c r="A2465" s="1">
        <v>2463</v>
      </c>
      <c r="B2465" s="6">
        <v>1440304001</v>
      </c>
      <c r="C2465" s="6" t="s">
        <v>997</v>
      </c>
      <c r="D2465" s="6" t="s">
        <v>177</v>
      </c>
      <c r="E2465" s="6" t="s">
        <v>1003</v>
      </c>
      <c r="G2465" s="6" t="s">
        <v>40</v>
      </c>
      <c r="H2465" s="1" t="str">
        <f t="shared" si="38"/>
        <v>熊本大教育中学－外国語（英語）前</v>
      </c>
    </row>
    <row r="2466" spans="1:8" x14ac:dyDescent="0.15">
      <c r="A2466" s="1">
        <v>2464</v>
      </c>
      <c r="B2466" s="6">
        <v>1440400701</v>
      </c>
      <c r="C2466" s="6" t="s">
        <v>997</v>
      </c>
      <c r="D2466" s="6" t="s">
        <v>268</v>
      </c>
      <c r="E2466" s="6" t="s">
        <v>268</v>
      </c>
      <c r="G2466" s="6" t="s">
        <v>40</v>
      </c>
      <c r="H2466" s="1" t="str">
        <f t="shared" si="38"/>
        <v>熊本大理理前</v>
      </c>
    </row>
    <row r="2467" spans="1:8" x14ac:dyDescent="0.15">
      <c r="A2467" s="1">
        <v>2465</v>
      </c>
      <c r="B2467" s="6">
        <v>1440400702</v>
      </c>
      <c r="C2467" s="6" t="s">
        <v>997</v>
      </c>
      <c r="D2467" s="6" t="s">
        <v>268</v>
      </c>
      <c r="E2467" s="6" t="s">
        <v>268</v>
      </c>
      <c r="G2467" s="6" t="s">
        <v>38</v>
      </c>
      <c r="H2467" s="1" t="str">
        <f t="shared" si="38"/>
        <v>熊本大理理後</v>
      </c>
    </row>
    <row r="2468" spans="1:8" x14ac:dyDescent="0.15">
      <c r="A2468" s="1">
        <v>2466</v>
      </c>
      <c r="B2468" s="6">
        <v>1440411201</v>
      </c>
      <c r="C2468" s="6" t="s">
        <v>997</v>
      </c>
      <c r="D2468" s="6" t="s">
        <v>162</v>
      </c>
      <c r="E2468" s="6" t="s">
        <v>976</v>
      </c>
      <c r="G2468" s="6" t="s">
        <v>40</v>
      </c>
      <c r="H2468" s="1" t="str">
        <f t="shared" si="38"/>
        <v>熊本大工土木建築前</v>
      </c>
    </row>
    <row r="2469" spans="1:8" x14ac:dyDescent="0.15">
      <c r="A2469" s="1">
        <v>2467</v>
      </c>
      <c r="B2469" s="6">
        <v>1440411202</v>
      </c>
      <c r="C2469" s="6" t="s">
        <v>997</v>
      </c>
      <c r="D2469" s="6" t="s">
        <v>162</v>
      </c>
      <c r="E2469" s="6" t="s">
        <v>976</v>
      </c>
      <c r="G2469" s="6" t="s">
        <v>38</v>
      </c>
      <c r="H2469" s="1" t="str">
        <f t="shared" si="38"/>
        <v>熊本大工土木建築後</v>
      </c>
    </row>
    <row r="2470" spans="1:8" x14ac:dyDescent="0.15">
      <c r="A2470" s="1">
        <v>2468</v>
      </c>
      <c r="B2470" s="6">
        <v>1440411301</v>
      </c>
      <c r="C2470" s="6" t="s">
        <v>997</v>
      </c>
      <c r="D2470" s="6" t="s">
        <v>162</v>
      </c>
      <c r="E2470" s="6" t="s">
        <v>975</v>
      </c>
      <c r="G2470" s="6" t="s">
        <v>40</v>
      </c>
      <c r="H2470" s="1" t="str">
        <f t="shared" si="38"/>
        <v>熊本大工機械数理工前</v>
      </c>
    </row>
    <row r="2471" spans="1:8" x14ac:dyDescent="0.15">
      <c r="A2471" s="1">
        <v>2469</v>
      </c>
      <c r="B2471" s="6">
        <v>1440411302</v>
      </c>
      <c r="C2471" s="6" t="s">
        <v>997</v>
      </c>
      <c r="D2471" s="6" t="s">
        <v>162</v>
      </c>
      <c r="E2471" s="6" t="s">
        <v>975</v>
      </c>
      <c r="G2471" s="6" t="s">
        <v>38</v>
      </c>
      <c r="H2471" s="1" t="str">
        <f t="shared" si="38"/>
        <v>熊本大工機械数理工後</v>
      </c>
    </row>
    <row r="2472" spans="1:8" x14ac:dyDescent="0.15">
      <c r="A2472" s="1">
        <v>2470</v>
      </c>
      <c r="B2472" s="6">
        <v>1440411401</v>
      </c>
      <c r="C2472" s="6" t="s">
        <v>997</v>
      </c>
      <c r="D2472" s="6" t="s">
        <v>162</v>
      </c>
      <c r="E2472" s="6" t="s">
        <v>973</v>
      </c>
      <c r="G2472" s="6" t="s">
        <v>40</v>
      </c>
      <c r="H2472" s="1" t="str">
        <f t="shared" si="38"/>
        <v>熊本大工情報電気工前</v>
      </c>
    </row>
    <row r="2473" spans="1:8" x14ac:dyDescent="0.15">
      <c r="A2473" s="1">
        <v>2471</v>
      </c>
      <c r="B2473" s="6">
        <v>1440411402</v>
      </c>
      <c r="C2473" s="6" t="s">
        <v>997</v>
      </c>
      <c r="D2473" s="6" t="s">
        <v>162</v>
      </c>
      <c r="E2473" s="6" t="s">
        <v>973</v>
      </c>
      <c r="G2473" s="6" t="s">
        <v>38</v>
      </c>
      <c r="H2473" s="1" t="str">
        <f t="shared" si="38"/>
        <v>熊本大工情報電気工後</v>
      </c>
    </row>
    <row r="2474" spans="1:8" x14ac:dyDescent="0.15">
      <c r="A2474" s="1">
        <v>2472</v>
      </c>
      <c r="B2474" s="6">
        <v>1440411501</v>
      </c>
      <c r="C2474" s="6" t="s">
        <v>997</v>
      </c>
      <c r="D2474" s="6" t="s">
        <v>162</v>
      </c>
      <c r="E2474" s="6" t="s">
        <v>1000</v>
      </c>
      <c r="G2474" s="6" t="s">
        <v>40</v>
      </c>
      <c r="H2474" s="1" t="str">
        <f t="shared" si="38"/>
        <v>熊本大工材料・応用化学前</v>
      </c>
    </row>
    <row r="2475" spans="1:8" x14ac:dyDescent="0.15">
      <c r="A2475" s="1">
        <v>2473</v>
      </c>
      <c r="B2475" s="6">
        <v>1440411502</v>
      </c>
      <c r="C2475" s="6" t="s">
        <v>997</v>
      </c>
      <c r="D2475" s="6" t="s">
        <v>162</v>
      </c>
      <c r="E2475" s="6" t="s">
        <v>1000</v>
      </c>
      <c r="G2475" s="6" t="s">
        <v>38</v>
      </c>
      <c r="H2475" s="1" t="str">
        <f t="shared" si="38"/>
        <v>熊本大工材料・応用化学後</v>
      </c>
    </row>
    <row r="2476" spans="1:8" x14ac:dyDescent="0.15">
      <c r="A2476" s="1">
        <v>2474</v>
      </c>
      <c r="B2476" s="6">
        <v>1440600101</v>
      </c>
      <c r="C2476" s="6" t="s">
        <v>997</v>
      </c>
      <c r="D2476" s="6" t="s">
        <v>247</v>
      </c>
      <c r="E2476" s="6" t="s">
        <v>247</v>
      </c>
      <c r="G2476" s="6" t="s">
        <v>40</v>
      </c>
      <c r="H2476" s="1" t="str">
        <f t="shared" si="38"/>
        <v>熊本大医医前</v>
      </c>
    </row>
    <row r="2477" spans="1:8" x14ac:dyDescent="0.15">
      <c r="A2477" s="1">
        <v>2475</v>
      </c>
      <c r="B2477" s="6">
        <v>1440603101</v>
      </c>
      <c r="C2477" s="6" t="s">
        <v>997</v>
      </c>
      <c r="D2477" s="6" t="s">
        <v>247</v>
      </c>
      <c r="E2477" s="6" t="s">
        <v>877</v>
      </c>
      <c r="G2477" s="6" t="s">
        <v>40</v>
      </c>
      <c r="H2477" s="1" t="str">
        <f t="shared" si="38"/>
        <v>熊本大医保健－看護学前</v>
      </c>
    </row>
    <row r="2478" spans="1:8" x14ac:dyDescent="0.15">
      <c r="A2478" s="1">
        <v>2476</v>
      </c>
      <c r="B2478" s="6">
        <v>1440603201</v>
      </c>
      <c r="C2478" s="6" t="s">
        <v>997</v>
      </c>
      <c r="D2478" s="6" t="s">
        <v>247</v>
      </c>
      <c r="E2478" s="6" t="s">
        <v>999</v>
      </c>
      <c r="G2478" s="6" t="s">
        <v>40</v>
      </c>
      <c r="H2478" s="1" t="str">
        <f t="shared" si="38"/>
        <v>熊本大医保健－放射線技術科学前</v>
      </c>
    </row>
    <row r="2479" spans="1:8" x14ac:dyDescent="0.15">
      <c r="A2479" s="1">
        <v>2477</v>
      </c>
      <c r="B2479" s="6">
        <v>1440603301</v>
      </c>
      <c r="C2479" s="6" t="s">
        <v>997</v>
      </c>
      <c r="D2479" s="6" t="s">
        <v>247</v>
      </c>
      <c r="E2479" s="6" t="s">
        <v>998</v>
      </c>
      <c r="G2479" s="6" t="s">
        <v>40</v>
      </c>
      <c r="H2479" s="1" t="str">
        <f t="shared" si="38"/>
        <v>熊本大医保健－検査技術科学前</v>
      </c>
    </row>
    <row r="2480" spans="1:8" x14ac:dyDescent="0.15">
      <c r="A2480" s="1">
        <v>2478</v>
      </c>
      <c r="B2480" s="6">
        <v>1440620201</v>
      </c>
      <c r="C2480" s="6" t="s">
        <v>997</v>
      </c>
      <c r="D2480" s="6" t="s">
        <v>159</v>
      </c>
      <c r="E2480" s="6" t="s">
        <v>159</v>
      </c>
      <c r="G2480" s="6" t="s">
        <v>40</v>
      </c>
      <c r="H2480" s="1" t="str">
        <f t="shared" si="38"/>
        <v>熊本大薬薬前</v>
      </c>
    </row>
    <row r="2481" spans="1:8" x14ac:dyDescent="0.15">
      <c r="A2481" s="1">
        <v>2479</v>
      </c>
      <c r="B2481" s="6">
        <v>1440620301</v>
      </c>
      <c r="C2481" s="6" t="s">
        <v>997</v>
      </c>
      <c r="D2481" s="6" t="s">
        <v>159</v>
      </c>
      <c r="E2481" s="6" t="s">
        <v>996</v>
      </c>
      <c r="G2481" s="6" t="s">
        <v>40</v>
      </c>
      <c r="H2481" s="1" t="str">
        <f t="shared" si="38"/>
        <v>熊本大薬創薬・生命薬科学前</v>
      </c>
    </row>
    <row r="2482" spans="1:8" x14ac:dyDescent="0.15">
      <c r="A2482" s="1">
        <v>2480</v>
      </c>
      <c r="B2482" s="6">
        <v>1445100201</v>
      </c>
      <c r="C2482" s="6" t="s">
        <v>974</v>
      </c>
      <c r="D2482" s="6" t="s">
        <v>992</v>
      </c>
      <c r="E2482" s="6" t="s">
        <v>196</v>
      </c>
      <c r="G2482" s="6" t="s">
        <v>40</v>
      </c>
      <c r="H2482" s="1" t="str">
        <f t="shared" si="38"/>
        <v>大分大福祉健康科学理学療法前</v>
      </c>
    </row>
    <row r="2483" spans="1:8" x14ac:dyDescent="0.15">
      <c r="A2483" s="1">
        <v>2481</v>
      </c>
      <c r="B2483" s="6">
        <v>1445100202</v>
      </c>
      <c r="C2483" s="6" t="s">
        <v>974</v>
      </c>
      <c r="D2483" s="6" t="s">
        <v>992</v>
      </c>
      <c r="E2483" s="6" t="s">
        <v>196</v>
      </c>
      <c r="G2483" s="6" t="s">
        <v>38</v>
      </c>
      <c r="H2483" s="1" t="str">
        <f t="shared" si="38"/>
        <v>大分大福祉健康科学理学療法後</v>
      </c>
    </row>
    <row r="2484" spans="1:8" x14ac:dyDescent="0.15">
      <c r="A2484" s="1">
        <v>2482</v>
      </c>
      <c r="B2484" s="6">
        <v>1445100301</v>
      </c>
      <c r="C2484" s="6" t="s">
        <v>974</v>
      </c>
      <c r="D2484" s="6" t="s">
        <v>992</v>
      </c>
      <c r="E2484" s="6" t="s">
        <v>994</v>
      </c>
      <c r="G2484" s="6" t="s">
        <v>40</v>
      </c>
      <c r="H2484" s="1" t="str">
        <f t="shared" si="38"/>
        <v>大分大福祉健康科学社会福祉実践前</v>
      </c>
    </row>
    <row r="2485" spans="1:8" x14ac:dyDescent="0.15">
      <c r="A2485" s="1">
        <v>2483</v>
      </c>
      <c r="B2485" s="6">
        <v>1445100302</v>
      </c>
      <c r="C2485" s="6" t="s">
        <v>974</v>
      </c>
      <c r="D2485" s="6" t="s">
        <v>992</v>
      </c>
      <c r="E2485" s="6" t="s">
        <v>994</v>
      </c>
      <c r="G2485" s="6" t="s">
        <v>38</v>
      </c>
      <c r="H2485" s="1" t="str">
        <f t="shared" si="38"/>
        <v>大分大福祉健康科学社会福祉実践後</v>
      </c>
    </row>
    <row r="2486" spans="1:8" x14ac:dyDescent="0.15">
      <c r="A2486" s="1">
        <v>2484</v>
      </c>
      <c r="B2486" s="6">
        <v>1445100401</v>
      </c>
      <c r="C2486" s="6" t="s">
        <v>974</v>
      </c>
      <c r="D2486" s="6" t="s">
        <v>992</v>
      </c>
      <c r="E2486" s="6" t="s">
        <v>991</v>
      </c>
      <c r="G2486" s="6" t="s">
        <v>40</v>
      </c>
      <c r="H2486" s="1" t="str">
        <f t="shared" si="38"/>
        <v>大分大福祉健康科学心理学前</v>
      </c>
    </row>
    <row r="2487" spans="1:8" x14ac:dyDescent="0.15">
      <c r="A2487" s="1">
        <v>2485</v>
      </c>
      <c r="B2487" s="6">
        <v>1445100402</v>
      </c>
      <c r="C2487" s="6" t="s">
        <v>974</v>
      </c>
      <c r="D2487" s="6" t="s">
        <v>992</v>
      </c>
      <c r="E2487" s="6" t="s">
        <v>991</v>
      </c>
      <c r="G2487" s="6" t="s">
        <v>38</v>
      </c>
      <c r="H2487" s="1" t="str">
        <f t="shared" si="38"/>
        <v>大分大福祉健康科学心理学後</v>
      </c>
    </row>
    <row r="2488" spans="1:8" x14ac:dyDescent="0.15">
      <c r="A2488" s="1">
        <v>2486</v>
      </c>
      <c r="B2488" s="6">
        <v>1445160001</v>
      </c>
      <c r="C2488" s="6" t="s">
        <v>974</v>
      </c>
      <c r="D2488" s="6" t="s">
        <v>103</v>
      </c>
      <c r="G2488" s="6" t="s">
        <v>40</v>
      </c>
      <c r="H2488" s="1" t="str">
        <f t="shared" si="38"/>
        <v>大分大経済前</v>
      </c>
    </row>
    <row r="2489" spans="1:8" x14ac:dyDescent="0.15">
      <c r="A2489" s="1">
        <v>2487</v>
      </c>
      <c r="B2489" s="6">
        <v>1445160002</v>
      </c>
      <c r="C2489" s="6" t="s">
        <v>974</v>
      </c>
      <c r="D2489" s="6" t="s">
        <v>103</v>
      </c>
      <c r="G2489" s="6" t="s">
        <v>38</v>
      </c>
      <c r="H2489" s="1" t="str">
        <f t="shared" si="38"/>
        <v>大分大経済後</v>
      </c>
    </row>
    <row r="2490" spans="1:8" x14ac:dyDescent="0.15">
      <c r="A2490" s="1">
        <v>2488</v>
      </c>
      <c r="B2490" s="6">
        <v>1445314301</v>
      </c>
      <c r="C2490" s="6" t="s">
        <v>974</v>
      </c>
      <c r="D2490" s="6" t="s">
        <v>177</v>
      </c>
      <c r="E2490" s="6" t="s">
        <v>989</v>
      </c>
      <c r="G2490" s="6" t="s">
        <v>40</v>
      </c>
      <c r="H2490" s="1" t="str">
        <f t="shared" si="38"/>
        <v>大分大教育小学校教育前</v>
      </c>
    </row>
    <row r="2491" spans="1:8" x14ac:dyDescent="0.15">
      <c r="A2491" s="1">
        <v>2489</v>
      </c>
      <c r="B2491" s="6">
        <v>1445314302</v>
      </c>
      <c r="C2491" s="6" t="s">
        <v>974</v>
      </c>
      <c r="D2491" s="6" t="s">
        <v>177</v>
      </c>
      <c r="E2491" s="6" t="s">
        <v>989</v>
      </c>
      <c r="G2491" s="6" t="s">
        <v>38</v>
      </c>
      <c r="H2491" s="1" t="str">
        <f t="shared" si="38"/>
        <v>大分大教育小学校教育後</v>
      </c>
    </row>
    <row r="2492" spans="1:8" x14ac:dyDescent="0.15">
      <c r="A2492" s="1">
        <v>2490</v>
      </c>
      <c r="B2492" s="6">
        <v>1445314401</v>
      </c>
      <c r="C2492" s="6" t="s">
        <v>974</v>
      </c>
      <c r="D2492" s="6" t="s">
        <v>177</v>
      </c>
      <c r="E2492" s="6" t="s">
        <v>839</v>
      </c>
      <c r="G2492" s="6" t="s">
        <v>40</v>
      </c>
      <c r="H2492" s="1" t="str">
        <f t="shared" si="38"/>
        <v>大分大教育特別支援教育前</v>
      </c>
    </row>
    <row r="2493" spans="1:8" x14ac:dyDescent="0.15">
      <c r="A2493" s="1">
        <v>2491</v>
      </c>
      <c r="B2493" s="6">
        <v>1445314402</v>
      </c>
      <c r="C2493" s="6" t="s">
        <v>974</v>
      </c>
      <c r="D2493" s="6" t="s">
        <v>177</v>
      </c>
      <c r="E2493" s="6" t="s">
        <v>839</v>
      </c>
      <c r="G2493" s="6" t="s">
        <v>38</v>
      </c>
      <c r="H2493" s="1" t="str">
        <f t="shared" si="38"/>
        <v>大分大教育特別支援教育後</v>
      </c>
    </row>
    <row r="2494" spans="1:8" x14ac:dyDescent="0.15">
      <c r="A2494" s="1">
        <v>2492</v>
      </c>
      <c r="B2494" s="6">
        <v>1445420201</v>
      </c>
      <c r="C2494" s="6" t="s">
        <v>974</v>
      </c>
      <c r="D2494" s="6" t="s">
        <v>946</v>
      </c>
      <c r="E2494" s="6" t="s">
        <v>987</v>
      </c>
      <c r="G2494" s="6" t="s">
        <v>40</v>
      </c>
      <c r="H2494" s="1" t="str">
        <f t="shared" si="38"/>
        <v>大分大理工創生－機械前</v>
      </c>
    </row>
    <row r="2495" spans="1:8" x14ac:dyDescent="0.15">
      <c r="A2495" s="1">
        <v>2493</v>
      </c>
      <c r="B2495" s="6">
        <v>1445420202</v>
      </c>
      <c r="C2495" s="6" t="s">
        <v>974</v>
      </c>
      <c r="D2495" s="6" t="s">
        <v>946</v>
      </c>
      <c r="E2495" s="6" t="s">
        <v>987</v>
      </c>
      <c r="G2495" s="6" t="s">
        <v>38</v>
      </c>
      <c r="H2495" s="1" t="str">
        <f t="shared" si="38"/>
        <v>大分大理工創生－機械後</v>
      </c>
    </row>
    <row r="2496" spans="1:8" x14ac:dyDescent="0.15">
      <c r="A2496" s="1">
        <v>2494</v>
      </c>
      <c r="B2496" s="6">
        <v>1445420301</v>
      </c>
      <c r="C2496" s="6" t="s">
        <v>974</v>
      </c>
      <c r="D2496" s="6" t="s">
        <v>946</v>
      </c>
      <c r="E2496" s="6" t="s">
        <v>985</v>
      </c>
      <c r="G2496" s="6" t="s">
        <v>40</v>
      </c>
      <c r="H2496" s="1" t="str">
        <f t="shared" si="38"/>
        <v>大分大理工創生－電気電子前</v>
      </c>
    </row>
    <row r="2497" spans="1:8" x14ac:dyDescent="0.15">
      <c r="A2497" s="1">
        <v>2495</v>
      </c>
      <c r="B2497" s="6">
        <v>1445420302</v>
      </c>
      <c r="C2497" s="6" t="s">
        <v>974</v>
      </c>
      <c r="D2497" s="6" t="s">
        <v>946</v>
      </c>
      <c r="E2497" s="6" t="s">
        <v>985</v>
      </c>
      <c r="G2497" s="6" t="s">
        <v>38</v>
      </c>
      <c r="H2497" s="1" t="str">
        <f t="shared" si="38"/>
        <v>大分大理工創生－電気電子後</v>
      </c>
    </row>
    <row r="2498" spans="1:8" x14ac:dyDescent="0.15">
      <c r="A2498" s="1">
        <v>2496</v>
      </c>
      <c r="B2498" s="6">
        <v>1445420401</v>
      </c>
      <c r="C2498" s="6" t="s">
        <v>974</v>
      </c>
      <c r="D2498" s="6" t="s">
        <v>946</v>
      </c>
      <c r="E2498" s="6" t="s">
        <v>984</v>
      </c>
      <c r="G2498" s="6" t="s">
        <v>40</v>
      </c>
      <c r="H2498" s="1" t="str">
        <f t="shared" si="38"/>
        <v>大分大理工創生－福祉メカトロニクス前</v>
      </c>
    </row>
    <row r="2499" spans="1:8" x14ac:dyDescent="0.15">
      <c r="A2499" s="1">
        <v>2497</v>
      </c>
      <c r="B2499" s="6">
        <v>1445420402</v>
      </c>
      <c r="C2499" s="6" t="s">
        <v>974</v>
      </c>
      <c r="D2499" s="6" t="s">
        <v>946</v>
      </c>
      <c r="E2499" s="6" t="s">
        <v>984</v>
      </c>
      <c r="G2499" s="6" t="s">
        <v>38</v>
      </c>
      <c r="H2499" s="1" t="str">
        <f t="shared" si="38"/>
        <v>大分大理工創生－福祉メカトロニクス後</v>
      </c>
    </row>
    <row r="2500" spans="1:8" x14ac:dyDescent="0.15">
      <c r="A2500" s="1">
        <v>2498</v>
      </c>
      <c r="B2500" s="6">
        <v>1445420501</v>
      </c>
      <c r="C2500" s="6" t="s">
        <v>974</v>
      </c>
      <c r="D2500" s="6" t="s">
        <v>946</v>
      </c>
      <c r="E2500" s="6" t="s">
        <v>982</v>
      </c>
      <c r="G2500" s="6" t="s">
        <v>40</v>
      </c>
      <c r="H2500" s="1" t="str">
        <f t="shared" ref="H2500:H2563" si="39">C2500&amp;"大"&amp;D2500&amp;E2500&amp;LEFT(G2500,1)</f>
        <v>大分大理工創生－建築学前</v>
      </c>
    </row>
    <row r="2501" spans="1:8" x14ac:dyDescent="0.15">
      <c r="A2501" s="1">
        <v>2499</v>
      </c>
      <c r="B2501" s="6">
        <v>1445420502</v>
      </c>
      <c r="C2501" s="6" t="s">
        <v>974</v>
      </c>
      <c r="D2501" s="6" t="s">
        <v>946</v>
      </c>
      <c r="E2501" s="6" t="s">
        <v>982</v>
      </c>
      <c r="G2501" s="6" t="s">
        <v>38</v>
      </c>
      <c r="H2501" s="1" t="str">
        <f t="shared" si="39"/>
        <v>大分大理工創生－建築学後</v>
      </c>
    </row>
    <row r="2502" spans="1:8" x14ac:dyDescent="0.15">
      <c r="A2502" s="1">
        <v>2500</v>
      </c>
      <c r="B2502" s="6">
        <v>1445420701</v>
      </c>
      <c r="C2502" s="6" t="s">
        <v>974</v>
      </c>
      <c r="D2502" s="6" t="s">
        <v>946</v>
      </c>
      <c r="E2502" s="6" t="s">
        <v>981</v>
      </c>
      <c r="G2502" s="6" t="s">
        <v>40</v>
      </c>
      <c r="H2502" s="1" t="str">
        <f t="shared" si="39"/>
        <v>大分大理工共創－数理科学前</v>
      </c>
    </row>
    <row r="2503" spans="1:8" x14ac:dyDescent="0.15">
      <c r="A2503" s="1">
        <v>2501</v>
      </c>
      <c r="B2503" s="6">
        <v>1445420702</v>
      </c>
      <c r="C2503" s="6" t="s">
        <v>974</v>
      </c>
      <c r="D2503" s="6" t="s">
        <v>946</v>
      </c>
      <c r="E2503" s="6" t="s">
        <v>981</v>
      </c>
      <c r="G2503" s="6" t="s">
        <v>38</v>
      </c>
      <c r="H2503" s="1" t="str">
        <f t="shared" si="39"/>
        <v>大分大理工共創－数理科学後</v>
      </c>
    </row>
    <row r="2504" spans="1:8" x14ac:dyDescent="0.15">
      <c r="A2504" s="1">
        <v>2502</v>
      </c>
      <c r="B2504" s="6">
        <v>1445420801</v>
      </c>
      <c r="C2504" s="6" t="s">
        <v>974</v>
      </c>
      <c r="D2504" s="6" t="s">
        <v>946</v>
      </c>
      <c r="E2504" s="6" t="s">
        <v>980</v>
      </c>
      <c r="G2504" s="6" t="s">
        <v>40</v>
      </c>
      <c r="H2504" s="1" t="str">
        <f t="shared" si="39"/>
        <v>大分大理工共創－知能情報システム前</v>
      </c>
    </row>
    <row r="2505" spans="1:8" x14ac:dyDescent="0.15">
      <c r="A2505" s="1">
        <v>2503</v>
      </c>
      <c r="B2505" s="6">
        <v>1445420802</v>
      </c>
      <c r="C2505" s="6" t="s">
        <v>974</v>
      </c>
      <c r="D2505" s="6" t="s">
        <v>946</v>
      </c>
      <c r="E2505" s="6" t="s">
        <v>980</v>
      </c>
      <c r="G2505" s="6" t="s">
        <v>38</v>
      </c>
      <c r="H2505" s="1" t="str">
        <f t="shared" si="39"/>
        <v>大分大理工共創－知能情報システム後</v>
      </c>
    </row>
    <row r="2506" spans="1:8" x14ac:dyDescent="0.15">
      <c r="A2506" s="1">
        <v>2504</v>
      </c>
      <c r="B2506" s="6">
        <v>1445420901</v>
      </c>
      <c r="C2506" s="6" t="s">
        <v>974</v>
      </c>
      <c r="D2506" s="6" t="s">
        <v>946</v>
      </c>
      <c r="E2506" s="6" t="s">
        <v>978</v>
      </c>
      <c r="G2506" s="6" t="s">
        <v>40</v>
      </c>
      <c r="H2506" s="1" t="str">
        <f t="shared" si="39"/>
        <v>大分大理工共創－自然科学前</v>
      </c>
    </row>
    <row r="2507" spans="1:8" x14ac:dyDescent="0.15">
      <c r="A2507" s="1">
        <v>2505</v>
      </c>
      <c r="B2507" s="6">
        <v>1445420902</v>
      </c>
      <c r="C2507" s="6" t="s">
        <v>974</v>
      </c>
      <c r="D2507" s="6" t="s">
        <v>946</v>
      </c>
      <c r="E2507" s="6" t="s">
        <v>978</v>
      </c>
      <c r="G2507" s="6" t="s">
        <v>38</v>
      </c>
      <c r="H2507" s="1" t="str">
        <f t="shared" si="39"/>
        <v>大分大理工共創－自然科学後</v>
      </c>
    </row>
    <row r="2508" spans="1:8" x14ac:dyDescent="0.15">
      <c r="A2508" s="1">
        <v>2506</v>
      </c>
      <c r="B2508" s="6">
        <v>1445421001</v>
      </c>
      <c r="C2508" s="6" t="s">
        <v>974</v>
      </c>
      <c r="D2508" s="6" t="s">
        <v>946</v>
      </c>
      <c r="E2508" s="6" t="s">
        <v>977</v>
      </c>
      <c r="G2508" s="6" t="s">
        <v>40</v>
      </c>
      <c r="H2508" s="1" t="str">
        <f t="shared" si="39"/>
        <v>大分大理工共創－応用化学前</v>
      </c>
    </row>
    <row r="2509" spans="1:8" x14ac:dyDescent="0.15">
      <c r="A2509" s="1">
        <v>2507</v>
      </c>
      <c r="B2509" s="6">
        <v>1445421002</v>
      </c>
      <c r="C2509" s="6" t="s">
        <v>974</v>
      </c>
      <c r="D2509" s="6" t="s">
        <v>946</v>
      </c>
      <c r="E2509" s="6" t="s">
        <v>977</v>
      </c>
      <c r="G2509" s="6" t="s">
        <v>38</v>
      </c>
      <c r="H2509" s="1" t="str">
        <f t="shared" si="39"/>
        <v>大分大理工共創－応用化学後</v>
      </c>
    </row>
    <row r="2510" spans="1:8" x14ac:dyDescent="0.15">
      <c r="A2510" s="1">
        <v>2508</v>
      </c>
      <c r="B2510" s="6">
        <v>1445600104</v>
      </c>
      <c r="C2510" s="6" t="s">
        <v>974</v>
      </c>
      <c r="D2510" s="6" t="s">
        <v>247</v>
      </c>
      <c r="E2510" s="6" t="s">
        <v>247</v>
      </c>
      <c r="G2510" s="6" t="s">
        <v>40</v>
      </c>
      <c r="H2510" s="1" t="str">
        <f t="shared" si="39"/>
        <v>大分大医医前</v>
      </c>
    </row>
    <row r="2511" spans="1:8" x14ac:dyDescent="0.15">
      <c r="A2511" s="1">
        <v>2509</v>
      </c>
      <c r="B2511" s="6">
        <v>1445600201</v>
      </c>
      <c r="C2511" s="6" t="s">
        <v>974</v>
      </c>
      <c r="D2511" s="6" t="s">
        <v>247</v>
      </c>
      <c r="E2511" s="6" t="s">
        <v>13</v>
      </c>
      <c r="G2511" s="6" t="s">
        <v>40</v>
      </c>
      <c r="H2511" s="1" t="str">
        <f t="shared" si="39"/>
        <v>大分大医看護前</v>
      </c>
    </row>
    <row r="2512" spans="1:8" x14ac:dyDescent="0.15">
      <c r="A2512" s="1">
        <v>2510</v>
      </c>
      <c r="B2512" s="6">
        <v>1445600202</v>
      </c>
      <c r="C2512" s="6" t="s">
        <v>974</v>
      </c>
      <c r="D2512" s="6" t="s">
        <v>247</v>
      </c>
      <c r="E2512" s="6" t="s">
        <v>13</v>
      </c>
      <c r="G2512" s="6" t="s">
        <v>38</v>
      </c>
      <c r="H2512" s="1" t="str">
        <f t="shared" si="39"/>
        <v>大分大医看護後</v>
      </c>
    </row>
    <row r="2513" spans="1:8" x14ac:dyDescent="0.15">
      <c r="A2513" s="1">
        <v>2511</v>
      </c>
      <c r="B2513" s="6">
        <v>1455180101</v>
      </c>
      <c r="C2513" s="6" t="s">
        <v>938</v>
      </c>
      <c r="D2513" s="6" t="s">
        <v>926</v>
      </c>
      <c r="E2513" s="6" t="s">
        <v>926</v>
      </c>
      <c r="G2513" s="6" t="s">
        <v>40</v>
      </c>
      <c r="H2513" s="1" t="str">
        <f t="shared" si="39"/>
        <v>宮崎大地域資源創成地域資源創成前</v>
      </c>
    </row>
    <row r="2514" spans="1:8" x14ac:dyDescent="0.15">
      <c r="A2514" s="1">
        <v>2512</v>
      </c>
      <c r="B2514" s="6">
        <v>1455180102</v>
      </c>
      <c r="C2514" s="6" t="s">
        <v>938</v>
      </c>
      <c r="D2514" s="6" t="s">
        <v>926</v>
      </c>
      <c r="E2514" s="6" t="s">
        <v>926</v>
      </c>
      <c r="G2514" s="6" t="s">
        <v>38</v>
      </c>
      <c r="H2514" s="1" t="str">
        <f t="shared" si="39"/>
        <v>宮崎大地域資源創成地域資源創成後</v>
      </c>
    </row>
    <row r="2515" spans="1:8" x14ac:dyDescent="0.15">
      <c r="A2515" s="1">
        <v>2513</v>
      </c>
      <c r="B2515" s="6">
        <v>1455305202</v>
      </c>
      <c r="C2515" s="6" t="s">
        <v>938</v>
      </c>
      <c r="D2515" s="6" t="s">
        <v>177</v>
      </c>
      <c r="E2515" s="6" t="s">
        <v>972</v>
      </c>
      <c r="G2515" s="6" t="s">
        <v>38</v>
      </c>
      <c r="H2515" s="1" t="str">
        <f t="shared" si="39"/>
        <v>宮崎大教育学校－小学校主免後</v>
      </c>
    </row>
    <row r="2516" spans="1:8" x14ac:dyDescent="0.15">
      <c r="A2516" s="1">
        <v>2514</v>
      </c>
      <c r="B2516" s="6">
        <v>1455305203</v>
      </c>
      <c r="C2516" s="6" t="s">
        <v>938</v>
      </c>
      <c r="D2516" s="6" t="s">
        <v>177</v>
      </c>
      <c r="E2516" s="6" t="s">
        <v>970</v>
      </c>
      <c r="G2516" s="6" t="s">
        <v>40</v>
      </c>
      <c r="H2516" s="1" t="str">
        <f t="shared" si="39"/>
        <v>宮崎大教育学校－小学校主免（２／３型）前</v>
      </c>
    </row>
    <row r="2517" spans="1:8" x14ac:dyDescent="0.15">
      <c r="A2517" s="1">
        <v>2515</v>
      </c>
      <c r="B2517" s="6">
        <v>1455305204</v>
      </c>
      <c r="C2517" s="6" t="s">
        <v>938</v>
      </c>
      <c r="D2517" s="6" t="s">
        <v>177</v>
      </c>
      <c r="E2517" s="6" t="s">
        <v>969</v>
      </c>
      <c r="G2517" s="6" t="s">
        <v>40</v>
      </c>
      <c r="H2517" s="1" t="str">
        <f t="shared" si="39"/>
        <v>宮崎大教育学校－小学校主免（理系）前</v>
      </c>
    </row>
    <row r="2518" spans="1:8" x14ac:dyDescent="0.15">
      <c r="A2518" s="1">
        <v>2516</v>
      </c>
      <c r="B2518" s="6">
        <v>1455305306</v>
      </c>
      <c r="C2518" s="6" t="s">
        <v>938</v>
      </c>
      <c r="D2518" s="6" t="s">
        <v>177</v>
      </c>
      <c r="E2518" s="6" t="s">
        <v>968</v>
      </c>
      <c r="G2518" s="6" t="s">
        <v>40</v>
      </c>
      <c r="H2518" s="1" t="str">
        <f t="shared" si="39"/>
        <v>宮崎大教育学校－中学校主免（２／３型）前</v>
      </c>
    </row>
    <row r="2519" spans="1:8" x14ac:dyDescent="0.15">
      <c r="A2519" s="1">
        <v>2517</v>
      </c>
      <c r="B2519" s="6">
        <v>1455305308</v>
      </c>
      <c r="C2519" s="6" t="s">
        <v>938</v>
      </c>
      <c r="D2519" s="6" t="s">
        <v>177</v>
      </c>
      <c r="E2519" s="6" t="s">
        <v>966</v>
      </c>
      <c r="G2519" s="6" t="s">
        <v>40</v>
      </c>
      <c r="H2519" s="1" t="str">
        <f t="shared" si="39"/>
        <v>宮崎大教育学校－中学校主免（理系）前</v>
      </c>
    </row>
    <row r="2520" spans="1:8" x14ac:dyDescent="0.15">
      <c r="A2520" s="1">
        <v>2518</v>
      </c>
      <c r="B2520" s="6">
        <v>1455305309</v>
      </c>
      <c r="C2520" s="6" t="s">
        <v>938</v>
      </c>
      <c r="D2520" s="6" t="s">
        <v>177</v>
      </c>
      <c r="E2520" s="6" t="s">
        <v>964</v>
      </c>
      <c r="G2520" s="6" t="s">
        <v>38</v>
      </c>
      <c r="H2520" s="1" t="str">
        <f t="shared" si="39"/>
        <v>宮崎大教育学校－中学校主免後</v>
      </c>
    </row>
    <row r="2521" spans="1:8" x14ac:dyDescent="0.15">
      <c r="A2521" s="1">
        <v>2519</v>
      </c>
      <c r="B2521" s="6">
        <v>1455305401</v>
      </c>
      <c r="C2521" s="6" t="s">
        <v>938</v>
      </c>
      <c r="D2521" s="6" t="s">
        <v>177</v>
      </c>
      <c r="E2521" s="6" t="s">
        <v>963</v>
      </c>
      <c r="G2521" s="6" t="s">
        <v>40</v>
      </c>
      <c r="H2521" s="1" t="str">
        <f t="shared" si="39"/>
        <v>宮崎大教育学校－教職実践基礎前</v>
      </c>
    </row>
    <row r="2522" spans="1:8" x14ac:dyDescent="0.15">
      <c r="A2522" s="1">
        <v>2520</v>
      </c>
      <c r="B2522" s="6">
        <v>1455305501</v>
      </c>
      <c r="C2522" s="6" t="s">
        <v>938</v>
      </c>
      <c r="D2522" s="6" t="s">
        <v>177</v>
      </c>
      <c r="E2522" s="6" t="s">
        <v>960</v>
      </c>
      <c r="G2522" s="6" t="s">
        <v>40</v>
      </c>
      <c r="H2522" s="1" t="str">
        <f t="shared" si="39"/>
        <v>宮崎大教育学校－子ども理解前</v>
      </c>
    </row>
    <row r="2523" spans="1:8" x14ac:dyDescent="0.15">
      <c r="A2523" s="1">
        <v>2521</v>
      </c>
      <c r="B2523" s="6">
        <v>1455305601</v>
      </c>
      <c r="C2523" s="6" t="s">
        <v>938</v>
      </c>
      <c r="D2523" s="6" t="s">
        <v>177</v>
      </c>
      <c r="E2523" s="6" t="s">
        <v>959</v>
      </c>
      <c r="G2523" s="6" t="s">
        <v>40</v>
      </c>
      <c r="H2523" s="1" t="str">
        <f t="shared" si="39"/>
        <v>宮崎大教育学校－特別支援教育前</v>
      </c>
    </row>
    <row r="2524" spans="1:8" x14ac:dyDescent="0.15">
      <c r="A2524" s="1">
        <v>2522</v>
      </c>
      <c r="B2524" s="6">
        <v>1455410701</v>
      </c>
      <c r="C2524" s="6" t="s">
        <v>938</v>
      </c>
      <c r="D2524" s="6" t="s">
        <v>162</v>
      </c>
      <c r="E2524" s="6" t="s">
        <v>665</v>
      </c>
      <c r="G2524" s="6" t="s">
        <v>40</v>
      </c>
      <c r="H2524" s="1" t="str">
        <f t="shared" si="39"/>
        <v>宮崎大工環境応用化学前</v>
      </c>
    </row>
    <row r="2525" spans="1:8" x14ac:dyDescent="0.15">
      <c r="A2525" s="1">
        <v>2523</v>
      </c>
      <c r="B2525" s="6">
        <v>1455410702</v>
      </c>
      <c r="C2525" s="6" t="s">
        <v>938</v>
      </c>
      <c r="D2525" s="6" t="s">
        <v>162</v>
      </c>
      <c r="E2525" s="6" t="s">
        <v>665</v>
      </c>
      <c r="G2525" s="6" t="s">
        <v>38</v>
      </c>
      <c r="H2525" s="1" t="str">
        <f t="shared" si="39"/>
        <v>宮崎大工環境応用化学後</v>
      </c>
    </row>
    <row r="2526" spans="1:8" x14ac:dyDescent="0.15">
      <c r="A2526" s="1">
        <v>2524</v>
      </c>
      <c r="B2526" s="6">
        <v>1455410801</v>
      </c>
      <c r="C2526" s="6" t="s">
        <v>938</v>
      </c>
      <c r="D2526" s="6" t="s">
        <v>162</v>
      </c>
      <c r="E2526" s="6" t="s">
        <v>958</v>
      </c>
      <c r="G2526" s="6" t="s">
        <v>40</v>
      </c>
      <c r="H2526" s="1" t="str">
        <f t="shared" si="39"/>
        <v>宮崎大工社会環境システム工前</v>
      </c>
    </row>
    <row r="2527" spans="1:8" x14ac:dyDescent="0.15">
      <c r="A2527" s="1">
        <v>2525</v>
      </c>
      <c r="B2527" s="6">
        <v>1455410802</v>
      </c>
      <c r="C2527" s="6" t="s">
        <v>938</v>
      </c>
      <c r="D2527" s="6" t="s">
        <v>162</v>
      </c>
      <c r="E2527" s="6" t="s">
        <v>958</v>
      </c>
      <c r="G2527" s="6" t="s">
        <v>38</v>
      </c>
      <c r="H2527" s="1" t="str">
        <f t="shared" si="39"/>
        <v>宮崎大工社会環境システム工後</v>
      </c>
    </row>
    <row r="2528" spans="1:8" x14ac:dyDescent="0.15">
      <c r="A2528" s="1">
        <v>2526</v>
      </c>
      <c r="B2528" s="6">
        <v>1455410901</v>
      </c>
      <c r="C2528" s="6" t="s">
        <v>938</v>
      </c>
      <c r="D2528" s="6" t="s">
        <v>162</v>
      </c>
      <c r="E2528" s="6" t="s">
        <v>957</v>
      </c>
      <c r="G2528" s="6" t="s">
        <v>40</v>
      </c>
      <c r="H2528" s="1" t="str">
        <f t="shared" si="39"/>
        <v>宮崎大工環境ロボティクス前</v>
      </c>
    </row>
    <row r="2529" spans="1:8" x14ac:dyDescent="0.15">
      <c r="A2529" s="1">
        <v>2527</v>
      </c>
      <c r="B2529" s="6">
        <v>1455410902</v>
      </c>
      <c r="C2529" s="6" t="s">
        <v>938</v>
      </c>
      <c r="D2529" s="6" t="s">
        <v>162</v>
      </c>
      <c r="E2529" s="6" t="s">
        <v>957</v>
      </c>
      <c r="G2529" s="6" t="s">
        <v>38</v>
      </c>
      <c r="H2529" s="1" t="str">
        <f t="shared" si="39"/>
        <v>宮崎大工環境ロボティクス後</v>
      </c>
    </row>
    <row r="2530" spans="1:8" x14ac:dyDescent="0.15">
      <c r="A2530" s="1">
        <v>2528</v>
      </c>
      <c r="B2530" s="6">
        <v>1455411001</v>
      </c>
      <c r="C2530" s="6" t="s">
        <v>938</v>
      </c>
      <c r="D2530" s="6" t="s">
        <v>162</v>
      </c>
      <c r="E2530" s="6" t="s">
        <v>955</v>
      </c>
      <c r="G2530" s="6" t="s">
        <v>40</v>
      </c>
      <c r="H2530" s="1" t="str">
        <f t="shared" si="39"/>
        <v>宮崎大工機械設計システム工前</v>
      </c>
    </row>
    <row r="2531" spans="1:8" x14ac:dyDescent="0.15">
      <c r="A2531" s="1">
        <v>2529</v>
      </c>
      <c r="B2531" s="6">
        <v>1455411002</v>
      </c>
      <c r="C2531" s="6" t="s">
        <v>938</v>
      </c>
      <c r="D2531" s="6" t="s">
        <v>162</v>
      </c>
      <c r="E2531" s="6" t="s">
        <v>955</v>
      </c>
      <c r="G2531" s="6" t="s">
        <v>38</v>
      </c>
      <c r="H2531" s="1" t="str">
        <f t="shared" si="39"/>
        <v>宮崎大工機械設計システム工後</v>
      </c>
    </row>
    <row r="2532" spans="1:8" x14ac:dyDescent="0.15">
      <c r="A2532" s="1">
        <v>2530</v>
      </c>
      <c r="B2532" s="6">
        <v>1455411101</v>
      </c>
      <c r="C2532" s="6" t="s">
        <v>938</v>
      </c>
      <c r="D2532" s="6" t="s">
        <v>162</v>
      </c>
      <c r="E2532" s="6" t="s">
        <v>912</v>
      </c>
      <c r="G2532" s="6" t="s">
        <v>40</v>
      </c>
      <c r="H2532" s="1" t="str">
        <f t="shared" si="39"/>
        <v>宮崎大工電子物理工前</v>
      </c>
    </row>
    <row r="2533" spans="1:8" x14ac:dyDescent="0.15">
      <c r="A2533" s="1">
        <v>2531</v>
      </c>
      <c r="B2533" s="6">
        <v>1455411102</v>
      </c>
      <c r="C2533" s="6" t="s">
        <v>938</v>
      </c>
      <c r="D2533" s="6" t="s">
        <v>162</v>
      </c>
      <c r="E2533" s="6" t="s">
        <v>912</v>
      </c>
      <c r="G2533" s="6" t="s">
        <v>38</v>
      </c>
      <c r="H2533" s="1" t="str">
        <f t="shared" si="39"/>
        <v>宮崎大工電子物理工後</v>
      </c>
    </row>
    <row r="2534" spans="1:8" x14ac:dyDescent="0.15">
      <c r="A2534" s="1">
        <v>2532</v>
      </c>
      <c r="B2534" s="6">
        <v>1455411201</v>
      </c>
      <c r="C2534" s="6" t="s">
        <v>938</v>
      </c>
      <c r="D2534" s="6" t="s">
        <v>162</v>
      </c>
      <c r="E2534" s="6" t="s">
        <v>952</v>
      </c>
      <c r="G2534" s="6" t="s">
        <v>40</v>
      </c>
      <c r="H2534" s="1" t="str">
        <f t="shared" si="39"/>
        <v>宮崎大工電気システム工前</v>
      </c>
    </row>
    <row r="2535" spans="1:8" x14ac:dyDescent="0.15">
      <c r="A2535" s="1">
        <v>2533</v>
      </c>
      <c r="B2535" s="6">
        <v>1455411202</v>
      </c>
      <c r="C2535" s="6" t="s">
        <v>938</v>
      </c>
      <c r="D2535" s="6" t="s">
        <v>162</v>
      </c>
      <c r="E2535" s="6" t="s">
        <v>952</v>
      </c>
      <c r="G2535" s="6" t="s">
        <v>38</v>
      </c>
      <c r="H2535" s="1" t="str">
        <f t="shared" si="39"/>
        <v>宮崎大工電気システム工後</v>
      </c>
    </row>
    <row r="2536" spans="1:8" x14ac:dyDescent="0.15">
      <c r="A2536" s="1">
        <v>2534</v>
      </c>
      <c r="B2536" s="6">
        <v>1455411301</v>
      </c>
      <c r="C2536" s="6" t="s">
        <v>938</v>
      </c>
      <c r="D2536" s="6" t="s">
        <v>162</v>
      </c>
      <c r="E2536" s="6" t="s">
        <v>131</v>
      </c>
      <c r="G2536" s="6" t="s">
        <v>40</v>
      </c>
      <c r="H2536" s="1" t="str">
        <f t="shared" si="39"/>
        <v>宮崎大工情報システム工前</v>
      </c>
    </row>
    <row r="2537" spans="1:8" x14ac:dyDescent="0.15">
      <c r="A2537" s="1">
        <v>2535</v>
      </c>
      <c r="B2537" s="6">
        <v>1455411302</v>
      </c>
      <c r="C2537" s="6" t="s">
        <v>938</v>
      </c>
      <c r="D2537" s="6" t="s">
        <v>162</v>
      </c>
      <c r="E2537" s="6" t="s">
        <v>131</v>
      </c>
      <c r="G2537" s="6" t="s">
        <v>38</v>
      </c>
      <c r="H2537" s="1" t="str">
        <f t="shared" si="39"/>
        <v>宮崎大工情報システム工後</v>
      </c>
    </row>
    <row r="2538" spans="1:8" x14ac:dyDescent="0.15">
      <c r="A2538" s="1">
        <v>2536</v>
      </c>
      <c r="B2538" s="6">
        <v>1455480401</v>
      </c>
      <c r="C2538" s="6" t="s">
        <v>938</v>
      </c>
      <c r="D2538" s="6" t="s">
        <v>761</v>
      </c>
      <c r="E2538" s="6" t="s">
        <v>714</v>
      </c>
      <c r="G2538" s="6" t="s">
        <v>40</v>
      </c>
      <c r="H2538" s="1" t="str">
        <f t="shared" si="39"/>
        <v>宮崎大農応用生物科学前</v>
      </c>
    </row>
    <row r="2539" spans="1:8" x14ac:dyDescent="0.15">
      <c r="A2539" s="1">
        <v>2537</v>
      </c>
      <c r="B2539" s="6">
        <v>1455480402</v>
      </c>
      <c r="C2539" s="6" t="s">
        <v>938</v>
      </c>
      <c r="D2539" s="6" t="s">
        <v>761</v>
      </c>
      <c r="E2539" s="6" t="s">
        <v>714</v>
      </c>
      <c r="G2539" s="6" t="s">
        <v>38</v>
      </c>
      <c r="H2539" s="1" t="str">
        <f t="shared" si="39"/>
        <v>宮崎大農応用生物科学後</v>
      </c>
    </row>
    <row r="2540" spans="1:8" x14ac:dyDescent="0.15">
      <c r="A2540" s="1">
        <v>2538</v>
      </c>
      <c r="B2540" s="6">
        <v>1455480501</v>
      </c>
      <c r="C2540" s="6" t="s">
        <v>938</v>
      </c>
      <c r="D2540" s="6" t="s">
        <v>761</v>
      </c>
      <c r="E2540" s="6" t="s">
        <v>347</v>
      </c>
      <c r="G2540" s="6" t="s">
        <v>40</v>
      </c>
      <c r="H2540" s="1" t="str">
        <f t="shared" si="39"/>
        <v>宮崎大農獣医前</v>
      </c>
    </row>
    <row r="2541" spans="1:8" x14ac:dyDescent="0.15">
      <c r="A2541" s="1">
        <v>2539</v>
      </c>
      <c r="B2541" s="6">
        <v>1455480502</v>
      </c>
      <c r="C2541" s="6" t="s">
        <v>938</v>
      </c>
      <c r="D2541" s="6" t="s">
        <v>761</v>
      </c>
      <c r="E2541" s="6" t="s">
        <v>347</v>
      </c>
      <c r="G2541" s="6" t="s">
        <v>38</v>
      </c>
      <c r="H2541" s="1" t="str">
        <f t="shared" si="39"/>
        <v>宮崎大農獣医後</v>
      </c>
    </row>
    <row r="2542" spans="1:8" x14ac:dyDescent="0.15">
      <c r="A2542" s="1">
        <v>2540</v>
      </c>
      <c r="B2542" s="6">
        <v>1455480601</v>
      </c>
      <c r="C2542" s="6" t="s">
        <v>938</v>
      </c>
      <c r="D2542" s="6" t="s">
        <v>761</v>
      </c>
      <c r="E2542" s="6" t="s">
        <v>947</v>
      </c>
      <c r="G2542" s="6" t="s">
        <v>40</v>
      </c>
      <c r="H2542" s="1" t="str">
        <f t="shared" si="39"/>
        <v>宮崎大農植物生産環境科学前</v>
      </c>
    </row>
    <row r="2543" spans="1:8" x14ac:dyDescent="0.15">
      <c r="A2543" s="1">
        <v>2541</v>
      </c>
      <c r="B2543" s="6">
        <v>1455480602</v>
      </c>
      <c r="C2543" s="6" t="s">
        <v>938</v>
      </c>
      <c r="D2543" s="6" t="s">
        <v>761</v>
      </c>
      <c r="E2543" s="6" t="s">
        <v>947</v>
      </c>
      <c r="G2543" s="6" t="s">
        <v>38</v>
      </c>
      <c r="H2543" s="1" t="str">
        <f t="shared" si="39"/>
        <v>宮崎大農植物生産環境科学後</v>
      </c>
    </row>
    <row r="2544" spans="1:8" x14ac:dyDescent="0.15">
      <c r="A2544" s="1">
        <v>2542</v>
      </c>
      <c r="B2544" s="6">
        <v>1455480701</v>
      </c>
      <c r="C2544" s="6" t="s">
        <v>938</v>
      </c>
      <c r="D2544" s="6" t="s">
        <v>761</v>
      </c>
      <c r="E2544" s="6" t="s">
        <v>944</v>
      </c>
      <c r="G2544" s="6" t="s">
        <v>40</v>
      </c>
      <c r="H2544" s="1" t="str">
        <f t="shared" si="39"/>
        <v>宮崎大農森林緑地環境科学前</v>
      </c>
    </row>
    <row r="2545" spans="1:8" x14ac:dyDescent="0.15">
      <c r="A2545" s="1">
        <v>2543</v>
      </c>
      <c r="B2545" s="6">
        <v>1455480702</v>
      </c>
      <c r="C2545" s="6" t="s">
        <v>938</v>
      </c>
      <c r="D2545" s="6" t="s">
        <v>761</v>
      </c>
      <c r="E2545" s="6" t="s">
        <v>944</v>
      </c>
      <c r="G2545" s="6" t="s">
        <v>38</v>
      </c>
      <c r="H2545" s="1" t="str">
        <f t="shared" si="39"/>
        <v>宮崎大農森林緑地環境科学後</v>
      </c>
    </row>
    <row r="2546" spans="1:8" x14ac:dyDescent="0.15">
      <c r="A2546" s="1">
        <v>2544</v>
      </c>
      <c r="B2546" s="6">
        <v>1455480801</v>
      </c>
      <c r="C2546" s="6" t="s">
        <v>938</v>
      </c>
      <c r="D2546" s="6" t="s">
        <v>761</v>
      </c>
      <c r="E2546" s="6" t="s">
        <v>904</v>
      </c>
      <c r="G2546" s="6" t="s">
        <v>40</v>
      </c>
      <c r="H2546" s="1" t="str">
        <f t="shared" si="39"/>
        <v>宮崎大農畜産草地科学前</v>
      </c>
    </row>
    <row r="2547" spans="1:8" x14ac:dyDescent="0.15">
      <c r="A2547" s="1">
        <v>2545</v>
      </c>
      <c r="B2547" s="6">
        <v>1455480802</v>
      </c>
      <c r="C2547" s="6" t="s">
        <v>938</v>
      </c>
      <c r="D2547" s="6" t="s">
        <v>761</v>
      </c>
      <c r="E2547" s="6" t="s">
        <v>904</v>
      </c>
      <c r="G2547" s="6" t="s">
        <v>38</v>
      </c>
      <c r="H2547" s="1" t="str">
        <f t="shared" si="39"/>
        <v>宮崎大農畜産草地科学後</v>
      </c>
    </row>
    <row r="2548" spans="1:8" x14ac:dyDescent="0.15">
      <c r="A2548" s="1">
        <v>2546</v>
      </c>
      <c r="B2548" s="6">
        <v>1455480901</v>
      </c>
      <c r="C2548" s="6" t="s">
        <v>938</v>
      </c>
      <c r="D2548" s="6" t="s">
        <v>761</v>
      </c>
      <c r="E2548" s="6" t="s">
        <v>902</v>
      </c>
      <c r="G2548" s="6" t="s">
        <v>40</v>
      </c>
      <c r="H2548" s="1" t="str">
        <f t="shared" si="39"/>
        <v>宮崎大農海洋生物環境前</v>
      </c>
    </row>
    <row r="2549" spans="1:8" x14ac:dyDescent="0.15">
      <c r="A2549" s="1">
        <v>2547</v>
      </c>
      <c r="B2549" s="6">
        <v>1455480902</v>
      </c>
      <c r="C2549" s="6" t="s">
        <v>938</v>
      </c>
      <c r="D2549" s="6" t="s">
        <v>761</v>
      </c>
      <c r="E2549" s="6" t="s">
        <v>902</v>
      </c>
      <c r="G2549" s="6" t="s">
        <v>38</v>
      </c>
      <c r="H2549" s="1" t="str">
        <f t="shared" si="39"/>
        <v>宮崎大農海洋生物環境後</v>
      </c>
    </row>
    <row r="2550" spans="1:8" x14ac:dyDescent="0.15">
      <c r="A2550" s="1">
        <v>2548</v>
      </c>
      <c r="B2550" s="6">
        <v>1455600101</v>
      </c>
      <c r="C2550" s="6" t="s">
        <v>938</v>
      </c>
      <c r="D2550" s="6" t="s">
        <v>247</v>
      </c>
      <c r="E2550" s="6" t="s">
        <v>247</v>
      </c>
      <c r="G2550" s="6" t="s">
        <v>40</v>
      </c>
      <c r="H2550" s="1" t="str">
        <f t="shared" si="39"/>
        <v>宮崎大医医前</v>
      </c>
    </row>
    <row r="2551" spans="1:8" x14ac:dyDescent="0.15">
      <c r="A2551" s="1">
        <v>2549</v>
      </c>
      <c r="B2551" s="6">
        <v>1455600102</v>
      </c>
      <c r="C2551" s="6" t="s">
        <v>938</v>
      </c>
      <c r="D2551" s="6" t="s">
        <v>247</v>
      </c>
      <c r="E2551" s="6" t="s">
        <v>247</v>
      </c>
      <c r="G2551" s="6" t="s">
        <v>38</v>
      </c>
      <c r="H2551" s="1" t="str">
        <f t="shared" si="39"/>
        <v>宮崎大医医後</v>
      </c>
    </row>
    <row r="2552" spans="1:8" x14ac:dyDescent="0.15">
      <c r="A2552" s="1">
        <v>2550</v>
      </c>
      <c r="B2552" s="6">
        <v>1455600201</v>
      </c>
      <c r="C2552" s="6" t="s">
        <v>938</v>
      </c>
      <c r="D2552" s="6" t="s">
        <v>247</v>
      </c>
      <c r="E2552" s="6" t="s">
        <v>13</v>
      </c>
      <c r="G2552" s="6" t="s">
        <v>40</v>
      </c>
      <c r="H2552" s="1" t="str">
        <f t="shared" si="39"/>
        <v>宮崎大医看護前</v>
      </c>
    </row>
    <row r="2553" spans="1:8" x14ac:dyDescent="0.15">
      <c r="A2553" s="1">
        <v>2551</v>
      </c>
      <c r="B2553" s="6">
        <v>1455600202</v>
      </c>
      <c r="C2553" s="6" t="s">
        <v>938</v>
      </c>
      <c r="D2553" s="6" t="s">
        <v>247</v>
      </c>
      <c r="E2553" s="6" t="s">
        <v>13</v>
      </c>
      <c r="G2553" s="6" t="s">
        <v>38</v>
      </c>
      <c r="H2553" s="1" t="str">
        <f t="shared" si="39"/>
        <v>宮崎大医看護後</v>
      </c>
    </row>
    <row r="2554" spans="1:8" x14ac:dyDescent="0.15">
      <c r="A2554" s="1">
        <v>2552</v>
      </c>
      <c r="B2554" s="6">
        <v>1465140501</v>
      </c>
      <c r="C2554" s="6" t="s">
        <v>871</v>
      </c>
      <c r="D2554" s="6" t="s">
        <v>896</v>
      </c>
      <c r="E2554" s="6" t="s">
        <v>937</v>
      </c>
      <c r="G2554" s="6" t="s">
        <v>40</v>
      </c>
      <c r="H2554" s="1" t="str">
        <f t="shared" si="39"/>
        <v>鹿児島大法文法経－法学前</v>
      </c>
    </row>
    <row r="2555" spans="1:8" x14ac:dyDescent="0.15">
      <c r="A2555" s="1">
        <v>2553</v>
      </c>
      <c r="B2555" s="6">
        <v>1465140502</v>
      </c>
      <c r="C2555" s="6" t="s">
        <v>871</v>
      </c>
      <c r="D2555" s="6" t="s">
        <v>896</v>
      </c>
      <c r="E2555" s="6" t="s">
        <v>937</v>
      </c>
      <c r="G2555" s="6" t="s">
        <v>38</v>
      </c>
      <c r="H2555" s="1" t="str">
        <f t="shared" si="39"/>
        <v>鹿児島大法文法経－法学後</v>
      </c>
    </row>
    <row r="2556" spans="1:8" x14ac:dyDescent="0.15">
      <c r="A2556" s="1">
        <v>2554</v>
      </c>
      <c r="B2556" s="6">
        <v>1465140701</v>
      </c>
      <c r="C2556" s="6" t="s">
        <v>871</v>
      </c>
      <c r="D2556" s="6" t="s">
        <v>896</v>
      </c>
      <c r="E2556" s="6" t="s">
        <v>934</v>
      </c>
      <c r="G2556" s="6" t="s">
        <v>40</v>
      </c>
      <c r="H2556" s="1" t="str">
        <f t="shared" si="39"/>
        <v>鹿児島大法文人文－多元地域文化前</v>
      </c>
    </row>
    <row r="2557" spans="1:8" x14ac:dyDescent="0.15">
      <c r="A2557" s="1">
        <v>2555</v>
      </c>
      <c r="B2557" s="6">
        <v>1465140702</v>
      </c>
      <c r="C2557" s="6" t="s">
        <v>871</v>
      </c>
      <c r="D2557" s="6" t="s">
        <v>896</v>
      </c>
      <c r="E2557" s="6" t="s">
        <v>934</v>
      </c>
      <c r="G2557" s="6" t="s">
        <v>38</v>
      </c>
      <c r="H2557" s="1" t="str">
        <f t="shared" si="39"/>
        <v>鹿児島大法文人文－多元地域文化後</v>
      </c>
    </row>
    <row r="2558" spans="1:8" x14ac:dyDescent="0.15">
      <c r="A2558" s="1">
        <v>2556</v>
      </c>
      <c r="B2558" s="6">
        <v>1465140801</v>
      </c>
      <c r="C2558" s="6" t="s">
        <v>871</v>
      </c>
      <c r="D2558" s="6" t="s">
        <v>896</v>
      </c>
      <c r="E2558" s="6" t="s">
        <v>932</v>
      </c>
      <c r="G2558" s="6" t="s">
        <v>40</v>
      </c>
      <c r="H2558" s="1" t="str">
        <f t="shared" si="39"/>
        <v>鹿児島大法文人文－心理学前</v>
      </c>
    </row>
    <row r="2559" spans="1:8" x14ac:dyDescent="0.15">
      <c r="A2559" s="1">
        <v>2557</v>
      </c>
      <c r="B2559" s="6">
        <v>1465141001</v>
      </c>
      <c r="C2559" s="6" t="s">
        <v>871</v>
      </c>
      <c r="D2559" s="6" t="s">
        <v>896</v>
      </c>
      <c r="E2559" s="6" t="s">
        <v>930</v>
      </c>
      <c r="G2559" s="6" t="s">
        <v>40</v>
      </c>
      <c r="H2559" s="1" t="str">
        <f t="shared" si="39"/>
        <v>鹿児島大法文法経－地域社会・経済前</v>
      </c>
    </row>
    <row r="2560" spans="1:8" x14ac:dyDescent="0.15">
      <c r="A2560" s="1">
        <v>2558</v>
      </c>
      <c r="B2560" s="6">
        <v>1465141002</v>
      </c>
      <c r="C2560" s="6" t="s">
        <v>871</v>
      </c>
      <c r="D2560" s="6" t="s">
        <v>896</v>
      </c>
      <c r="E2560" s="6" t="s">
        <v>930</v>
      </c>
      <c r="G2560" s="6" t="s">
        <v>38</v>
      </c>
      <c r="H2560" s="1" t="str">
        <f t="shared" si="39"/>
        <v>鹿児島大法文法経－地域社会・経済後</v>
      </c>
    </row>
    <row r="2561" spans="1:8" x14ac:dyDescent="0.15">
      <c r="A2561" s="1">
        <v>2559</v>
      </c>
      <c r="B2561" s="6">
        <v>1465310203</v>
      </c>
      <c r="C2561" s="6" t="s">
        <v>871</v>
      </c>
      <c r="D2561" s="6" t="s">
        <v>177</v>
      </c>
      <c r="E2561" s="6" t="s">
        <v>928</v>
      </c>
      <c r="G2561" s="6" t="s">
        <v>40</v>
      </c>
      <c r="H2561" s="1" t="str">
        <f t="shared" si="39"/>
        <v>鹿児島大教育特別支援教育教員養成（文系型）前</v>
      </c>
    </row>
    <row r="2562" spans="1:8" x14ac:dyDescent="0.15">
      <c r="A2562" s="1">
        <v>2560</v>
      </c>
      <c r="B2562" s="6">
        <v>1465310204</v>
      </c>
      <c r="C2562" s="6" t="s">
        <v>871</v>
      </c>
      <c r="D2562" s="6" t="s">
        <v>177</v>
      </c>
      <c r="E2562" s="6" t="s">
        <v>925</v>
      </c>
      <c r="G2562" s="6" t="s">
        <v>40</v>
      </c>
      <c r="H2562" s="1" t="str">
        <f t="shared" si="39"/>
        <v>鹿児島大教育特別支援教育教員養成（理系型）前</v>
      </c>
    </row>
    <row r="2563" spans="1:8" x14ac:dyDescent="0.15">
      <c r="A2563" s="1">
        <v>2561</v>
      </c>
      <c r="B2563" s="6">
        <v>1465310205</v>
      </c>
      <c r="C2563" s="6" t="s">
        <v>871</v>
      </c>
      <c r="D2563" s="6" t="s">
        <v>177</v>
      </c>
      <c r="E2563" s="6" t="s">
        <v>928</v>
      </c>
      <c r="G2563" s="6" t="s">
        <v>38</v>
      </c>
      <c r="H2563" s="1" t="str">
        <f t="shared" si="39"/>
        <v>鹿児島大教育特別支援教育教員養成（文系型）後</v>
      </c>
    </row>
    <row r="2564" spans="1:8" x14ac:dyDescent="0.15">
      <c r="A2564" s="1">
        <v>2562</v>
      </c>
      <c r="B2564" s="6">
        <v>1465310206</v>
      </c>
      <c r="C2564" s="6" t="s">
        <v>871</v>
      </c>
      <c r="D2564" s="6" t="s">
        <v>177</v>
      </c>
      <c r="E2564" s="6" t="s">
        <v>925</v>
      </c>
      <c r="G2564" s="6" t="s">
        <v>38</v>
      </c>
      <c r="H2564" s="1" t="str">
        <f t="shared" ref="H2564:H2627" si="40">C2564&amp;"大"&amp;D2564&amp;E2564&amp;LEFT(G2564,1)</f>
        <v>鹿児島大教育特別支援教育教員養成（理系型）後</v>
      </c>
    </row>
    <row r="2565" spans="1:8" x14ac:dyDescent="0.15">
      <c r="A2565" s="1">
        <v>2563</v>
      </c>
      <c r="B2565" s="6">
        <v>1465313101</v>
      </c>
      <c r="C2565" s="6" t="s">
        <v>871</v>
      </c>
      <c r="D2565" s="6" t="s">
        <v>177</v>
      </c>
      <c r="E2565" s="6" t="s">
        <v>924</v>
      </c>
      <c r="G2565" s="6" t="s">
        <v>40</v>
      </c>
      <c r="H2565" s="1" t="str">
        <f t="shared" si="40"/>
        <v>鹿児島大教育学校－国語前</v>
      </c>
    </row>
    <row r="2566" spans="1:8" x14ac:dyDescent="0.15">
      <c r="A2566" s="1">
        <v>2564</v>
      </c>
      <c r="B2566" s="6">
        <v>1465313201</v>
      </c>
      <c r="C2566" s="6" t="s">
        <v>871</v>
      </c>
      <c r="D2566" s="6" t="s">
        <v>177</v>
      </c>
      <c r="E2566" s="6" t="s">
        <v>923</v>
      </c>
      <c r="G2566" s="6" t="s">
        <v>40</v>
      </c>
      <c r="H2566" s="1" t="str">
        <f t="shared" si="40"/>
        <v>鹿児島大教育学校－社会前</v>
      </c>
    </row>
    <row r="2567" spans="1:8" x14ac:dyDescent="0.15">
      <c r="A2567" s="1">
        <v>2565</v>
      </c>
      <c r="B2567" s="6">
        <v>1465313301</v>
      </c>
      <c r="C2567" s="6" t="s">
        <v>871</v>
      </c>
      <c r="D2567" s="6" t="s">
        <v>177</v>
      </c>
      <c r="E2567" s="6" t="s">
        <v>922</v>
      </c>
      <c r="G2567" s="6" t="s">
        <v>40</v>
      </c>
      <c r="H2567" s="1" t="str">
        <f t="shared" si="40"/>
        <v>鹿児島大教育学校－英語前</v>
      </c>
    </row>
    <row r="2568" spans="1:8" x14ac:dyDescent="0.15">
      <c r="A2568" s="1">
        <v>2566</v>
      </c>
      <c r="B2568" s="6">
        <v>1465313401</v>
      </c>
      <c r="C2568" s="6" t="s">
        <v>871</v>
      </c>
      <c r="D2568" s="6" t="s">
        <v>177</v>
      </c>
      <c r="E2568" s="6" t="s">
        <v>920</v>
      </c>
      <c r="G2568" s="6" t="s">
        <v>40</v>
      </c>
      <c r="H2568" s="1" t="str">
        <f t="shared" si="40"/>
        <v>鹿児島大教育学校－数学前</v>
      </c>
    </row>
    <row r="2569" spans="1:8" x14ac:dyDescent="0.15">
      <c r="A2569" s="1">
        <v>2567</v>
      </c>
      <c r="B2569" s="6">
        <v>1465313501</v>
      </c>
      <c r="C2569" s="6" t="s">
        <v>871</v>
      </c>
      <c r="D2569" s="6" t="s">
        <v>177</v>
      </c>
      <c r="E2569" s="6" t="s">
        <v>919</v>
      </c>
      <c r="G2569" s="6" t="s">
        <v>40</v>
      </c>
      <c r="H2569" s="1" t="str">
        <f t="shared" si="40"/>
        <v>鹿児島大教育学校－理科前</v>
      </c>
    </row>
    <row r="2570" spans="1:8" x14ac:dyDescent="0.15">
      <c r="A2570" s="1">
        <v>2568</v>
      </c>
      <c r="B2570" s="6">
        <v>1465313601</v>
      </c>
      <c r="C2570" s="6" t="s">
        <v>871</v>
      </c>
      <c r="D2570" s="6" t="s">
        <v>177</v>
      </c>
      <c r="E2570" s="6" t="s">
        <v>918</v>
      </c>
      <c r="G2570" s="6" t="s">
        <v>40</v>
      </c>
      <c r="H2570" s="1" t="str">
        <f t="shared" si="40"/>
        <v>鹿児島大教育学校－技術前</v>
      </c>
    </row>
    <row r="2571" spans="1:8" x14ac:dyDescent="0.15">
      <c r="A2571" s="1">
        <v>2569</v>
      </c>
      <c r="B2571" s="6">
        <v>1465313901</v>
      </c>
      <c r="C2571" s="6" t="s">
        <v>871</v>
      </c>
      <c r="D2571" s="6" t="s">
        <v>177</v>
      </c>
      <c r="E2571" s="6" t="s">
        <v>917</v>
      </c>
      <c r="G2571" s="6" t="s">
        <v>40</v>
      </c>
      <c r="H2571" s="1" t="str">
        <f t="shared" si="40"/>
        <v>鹿児島大教育学校－家政前</v>
      </c>
    </row>
    <row r="2572" spans="1:8" x14ac:dyDescent="0.15">
      <c r="A2572" s="1">
        <v>2570</v>
      </c>
      <c r="B2572" s="6">
        <v>1465314001</v>
      </c>
      <c r="C2572" s="6" t="s">
        <v>871</v>
      </c>
      <c r="D2572" s="6" t="s">
        <v>177</v>
      </c>
      <c r="E2572" s="6" t="s">
        <v>915</v>
      </c>
      <c r="G2572" s="6" t="s">
        <v>40</v>
      </c>
      <c r="H2572" s="1" t="str">
        <f t="shared" si="40"/>
        <v>鹿児島大教育学校－音楽前</v>
      </c>
    </row>
    <row r="2573" spans="1:8" x14ac:dyDescent="0.15">
      <c r="A2573" s="1">
        <v>2571</v>
      </c>
      <c r="B2573" s="6">
        <v>1465314002</v>
      </c>
      <c r="C2573" s="6" t="s">
        <v>871</v>
      </c>
      <c r="D2573" s="6" t="s">
        <v>177</v>
      </c>
      <c r="E2573" s="6" t="s">
        <v>915</v>
      </c>
      <c r="G2573" s="6" t="s">
        <v>38</v>
      </c>
      <c r="H2573" s="1" t="str">
        <f t="shared" si="40"/>
        <v>鹿児島大教育学校－音楽後</v>
      </c>
    </row>
    <row r="2574" spans="1:8" x14ac:dyDescent="0.15">
      <c r="A2574" s="1">
        <v>2572</v>
      </c>
      <c r="B2574" s="6">
        <v>1465314101</v>
      </c>
      <c r="C2574" s="6" t="s">
        <v>871</v>
      </c>
      <c r="D2574" s="6" t="s">
        <v>177</v>
      </c>
      <c r="E2574" s="6" t="s">
        <v>913</v>
      </c>
      <c r="G2574" s="6" t="s">
        <v>40</v>
      </c>
      <c r="H2574" s="1" t="str">
        <f t="shared" si="40"/>
        <v>鹿児島大教育学校－美術前</v>
      </c>
    </row>
    <row r="2575" spans="1:8" x14ac:dyDescent="0.15">
      <c r="A2575" s="1">
        <v>2573</v>
      </c>
      <c r="B2575" s="6">
        <v>1465314201</v>
      </c>
      <c r="C2575" s="6" t="s">
        <v>871</v>
      </c>
      <c r="D2575" s="6" t="s">
        <v>177</v>
      </c>
      <c r="E2575" s="6" t="s">
        <v>911</v>
      </c>
      <c r="G2575" s="6" t="s">
        <v>40</v>
      </c>
      <c r="H2575" s="1" t="str">
        <f t="shared" si="40"/>
        <v>鹿児島大教育学校－保健体育前</v>
      </c>
    </row>
    <row r="2576" spans="1:8" x14ac:dyDescent="0.15">
      <c r="A2576" s="1">
        <v>2574</v>
      </c>
      <c r="B2576" s="6">
        <v>1465314202</v>
      </c>
      <c r="C2576" s="6" t="s">
        <v>871</v>
      </c>
      <c r="D2576" s="6" t="s">
        <v>177</v>
      </c>
      <c r="E2576" s="6" t="s">
        <v>911</v>
      </c>
      <c r="G2576" s="6" t="s">
        <v>38</v>
      </c>
      <c r="H2576" s="1" t="str">
        <f t="shared" si="40"/>
        <v>鹿児島大教育学校－保健体育後</v>
      </c>
    </row>
    <row r="2577" spans="1:8" x14ac:dyDescent="0.15">
      <c r="A2577" s="1">
        <v>2575</v>
      </c>
      <c r="B2577" s="6">
        <v>1465314601</v>
      </c>
      <c r="C2577" s="6" t="s">
        <v>871</v>
      </c>
      <c r="D2577" s="6" t="s">
        <v>177</v>
      </c>
      <c r="E2577" s="6" t="s">
        <v>909</v>
      </c>
      <c r="G2577" s="6" t="s">
        <v>40</v>
      </c>
      <c r="H2577" s="1" t="str">
        <f t="shared" si="40"/>
        <v>鹿児島大教育学校－初等教育（文系型）前</v>
      </c>
    </row>
    <row r="2578" spans="1:8" x14ac:dyDescent="0.15">
      <c r="A2578" s="1">
        <v>2576</v>
      </c>
      <c r="B2578" s="6">
        <v>1465314602</v>
      </c>
      <c r="C2578" s="6" t="s">
        <v>871</v>
      </c>
      <c r="D2578" s="6" t="s">
        <v>177</v>
      </c>
      <c r="E2578" s="6" t="s">
        <v>908</v>
      </c>
      <c r="G2578" s="6" t="s">
        <v>40</v>
      </c>
      <c r="H2578" s="1" t="str">
        <f t="shared" si="40"/>
        <v>鹿児島大教育学校－初等教育（理系型）前</v>
      </c>
    </row>
    <row r="2579" spans="1:8" x14ac:dyDescent="0.15">
      <c r="A2579" s="1">
        <v>2577</v>
      </c>
      <c r="B2579" s="6">
        <v>1465314603</v>
      </c>
      <c r="C2579" s="6" t="s">
        <v>871</v>
      </c>
      <c r="D2579" s="6" t="s">
        <v>177</v>
      </c>
      <c r="E2579" s="6" t="s">
        <v>909</v>
      </c>
      <c r="G2579" s="6" t="s">
        <v>38</v>
      </c>
      <c r="H2579" s="1" t="str">
        <f t="shared" si="40"/>
        <v>鹿児島大教育学校－初等教育（文系型）後</v>
      </c>
    </row>
    <row r="2580" spans="1:8" x14ac:dyDescent="0.15">
      <c r="A2580" s="1">
        <v>2578</v>
      </c>
      <c r="B2580" s="6">
        <v>1465314604</v>
      </c>
      <c r="C2580" s="6" t="s">
        <v>871</v>
      </c>
      <c r="D2580" s="6" t="s">
        <v>177</v>
      </c>
      <c r="E2580" s="6" t="s">
        <v>908</v>
      </c>
      <c r="G2580" s="6" t="s">
        <v>38</v>
      </c>
      <c r="H2580" s="1" t="str">
        <f t="shared" si="40"/>
        <v>鹿児島大教育学校－初等教育（理系型）後</v>
      </c>
    </row>
    <row r="2581" spans="1:8" x14ac:dyDescent="0.15">
      <c r="A2581" s="1">
        <v>2579</v>
      </c>
      <c r="B2581" s="6">
        <v>1465400101</v>
      </c>
      <c r="C2581" s="6" t="s">
        <v>871</v>
      </c>
      <c r="D2581" s="6" t="s">
        <v>268</v>
      </c>
      <c r="E2581" s="6" t="s">
        <v>876</v>
      </c>
      <c r="G2581" s="6" t="s">
        <v>40</v>
      </c>
      <c r="H2581" s="1" t="str">
        <f t="shared" si="40"/>
        <v>鹿児島大理数理情報科学前</v>
      </c>
    </row>
    <row r="2582" spans="1:8" x14ac:dyDescent="0.15">
      <c r="A2582" s="1">
        <v>2580</v>
      </c>
      <c r="B2582" s="6">
        <v>1465400102</v>
      </c>
      <c r="C2582" s="6" t="s">
        <v>871</v>
      </c>
      <c r="D2582" s="6" t="s">
        <v>268</v>
      </c>
      <c r="E2582" s="6" t="s">
        <v>876</v>
      </c>
      <c r="G2582" s="6" t="s">
        <v>38</v>
      </c>
      <c r="H2582" s="1" t="str">
        <f t="shared" si="40"/>
        <v>鹿児島大理数理情報科学後</v>
      </c>
    </row>
    <row r="2583" spans="1:8" x14ac:dyDescent="0.15">
      <c r="A2583" s="1">
        <v>2581</v>
      </c>
      <c r="B2583" s="6">
        <v>1465400201</v>
      </c>
      <c r="C2583" s="6" t="s">
        <v>871</v>
      </c>
      <c r="D2583" s="6" t="s">
        <v>268</v>
      </c>
      <c r="E2583" s="6" t="s">
        <v>874</v>
      </c>
      <c r="G2583" s="6" t="s">
        <v>40</v>
      </c>
      <c r="H2583" s="1" t="str">
        <f t="shared" si="40"/>
        <v>鹿児島大理物理科学前</v>
      </c>
    </row>
    <row r="2584" spans="1:8" x14ac:dyDescent="0.15">
      <c r="A2584" s="1">
        <v>2582</v>
      </c>
      <c r="B2584" s="6">
        <v>1465400202</v>
      </c>
      <c r="C2584" s="6" t="s">
        <v>871</v>
      </c>
      <c r="D2584" s="6" t="s">
        <v>268</v>
      </c>
      <c r="E2584" s="6" t="s">
        <v>874</v>
      </c>
      <c r="G2584" s="6" t="s">
        <v>38</v>
      </c>
      <c r="H2584" s="1" t="str">
        <f t="shared" si="40"/>
        <v>鹿児島大理物理科学後</v>
      </c>
    </row>
    <row r="2585" spans="1:8" x14ac:dyDescent="0.15">
      <c r="A2585" s="1">
        <v>2583</v>
      </c>
      <c r="B2585" s="6">
        <v>1465400301</v>
      </c>
      <c r="C2585" s="6" t="s">
        <v>871</v>
      </c>
      <c r="D2585" s="6" t="s">
        <v>268</v>
      </c>
      <c r="E2585" s="6" t="s">
        <v>907</v>
      </c>
      <c r="G2585" s="6" t="s">
        <v>40</v>
      </c>
      <c r="H2585" s="1" t="str">
        <f t="shared" si="40"/>
        <v>鹿児島大理生命化学前</v>
      </c>
    </row>
    <row r="2586" spans="1:8" x14ac:dyDescent="0.15">
      <c r="A2586" s="1">
        <v>2584</v>
      </c>
      <c r="B2586" s="6">
        <v>1465400302</v>
      </c>
      <c r="C2586" s="6" t="s">
        <v>871</v>
      </c>
      <c r="D2586" s="6" t="s">
        <v>268</v>
      </c>
      <c r="E2586" s="6" t="s">
        <v>907</v>
      </c>
      <c r="G2586" s="6" t="s">
        <v>38</v>
      </c>
      <c r="H2586" s="1" t="str">
        <f t="shared" si="40"/>
        <v>鹿児島大理生命化学後</v>
      </c>
    </row>
    <row r="2587" spans="1:8" x14ac:dyDescent="0.15">
      <c r="A2587" s="1">
        <v>2585</v>
      </c>
      <c r="B2587" s="6">
        <v>1465400401</v>
      </c>
      <c r="C2587" s="6" t="s">
        <v>871</v>
      </c>
      <c r="D2587" s="6" t="s">
        <v>268</v>
      </c>
      <c r="E2587" s="6" t="s">
        <v>870</v>
      </c>
      <c r="G2587" s="6" t="s">
        <v>40</v>
      </c>
      <c r="H2587" s="1" t="str">
        <f t="shared" si="40"/>
        <v>鹿児島大理地球環境科学前</v>
      </c>
    </row>
    <row r="2588" spans="1:8" x14ac:dyDescent="0.15">
      <c r="A2588" s="1">
        <v>2586</v>
      </c>
      <c r="B2588" s="6">
        <v>1465400402</v>
      </c>
      <c r="C2588" s="6" t="s">
        <v>871</v>
      </c>
      <c r="D2588" s="6" t="s">
        <v>268</v>
      </c>
      <c r="E2588" s="6" t="s">
        <v>870</v>
      </c>
      <c r="G2588" s="6" t="s">
        <v>38</v>
      </c>
      <c r="H2588" s="1" t="str">
        <f t="shared" si="40"/>
        <v>鹿児島大理地球環境科学後</v>
      </c>
    </row>
    <row r="2589" spans="1:8" x14ac:dyDescent="0.15">
      <c r="A2589" s="1">
        <v>2587</v>
      </c>
      <c r="B2589" s="6">
        <v>1465410101</v>
      </c>
      <c r="C2589" s="6" t="s">
        <v>871</v>
      </c>
      <c r="D2589" s="6" t="s">
        <v>162</v>
      </c>
      <c r="E2589" s="6" t="s">
        <v>167</v>
      </c>
      <c r="G2589" s="6" t="s">
        <v>40</v>
      </c>
      <c r="H2589" s="1" t="str">
        <f t="shared" si="40"/>
        <v>鹿児島大工機械工前</v>
      </c>
    </row>
    <row r="2590" spans="1:8" x14ac:dyDescent="0.15">
      <c r="A2590" s="1">
        <v>2588</v>
      </c>
      <c r="B2590" s="6">
        <v>1465410102</v>
      </c>
      <c r="C2590" s="6" t="s">
        <v>871</v>
      </c>
      <c r="D2590" s="6" t="s">
        <v>162</v>
      </c>
      <c r="E2590" s="6" t="s">
        <v>167</v>
      </c>
      <c r="G2590" s="6" t="s">
        <v>38</v>
      </c>
      <c r="H2590" s="1" t="str">
        <f t="shared" si="40"/>
        <v>鹿児島大工機械工後</v>
      </c>
    </row>
    <row r="2591" spans="1:8" x14ac:dyDescent="0.15">
      <c r="A2591" s="1">
        <v>2589</v>
      </c>
      <c r="B2591" s="6">
        <v>1465410201</v>
      </c>
      <c r="C2591" s="6" t="s">
        <v>871</v>
      </c>
      <c r="D2591" s="6" t="s">
        <v>162</v>
      </c>
      <c r="E2591" s="6" t="s">
        <v>866</v>
      </c>
      <c r="G2591" s="6" t="s">
        <v>40</v>
      </c>
      <c r="H2591" s="1" t="str">
        <f t="shared" si="40"/>
        <v>鹿児島大工電気電子工前</v>
      </c>
    </row>
    <row r="2592" spans="1:8" x14ac:dyDescent="0.15">
      <c r="A2592" s="1">
        <v>2590</v>
      </c>
      <c r="B2592" s="6">
        <v>1465410202</v>
      </c>
      <c r="C2592" s="6" t="s">
        <v>871</v>
      </c>
      <c r="D2592" s="6" t="s">
        <v>162</v>
      </c>
      <c r="E2592" s="6" t="s">
        <v>866</v>
      </c>
      <c r="G2592" s="6" t="s">
        <v>38</v>
      </c>
      <c r="H2592" s="1" t="str">
        <f t="shared" si="40"/>
        <v>鹿児島大工電気電子工後</v>
      </c>
    </row>
    <row r="2593" spans="1:8" x14ac:dyDescent="0.15">
      <c r="A2593" s="1">
        <v>2591</v>
      </c>
      <c r="B2593" s="6">
        <v>1465410301</v>
      </c>
      <c r="C2593" s="6" t="s">
        <v>871</v>
      </c>
      <c r="D2593" s="6" t="s">
        <v>162</v>
      </c>
      <c r="E2593" s="6" t="s">
        <v>335</v>
      </c>
      <c r="G2593" s="6" t="s">
        <v>40</v>
      </c>
      <c r="H2593" s="1" t="str">
        <f t="shared" si="40"/>
        <v>鹿児島大工建築前</v>
      </c>
    </row>
    <row r="2594" spans="1:8" x14ac:dyDescent="0.15">
      <c r="A2594" s="1">
        <v>2592</v>
      </c>
      <c r="B2594" s="6">
        <v>1465410302</v>
      </c>
      <c r="C2594" s="6" t="s">
        <v>871</v>
      </c>
      <c r="D2594" s="6" t="s">
        <v>162</v>
      </c>
      <c r="E2594" s="6" t="s">
        <v>335</v>
      </c>
      <c r="G2594" s="6" t="s">
        <v>38</v>
      </c>
      <c r="H2594" s="1" t="str">
        <f t="shared" si="40"/>
        <v>鹿児島大工建築後</v>
      </c>
    </row>
    <row r="2595" spans="1:8" x14ac:dyDescent="0.15">
      <c r="A2595" s="1">
        <v>2593</v>
      </c>
      <c r="B2595" s="6">
        <v>1465410401</v>
      </c>
      <c r="C2595" s="6" t="s">
        <v>871</v>
      </c>
      <c r="D2595" s="6" t="s">
        <v>162</v>
      </c>
      <c r="E2595" s="6" t="s">
        <v>900</v>
      </c>
      <c r="G2595" s="6" t="s">
        <v>40</v>
      </c>
      <c r="H2595" s="1" t="str">
        <f t="shared" si="40"/>
        <v>鹿児島大工環境化学プロセス工前</v>
      </c>
    </row>
    <row r="2596" spans="1:8" x14ac:dyDescent="0.15">
      <c r="A2596" s="1">
        <v>2594</v>
      </c>
      <c r="B2596" s="6">
        <v>1465410402</v>
      </c>
      <c r="C2596" s="6" t="s">
        <v>871</v>
      </c>
      <c r="D2596" s="6" t="s">
        <v>162</v>
      </c>
      <c r="E2596" s="6" t="s">
        <v>900</v>
      </c>
      <c r="G2596" s="6" t="s">
        <v>38</v>
      </c>
      <c r="H2596" s="1" t="str">
        <f t="shared" si="40"/>
        <v>鹿児島大工環境化学プロセス工後</v>
      </c>
    </row>
    <row r="2597" spans="1:8" x14ac:dyDescent="0.15">
      <c r="A2597" s="1">
        <v>2595</v>
      </c>
      <c r="B2597" s="6">
        <v>1465410501</v>
      </c>
      <c r="C2597" s="6" t="s">
        <v>871</v>
      </c>
      <c r="D2597" s="6" t="s">
        <v>162</v>
      </c>
      <c r="E2597" s="6" t="s">
        <v>868</v>
      </c>
      <c r="G2597" s="6" t="s">
        <v>40</v>
      </c>
      <c r="H2597" s="1" t="str">
        <f t="shared" si="40"/>
        <v>鹿児島大工海洋土木工前</v>
      </c>
    </row>
    <row r="2598" spans="1:8" x14ac:dyDescent="0.15">
      <c r="A2598" s="1">
        <v>2596</v>
      </c>
      <c r="B2598" s="6">
        <v>1465410502</v>
      </c>
      <c r="C2598" s="6" t="s">
        <v>871</v>
      </c>
      <c r="D2598" s="6" t="s">
        <v>162</v>
      </c>
      <c r="E2598" s="6" t="s">
        <v>868</v>
      </c>
      <c r="G2598" s="6" t="s">
        <v>38</v>
      </c>
      <c r="H2598" s="1" t="str">
        <f t="shared" si="40"/>
        <v>鹿児島大工海洋土木工後</v>
      </c>
    </row>
    <row r="2599" spans="1:8" x14ac:dyDescent="0.15">
      <c r="A2599" s="1">
        <v>2597</v>
      </c>
      <c r="B2599" s="6">
        <v>1465410601</v>
      </c>
      <c r="C2599" s="6" t="s">
        <v>871</v>
      </c>
      <c r="D2599" s="6" t="s">
        <v>162</v>
      </c>
      <c r="E2599" s="6" t="s">
        <v>897</v>
      </c>
      <c r="G2599" s="6" t="s">
        <v>40</v>
      </c>
      <c r="H2599" s="1" t="str">
        <f t="shared" si="40"/>
        <v>鹿児島大工情報生体システム工前</v>
      </c>
    </row>
    <row r="2600" spans="1:8" x14ac:dyDescent="0.15">
      <c r="A2600" s="1">
        <v>2598</v>
      </c>
      <c r="B2600" s="6">
        <v>1465410602</v>
      </c>
      <c r="C2600" s="6" t="s">
        <v>871</v>
      </c>
      <c r="D2600" s="6" t="s">
        <v>162</v>
      </c>
      <c r="E2600" s="6" t="s">
        <v>897</v>
      </c>
      <c r="G2600" s="6" t="s">
        <v>38</v>
      </c>
      <c r="H2600" s="1" t="str">
        <f t="shared" si="40"/>
        <v>鹿児島大工情報生体システム工後</v>
      </c>
    </row>
    <row r="2601" spans="1:8" x14ac:dyDescent="0.15">
      <c r="A2601" s="1">
        <v>2599</v>
      </c>
      <c r="B2601" s="6">
        <v>1465410701</v>
      </c>
      <c r="C2601" s="6" t="s">
        <v>871</v>
      </c>
      <c r="D2601" s="6" t="s">
        <v>162</v>
      </c>
      <c r="E2601" s="6" t="s">
        <v>861</v>
      </c>
      <c r="G2601" s="6" t="s">
        <v>40</v>
      </c>
      <c r="H2601" s="1" t="str">
        <f t="shared" si="40"/>
        <v>鹿児島大工化学生命工前</v>
      </c>
    </row>
    <row r="2602" spans="1:8" x14ac:dyDescent="0.15">
      <c r="A2602" s="1">
        <v>2600</v>
      </c>
      <c r="B2602" s="6">
        <v>1465410702</v>
      </c>
      <c r="C2602" s="6" t="s">
        <v>871</v>
      </c>
      <c r="D2602" s="6" t="s">
        <v>162</v>
      </c>
      <c r="E2602" s="6" t="s">
        <v>861</v>
      </c>
      <c r="G2602" s="6" t="s">
        <v>38</v>
      </c>
      <c r="H2602" s="1" t="str">
        <f t="shared" si="40"/>
        <v>鹿児島大工化学生命工後</v>
      </c>
    </row>
    <row r="2603" spans="1:8" x14ac:dyDescent="0.15">
      <c r="A2603" s="1">
        <v>2601</v>
      </c>
      <c r="B2603" s="6">
        <v>1465480101</v>
      </c>
      <c r="C2603" s="6" t="s">
        <v>871</v>
      </c>
      <c r="D2603" s="6" t="s">
        <v>761</v>
      </c>
      <c r="E2603" s="6" t="s">
        <v>846</v>
      </c>
      <c r="G2603" s="6" t="s">
        <v>40</v>
      </c>
      <c r="H2603" s="1" t="str">
        <f t="shared" si="40"/>
        <v>鹿児島大農農業生産科学前</v>
      </c>
    </row>
    <row r="2604" spans="1:8" x14ac:dyDescent="0.15">
      <c r="A2604" s="1">
        <v>2602</v>
      </c>
      <c r="B2604" s="6">
        <v>1465480102</v>
      </c>
      <c r="C2604" s="6" t="s">
        <v>871</v>
      </c>
      <c r="D2604" s="6" t="s">
        <v>761</v>
      </c>
      <c r="E2604" s="6" t="s">
        <v>846</v>
      </c>
      <c r="G2604" s="6" t="s">
        <v>38</v>
      </c>
      <c r="H2604" s="1" t="str">
        <f t="shared" si="40"/>
        <v>鹿児島大農農業生産科学後</v>
      </c>
    </row>
    <row r="2605" spans="1:8" x14ac:dyDescent="0.15">
      <c r="A2605" s="1">
        <v>2603</v>
      </c>
      <c r="B2605" s="6">
        <v>1465480201</v>
      </c>
      <c r="C2605" s="6" t="s">
        <v>871</v>
      </c>
      <c r="D2605" s="6" t="s">
        <v>761</v>
      </c>
      <c r="E2605" s="6" t="s">
        <v>843</v>
      </c>
      <c r="G2605" s="6" t="s">
        <v>40</v>
      </c>
      <c r="H2605" s="1" t="str">
        <f t="shared" si="40"/>
        <v>鹿児島大農食料生命科学前</v>
      </c>
    </row>
    <row r="2606" spans="1:8" x14ac:dyDescent="0.15">
      <c r="A2606" s="1">
        <v>2604</v>
      </c>
      <c r="B2606" s="6">
        <v>1465480202</v>
      </c>
      <c r="C2606" s="6" t="s">
        <v>871</v>
      </c>
      <c r="D2606" s="6" t="s">
        <v>761</v>
      </c>
      <c r="E2606" s="6" t="s">
        <v>843</v>
      </c>
      <c r="G2606" s="6" t="s">
        <v>38</v>
      </c>
      <c r="H2606" s="1" t="str">
        <f t="shared" si="40"/>
        <v>鹿児島大農食料生命科学後</v>
      </c>
    </row>
    <row r="2607" spans="1:8" x14ac:dyDescent="0.15">
      <c r="A2607" s="1">
        <v>2605</v>
      </c>
      <c r="B2607" s="6">
        <v>1465480301</v>
      </c>
      <c r="C2607" s="6" t="s">
        <v>871</v>
      </c>
      <c r="D2607" s="6" t="s">
        <v>761</v>
      </c>
      <c r="E2607" s="6" t="s">
        <v>840</v>
      </c>
      <c r="G2607" s="6" t="s">
        <v>40</v>
      </c>
      <c r="H2607" s="1" t="str">
        <f t="shared" si="40"/>
        <v>鹿児島大農農林環境科学前</v>
      </c>
    </row>
    <row r="2608" spans="1:8" x14ac:dyDescent="0.15">
      <c r="A2608" s="1">
        <v>2606</v>
      </c>
      <c r="B2608" s="6">
        <v>1465480302</v>
      </c>
      <c r="C2608" s="6" t="s">
        <v>871</v>
      </c>
      <c r="D2608" s="6" t="s">
        <v>761</v>
      </c>
      <c r="E2608" s="6" t="s">
        <v>840</v>
      </c>
      <c r="G2608" s="6" t="s">
        <v>38</v>
      </c>
      <c r="H2608" s="1" t="str">
        <f t="shared" si="40"/>
        <v>鹿児島大農農林環境科学後</v>
      </c>
    </row>
    <row r="2609" spans="1:8" x14ac:dyDescent="0.15">
      <c r="A2609" s="1">
        <v>2607</v>
      </c>
      <c r="B2609" s="6">
        <v>1465480401</v>
      </c>
      <c r="C2609" s="6" t="s">
        <v>871</v>
      </c>
      <c r="D2609" s="6" t="s">
        <v>761</v>
      </c>
      <c r="E2609" s="6" t="s">
        <v>888</v>
      </c>
      <c r="G2609" s="6" t="s">
        <v>40</v>
      </c>
      <c r="H2609" s="1" t="str">
        <f t="shared" si="40"/>
        <v>鹿児島大農国際食料資源学特別前</v>
      </c>
    </row>
    <row r="2610" spans="1:8" x14ac:dyDescent="0.15">
      <c r="A2610" s="1">
        <v>2608</v>
      </c>
      <c r="B2610" s="6">
        <v>1465490101</v>
      </c>
      <c r="C2610" s="6" t="s">
        <v>871</v>
      </c>
      <c r="D2610" s="6" t="s">
        <v>829</v>
      </c>
      <c r="E2610" s="6" t="s">
        <v>347</v>
      </c>
      <c r="G2610" s="6" t="s">
        <v>40</v>
      </c>
      <c r="H2610" s="1" t="str">
        <f t="shared" si="40"/>
        <v>鹿児島大共同獣医獣医前</v>
      </c>
    </row>
    <row r="2611" spans="1:8" x14ac:dyDescent="0.15">
      <c r="A2611" s="1">
        <v>2609</v>
      </c>
      <c r="B2611" s="6">
        <v>1465490102</v>
      </c>
      <c r="C2611" s="6" t="s">
        <v>871</v>
      </c>
      <c r="D2611" s="6" t="s">
        <v>829</v>
      </c>
      <c r="E2611" s="6" t="s">
        <v>347</v>
      </c>
      <c r="G2611" s="6" t="s">
        <v>38</v>
      </c>
      <c r="H2611" s="1" t="str">
        <f t="shared" si="40"/>
        <v>鹿児島大共同獣医獣医後</v>
      </c>
    </row>
    <row r="2612" spans="1:8" x14ac:dyDescent="0.15">
      <c r="A2612" s="1">
        <v>2610</v>
      </c>
      <c r="B2612" s="6">
        <v>1465510301</v>
      </c>
      <c r="C2612" s="6" t="s">
        <v>871</v>
      </c>
      <c r="D2612" s="6" t="s">
        <v>833</v>
      </c>
      <c r="E2612" s="6" t="s">
        <v>888</v>
      </c>
      <c r="G2612" s="6" t="s">
        <v>40</v>
      </c>
      <c r="H2612" s="1" t="str">
        <f t="shared" si="40"/>
        <v>鹿児島大水産国際食料資源学特別前</v>
      </c>
    </row>
    <row r="2613" spans="1:8" x14ac:dyDescent="0.15">
      <c r="A2613" s="1">
        <v>2611</v>
      </c>
      <c r="B2613" s="6">
        <v>1465510401</v>
      </c>
      <c r="C2613" s="6" t="s">
        <v>871</v>
      </c>
      <c r="D2613" s="6" t="s">
        <v>833</v>
      </c>
      <c r="E2613" s="6" t="s">
        <v>885</v>
      </c>
      <c r="G2613" s="6" t="s">
        <v>40</v>
      </c>
      <c r="H2613" s="1" t="str">
        <f t="shared" si="40"/>
        <v>鹿児島大水産水産－水圏科学前</v>
      </c>
    </row>
    <row r="2614" spans="1:8" x14ac:dyDescent="0.15">
      <c r="A2614" s="1">
        <v>2612</v>
      </c>
      <c r="B2614" s="6">
        <v>1465510402</v>
      </c>
      <c r="C2614" s="6" t="s">
        <v>871</v>
      </c>
      <c r="D2614" s="6" t="s">
        <v>833</v>
      </c>
      <c r="E2614" s="6" t="s">
        <v>885</v>
      </c>
      <c r="G2614" s="6" t="s">
        <v>38</v>
      </c>
      <c r="H2614" s="1" t="str">
        <f t="shared" si="40"/>
        <v>鹿児島大水産水産－水圏科学後</v>
      </c>
    </row>
    <row r="2615" spans="1:8" x14ac:dyDescent="0.15">
      <c r="A2615" s="1">
        <v>2613</v>
      </c>
      <c r="B2615" s="6">
        <v>1465510501</v>
      </c>
      <c r="C2615" s="6" t="s">
        <v>871</v>
      </c>
      <c r="D2615" s="6" t="s">
        <v>833</v>
      </c>
      <c r="E2615" s="6" t="s">
        <v>882</v>
      </c>
      <c r="G2615" s="6" t="s">
        <v>40</v>
      </c>
      <c r="H2615" s="1" t="str">
        <f t="shared" si="40"/>
        <v>鹿児島大水産水産－水産資源科学前</v>
      </c>
    </row>
    <row r="2616" spans="1:8" x14ac:dyDescent="0.15">
      <c r="A2616" s="1">
        <v>2614</v>
      </c>
      <c r="B2616" s="6">
        <v>1465510502</v>
      </c>
      <c r="C2616" s="6" t="s">
        <v>871</v>
      </c>
      <c r="D2616" s="6" t="s">
        <v>833</v>
      </c>
      <c r="E2616" s="6" t="s">
        <v>882</v>
      </c>
      <c r="G2616" s="6" t="s">
        <v>38</v>
      </c>
      <c r="H2616" s="1" t="str">
        <f t="shared" si="40"/>
        <v>鹿児島大水産水産－水産資源科学後</v>
      </c>
    </row>
    <row r="2617" spans="1:8" x14ac:dyDescent="0.15">
      <c r="A2617" s="1">
        <v>2615</v>
      </c>
      <c r="B2617" s="6">
        <v>1465510601</v>
      </c>
      <c r="C2617" s="6" t="s">
        <v>871</v>
      </c>
      <c r="D2617" s="6" t="s">
        <v>833</v>
      </c>
      <c r="E2617" s="6" t="s">
        <v>880</v>
      </c>
      <c r="G2617" s="6" t="s">
        <v>40</v>
      </c>
      <c r="H2617" s="1" t="str">
        <f t="shared" si="40"/>
        <v>鹿児島大水産水産－食品生命科学前</v>
      </c>
    </row>
    <row r="2618" spans="1:8" x14ac:dyDescent="0.15">
      <c r="A2618" s="1">
        <v>2616</v>
      </c>
      <c r="B2618" s="6">
        <v>1465510602</v>
      </c>
      <c r="C2618" s="6" t="s">
        <v>871</v>
      </c>
      <c r="D2618" s="6" t="s">
        <v>833</v>
      </c>
      <c r="E2618" s="6" t="s">
        <v>880</v>
      </c>
      <c r="G2618" s="6" t="s">
        <v>38</v>
      </c>
      <c r="H2618" s="1" t="str">
        <f t="shared" si="40"/>
        <v>鹿児島大水産水産－食品生命科学後</v>
      </c>
    </row>
    <row r="2619" spans="1:8" x14ac:dyDescent="0.15">
      <c r="A2619" s="1">
        <v>2617</v>
      </c>
      <c r="B2619" s="6">
        <v>1465600101</v>
      </c>
      <c r="C2619" s="6" t="s">
        <v>871</v>
      </c>
      <c r="D2619" s="6" t="s">
        <v>247</v>
      </c>
      <c r="E2619" s="6" t="s">
        <v>247</v>
      </c>
      <c r="G2619" s="6" t="s">
        <v>40</v>
      </c>
      <c r="H2619" s="1" t="str">
        <f t="shared" si="40"/>
        <v>鹿児島大医医前</v>
      </c>
    </row>
    <row r="2620" spans="1:8" x14ac:dyDescent="0.15">
      <c r="A2620" s="1">
        <v>2618</v>
      </c>
      <c r="B2620" s="6">
        <v>1465600102</v>
      </c>
      <c r="C2620" s="6" t="s">
        <v>871</v>
      </c>
      <c r="D2620" s="6" t="s">
        <v>247</v>
      </c>
      <c r="E2620" s="6" t="s">
        <v>247</v>
      </c>
      <c r="G2620" s="6" t="s">
        <v>38</v>
      </c>
      <c r="H2620" s="1" t="str">
        <f t="shared" si="40"/>
        <v>鹿児島大医医後</v>
      </c>
    </row>
    <row r="2621" spans="1:8" x14ac:dyDescent="0.15">
      <c r="A2621" s="1">
        <v>2619</v>
      </c>
      <c r="B2621" s="6">
        <v>1465603101</v>
      </c>
      <c r="C2621" s="6" t="s">
        <v>871</v>
      </c>
      <c r="D2621" s="6" t="s">
        <v>247</v>
      </c>
      <c r="E2621" s="6" t="s">
        <v>877</v>
      </c>
      <c r="G2621" s="6" t="s">
        <v>40</v>
      </c>
      <c r="H2621" s="1" t="str">
        <f t="shared" si="40"/>
        <v>鹿児島大医保健－看護学前</v>
      </c>
    </row>
    <row r="2622" spans="1:8" x14ac:dyDescent="0.15">
      <c r="A2622" s="1">
        <v>2620</v>
      </c>
      <c r="B2622" s="6">
        <v>1465603102</v>
      </c>
      <c r="C2622" s="6" t="s">
        <v>871</v>
      </c>
      <c r="D2622" s="6" t="s">
        <v>247</v>
      </c>
      <c r="E2622" s="6" t="s">
        <v>877</v>
      </c>
      <c r="G2622" s="6" t="s">
        <v>38</v>
      </c>
      <c r="H2622" s="1" t="str">
        <f t="shared" si="40"/>
        <v>鹿児島大医保健－看護学後</v>
      </c>
    </row>
    <row r="2623" spans="1:8" x14ac:dyDescent="0.15">
      <c r="A2623" s="1">
        <v>2621</v>
      </c>
      <c r="B2623" s="6">
        <v>1465603201</v>
      </c>
      <c r="C2623" s="6" t="s">
        <v>871</v>
      </c>
      <c r="D2623" s="6" t="s">
        <v>247</v>
      </c>
      <c r="E2623" s="6" t="s">
        <v>875</v>
      </c>
      <c r="G2623" s="6" t="s">
        <v>40</v>
      </c>
      <c r="H2623" s="1" t="str">
        <f t="shared" si="40"/>
        <v>鹿児島大医保健－理学療法学前</v>
      </c>
    </row>
    <row r="2624" spans="1:8" x14ac:dyDescent="0.15">
      <c r="A2624" s="1">
        <v>2622</v>
      </c>
      <c r="B2624" s="6">
        <v>1465603202</v>
      </c>
      <c r="C2624" s="6" t="s">
        <v>871</v>
      </c>
      <c r="D2624" s="6" t="s">
        <v>247</v>
      </c>
      <c r="E2624" s="6" t="s">
        <v>875</v>
      </c>
      <c r="G2624" s="6" t="s">
        <v>38</v>
      </c>
      <c r="H2624" s="1" t="str">
        <f t="shared" si="40"/>
        <v>鹿児島大医保健－理学療法学後</v>
      </c>
    </row>
    <row r="2625" spans="1:8" x14ac:dyDescent="0.15">
      <c r="A2625" s="1">
        <v>2623</v>
      </c>
      <c r="B2625" s="6">
        <v>1465603301</v>
      </c>
      <c r="C2625" s="6" t="s">
        <v>871</v>
      </c>
      <c r="D2625" s="6" t="s">
        <v>247</v>
      </c>
      <c r="E2625" s="6" t="s">
        <v>873</v>
      </c>
      <c r="G2625" s="6" t="s">
        <v>40</v>
      </c>
      <c r="H2625" s="1" t="str">
        <f t="shared" si="40"/>
        <v>鹿児島大医保健－作業療法学前</v>
      </c>
    </row>
    <row r="2626" spans="1:8" x14ac:dyDescent="0.15">
      <c r="A2626" s="1">
        <v>2624</v>
      </c>
      <c r="B2626" s="6">
        <v>1465603302</v>
      </c>
      <c r="C2626" s="6" t="s">
        <v>871</v>
      </c>
      <c r="D2626" s="6" t="s">
        <v>247</v>
      </c>
      <c r="E2626" s="6" t="s">
        <v>873</v>
      </c>
      <c r="G2626" s="6" t="s">
        <v>38</v>
      </c>
      <c r="H2626" s="1" t="str">
        <f t="shared" si="40"/>
        <v>鹿児島大医保健－作業療法学後</v>
      </c>
    </row>
    <row r="2627" spans="1:8" x14ac:dyDescent="0.15">
      <c r="A2627" s="1">
        <v>2625</v>
      </c>
      <c r="B2627" s="6">
        <v>1465610101</v>
      </c>
      <c r="C2627" s="6" t="s">
        <v>871</v>
      </c>
      <c r="D2627" s="6" t="s">
        <v>89</v>
      </c>
      <c r="E2627" s="6" t="s">
        <v>89</v>
      </c>
      <c r="G2627" s="6" t="s">
        <v>40</v>
      </c>
      <c r="H2627" s="1" t="str">
        <f t="shared" si="40"/>
        <v>鹿児島大歯歯前</v>
      </c>
    </row>
    <row r="2628" spans="1:8" x14ac:dyDescent="0.15">
      <c r="A2628" s="1">
        <v>2626</v>
      </c>
      <c r="B2628" s="6">
        <v>1465610102</v>
      </c>
      <c r="C2628" s="6" t="s">
        <v>871</v>
      </c>
      <c r="D2628" s="6" t="s">
        <v>89</v>
      </c>
      <c r="E2628" s="6" t="s">
        <v>89</v>
      </c>
      <c r="G2628" s="6" t="s">
        <v>38</v>
      </c>
      <c r="H2628" s="1" t="str">
        <f t="shared" ref="H2628:H2691" si="41">C2628&amp;"大"&amp;D2628&amp;E2628&amp;LEFT(G2628,1)</f>
        <v>鹿児島大歯歯後</v>
      </c>
    </row>
    <row r="2629" spans="1:8" x14ac:dyDescent="0.15">
      <c r="A2629" s="1">
        <v>2627</v>
      </c>
      <c r="B2629" s="6">
        <v>1470770101</v>
      </c>
      <c r="C2629" s="6" t="s">
        <v>869</v>
      </c>
      <c r="D2629" s="6" t="s">
        <v>825</v>
      </c>
      <c r="E2629" s="6" t="s">
        <v>828</v>
      </c>
      <c r="G2629" s="6" t="s">
        <v>40</v>
      </c>
      <c r="H2629" s="1" t="str">
        <f t="shared" si="41"/>
        <v>鹿屋体育大体育スポーツ総合前</v>
      </c>
    </row>
    <row r="2630" spans="1:8" x14ac:dyDescent="0.15">
      <c r="A2630" s="1">
        <v>2628</v>
      </c>
      <c r="B2630" s="6">
        <v>1470770201</v>
      </c>
      <c r="C2630" s="6" t="s">
        <v>869</v>
      </c>
      <c r="D2630" s="6" t="s">
        <v>825</v>
      </c>
      <c r="E2630" s="6" t="s">
        <v>824</v>
      </c>
      <c r="G2630" s="6" t="s">
        <v>40</v>
      </c>
      <c r="H2630" s="1" t="str">
        <f t="shared" si="41"/>
        <v>鹿屋体育大体育武道前</v>
      </c>
    </row>
    <row r="2631" spans="1:8" x14ac:dyDescent="0.15">
      <c r="A2631" s="1">
        <v>2629</v>
      </c>
      <c r="B2631" s="6">
        <v>1475100101</v>
      </c>
      <c r="C2631" s="6" t="s">
        <v>797</v>
      </c>
      <c r="D2631" s="6" t="s">
        <v>430</v>
      </c>
      <c r="E2631" s="6" t="s">
        <v>822</v>
      </c>
      <c r="G2631" s="6" t="s">
        <v>40</v>
      </c>
      <c r="H2631" s="1" t="str">
        <f t="shared" si="41"/>
        <v>琉球大人文社会国際法政前</v>
      </c>
    </row>
    <row r="2632" spans="1:8" x14ac:dyDescent="0.15">
      <c r="A2632" s="1">
        <v>2630</v>
      </c>
      <c r="B2632" s="6">
        <v>1475100102</v>
      </c>
      <c r="C2632" s="6" t="s">
        <v>797</v>
      </c>
      <c r="D2632" s="6" t="s">
        <v>430</v>
      </c>
      <c r="E2632" s="6" t="s">
        <v>822</v>
      </c>
      <c r="G2632" s="6" t="s">
        <v>38</v>
      </c>
      <c r="H2632" s="1" t="str">
        <f t="shared" si="41"/>
        <v>琉球大人文社会国際法政後</v>
      </c>
    </row>
    <row r="2633" spans="1:8" x14ac:dyDescent="0.15">
      <c r="A2633" s="1">
        <v>2631</v>
      </c>
      <c r="B2633" s="6">
        <v>1475100201</v>
      </c>
      <c r="C2633" s="6" t="s">
        <v>797</v>
      </c>
      <c r="D2633" s="6" t="s">
        <v>430</v>
      </c>
      <c r="E2633" s="6" t="s">
        <v>82</v>
      </c>
      <c r="G2633" s="6" t="s">
        <v>40</v>
      </c>
      <c r="H2633" s="1" t="str">
        <f t="shared" si="41"/>
        <v>琉球大人文社会人間社会前</v>
      </c>
    </row>
    <row r="2634" spans="1:8" x14ac:dyDescent="0.15">
      <c r="A2634" s="1">
        <v>2632</v>
      </c>
      <c r="B2634" s="6">
        <v>1475100202</v>
      </c>
      <c r="C2634" s="6" t="s">
        <v>797</v>
      </c>
      <c r="D2634" s="6" t="s">
        <v>430</v>
      </c>
      <c r="E2634" s="6" t="s">
        <v>82</v>
      </c>
      <c r="G2634" s="6" t="s">
        <v>38</v>
      </c>
      <c r="H2634" s="1" t="str">
        <f t="shared" si="41"/>
        <v>琉球大人文社会人間社会後</v>
      </c>
    </row>
    <row r="2635" spans="1:8" x14ac:dyDescent="0.15">
      <c r="A2635" s="1">
        <v>2633</v>
      </c>
      <c r="B2635" s="6">
        <v>1475100301</v>
      </c>
      <c r="C2635" s="6" t="s">
        <v>797</v>
      </c>
      <c r="D2635" s="6" t="s">
        <v>430</v>
      </c>
      <c r="E2635" s="6" t="s">
        <v>867</v>
      </c>
      <c r="G2635" s="6" t="s">
        <v>40</v>
      </c>
      <c r="H2635" s="1" t="str">
        <f t="shared" si="41"/>
        <v>琉球大人文社会琉球アジア文化前</v>
      </c>
    </row>
    <row r="2636" spans="1:8" x14ac:dyDescent="0.15">
      <c r="A2636" s="1">
        <v>2634</v>
      </c>
      <c r="B2636" s="6">
        <v>1475100302</v>
      </c>
      <c r="C2636" s="6" t="s">
        <v>797</v>
      </c>
      <c r="D2636" s="6" t="s">
        <v>430</v>
      </c>
      <c r="E2636" s="6" t="s">
        <v>867</v>
      </c>
      <c r="G2636" s="6" t="s">
        <v>38</v>
      </c>
      <c r="H2636" s="1" t="str">
        <f t="shared" si="41"/>
        <v>琉球大人文社会琉球アジア文化後</v>
      </c>
    </row>
    <row r="2637" spans="1:8" x14ac:dyDescent="0.15">
      <c r="A2637" s="1">
        <v>2635</v>
      </c>
      <c r="B2637" s="6">
        <v>1475150101</v>
      </c>
      <c r="C2637" s="6" t="s">
        <v>797</v>
      </c>
      <c r="D2637" s="6" t="s">
        <v>862</v>
      </c>
      <c r="E2637" s="6" t="s">
        <v>860</v>
      </c>
      <c r="G2637" s="6" t="s">
        <v>40</v>
      </c>
      <c r="H2637" s="1" t="str">
        <f t="shared" si="41"/>
        <v>琉球大国際地域創造（昼間主）国際地域創造（国際的思考系）前</v>
      </c>
    </row>
    <row r="2638" spans="1:8" x14ac:dyDescent="0.15">
      <c r="A2638" s="1">
        <v>2636</v>
      </c>
      <c r="B2638" s="6">
        <v>1475150102</v>
      </c>
      <c r="C2638" s="6" t="s">
        <v>797</v>
      </c>
      <c r="D2638" s="6" t="s">
        <v>862</v>
      </c>
      <c r="E2638" s="6" t="s">
        <v>858</v>
      </c>
      <c r="G2638" s="6" t="s">
        <v>40</v>
      </c>
      <c r="H2638" s="1" t="str">
        <f t="shared" si="41"/>
        <v>琉球大国際地域創造（昼間主）国際地域創造（論理的思考系）前</v>
      </c>
    </row>
    <row r="2639" spans="1:8" x14ac:dyDescent="0.15">
      <c r="A2639" s="1">
        <v>2637</v>
      </c>
      <c r="B2639" s="6">
        <v>1475150103</v>
      </c>
      <c r="C2639" s="6" t="s">
        <v>797</v>
      </c>
      <c r="D2639" s="6" t="s">
        <v>862</v>
      </c>
      <c r="E2639" s="6" t="s">
        <v>864</v>
      </c>
      <c r="G2639" s="6" t="s">
        <v>40</v>
      </c>
      <c r="H2639" s="1" t="str">
        <f t="shared" si="41"/>
        <v>琉球大国際地域創造（昼間主）国際地域創造（数学的思考系）前</v>
      </c>
    </row>
    <row r="2640" spans="1:8" x14ac:dyDescent="0.15">
      <c r="A2640" s="1">
        <v>2638</v>
      </c>
      <c r="B2640" s="6">
        <v>1475150104</v>
      </c>
      <c r="C2640" s="6" t="s">
        <v>797</v>
      </c>
      <c r="D2640" s="6" t="s">
        <v>862</v>
      </c>
      <c r="E2640" s="6" t="s">
        <v>860</v>
      </c>
      <c r="G2640" s="6" t="s">
        <v>38</v>
      </c>
      <c r="H2640" s="1" t="str">
        <f t="shared" si="41"/>
        <v>琉球大国際地域創造（昼間主）国際地域創造（国際的思考系）後</v>
      </c>
    </row>
    <row r="2641" spans="1:8" x14ac:dyDescent="0.15">
      <c r="A2641" s="1">
        <v>2639</v>
      </c>
      <c r="B2641" s="6">
        <v>1475150105</v>
      </c>
      <c r="C2641" s="6" t="s">
        <v>797</v>
      </c>
      <c r="D2641" s="6" t="s">
        <v>862</v>
      </c>
      <c r="E2641" s="6" t="s">
        <v>858</v>
      </c>
      <c r="G2641" s="6" t="s">
        <v>38</v>
      </c>
      <c r="H2641" s="1" t="str">
        <f t="shared" si="41"/>
        <v>琉球大国際地域創造（昼間主）国際地域創造（論理的思考系）後</v>
      </c>
    </row>
    <row r="2642" spans="1:8" x14ac:dyDescent="0.15">
      <c r="A2642" s="1">
        <v>2640</v>
      </c>
      <c r="B2642" s="6">
        <v>1475270101</v>
      </c>
      <c r="C2642" s="6" t="s">
        <v>797</v>
      </c>
      <c r="D2642" s="6" t="s">
        <v>859</v>
      </c>
      <c r="E2642" s="6" t="s">
        <v>860</v>
      </c>
      <c r="G2642" s="6" t="s">
        <v>40</v>
      </c>
      <c r="H2642" s="1" t="str">
        <f t="shared" si="41"/>
        <v>琉球大国際地域創造（夜間主）国際地域創造（国際的思考系）前</v>
      </c>
    </row>
    <row r="2643" spans="1:8" x14ac:dyDescent="0.15">
      <c r="A2643" s="1">
        <v>2641</v>
      </c>
      <c r="B2643" s="6">
        <v>1475270102</v>
      </c>
      <c r="C2643" s="6" t="s">
        <v>797</v>
      </c>
      <c r="D2643" s="6" t="s">
        <v>859</v>
      </c>
      <c r="E2643" s="6" t="s">
        <v>858</v>
      </c>
      <c r="G2643" s="6" t="s">
        <v>40</v>
      </c>
      <c r="H2643" s="1" t="str">
        <f t="shared" si="41"/>
        <v>琉球大国際地域創造（夜間主）国際地域創造（論理的思考系）前</v>
      </c>
    </row>
    <row r="2644" spans="1:8" x14ac:dyDescent="0.15">
      <c r="A2644" s="1">
        <v>2642</v>
      </c>
      <c r="B2644" s="6">
        <v>1475270103</v>
      </c>
      <c r="C2644" s="6" t="s">
        <v>797</v>
      </c>
      <c r="D2644" s="6" t="s">
        <v>859</v>
      </c>
      <c r="E2644" s="6" t="s">
        <v>860</v>
      </c>
      <c r="G2644" s="6" t="s">
        <v>38</v>
      </c>
      <c r="H2644" s="1" t="str">
        <f t="shared" si="41"/>
        <v>琉球大国際地域創造（夜間主）国際地域創造（国際的思考系）後</v>
      </c>
    </row>
    <row r="2645" spans="1:8" x14ac:dyDescent="0.15">
      <c r="A2645" s="1">
        <v>2643</v>
      </c>
      <c r="B2645" s="6">
        <v>1475270104</v>
      </c>
      <c r="C2645" s="6" t="s">
        <v>797</v>
      </c>
      <c r="D2645" s="6" t="s">
        <v>859</v>
      </c>
      <c r="E2645" s="6" t="s">
        <v>858</v>
      </c>
      <c r="G2645" s="6" t="s">
        <v>38</v>
      </c>
      <c r="H2645" s="1" t="str">
        <f t="shared" si="41"/>
        <v>琉球大国際地域創造（夜間主）国際地域創造（論理的思考系）後</v>
      </c>
    </row>
    <row r="2646" spans="1:8" x14ac:dyDescent="0.15">
      <c r="A2646" s="1">
        <v>2644</v>
      </c>
      <c r="B2646" s="6">
        <v>1475315301</v>
      </c>
      <c r="C2646" s="6" t="s">
        <v>797</v>
      </c>
      <c r="D2646" s="6" t="s">
        <v>177</v>
      </c>
      <c r="E2646" s="6" t="s">
        <v>856</v>
      </c>
      <c r="G2646" s="6" t="s">
        <v>40</v>
      </c>
      <c r="H2646" s="1" t="str">
        <f t="shared" si="41"/>
        <v>琉球大教育小学－学校教育前</v>
      </c>
    </row>
    <row r="2647" spans="1:8" x14ac:dyDescent="0.15">
      <c r="A2647" s="1">
        <v>2645</v>
      </c>
      <c r="B2647" s="6">
        <v>1475315302</v>
      </c>
      <c r="C2647" s="6" t="s">
        <v>797</v>
      </c>
      <c r="D2647" s="6" t="s">
        <v>177</v>
      </c>
      <c r="E2647" s="6" t="s">
        <v>856</v>
      </c>
      <c r="G2647" s="6" t="s">
        <v>38</v>
      </c>
      <c r="H2647" s="1" t="str">
        <f t="shared" si="41"/>
        <v>琉球大教育小学－学校教育後</v>
      </c>
    </row>
    <row r="2648" spans="1:8" x14ac:dyDescent="0.15">
      <c r="A2648" s="1">
        <v>2646</v>
      </c>
      <c r="B2648" s="6">
        <v>1475315401</v>
      </c>
      <c r="C2648" s="6" t="s">
        <v>797</v>
      </c>
      <c r="D2648" s="6" t="s">
        <v>177</v>
      </c>
      <c r="E2648" s="6" t="s">
        <v>854</v>
      </c>
      <c r="G2648" s="6" t="s">
        <v>40</v>
      </c>
      <c r="H2648" s="1" t="str">
        <f t="shared" si="41"/>
        <v>琉球大教育小学－教科教育前</v>
      </c>
    </row>
    <row r="2649" spans="1:8" x14ac:dyDescent="0.15">
      <c r="A2649" s="1">
        <v>2647</v>
      </c>
      <c r="B2649" s="6">
        <v>1475315402</v>
      </c>
      <c r="C2649" s="6" t="s">
        <v>797</v>
      </c>
      <c r="D2649" s="6" t="s">
        <v>177</v>
      </c>
      <c r="E2649" s="6" t="s">
        <v>854</v>
      </c>
      <c r="G2649" s="6" t="s">
        <v>38</v>
      </c>
      <c r="H2649" s="1" t="str">
        <f t="shared" si="41"/>
        <v>琉球大教育小学－教科教育後</v>
      </c>
    </row>
    <row r="2650" spans="1:8" x14ac:dyDescent="0.15">
      <c r="A2650" s="1">
        <v>2648</v>
      </c>
      <c r="B2650" s="6">
        <v>1475315501</v>
      </c>
      <c r="C2650" s="6" t="s">
        <v>797</v>
      </c>
      <c r="D2650" s="6" t="s">
        <v>177</v>
      </c>
      <c r="E2650" s="6" t="s">
        <v>853</v>
      </c>
      <c r="G2650" s="6" t="s">
        <v>40</v>
      </c>
      <c r="H2650" s="1" t="str">
        <f t="shared" si="41"/>
        <v>琉球大教育中学－国語教育前</v>
      </c>
    </row>
    <row r="2651" spans="1:8" x14ac:dyDescent="0.15">
      <c r="A2651" s="1">
        <v>2649</v>
      </c>
      <c r="B2651" s="6">
        <v>1475315601</v>
      </c>
      <c r="C2651" s="6" t="s">
        <v>797</v>
      </c>
      <c r="D2651" s="6" t="s">
        <v>177</v>
      </c>
      <c r="E2651" s="6" t="s">
        <v>851</v>
      </c>
      <c r="G2651" s="6" t="s">
        <v>40</v>
      </c>
      <c r="H2651" s="1" t="str">
        <f t="shared" si="41"/>
        <v>琉球大教育中学－社会科教育前</v>
      </c>
    </row>
    <row r="2652" spans="1:8" x14ac:dyDescent="0.15">
      <c r="A2652" s="1">
        <v>2650</v>
      </c>
      <c r="B2652" s="6">
        <v>1475315701</v>
      </c>
      <c r="C2652" s="6" t="s">
        <v>797</v>
      </c>
      <c r="D2652" s="6" t="s">
        <v>177</v>
      </c>
      <c r="E2652" s="6" t="s">
        <v>850</v>
      </c>
      <c r="G2652" s="6" t="s">
        <v>40</v>
      </c>
      <c r="H2652" s="1" t="str">
        <f t="shared" si="41"/>
        <v>琉球大教育中学－数学教育前</v>
      </c>
    </row>
    <row r="2653" spans="1:8" x14ac:dyDescent="0.15">
      <c r="A2653" s="1">
        <v>2651</v>
      </c>
      <c r="B2653" s="6">
        <v>1475315801</v>
      </c>
      <c r="C2653" s="6" t="s">
        <v>797</v>
      </c>
      <c r="D2653" s="6" t="s">
        <v>177</v>
      </c>
      <c r="E2653" s="6" t="s">
        <v>849</v>
      </c>
      <c r="G2653" s="6" t="s">
        <v>40</v>
      </c>
      <c r="H2653" s="1" t="str">
        <f t="shared" si="41"/>
        <v>琉球大教育中学－理科教育前</v>
      </c>
    </row>
    <row r="2654" spans="1:8" x14ac:dyDescent="0.15">
      <c r="A2654" s="1">
        <v>2652</v>
      </c>
      <c r="B2654" s="6">
        <v>1475315901</v>
      </c>
      <c r="C2654" s="6" t="s">
        <v>797</v>
      </c>
      <c r="D2654" s="6" t="s">
        <v>177</v>
      </c>
      <c r="E2654" s="6" t="s">
        <v>848</v>
      </c>
      <c r="G2654" s="6" t="s">
        <v>40</v>
      </c>
      <c r="H2654" s="1" t="str">
        <f t="shared" si="41"/>
        <v>琉球大教育中学－音楽教育前</v>
      </c>
    </row>
    <row r="2655" spans="1:8" x14ac:dyDescent="0.15">
      <c r="A2655" s="1">
        <v>2653</v>
      </c>
      <c r="B2655" s="6">
        <v>1475316001</v>
      </c>
      <c r="C2655" s="6" t="s">
        <v>797</v>
      </c>
      <c r="D2655" s="6" t="s">
        <v>177</v>
      </c>
      <c r="E2655" s="6" t="s">
        <v>847</v>
      </c>
      <c r="G2655" s="6" t="s">
        <v>40</v>
      </c>
      <c r="H2655" s="1" t="str">
        <f t="shared" si="41"/>
        <v>琉球大教育中学－美術教育前</v>
      </c>
    </row>
    <row r="2656" spans="1:8" x14ac:dyDescent="0.15">
      <c r="A2656" s="1">
        <v>2654</v>
      </c>
      <c r="B2656" s="6">
        <v>1475316101</v>
      </c>
      <c r="C2656" s="6" t="s">
        <v>797</v>
      </c>
      <c r="D2656" s="6" t="s">
        <v>177</v>
      </c>
      <c r="E2656" s="6" t="s">
        <v>845</v>
      </c>
      <c r="G2656" s="6" t="s">
        <v>40</v>
      </c>
      <c r="H2656" s="1" t="str">
        <f t="shared" si="41"/>
        <v>琉球大教育中学－保健体育前</v>
      </c>
    </row>
    <row r="2657" spans="1:8" x14ac:dyDescent="0.15">
      <c r="A2657" s="1">
        <v>2655</v>
      </c>
      <c r="B2657" s="6">
        <v>1475316201</v>
      </c>
      <c r="C2657" s="6" t="s">
        <v>797</v>
      </c>
      <c r="D2657" s="6" t="s">
        <v>177</v>
      </c>
      <c r="E2657" s="6" t="s">
        <v>844</v>
      </c>
      <c r="G2657" s="6" t="s">
        <v>40</v>
      </c>
      <c r="H2657" s="1" t="str">
        <f t="shared" si="41"/>
        <v>琉球大教育中学－技術教育前</v>
      </c>
    </row>
    <row r="2658" spans="1:8" x14ac:dyDescent="0.15">
      <c r="A2658" s="1">
        <v>2656</v>
      </c>
      <c r="B2658" s="6">
        <v>1475316301</v>
      </c>
      <c r="C2658" s="6" t="s">
        <v>797</v>
      </c>
      <c r="D2658" s="6" t="s">
        <v>177</v>
      </c>
      <c r="E2658" s="6" t="s">
        <v>842</v>
      </c>
      <c r="G2658" s="6" t="s">
        <v>40</v>
      </c>
      <c r="H2658" s="1" t="str">
        <f t="shared" si="41"/>
        <v>琉球大教育中学－生活科学教育前</v>
      </c>
    </row>
    <row r="2659" spans="1:8" x14ac:dyDescent="0.15">
      <c r="A2659" s="1">
        <v>2657</v>
      </c>
      <c r="B2659" s="6">
        <v>1475316401</v>
      </c>
      <c r="C2659" s="6" t="s">
        <v>797</v>
      </c>
      <c r="D2659" s="6" t="s">
        <v>177</v>
      </c>
      <c r="E2659" s="6" t="s">
        <v>841</v>
      </c>
      <c r="G2659" s="6" t="s">
        <v>40</v>
      </c>
      <c r="H2659" s="1" t="str">
        <f t="shared" si="41"/>
        <v>琉球大教育中学－英語教育前</v>
      </c>
    </row>
    <row r="2660" spans="1:8" x14ac:dyDescent="0.15">
      <c r="A2660" s="1">
        <v>2658</v>
      </c>
      <c r="B2660" s="6">
        <v>1475316501</v>
      </c>
      <c r="C2660" s="6" t="s">
        <v>797</v>
      </c>
      <c r="D2660" s="6" t="s">
        <v>177</v>
      </c>
      <c r="E2660" s="6" t="s">
        <v>839</v>
      </c>
      <c r="G2660" s="6" t="s">
        <v>40</v>
      </c>
      <c r="H2660" s="1" t="str">
        <f t="shared" si="41"/>
        <v>琉球大教育特別支援教育前</v>
      </c>
    </row>
    <row r="2661" spans="1:8" x14ac:dyDescent="0.15">
      <c r="A2661" s="1">
        <v>2659</v>
      </c>
      <c r="B2661" s="6">
        <v>1475400101</v>
      </c>
      <c r="C2661" s="6" t="s">
        <v>797</v>
      </c>
      <c r="D2661" s="6" t="s">
        <v>268</v>
      </c>
      <c r="E2661" s="6" t="s">
        <v>630</v>
      </c>
      <c r="G2661" s="6" t="s">
        <v>40</v>
      </c>
      <c r="H2661" s="1" t="str">
        <f t="shared" si="41"/>
        <v>琉球大理数理科学前</v>
      </c>
    </row>
    <row r="2662" spans="1:8" x14ac:dyDescent="0.15">
      <c r="A2662" s="1">
        <v>2660</v>
      </c>
      <c r="B2662" s="6">
        <v>1475400102</v>
      </c>
      <c r="C2662" s="6" t="s">
        <v>797</v>
      </c>
      <c r="D2662" s="6" t="s">
        <v>268</v>
      </c>
      <c r="E2662" s="6" t="s">
        <v>630</v>
      </c>
      <c r="G2662" s="6" t="s">
        <v>38</v>
      </c>
      <c r="H2662" s="1" t="str">
        <f t="shared" si="41"/>
        <v>琉球大理数理科学後</v>
      </c>
    </row>
    <row r="2663" spans="1:8" x14ac:dyDescent="0.15">
      <c r="A2663" s="1">
        <v>2661</v>
      </c>
      <c r="B2663" s="6">
        <v>1475403101</v>
      </c>
      <c r="C2663" s="6" t="s">
        <v>797</v>
      </c>
      <c r="D2663" s="6" t="s">
        <v>268</v>
      </c>
      <c r="E2663" s="6" t="s">
        <v>836</v>
      </c>
      <c r="G2663" s="6" t="s">
        <v>40</v>
      </c>
      <c r="H2663" s="1" t="str">
        <f t="shared" si="41"/>
        <v>琉球大理海洋自然科学（化学系）前</v>
      </c>
    </row>
    <row r="2664" spans="1:8" x14ac:dyDescent="0.15">
      <c r="A2664" s="1">
        <v>2662</v>
      </c>
      <c r="B2664" s="6">
        <v>1475403102</v>
      </c>
      <c r="C2664" s="6" t="s">
        <v>797</v>
      </c>
      <c r="D2664" s="6" t="s">
        <v>268</v>
      </c>
      <c r="E2664" s="6" t="s">
        <v>836</v>
      </c>
      <c r="G2664" s="6" t="s">
        <v>38</v>
      </c>
      <c r="H2664" s="1" t="str">
        <f t="shared" si="41"/>
        <v>琉球大理海洋自然科学（化学系）後</v>
      </c>
    </row>
    <row r="2665" spans="1:8" x14ac:dyDescent="0.15">
      <c r="A2665" s="1">
        <v>2663</v>
      </c>
      <c r="B2665" s="6">
        <v>1475403201</v>
      </c>
      <c r="C2665" s="6" t="s">
        <v>797</v>
      </c>
      <c r="D2665" s="6" t="s">
        <v>268</v>
      </c>
      <c r="E2665" s="6" t="s">
        <v>834</v>
      </c>
      <c r="G2665" s="6" t="s">
        <v>40</v>
      </c>
      <c r="H2665" s="1" t="str">
        <f t="shared" si="41"/>
        <v>琉球大理海洋自然科学（生物系）前</v>
      </c>
    </row>
    <row r="2666" spans="1:8" x14ac:dyDescent="0.15">
      <c r="A2666" s="1">
        <v>2664</v>
      </c>
      <c r="B2666" s="6">
        <v>1475403202</v>
      </c>
      <c r="C2666" s="6" t="s">
        <v>797</v>
      </c>
      <c r="D2666" s="6" t="s">
        <v>268</v>
      </c>
      <c r="E2666" s="6" t="s">
        <v>834</v>
      </c>
      <c r="G2666" s="6" t="s">
        <v>38</v>
      </c>
      <c r="H2666" s="1" t="str">
        <f t="shared" si="41"/>
        <v>琉球大理海洋自然科学（生物系）後</v>
      </c>
    </row>
    <row r="2667" spans="1:8" x14ac:dyDescent="0.15">
      <c r="A2667" s="1">
        <v>2665</v>
      </c>
      <c r="B2667" s="6">
        <v>1475403301</v>
      </c>
      <c r="C2667" s="6" t="s">
        <v>797</v>
      </c>
      <c r="D2667" s="6" t="s">
        <v>268</v>
      </c>
      <c r="E2667" s="6" t="s">
        <v>831</v>
      </c>
      <c r="G2667" s="6" t="s">
        <v>40</v>
      </c>
      <c r="H2667" s="1" t="str">
        <f t="shared" si="41"/>
        <v>琉球大理物質地球科学（物理系）前</v>
      </c>
    </row>
    <row r="2668" spans="1:8" x14ac:dyDescent="0.15">
      <c r="A2668" s="1">
        <v>2666</v>
      </c>
      <c r="B2668" s="6">
        <v>1475403302</v>
      </c>
      <c r="C2668" s="6" t="s">
        <v>797</v>
      </c>
      <c r="D2668" s="6" t="s">
        <v>268</v>
      </c>
      <c r="E2668" s="6" t="s">
        <v>831</v>
      </c>
      <c r="G2668" s="6" t="s">
        <v>38</v>
      </c>
      <c r="H2668" s="1" t="str">
        <f t="shared" si="41"/>
        <v>琉球大理物質地球科学（物理系）後</v>
      </c>
    </row>
    <row r="2669" spans="1:8" x14ac:dyDescent="0.15">
      <c r="A2669" s="1">
        <v>2667</v>
      </c>
      <c r="B2669" s="6">
        <v>1475403401</v>
      </c>
      <c r="C2669" s="6" t="s">
        <v>797</v>
      </c>
      <c r="D2669" s="6" t="s">
        <v>268</v>
      </c>
      <c r="E2669" s="6" t="s">
        <v>827</v>
      </c>
      <c r="G2669" s="6" t="s">
        <v>40</v>
      </c>
      <c r="H2669" s="1" t="str">
        <f t="shared" si="41"/>
        <v>琉球大理物質地球科学（地学系）前</v>
      </c>
    </row>
    <row r="2670" spans="1:8" x14ac:dyDescent="0.15">
      <c r="A2670" s="1">
        <v>2668</v>
      </c>
      <c r="B2670" s="6">
        <v>1475403402</v>
      </c>
      <c r="C2670" s="6" t="s">
        <v>797</v>
      </c>
      <c r="D2670" s="6" t="s">
        <v>268</v>
      </c>
      <c r="E2670" s="6" t="s">
        <v>827</v>
      </c>
      <c r="G2670" s="6" t="s">
        <v>38</v>
      </c>
      <c r="H2670" s="1" t="str">
        <f t="shared" si="41"/>
        <v>琉球大理物質地球科学（地学系）後</v>
      </c>
    </row>
    <row r="2671" spans="1:8" x14ac:dyDescent="0.15">
      <c r="A2671" s="1">
        <v>2669</v>
      </c>
      <c r="B2671" s="6">
        <v>1475413301</v>
      </c>
      <c r="C2671" s="6" t="s">
        <v>797</v>
      </c>
      <c r="D2671" s="6" t="s">
        <v>162</v>
      </c>
      <c r="E2671" s="6" t="s">
        <v>823</v>
      </c>
      <c r="G2671" s="6" t="s">
        <v>40</v>
      </c>
      <c r="H2671" s="1" t="str">
        <f t="shared" si="41"/>
        <v>琉球大工機械工学前</v>
      </c>
    </row>
    <row r="2672" spans="1:8" x14ac:dyDescent="0.15">
      <c r="A2672" s="1">
        <v>2670</v>
      </c>
      <c r="B2672" s="6">
        <v>1475413302</v>
      </c>
      <c r="C2672" s="6" t="s">
        <v>797</v>
      </c>
      <c r="D2672" s="6" t="s">
        <v>162</v>
      </c>
      <c r="E2672" s="6" t="s">
        <v>823</v>
      </c>
      <c r="G2672" s="6" t="s">
        <v>38</v>
      </c>
      <c r="H2672" s="1" t="str">
        <f t="shared" si="41"/>
        <v>琉球大工機械工学後</v>
      </c>
    </row>
    <row r="2673" spans="1:8" x14ac:dyDescent="0.15">
      <c r="A2673" s="1">
        <v>2671</v>
      </c>
      <c r="B2673" s="6">
        <v>1475413401</v>
      </c>
      <c r="C2673" s="6" t="s">
        <v>797</v>
      </c>
      <c r="D2673" s="6" t="s">
        <v>162</v>
      </c>
      <c r="E2673" s="6" t="s">
        <v>821</v>
      </c>
      <c r="G2673" s="6" t="s">
        <v>40</v>
      </c>
      <c r="H2673" s="1" t="str">
        <f t="shared" si="41"/>
        <v>琉球大工エネルギー環境工学前</v>
      </c>
    </row>
    <row r="2674" spans="1:8" x14ac:dyDescent="0.15">
      <c r="A2674" s="1">
        <v>2672</v>
      </c>
      <c r="B2674" s="6">
        <v>1475413402</v>
      </c>
      <c r="C2674" s="6" t="s">
        <v>797</v>
      </c>
      <c r="D2674" s="6" t="s">
        <v>162</v>
      </c>
      <c r="E2674" s="6" t="s">
        <v>821</v>
      </c>
      <c r="G2674" s="6" t="s">
        <v>38</v>
      </c>
      <c r="H2674" s="1" t="str">
        <f t="shared" si="41"/>
        <v>琉球大工エネルギー環境工学後</v>
      </c>
    </row>
    <row r="2675" spans="1:8" x14ac:dyDescent="0.15">
      <c r="A2675" s="1">
        <v>2673</v>
      </c>
      <c r="B2675" s="6">
        <v>1475413501</v>
      </c>
      <c r="C2675" s="6" t="s">
        <v>797</v>
      </c>
      <c r="D2675" s="6" t="s">
        <v>162</v>
      </c>
      <c r="E2675" s="6" t="s">
        <v>820</v>
      </c>
      <c r="G2675" s="6" t="s">
        <v>40</v>
      </c>
      <c r="H2675" s="1" t="str">
        <f t="shared" si="41"/>
        <v>琉球大工電気システム工学前</v>
      </c>
    </row>
    <row r="2676" spans="1:8" x14ac:dyDescent="0.15">
      <c r="A2676" s="1">
        <v>2674</v>
      </c>
      <c r="B2676" s="6">
        <v>1475413502</v>
      </c>
      <c r="C2676" s="6" t="s">
        <v>797</v>
      </c>
      <c r="D2676" s="6" t="s">
        <v>162</v>
      </c>
      <c r="E2676" s="6" t="s">
        <v>820</v>
      </c>
      <c r="G2676" s="6" t="s">
        <v>38</v>
      </c>
      <c r="H2676" s="1" t="str">
        <f t="shared" si="41"/>
        <v>琉球大工電気システム工学後</v>
      </c>
    </row>
    <row r="2677" spans="1:8" x14ac:dyDescent="0.15">
      <c r="A2677" s="1">
        <v>2675</v>
      </c>
      <c r="B2677" s="6">
        <v>1475413601</v>
      </c>
      <c r="C2677" s="6" t="s">
        <v>797</v>
      </c>
      <c r="D2677" s="6" t="s">
        <v>162</v>
      </c>
      <c r="E2677" s="6" t="s">
        <v>818</v>
      </c>
      <c r="G2677" s="6" t="s">
        <v>40</v>
      </c>
      <c r="H2677" s="1" t="str">
        <f t="shared" si="41"/>
        <v>琉球大工電子情報通信前</v>
      </c>
    </row>
    <row r="2678" spans="1:8" x14ac:dyDescent="0.15">
      <c r="A2678" s="1">
        <v>2676</v>
      </c>
      <c r="B2678" s="6">
        <v>1475413602</v>
      </c>
      <c r="C2678" s="6" t="s">
        <v>797</v>
      </c>
      <c r="D2678" s="6" t="s">
        <v>162</v>
      </c>
      <c r="E2678" s="6" t="s">
        <v>818</v>
      </c>
      <c r="G2678" s="6" t="s">
        <v>38</v>
      </c>
      <c r="H2678" s="1" t="str">
        <f t="shared" si="41"/>
        <v>琉球大工電子情報通信後</v>
      </c>
    </row>
    <row r="2679" spans="1:8" x14ac:dyDescent="0.15">
      <c r="A2679" s="1">
        <v>2677</v>
      </c>
      <c r="B2679" s="6">
        <v>1475413701</v>
      </c>
      <c r="C2679" s="6" t="s">
        <v>797</v>
      </c>
      <c r="D2679" s="6" t="s">
        <v>162</v>
      </c>
      <c r="E2679" s="6" t="s">
        <v>816</v>
      </c>
      <c r="G2679" s="6" t="s">
        <v>40</v>
      </c>
      <c r="H2679" s="1" t="str">
        <f t="shared" si="41"/>
        <v>琉球大工社会基盤デザイン前</v>
      </c>
    </row>
    <row r="2680" spans="1:8" x14ac:dyDescent="0.15">
      <c r="A2680" s="1">
        <v>2678</v>
      </c>
      <c r="B2680" s="6">
        <v>1475413702</v>
      </c>
      <c r="C2680" s="6" t="s">
        <v>797</v>
      </c>
      <c r="D2680" s="6" t="s">
        <v>162</v>
      </c>
      <c r="E2680" s="6" t="s">
        <v>816</v>
      </c>
      <c r="G2680" s="6" t="s">
        <v>38</v>
      </c>
      <c r="H2680" s="1" t="str">
        <f t="shared" si="41"/>
        <v>琉球大工社会基盤デザイン後</v>
      </c>
    </row>
    <row r="2681" spans="1:8" x14ac:dyDescent="0.15">
      <c r="A2681" s="1">
        <v>2679</v>
      </c>
      <c r="B2681" s="6">
        <v>1475413801</v>
      </c>
      <c r="C2681" s="6" t="s">
        <v>797</v>
      </c>
      <c r="D2681" s="6" t="s">
        <v>162</v>
      </c>
      <c r="E2681" s="6" t="s">
        <v>813</v>
      </c>
      <c r="G2681" s="6" t="s">
        <v>40</v>
      </c>
      <c r="H2681" s="1" t="str">
        <f t="shared" si="41"/>
        <v>琉球大工建築学前</v>
      </c>
    </row>
    <row r="2682" spans="1:8" x14ac:dyDescent="0.15">
      <c r="A2682" s="1">
        <v>2680</v>
      </c>
      <c r="B2682" s="6">
        <v>1475413802</v>
      </c>
      <c r="C2682" s="6" t="s">
        <v>797</v>
      </c>
      <c r="D2682" s="6" t="s">
        <v>162</v>
      </c>
      <c r="E2682" s="6" t="s">
        <v>813</v>
      </c>
      <c r="G2682" s="6" t="s">
        <v>38</v>
      </c>
      <c r="H2682" s="1" t="str">
        <f t="shared" si="41"/>
        <v>琉球大工建築学後</v>
      </c>
    </row>
    <row r="2683" spans="1:8" x14ac:dyDescent="0.15">
      <c r="A2683" s="1">
        <v>2681</v>
      </c>
      <c r="B2683" s="6">
        <v>1475413901</v>
      </c>
      <c r="C2683" s="6" t="s">
        <v>797</v>
      </c>
      <c r="D2683" s="6" t="s">
        <v>162</v>
      </c>
      <c r="E2683" s="6" t="s">
        <v>810</v>
      </c>
      <c r="G2683" s="6" t="s">
        <v>40</v>
      </c>
      <c r="H2683" s="1" t="str">
        <f t="shared" si="41"/>
        <v>琉球大工知能情報前</v>
      </c>
    </row>
    <row r="2684" spans="1:8" x14ac:dyDescent="0.15">
      <c r="A2684" s="1">
        <v>2682</v>
      </c>
      <c r="B2684" s="6">
        <v>1475413902</v>
      </c>
      <c r="C2684" s="6" t="s">
        <v>797</v>
      </c>
      <c r="D2684" s="6" t="s">
        <v>162</v>
      </c>
      <c r="E2684" s="6" t="s">
        <v>810</v>
      </c>
      <c r="G2684" s="6" t="s">
        <v>38</v>
      </c>
      <c r="H2684" s="1" t="str">
        <f t="shared" si="41"/>
        <v>琉球大工知能情報後</v>
      </c>
    </row>
    <row r="2685" spans="1:8" x14ac:dyDescent="0.15">
      <c r="A2685" s="1">
        <v>2683</v>
      </c>
      <c r="B2685" s="6">
        <v>1475480401</v>
      </c>
      <c r="C2685" s="6" t="s">
        <v>797</v>
      </c>
      <c r="D2685" s="6" t="s">
        <v>761</v>
      </c>
      <c r="E2685" s="6" t="s">
        <v>771</v>
      </c>
      <c r="G2685" s="6" t="s">
        <v>40</v>
      </c>
      <c r="H2685" s="1" t="str">
        <f t="shared" si="41"/>
        <v>琉球大農亜熱帯地域農前</v>
      </c>
    </row>
    <row r="2686" spans="1:8" x14ac:dyDescent="0.15">
      <c r="A2686" s="1">
        <v>2684</v>
      </c>
      <c r="B2686" s="6">
        <v>1475480402</v>
      </c>
      <c r="C2686" s="6" t="s">
        <v>797</v>
      </c>
      <c r="D2686" s="6" t="s">
        <v>761</v>
      </c>
      <c r="E2686" s="6" t="s">
        <v>771</v>
      </c>
      <c r="G2686" s="6" t="s">
        <v>38</v>
      </c>
      <c r="H2686" s="1" t="str">
        <f t="shared" si="41"/>
        <v>琉球大農亜熱帯地域農後</v>
      </c>
    </row>
    <row r="2687" spans="1:8" x14ac:dyDescent="0.15">
      <c r="A2687" s="1">
        <v>2685</v>
      </c>
      <c r="B2687" s="6">
        <v>1475480501</v>
      </c>
      <c r="C2687" s="6" t="s">
        <v>797</v>
      </c>
      <c r="D2687" s="6" t="s">
        <v>761</v>
      </c>
      <c r="E2687" s="6" t="s">
        <v>805</v>
      </c>
      <c r="G2687" s="6" t="s">
        <v>40</v>
      </c>
      <c r="H2687" s="1" t="str">
        <f t="shared" si="41"/>
        <v>琉球大農亜熱帯農林環境科学前</v>
      </c>
    </row>
    <row r="2688" spans="1:8" x14ac:dyDescent="0.15">
      <c r="A2688" s="1">
        <v>2686</v>
      </c>
      <c r="B2688" s="6">
        <v>1475480502</v>
      </c>
      <c r="C2688" s="6" t="s">
        <v>797</v>
      </c>
      <c r="D2688" s="6" t="s">
        <v>761</v>
      </c>
      <c r="E2688" s="6" t="s">
        <v>805</v>
      </c>
      <c r="G2688" s="6" t="s">
        <v>38</v>
      </c>
      <c r="H2688" s="1" t="str">
        <f t="shared" si="41"/>
        <v>琉球大農亜熱帯農林環境科学後</v>
      </c>
    </row>
    <row r="2689" spans="1:8" x14ac:dyDescent="0.15">
      <c r="A2689" s="1">
        <v>2687</v>
      </c>
      <c r="B2689" s="6">
        <v>1475480601</v>
      </c>
      <c r="C2689" s="6" t="s">
        <v>797</v>
      </c>
      <c r="D2689" s="6" t="s">
        <v>761</v>
      </c>
      <c r="E2689" s="6" t="s">
        <v>766</v>
      </c>
      <c r="G2689" s="6" t="s">
        <v>40</v>
      </c>
      <c r="H2689" s="1" t="str">
        <f t="shared" si="41"/>
        <v>琉球大農地域農業工前</v>
      </c>
    </row>
    <row r="2690" spans="1:8" x14ac:dyDescent="0.15">
      <c r="A2690" s="1">
        <v>2688</v>
      </c>
      <c r="B2690" s="6">
        <v>1475480602</v>
      </c>
      <c r="C2690" s="6" t="s">
        <v>797</v>
      </c>
      <c r="D2690" s="6" t="s">
        <v>761</v>
      </c>
      <c r="E2690" s="6" t="s">
        <v>766</v>
      </c>
      <c r="G2690" s="6" t="s">
        <v>38</v>
      </c>
      <c r="H2690" s="1" t="str">
        <f t="shared" si="41"/>
        <v>琉球大農地域農業工後</v>
      </c>
    </row>
    <row r="2691" spans="1:8" x14ac:dyDescent="0.15">
      <c r="A2691" s="1">
        <v>2689</v>
      </c>
      <c r="B2691" s="6">
        <v>1475480701</v>
      </c>
      <c r="C2691" s="6" t="s">
        <v>797</v>
      </c>
      <c r="D2691" s="6" t="s">
        <v>761</v>
      </c>
      <c r="E2691" s="6" t="s">
        <v>800</v>
      </c>
      <c r="G2691" s="6" t="s">
        <v>40</v>
      </c>
      <c r="H2691" s="1" t="str">
        <f t="shared" si="41"/>
        <v>琉球大農亜熱帯生物資源科学前</v>
      </c>
    </row>
    <row r="2692" spans="1:8" x14ac:dyDescent="0.15">
      <c r="A2692" s="1">
        <v>2690</v>
      </c>
      <c r="B2692" s="6">
        <v>1475480702</v>
      </c>
      <c r="C2692" s="6" t="s">
        <v>797</v>
      </c>
      <c r="D2692" s="6" t="s">
        <v>761</v>
      </c>
      <c r="E2692" s="6" t="s">
        <v>800</v>
      </c>
      <c r="G2692" s="6" t="s">
        <v>38</v>
      </c>
      <c r="H2692" s="1" t="str">
        <f t="shared" ref="H2692:H2755" si="42">C2692&amp;"大"&amp;D2692&amp;E2692&amp;LEFT(G2692,1)</f>
        <v>琉球大農亜熱帯生物資源科学後</v>
      </c>
    </row>
    <row r="2693" spans="1:8" x14ac:dyDescent="0.15">
      <c r="A2693" s="1">
        <v>2691</v>
      </c>
      <c r="B2693" s="6">
        <v>1475480801</v>
      </c>
      <c r="C2693" s="6" t="s">
        <v>797</v>
      </c>
      <c r="D2693" s="6" t="s">
        <v>761</v>
      </c>
      <c r="E2693" s="6" t="s">
        <v>799</v>
      </c>
      <c r="G2693" s="6" t="s">
        <v>40</v>
      </c>
      <c r="H2693" s="1" t="str">
        <f t="shared" si="42"/>
        <v>琉球大農亜生物－健康栄養科学前</v>
      </c>
    </row>
    <row r="2694" spans="1:8" x14ac:dyDescent="0.15">
      <c r="A2694" s="1">
        <v>2692</v>
      </c>
      <c r="B2694" s="6">
        <v>1475600102</v>
      </c>
      <c r="C2694" s="6" t="s">
        <v>797</v>
      </c>
      <c r="D2694" s="6" t="s">
        <v>247</v>
      </c>
      <c r="E2694" s="6" t="s">
        <v>247</v>
      </c>
      <c r="G2694" s="6" t="s">
        <v>38</v>
      </c>
      <c r="H2694" s="1" t="str">
        <f t="shared" si="42"/>
        <v>琉球大医医後</v>
      </c>
    </row>
    <row r="2695" spans="1:8" x14ac:dyDescent="0.15">
      <c r="A2695" s="1">
        <v>2693</v>
      </c>
      <c r="B2695" s="6">
        <v>1475600104</v>
      </c>
      <c r="C2695" s="6" t="s">
        <v>797</v>
      </c>
      <c r="D2695" s="6" t="s">
        <v>247</v>
      </c>
      <c r="E2695" s="6" t="s">
        <v>247</v>
      </c>
      <c r="G2695" s="6" t="s">
        <v>40</v>
      </c>
      <c r="H2695" s="1" t="str">
        <f t="shared" si="42"/>
        <v>琉球大医医前</v>
      </c>
    </row>
    <row r="2696" spans="1:8" x14ac:dyDescent="0.15">
      <c r="A2696" s="1">
        <v>2694</v>
      </c>
      <c r="B2696" s="6">
        <v>1475600203</v>
      </c>
      <c r="C2696" s="6" t="s">
        <v>797</v>
      </c>
      <c r="D2696" s="6" t="s">
        <v>247</v>
      </c>
      <c r="E2696" s="6" t="s">
        <v>772</v>
      </c>
      <c r="G2696" s="6" t="s">
        <v>40</v>
      </c>
      <c r="H2696" s="1" t="str">
        <f t="shared" si="42"/>
        <v>琉球大医保健前</v>
      </c>
    </row>
    <row r="2697" spans="1:8" x14ac:dyDescent="0.15">
      <c r="A2697" s="1">
        <v>2695</v>
      </c>
      <c r="B2697" s="6">
        <v>1475600204</v>
      </c>
      <c r="C2697" s="6" t="s">
        <v>797</v>
      </c>
      <c r="D2697" s="6" t="s">
        <v>247</v>
      </c>
      <c r="E2697" s="6" t="s">
        <v>772</v>
      </c>
      <c r="G2697" s="6" t="s">
        <v>38</v>
      </c>
      <c r="H2697" s="1" t="str">
        <f t="shared" si="42"/>
        <v>琉球大医保健後</v>
      </c>
    </row>
    <row r="2698" spans="1:8" x14ac:dyDescent="0.15">
      <c r="A2698" s="1">
        <v>2696</v>
      </c>
      <c r="B2698" s="6">
        <v>1505600101</v>
      </c>
      <c r="C2698" s="6" t="s">
        <v>791</v>
      </c>
      <c r="D2698" s="6" t="s">
        <v>247</v>
      </c>
      <c r="E2698" s="6" t="s">
        <v>284</v>
      </c>
      <c r="G2698" s="6" t="s">
        <v>40</v>
      </c>
      <c r="H2698" s="1" t="str">
        <f t="shared" si="42"/>
        <v>札幌医科大医医（一般枠）前</v>
      </c>
    </row>
    <row r="2699" spans="1:8" x14ac:dyDescent="0.15">
      <c r="A2699" s="1">
        <v>2697</v>
      </c>
      <c r="B2699" s="6">
        <v>1505600102</v>
      </c>
      <c r="C2699" s="6" t="s">
        <v>791</v>
      </c>
      <c r="D2699" s="6" t="s">
        <v>247</v>
      </c>
      <c r="E2699" s="6" t="s">
        <v>796</v>
      </c>
      <c r="G2699" s="6" t="s">
        <v>40</v>
      </c>
      <c r="H2699" s="1" t="str">
        <f t="shared" si="42"/>
        <v>札幌医科大医医（北海道医療枠）前</v>
      </c>
    </row>
    <row r="2700" spans="1:8" x14ac:dyDescent="0.15">
      <c r="A2700" s="1">
        <v>2698</v>
      </c>
      <c r="B2700" s="6">
        <v>1505630101</v>
      </c>
      <c r="C2700" s="6" t="s">
        <v>791</v>
      </c>
      <c r="D2700" s="6" t="s">
        <v>144</v>
      </c>
      <c r="E2700" s="6" t="s">
        <v>13</v>
      </c>
      <c r="G2700" s="6" t="s">
        <v>40</v>
      </c>
      <c r="H2700" s="1" t="str">
        <f t="shared" si="42"/>
        <v>札幌医科大保健医療看護前</v>
      </c>
    </row>
    <row r="2701" spans="1:8" x14ac:dyDescent="0.15">
      <c r="A2701" s="1">
        <v>2699</v>
      </c>
      <c r="B2701" s="6">
        <v>1505630201</v>
      </c>
      <c r="C2701" s="6" t="s">
        <v>791</v>
      </c>
      <c r="D2701" s="6" t="s">
        <v>144</v>
      </c>
      <c r="E2701" s="6" t="s">
        <v>196</v>
      </c>
      <c r="G2701" s="6" t="s">
        <v>40</v>
      </c>
      <c r="H2701" s="1" t="str">
        <f t="shared" si="42"/>
        <v>札幌医科大保健医療理学療法前</v>
      </c>
    </row>
    <row r="2702" spans="1:8" x14ac:dyDescent="0.15">
      <c r="A2702" s="1">
        <v>2700</v>
      </c>
      <c r="B2702" s="6">
        <v>1505630301</v>
      </c>
      <c r="C2702" s="6" t="s">
        <v>791</v>
      </c>
      <c r="D2702" s="6" t="s">
        <v>144</v>
      </c>
      <c r="E2702" s="6" t="s">
        <v>195</v>
      </c>
      <c r="G2702" s="6" t="s">
        <v>40</v>
      </c>
      <c r="H2702" s="1" t="str">
        <f t="shared" si="42"/>
        <v>札幌医科大保健医療作業療法前</v>
      </c>
    </row>
    <row r="2703" spans="1:8" x14ac:dyDescent="0.15">
      <c r="A2703" s="1">
        <v>2701</v>
      </c>
      <c r="B2703" s="6">
        <v>1506640101</v>
      </c>
      <c r="C2703" s="6" t="s">
        <v>789</v>
      </c>
      <c r="D2703" s="6" t="s">
        <v>13</v>
      </c>
      <c r="E2703" s="6" t="s">
        <v>13</v>
      </c>
      <c r="G2703" s="6" t="s">
        <v>40</v>
      </c>
      <c r="H2703" s="1" t="str">
        <f t="shared" si="42"/>
        <v>札幌市立大看護看護前</v>
      </c>
    </row>
    <row r="2704" spans="1:8" x14ac:dyDescent="0.15">
      <c r="A2704" s="1">
        <v>2702</v>
      </c>
      <c r="B2704" s="6">
        <v>1506750101</v>
      </c>
      <c r="C2704" s="6" t="s">
        <v>789</v>
      </c>
      <c r="D2704" s="6" t="s">
        <v>217</v>
      </c>
      <c r="E2704" s="6" t="s">
        <v>217</v>
      </c>
      <c r="G2704" s="6" t="s">
        <v>40</v>
      </c>
      <c r="H2704" s="1" t="str">
        <f t="shared" si="42"/>
        <v>札幌市立大デザインデザイン前</v>
      </c>
    </row>
    <row r="2705" spans="1:8" x14ac:dyDescent="0.15">
      <c r="A2705" s="1">
        <v>2703</v>
      </c>
      <c r="B2705" s="6">
        <v>1506750102</v>
      </c>
      <c r="C2705" s="6" t="s">
        <v>789</v>
      </c>
      <c r="D2705" s="6" t="s">
        <v>217</v>
      </c>
      <c r="E2705" s="6" t="s">
        <v>217</v>
      </c>
      <c r="G2705" s="6" t="s">
        <v>38</v>
      </c>
      <c r="H2705" s="1" t="str">
        <f t="shared" si="42"/>
        <v>札幌市立大デザインデザイン後</v>
      </c>
    </row>
    <row r="2706" spans="1:8" x14ac:dyDescent="0.15">
      <c r="A2706" s="1">
        <v>2704</v>
      </c>
      <c r="B2706" s="6">
        <v>1507810001</v>
      </c>
      <c r="C2706" s="6" t="s">
        <v>2814</v>
      </c>
      <c r="D2706" s="6" t="s">
        <v>786</v>
      </c>
      <c r="G2706" s="6" t="s">
        <v>40</v>
      </c>
      <c r="H2706" s="1" t="str">
        <f t="shared" si="42"/>
        <v>はこだて未来大システム情報科学前</v>
      </c>
    </row>
    <row r="2707" spans="1:8" x14ac:dyDescent="0.15">
      <c r="A2707" s="1">
        <v>2705</v>
      </c>
      <c r="B2707" s="6">
        <v>1507810002</v>
      </c>
      <c r="C2707" s="6" t="s">
        <v>2814</v>
      </c>
      <c r="D2707" s="6" t="s">
        <v>786</v>
      </c>
      <c r="G2707" s="6" t="s">
        <v>38</v>
      </c>
      <c r="H2707" s="1" t="str">
        <f t="shared" si="42"/>
        <v>はこだて未来大システム情報科学後</v>
      </c>
    </row>
    <row r="2708" spans="1:8" x14ac:dyDescent="0.15">
      <c r="A2708" s="1">
        <v>2706</v>
      </c>
      <c r="B2708" s="6">
        <v>1508660101</v>
      </c>
      <c r="C2708" s="6" t="s">
        <v>781</v>
      </c>
      <c r="D2708" s="6" t="s">
        <v>189</v>
      </c>
      <c r="E2708" s="6" t="s">
        <v>13</v>
      </c>
      <c r="G2708" s="6" t="s">
        <v>40</v>
      </c>
      <c r="H2708" s="1" t="str">
        <f t="shared" si="42"/>
        <v>名寄市立大保健福祉看護前</v>
      </c>
    </row>
    <row r="2709" spans="1:8" x14ac:dyDescent="0.15">
      <c r="A2709" s="1">
        <v>2707</v>
      </c>
      <c r="B2709" s="6">
        <v>1508660102</v>
      </c>
      <c r="C2709" s="6" t="s">
        <v>781</v>
      </c>
      <c r="D2709" s="6" t="s">
        <v>189</v>
      </c>
      <c r="E2709" s="6" t="s">
        <v>13</v>
      </c>
      <c r="G2709" s="6" t="s">
        <v>38</v>
      </c>
      <c r="H2709" s="1" t="str">
        <f t="shared" si="42"/>
        <v>名寄市立大保健福祉看護後</v>
      </c>
    </row>
    <row r="2710" spans="1:8" x14ac:dyDescent="0.15">
      <c r="A2710" s="1">
        <v>2708</v>
      </c>
      <c r="B2710" s="6">
        <v>1508660201</v>
      </c>
      <c r="C2710" s="6" t="s">
        <v>781</v>
      </c>
      <c r="D2710" s="6" t="s">
        <v>189</v>
      </c>
      <c r="E2710" s="6" t="s">
        <v>84</v>
      </c>
      <c r="G2710" s="6" t="s">
        <v>40</v>
      </c>
      <c r="H2710" s="1" t="str">
        <f t="shared" si="42"/>
        <v>名寄市立大保健福祉社会福祉前</v>
      </c>
    </row>
    <row r="2711" spans="1:8" x14ac:dyDescent="0.15">
      <c r="A2711" s="1">
        <v>2709</v>
      </c>
      <c r="B2711" s="6">
        <v>1508660202</v>
      </c>
      <c r="C2711" s="6" t="s">
        <v>781</v>
      </c>
      <c r="D2711" s="6" t="s">
        <v>189</v>
      </c>
      <c r="E2711" s="6" t="s">
        <v>84</v>
      </c>
      <c r="G2711" s="6" t="s">
        <v>38</v>
      </c>
      <c r="H2711" s="1" t="str">
        <f t="shared" si="42"/>
        <v>名寄市立大保健福祉社会福祉後</v>
      </c>
    </row>
    <row r="2712" spans="1:8" x14ac:dyDescent="0.15">
      <c r="A2712" s="1">
        <v>2710</v>
      </c>
      <c r="B2712" s="6">
        <v>1508660301</v>
      </c>
      <c r="C2712" s="6" t="s">
        <v>781</v>
      </c>
      <c r="D2712" s="6" t="s">
        <v>189</v>
      </c>
      <c r="E2712" s="6" t="s">
        <v>147</v>
      </c>
      <c r="G2712" s="6" t="s">
        <v>40</v>
      </c>
      <c r="H2712" s="1" t="str">
        <f t="shared" si="42"/>
        <v>名寄市立大保健福祉栄養前</v>
      </c>
    </row>
    <row r="2713" spans="1:8" x14ac:dyDescent="0.15">
      <c r="A2713" s="1">
        <v>2711</v>
      </c>
      <c r="B2713" s="6">
        <v>1508660303</v>
      </c>
      <c r="C2713" s="6" t="s">
        <v>781</v>
      </c>
      <c r="D2713" s="6" t="s">
        <v>189</v>
      </c>
      <c r="E2713" s="6" t="s">
        <v>147</v>
      </c>
      <c r="G2713" s="6" t="s">
        <v>38</v>
      </c>
      <c r="H2713" s="1" t="str">
        <f t="shared" si="42"/>
        <v>名寄市立大保健福祉栄養後</v>
      </c>
    </row>
    <row r="2714" spans="1:8" x14ac:dyDescent="0.15">
      <c r="A2714" s="1">
        <v>2712</v>
      </c>
      <c r="B2714" s="6">
        <v>1508660401</v>
      </c>
      <c r="C2714" s="6" t="s">
        <v>781</v>
      </c>
      <c r="D2714" s="6" t="s">
        <v>189</v>
      </c>
      <c r="E2714" s="6" t="s">
        <v>749</v>
      </c>
      <c r="G2714" s="6" t="s">
        <v>40</v>
      </c>
      <c r="H2714" s="1" t="str">
        <f t="shared" si="42"/>
        <v>名寄市立大保健福祉社会保育前</v>
      </c>
    </row>
    <row r="2715" spans="1:8" x14ac:dyDescent="0.15">
      <c r="A2715" s="1">
        <v>2713</v>
      </c>
      <c r="B2715" s="6">
        <v>1508660402</v>
      </c>
      <c r="C2715" s="6" t="s">
        <v>781</v>
      </c>
      <c r="D2715" s="6" t="s">
        <v>189</v>
      </c>
      <c r="E2715" s="6" t="s">
        <v>749</v>
      </c>
      <c r="G2715" s="6" t="s">
        <v>38</v>
      </c>
      <c r="H2715" s="1" t="str">
        <f t="shared" si="42"/>
        <v>名寄市立大保健福祉社会保育後</v>
      </c>
    </row>
    <row r="2716" spans="1:8" x14ac:dyDescent="0.15">
      <c r="A2716" s="1">
        <v>2714</v>
      </c>
      <c r="B2716" s="6">
        <v>1510160101</v>
      </c>
      <c r="C2716" s="6" t="s">
        <v>778</v>
      </c>
      <c r="D2716" s="6" t="s">
        <v>103</v>
      </c>
      <c r="E2716" s="6" t="s">
        <v>103</v>
      </c>
      <c r="G2716" s="6" t="s">
        <v>40</v>
      </c>
      <c r="H2716" s="1" t="str">
        <f t="shared" si="42"/>
        <v>釧路公立大経済経済前</v>
      </c>
    </row>
    <row r="2717" spans="1:8" x14ac:dyDescent="0.15">
      <c r="A2717" s="1">
        <v>2715</v>
      </c>
      <c r="B2717" s="6">
        <v>1510160102</v>
      </c>
      <c r="C2717" s="6" t="s">
        <v>778</v>
      </c>
      <c r="D2717" s="6" t="s">
        <v>103</v>
      </c>
      <c r="E2717" s="6" t="s">
        <v>103</v>
      </c>
      <c r="G2717" s="6" t="s">
        <v>183</v>
      </c>
      <c r="H2717" s="1" t="str">
        <f t="shared" si="42"/>
        <v>釧路公立大経済経済中</v>
      </c>
    </row>
    <row r="2718" spans="1:8" x14ac:dyDescent="0.15">
      <c r="A2718" s="1">
        <v>2716</v>
      </c>
      <c r="B2718" s="6">
        <v>1510160201</v>
      </c>
      <c r="C2718" s="6" t="s">
        <v>778</v>
      </c>
      <c r="D2718" s="6" t="s">
        <v>103</v>
      </c>
      <c r="E2718" s="6" t="s">
        <v>67</v>
      </c>
      <c r="G2718" s="6" t="s">
        <v>40</v>
      </c>
      <c r="H2718" s="1" t="str">
        <f t="shared" si="42"/>
        <v>釧路公立大経済経営前</v>
      </c>
    </row>
    <row r="2719" spans="1:8" x14ac:dyDescent="0.15">
      <c r="A2719" s="1">
        <v>2717</v>
      </c>
      <c r="B2719" s="6">
        <v>1510160202</v>
      </c>
      <c r="C2719" s="6" t="s">
        <v>778</v>
      </c>
      <c r="D2719" s="6" t="s">
        <v>103</v>
      </c>
      <c r="E2719" s="6" t="s">
        <v>67</v>
      </c>
      <c r="G2719" s="6" t="s">
        <v>183</v>
      </c>
      <c r="H2719" s="1" t="str">
        <f t="shared" si="42"/>
        <v>釧路公立大経済経営中</v>
      </c>
    </row>
    <row r="2720" spans="1:8" x14ac:dyDescent="0.15">
      <c r="A2720" s="1">
        <v>2718</v>
      </c>
      <c r="B2720" s="6">
        <v>1511630101</v>
      </c>
      <c r="C2720" s="6" t="s">
        <v>776</v>
      </c>
      <c r="D2720" s="6" t="s">
        <v>144</v>
      </c>
      <c r="E2720" s="6" t="s">
        <v>13</v>
      </c>
      <c r="G2720" s="6" t="s">
        <v>40</v>
      </c>
      <c r="H2720" s="1" t="str">
        <f t="shared" si="42"/>
        <v>山形県立保健医療大保健医療看護前</v>
      </c>
    </row>
    <row r="2721" spans="1:8" x14ac:dyDescent="0.15">
      <c r="A2721" s="1">
        <v>2719</v>
      </c>
      <c r="B2721" s="6">
        <v>1511630201</v>
      </c>
      <c r="C2721" s="6" t="s">
        <v>776</v>
      </c>
      <c r="D2721" s="6" t="s">
        <v>144</v>
      </c>
      <c r="E2721" s="6" t="s">
        <v>196</v>
      </c>
      <c r="G2721" s="6" t="s">
        <v>40</v>
      </c>
      <c r="H2721" s="1" t="str">
        <f t="shared" si="42"/>
        <v>山形県立保健医療大保健医療理学療法前</v>
      </c>
    </row>
    <row r="2722" spans="1:8" x14ac:dyDescent="0.15">
      <c r="A2722" s="1">
        <v>2720</v>
      </c>
      <c r="B2722" s="6">
        <v>1511630301</v>
      </c>
      <c r="C2722" s="6" t="s">
        <v>776</v>
      </c>
      <c r="D2722" s="6" t="s">
        <v>144</v>
      </c>
      <c r="E2722" s="6" t="s">
        <v>195</v>
      </c>
      <c r="G2722" s="6" t="s">
        <v>40</v>
      </c>
      <c r="H2722" s="1" t="str">
        <f t="shared" si="42"/>
        <v>山形県立保健医療大保健医療作業療法前</v>
      </c>
    </row>
    <row r="2723" spans="1:8" x14ac:dyDescent="0.15">
      <c r="A2723" s="1">
        <v>2721</v>
      </c>
      <c r="B2723" s="6">
        <v>1512100101</v>
      </c>
      <c r="C2723" s="6" t="s">
        <v>770</v>
      </c>
      <c r="D2723" s="6" t="s">
        <v>84</v>
      </c>
      <c r="E2723" s="6" t="s">
        <v>84</v>
      </c>
      <c r="G2723" s="6" t="s">
        <v>40</v>
      </c>
      <c r="H2723" s="1" t="str">
        <f t="shared" si="42"/>
        <v>岩手県立大社会福祉社会福祉前</v>
      </c>
    </row>
    <row r="2724" spans="1:8" x14ac:dyDescent="0.15">
      <c r="A2724" s="1">
        <v>2722</v>
      </c>
      <c r="B2724" s="6">
        <v>1512100102</v>
      </c>
      <c r="C2724" s="6" t="s">
        <v>770</v>
      </c>
      <c r="D2724" s="6" t="s">
        <v>84</v>
      </c>
      <c r="E2724" s="6" t="s">
        <v>84</v>
      </c>
      <c r="G2724" s="6" t="s">
        <v>38</v>
      </c>
      <c r="H2724" s="1" t="str">
        <f t="shared" si="42"/>
        <v>岩手県立大社会福祉社会福祉後</v>
      </c>
    </row>
    <row r="2725" spans="1:8" x14ac:dyDescent="0.15">
      <c r="A2725" s="1">
        <v>2723</v>
      </c>
      <c r="B2725" s="6">
        <v>1512100201</v>
      </c>
      <c r="C2725" s="6" t="s">
        <v>770</v>
      </c>
      <c r="D2725" s="6" t="s">
        <v>84</v>
      </c>
      <c r="E2725" s="6" t="s">
        <v>188</v>
      </c>
      <c r="G2725" s="6" t="s">
        <v>40</v>
      </c>
      <c r="H2725" s="1" t="str">
        <f t="shared" si="42"/>
        <v>岩手県立大社会福祉人間福祉前</v>
      </c>
    </row>
    <row r="2726" spans="1:8" x14ac:dyDescent="0.15">
      <c r="A2726" s="1">
        <v>2724</v>
      </c>
      <c r="B2726" s="6">
        <v>1512100202</v>
      </c>
      <c r="C2726" s="6" t="s">
        <v>770</v>
      </c>
      <c r="D2726" s="6" t="s">
        <v>84</v>
      </c>
      <c r="E2726" s="6" t="s">
        <v>188</v>
      </c>
      <c r="G2726" s="6" t="s">
        <v>38</v>
      </c>
      <c r="H2726" s="1" t="str">
        <f t="shared" si="42"/>
        <v>岩手県立大社会福祉人間福祉後</v>
      </c>
    </row>
    <row r="2727" spans="1:8" x14ac:dyDescent="0.15">
      <c r="A2727" s="1">
        <v>2725</v>
      </c>
      <c r="B2727" s="6">
        <v>1512470104</v>
      </c>
      <c r="C2727" s="6" t="s">
        <v>770</v>
      </c>
      <c r="D2727" s="6" t="s">
        <v>773</v>
      </c>
      <c r="E2727" s="6" t="s">
        <v>773</v>
      </c>
      <c r="G2727" s="6" t="s">
        <v>38</v>
      </c>
      <c r="H2727" s="1" t="str">
        <f t="shared" si="42"/>
        <v>岩手県立大ソフトウェア情報ソフトウェア情報後</v>
      </c>
    </row>
    <row r="2728" spans="1:8" x14ac:dyDescent="0.15">
      <c r="A2728" s="1">
        <v>2726</v>
      </c>
      <c r="B2728" s="6">
        <v>1512470106</v>
      </c>
      <c r="C2728" s="6" t="s">
        <v>770</v>
      </c>
      <c r="D2728" s="6" t="s">
        <v>773</v>
      </c>
      <c r="E2728" s="6" t="s">
        <v>773</v>
      </c>
      <c r="G2728" s="6" t="s">
        <v>40</v>
      </c>
      <c r="H2728" s="1" t="str">
        <f t="shared" si="42"/>
        <v>岩手県立大ソフトウェア情報ソフトウェア情報前</v>
      </c>
    </row>
    <row r="2729" spans="1:8" x14ac:dyDescent="0.15">
      <c r="A2729" s="1">
        <v>2727</v>
      </c>
      <c r="B2729" s="6">
        <v>1512640101</v>
      </c>
      <c r="C2729" s="6" t="s">
        <v>770</v>
      </c>
      <c r="D2729" s="6" t="s">
        <v>13</v>
      </c>
      <c r="E2729" s="6" t="s">
        <v>13</v>
      </c>
      <c r="G2729" s="6" t="s">
        <v>40</v>
      </c>
      <c r="H2729" s="1" t="str">
        <f t="shared" si="42"/>
        <v>岩手県立大看護看護前</v>
      </c>
    </row>
    <row r="2730" spans="1:8" x14ac:dyDescent="0.15">
      <c r="A2730" s="1">
        <v>2728</v>
      </c>
      <c r="B2730" s="6">
        <v>1512640102</v>
      </c>
      <c r="C2730" s="6" t="s">
        <v>770</v>
      </c>
      <c r="D2730" s="6" t="s">
        <v>13</v>
      </c>
      <c r="E2730" s="6" t="s">
        <v>13</v>
      </c>
      <c r="G2730" s="6" t="s">
        <v>38</v>
      </c>
      <c r="H2730" s="1" t="str">
        <f t="shared" si="42"/>
        <v>岩手県立大看護看護後</v>
      </c>
    </row>
    <row r="2731" spans="1:8" x14ac:dyDescent="0.15">
      <c r="A2731" s="1">
        <v>2729</v>
      </c>
      <c r="B2731" s="6">
        <v>1512810101</v>
      </c>
      <c r="C2731" s="6" t="s">
        <v>770</v>
      </c>
      <c r="D2731" s="6" t="s">
        <v>236</v>
      </c>
      <c r="E2731" s="6" t="s">
        <v>236</v>
      </c>
      <c r="G2731" s="6" t="s">
        <v>40</v>
      </c>
      <c r="H2731" s="1" t="str">
        <f t="shared" si="42"/>
        <v>岩手県立大総合政策総合政策前</v>
      </c>
    </row>
    <row r="2732" spans="1:8" x14ac:dyDescent="0.15">
      <c r="A2732" s="1">
        <v>2730</v>
      </c>
      <c r="B2732" s="6">
        <v>1512810102</v>
      </c>
      <c r="C2732" s="6" t="s">
        <v>770</v>
      </c>
      <c r="D2732" s="6" t="s">
        <v>236</v>
      </c>
      <c r="E2732" s="6" t="s">
        <v>236</v>
      </c>
      <c r="G2732" s="6" t="s">
        <v>38</v>
      </c>
      <c r="H2732" s="1" t="str">
        <f t="shared" si="42"/>
        <v>岩手県立大総合政策総合政策後</v>
      </c>
    </row>
    <row r="2733" spans="1:8" x14ac:dyDescent="0.15">
      <c r="A2733" s="1">
        <v>2731</v>
      </c>
      <c r="B2733" s="6">
        <v>1513160201</v>
      </c>
      <c r="C2733" s="6" t="s">
        <v>757</v>
      </c>
      <c r="D2733" s="6" t="s">
        <v>739</v>
      </c>
      <c r="E2733" s="6" t="s">
        <v>768</v>
      </c>
      <c r="G2733" s="6" t="s">
        <v>40</v>
      </c>
      <c r="H2733" s="1" t="str">
        <f t="shared" si="42"/>
        <v>青森公立大経営経済経営（国数選択）前</v>
      </c>
    </row>
    <row r="2734" spans="1:8" x14ac:dyDescent="0.15">
      <c r="A2734" s="1">
        <v>2732</v>
      </c>
      <c r="B2734" s="6">
        <v>1513160202</v>
      </c>
      <c r="C2734" s="6" t="s">
        <v>757</v>
      </c>
      <c r="D2734" s="6" t="s">
        <v>739</v>
      </c>
      <c r="E2734" s="6" t="s">
        <v>767</v>
      </c>
      <c r="G2734" s="6" t="s">
        <v>40</v>
      </c>
      <c r="H2734" s="1" t="str">
        <f t="shared" si="42"/>
        <v>青森公立大経営経済経営（国英選択）前</v>
      </c>
    </row>
    <row r="2735" spans="1:8" x14ac:dyDescent="0.15">
      <c r="A2735" s="1">
        <v>2733</v>
      </c>
      <c r="B2735" s="6">
        <v>1513160203</v>
      </c>
      <c r="C2735" s="6" t="s">
        <v>757</v>
      </c>
      <c r="D2735" s="6" t="s">
        <v>739</v>
      </c>
      <c r="E2735" s="6" t="s">
        <v>67</v>
      </c>
      <c r="G2735" s="6" t="s">
        <v>38</v>
      </c>
      <c r="H2735" s="1" t="str">
        <f t="shared" si="42"/>
        <v>青森公立大経営経済経営後</v>
      </c>
    </row>
    <row r="2736" spans="1:8" x14ac:dyDescent="0.15">
      <c r="A2736" s="1">
        <v>2734</v>
      </c>
      <c r="B2736" s="6">
        <v>1513160301</v>
      </c>
      <c r="C2736" s="6" t="s">
        <v>757</v>
      </c>
      <c r="D2736" s="6" t="s">
        <v>739</v>
      </c>
      <c r="E2736" s="6" t="s">
        <v>765</v>
      </c>
      <c r="G2736" s="6" t="s">
        <v>40</v>
      </c>
      <c r="H2736" s="1" t="str">
        <f t="shared" si="42"/>
        <v>青森公立大経営経済経済（国数選択）前</v>
      </c>
    </row>
    <row r="2737" spans="1:8" x14ac:dyDescent="0.15">
      <c r="A2737" s="1">
        <v>2735</v>
      </c>
      <c r="B2737" s="6">
        <v>1513160302</v>
      </c>
      <c r="C2737" s="6" t="s">
        <v>757</v>
      </c>
      <c r="D2737" s="6" t="s">
        <v>739</v>
      </c>
      <c r="E2737" s="6" t="s">
        <v>763</v>
      </c>
      <c r="G2737" s="6" t="s">
        <v>40</v>
      </c>
      <c r="H2737" s="1" t="str">
        <f t="shared" si="42"/>
        <v>青森公立大経営経済経済（国英選択）前</v>
      </c>
    </row>
    <row r="2738" spans="1:8" x14ac:dyDescent="0.15">
      <c r="A2738" s="1">
        <v>2736</v>
      </c>
      <c r="B2738" s="6">
        <v>1513160303</v>
      </c>
      <c r="C2738" s="6" t="s">
        <v>757</v>
      </c>
      <c r="D2738" s="6" t="s">
        <v>739</v>
      </c>
      <c r="E2738" s="6" t="s">
        <v>103</v>
      </c>
      <c r="G2738" s="6" t="s">
        <v>38</v>
      </c>
      <c r="H2738" s="1" t="str">
        <f t="shared" si="42"/>
        <v>青森公立大経営経済経済後</v>
      </c>
    </row>
    <row r="2739" spans="1:8" x14ac:dyDescent="0.15">
      <c r="A2739" s="1">
        <v>2737</v>
      </c>
      <c r="B2739" s="6">
        <v>1513160401</v>
      </c>
      <c r="C2739" s="6" t="s">
        <v>757</v>
      </c>
      <c r="D2739" s="6" t="s">
        <v>739</v>
      </c>
      <c r="E2739" s="6" t="s">
        <v>759</v>
      </c>
      <c r="G2739" s="6" t="s">
        <v>40</v>
      </c>
      <c r="H2739" s="1" t="str">
        <f t="shared" si="42"/>
        <v>青森公立大経営経済地域みらい（国数選択）前</v>
      </c>
    </row>
    <row r="2740" spans="1:8" x14ac:dyDescent="0.15">
      <c r="A2740" s="1">
        <v>2738</v>
      </c>
      <c r="B2740" s="6">
        <v>1513160402</v>
      </c>
      <c r="C2740" s="6" t="s">
        <v>757</v>
      </c>
      <c r="D2740" s="6" t="s">
        <v>739</v>
      </c>
      <c r="E2740" s="6" t="s">
        <v>756</v>
      </c>
      <c r="G2740" s="6" t="s">
        <v>40</v>
      </c>
      <c r="H2740" s="1" t="str">
        <f t="shared" si="42"/>
        <v>青森公立大経営経済地域みらい（国英選択）前</v>
      </c>
    </row>
    <row r="2741" spans="1:8" x14ac:dyDescent="0.15">
      <c r="A2741" s="1">
        <v>2739</v>
      </c>
      <c r="B2741" s="6">
        <v>1514170001</v>
      </c>
      <c r="C2741" s="6" t="s">
        <v>754</v>
      </c>
      <c r="D2741" s="6" t="s">
        <v>724</v>
      </c>
      <c r="G2741" s="6" t="s">
        <v>40</v>
      </c>
      <c r="H2741" s="1" t="str">
        <f t="shared" si="42"/>
        <v>宮城大事業構想前</v>
      </c>
    </row>
    <row r="2742" spans="1:8" x14ac:dyDescent="0.15">
      <c r="A2742" s="1">
        <v>2740</v>
      </c>
      <c r="B2742" s="6">
        <v>1514170002</v>
      </c>
      <c r="C2742" s="6" t="s">
        <v>754</v>
      </c>
      <c r="D2742" s="6" t="s">
        <v>724</v>
      </c>
      <c r="G2742" s="6" t="s">
        <v>38</v>
      </c>
      <c r="H2742" s="1" t="str">
        <f t="shared" si="42"/>
        <v>宮城大事業構想後</v>
      </c>
    </row>
    <row r="2743" spans="1:8" x14ac:dyDescent="0.15">
      <c r="A2743" s="1">
        <v>2741</v>
      </c>
      <c r="B2743" s="6">
        <v>1514640101</v>
      </c>
      <c r="C2743" s="6" t="s">
        <v>754</v>
      </c>
      <c r="D2743" s="6" t="s">
        <v>13</v>
      </c>
      <c r="E2743" s="6" t="s">
        <v>13</v>
      </c>
      <c r="G2743" s="6" t="s">
        <v>40</v>
      </c>
      <c r="H2743" s="1" t="str">
        <f t="shared" si="42"/>
        <v>宮城大看護看護前</v>
      </c>
    </row>
    <row r="2744" spans="1:8" x14ac:dyDescent="0.15">
      <c r="A2744" s="1">
        <v>2742</v>
      </c>
      <c r="B2744" s="6">
        <v>1514640102</v>
      </c>
      <c r="C2744" s="6" t="s">
        <v>754</v>
      </c>
      <c r="D2744" s="6" t="s">
        <v>13</v>
      </c>
      <c r="E2744" s="6" t="s">
        <v>13</v>
      </c>
      <c r="G2744" s="6" t="s">
        <v>38</v>
      </c>
      <c r="H2744" s="1" t="str">
        <f t="shared" si="42"/>
        <v>宮城大看護看護後</v>
      </c>
    </row>
    <row r="2745" spans="1:8" x14ac:dyDescent="0.15">
      <c r="A2745" s="1">
        <v>2743</v>
      </c>
      <c r="B2745" s="6">
        <v>1514710001</v>
      </c>
      <c r="C2745" s="6" t="s">
        <v>754</v>
      </c>
      <c r="D2745" s="6" t="s">
        <v>720</v>
      </c>
      <c r="G2745" s="6" t="s">
        <v>40</v>
      </c>
      <c r="H2745" s="1" t="str">
        <f t="shared" si="42"/>
        <v>宮城大食産業前</v>
      </c>
    </row>
    <row r="2746" spans="1:8" x14ac:dyDescent="0.15">
      <c r="A2746" s="1">
        <v>2744</v>
      </c>
      <c r="B2746" s="6">
        <v>1514710002</v>
      </c>
      <c r="C2746" s="6" t="s">
        <v>754</v>
      </c>
      <c r="D2746" s="6" t="s">
        <v>720</v>
      </c>
      <c r="G2746" s="6" t="s">
        <v>38</v>
      </c>
      <c r="H2746" s="1" t="str">
        <f t="shared" si="42"/>
        <v>宮城大食産業後</v>
      </c>
    </row>
    <row r="2747" spans="1:8" x14ac:dyDescent="0.15">
      <c r="A2747" s="1">
        <v>2745</v>
      </c>
      <c r="B2747" s="6">
        <v>1515600101</v>
      </c>
      <c r="C2747" s="6" t="s">
        <v>751</v>
      </c>
      <c r="D2747" s="6" t="s">
        <v>247</v>
      </c>
      <c r="E2747" s="6" t="s">
        <v>284</v>
      </c>
      <c r="G2747" s="6" t="s">
        <v>40</v>
      </c>
      <c r="H2747" s="1" t="str">
        <f t="shared" si="42"/>
        <v>福島県立医科大医医（一般枠）前</v>
      </c>
    </row>
    <row r="2748" spans="1:8" x14ac:dyDescent="0.15">
      <c r="A2748" s="1">
        <v>2746</v>
      </c>
      <c r="B2748" s="6">
        <v>1515600102</v>
      </c>
      <c r="C2748" s="6" t="s">
        <v>751</v>
      </c>
      <c r="D2748" s="6" t="s">
        <v>247</v>
      </c>
      <c r="E2748" s="6" t="s">
        <v>247</v>
      </c>
      <c r="G2748" s="6" t="s">
        <v>38</v>
      </c>
      <c r="H2748" s="1" t="str">
        <f t="shared" si="42"/>
        <v>福島県立医科大医医後</v>
      </c>
    </row>
    <row r="2749" spans="1:8" x14ac:dyDescent="0.15">
      <c r="A2749" s="1">
        <v>2747</v>
      </c>
      <c r="B2749" s="6">
        <v>1515600103</v>
      </c>
      <c r="C2749" s="6" t="s">
        <v>751</v>
      </c>
      <c r="D2749" s="6" t="s">
        <v>247</v>
      </c>
      <c r="E2749" s="6" t="s">
        <v>752</v>
      </c>
      <c r="G2749" s="6" t="s">
        <v>40</v>
      </c>
      <c r="H2749" s="1" t="str">
        <f t="shared" si="42"/>
        <v>福島県立医科大医医（地域枠）前</v>
      </c>
    </row>
    <row r="2750" spans="1:8" x14ac:dyDescent="0.15">
      <c r="A2750" s="1">
        <v>2748</v>
      </c>
      <c r="B2750" s="6">
        <v>1515640101</v>
      </c>
      <c r="C2750" s="6" t="s">
        <v>751</v>
      </c>
      <c r="D2750" s="6" t="s">
        <v>13</v>
      </c>
      <c r="E2750" s="6" t="s">
        <v>13</v>
      </c>
      <c r="G2750" s="6" t="s">
        <v>40</v>
      </c>
      <c r="H2750" s="1" t="str">
        <f t="shared" si="42"/>
        <v>福島県立医科大看護看護前</v>
      </c>
    </row>
    <row r="2751" spans="1:8" x14ac:dyDescent="0.15">
      <c r="A2751" s="1">
        <v>2749</v>
      </c>
      <c r="B2751" s="6">
        <v>1515640102</v>
      </c>
      <c r="C2751" s="6" t="s">
        <v>751</v>
      </c>
      <c r="D2751" s="6" t="s">
        <v>13</v>
      </c>
      <c r="E2751" s="6" t="s">
        <v>13</v>
      </c>
      <c r="G2751" s="6" t="s">
        <v>38</v>
      </c>
      <c r="H2751" s="1" t="str">
        <f t="shared" si="42"/>
        <v>福島県立医科大看護看護後</v>
      </c>
    </row>
    <row r="2752" spans="1:8" x14ac:dyDescent="0.15">
      <c r="A2752" s="1">
        <v>2750</v>
      </c>
      <c r="B2752" s="6">
        <v>1516770101</v>
      </c>
      <c r="C2752" s="6" t="s">
        <v>748</v>
      </c>
      <c r="D2752" s="6" t="s">
        <v>200</v>
      </c>
      <c r="E2752" s="6" t="s">
        <v>13</v>
      </c>
      <c r="G2752" s="6" t="s">
        <v>40</v>
      </c>
      <c r="H2752" s="1" t="str">
        <f t="shared" si="42"/>
        <v>青森県立保健大健康科学看護前</v>
      </c>
    </row>
    <row r="2753" spans="1:8" x14ac:dyDescent="0.15">
      <c r="A2753" s="1">
        <v>2751</v>
      </c>
      <c r="B2753" s="6">
        <v>1516770102</v>
      </c>
      <c r="C2753" s="6" t="s">
        <v>748</v>
      </c>
      <c r="D2753" s="6" t="s">
        <v>200</v>
      </c>
      <c r="E2753" s="6" t="s">
        <v>13</v>
      </c>
      <c r="G2753" s="6" t="s">
        <v>38</v>
      </c>
      <c r="H2753" s="1" t="str">
        <f t="shared" si="42"/>
        <v>青森県立保健大健康科学看護後</v>
      </c>
    </row>
    <row r="2754" spans="1:8" x14ac:dyDescent="0.15">
      <c r="A2754" s="1">
        <v>2752</v>
      </c>
      <c r="B2754" s="6">
        <v>1516770201</v>
      </c>
      <c r="C2754" s="6" t="s">
        <v>748</v>
      </c>
      <c r="D2754" s="6" t="s">
        <v>200</v>
      </c>
      <c r="E2754" s="6" t="s">
        <v>196</v>
      </c>
      <c r="G2754" s="6" t="s">
        <v>40</v>
      </c>
      <c r="H2754" s="1" t="str">
        <f t="shared" si="42"/>
        <v>青森県立保健大健康科学理学療法前</v>
      </c>
    </row>
    <row r="2755" spans="1:8" x14ac:dyDescent="0.15">
      <c r="A2755" s="1">
        <v>2753</v>
      </c>
      <c r="B2755" s="6">
        <v>1516770202</v>
      </c>
      <c r="C2755" s="6" t="s">
        <v>748</v>
      </c>
      <c r="D2755" s="6" t="s">
        <v>200</v>
      </c>
      <c r="E2755" s="6" t="s">
        <v>196</v>
      </c>
      <c r="G2755" s="6" t="s">
        <v>38</v>
      </c>
      <c r="H2755" s="1" t="str">
        <f t="shared" si="42"/>
        <v>青森県立保健大健康科学理学療法後</v>
      </c>
    </row>
    <row r="2756" spans="1:8" x14ac:dyDescent="0.15">
      <c r="A2756" s="1">
        <v>2754</v>
      </c>
      <c r="B2756" s="6">
        <v>1516770301</v>
      </c>
      <c r="C2756" s="6" t="s">
        <v>748</v>
      </c>
      <c r="D2756" s="6" t="s">
        <v>200</v>
      </c>
      <c r="E2756" s="6" t="s">
        <v>84</v>
      </c>
      <c r="G2756" s="6" t="s">
        <v>40</v>
      </c>
      <c r="H2756" s="1" t="str">
        <f t="shared" ref="H2756:H2819" si="43">C2756&amp;"大"&amp;D2756&amp;E2756&amp;LEFT(G2756,1)</f>
        <v>青森県立保健大健康科学社会福祉前</v>
      </c>
    </row>
    <row r="2757" spans="1:8" x14ac:dyDescent="0.15">
      <c r="A2757" s="1">
        <v>2755</v>
      </c>
      <c r="B2757" s="6">
        <v>1516770302</v>
      </c>
      <c r="C2757" s="6" t="s">
        <v>748</v>
      </c>
      <c r="D2757" s="6" t="s">
        <v>200</v>
      </c>
      <c r="E2757" s="6" t="s">
        <v>84</v>
      </c>
      <c r="G2757" s="6" t="s">
        <v>38</v>
      </c>
      <c r="H2757" s="1" t="str">
        <f t="shared" si="43"/>
        <v>青森県立保健大健康科学社会福祉後</v>
      </c>
    </row>
    <row r="2758" spans="1:8" x14ac:dyDescent="0.15">
      <c r="A2758" s="1">
        <v>2756</v>
      </c>
      <c r="B2758" s="6">
        <v>1516770401</v>
      </c>
      <c r="C2758" s="6" t="s">
        <v>748</v>
      </c>
      <c r="D2758" s="6" t="s">
        <v>200</v>
      </c>
      <c r="E2758" s="6" t="s">
        <v>147</v>
      </c>
      <c r="G2758" s="6" t="s">
        <v>40</v>
      </c>
      <c r="H2758" s="1" t="str">
        <f t="shared" si="43"/>
        <v>青森県立保健大健康科学栄養前</v>
      </c>
    </row>
    <row r="2759" spans="1:8" x14ac:dyDescent="0.15">
      <c r="A2759" s="1">
        <v>2757</v>
      </c>
      <c r="B2759" s="6">
        <v>1516770402</v>
      </c>
      <c r="C2759" s="6" t="s">
        <v>748</v>
      </c>
      <c r="D2759" s="6" t="s">
        <v>200</v>
      </c>
      <c r="E2759" s="6" t="s">
        <v>147</v>
      </c>
      <c r="G2759" s="6" t="s">
        <v>38</v>
      </c>
      <c r="H2759" s="1" t="str">
        <f t="shared" si="43"/>
        <v>青森県立保健大健康科学栄養後</v>
      </c>
    </row>
    <row r="2760" spans="1:8" x14ac:dyDescent="0.15">
      <c r="A2760" s="1">
        <v>2758</v>
      </c>
      <c r="B2760" s="6">
        <v>1517470301</v>
      </c>
      <c r="C2760" s="6" t="s">
        <v>736</v>
      </c>
      <c r="D2760" s="6" t="s">
        <v>742</v>
      </c>
      <c r="E2760" s="6" t="s">
        <v>746</v>
      </c>
      <c r="G2760" s="6" t="s">
        <v>40</v>
      </c>
      <c r="H2760" s="1" t="str">
        <f t="shared" si="43"/>
        <v>秋田県立大システム科学技術建築環境システム前</v>
      </c>
    </row>
    <row r="2761" spans="1:8" x14ac:dyDescent="0.15">
      <c r="A2761" s="1">
        <v>2759</v>
      </c>
      <c r="B2761" s="6">
        <v>1517470302</v>
      </c>
      <c r="C2761" s="6" t="s">
        <v>736</v>
      </c>
      <c r="D2761" s="6" t="s">
        <v>742</v>
      </c>
      <c r="E2761" s="6" t="s">
        <v>746</v>
      </c>
      <c r="G2761" s="6" t="s">
        <v>38</v>
      </c>
      <c r="H2761" s="1" t="str">
        <f t="shared" si="43"/>
        <v>秋田県立大システム科学技術建築環境システム後</v>
      </c>
    </row>
    <row r="2762" spans="1:8" x14ac:dyDescent="0.15">
      <c r="A2762" s="1">
        <v>2760</v>
      </c>
      <c r="B2762" s="6">
        <v>1517470401</v>
      </c>
      <c r="C2762" s="6" t="s">
        <v>736</v>
      </c>
      <c r="D2762" s="6" t="s">
        <v>742</v>
      </c>
      <c r="E2762" s="6" t="s">
        <v>745</v>
      </c>
      <c r="G2762" s="6" t="s">
        <v>40</v>
      </c>
      <c r="H2762" s="1" t="str">
        <f t="shared" si="43"/>
        <v>秋田県立大システム科学技術経営システム工前</v>
      </c>
    </row>
    <row r="2763" spans="1:8" x14ac:dyDescent="0.15">
      <c r="A2763" s="1">
        <v>2761</v>
      </c>
      <c r="B2763" s="6">
        <v>1517470402</v>
      </c>
      <c r="C2763" s="6" t="s">
        <v>736</v>
      </c>
      <c r="D2763" s="6" t="s">
        <v>742</v>
      </c>
      <c r="E2763" s="6" t="s">
        <v>745</v>
      </c>
      <c r="G2763" s="6" t="s">
        <v>38</v>
      </c>
      <c r="H2763" s="1" t="str">
        <f t="shared" si="43"/>
        <v>秋田県立大システム科学技術経営システム工後</v>
      </c>
    </row>
    <row r="2764" spans="1:8" x14ac:dyDescent="0.15">
      <c r="A2764" s="1">
        <v>2762</v>
      </c>
      <c r="B2764" s="6">
        <v>1517470501</v>
      </c>
      <c r="C2764" s="6" t="s">
        <v>736</v>
      </c>
      <c r="D2764" s="6" t="s">
        <v>742</v>
      </c>
      <c r="E2764" s="6" t="s">
        <v>167</v>
      </c>
      <c r="G2764" s="6" t="s">
        <v>40</v>
      </c>
      <c r="H2764" s="1" t="str">
        <f t="shared" si="43"/>
        <v>秋田県立大システム科学技術機械工前</v>
      </c>
    </row>
    <row r="2765" spans="1:8" x14ac:dyDescent="0.15">
      <c r="A2765" s="1">
        <v>2763</v>
      </c>
      <c r="B2765" s="6">
        <v>1517470502</v>
      </c>
      <c r="C2765" s="6" t="s">
        <v>736</v>
      </c>
      <c r="D2765" s="6" t="s">
        <v>742</v>
      </c>
      <c r="E2765" s="6" t="s">
        <v>167</v>
      </c>
      <c r="G2765" s="6" t="s">
        <v>38</v>
      </c>
      <c r="H2765" s="1" t="str">
        <f t="shared" si="43"/>
        <v>秋田県立大システム科学技術機械工後</v>
      </c>
    </row>
    <row r="2766" spans="1:8" x14ac:dyDescent="0.15">
      <c r="A2766" s="1">
        <v>2764</v>
      </c>
      <c r="B2766" s="6">
        <v>1517470601</v>
      </c>
      <c r="C2766" s="6" t="s">
        <v>736</v>
      </c>
      <c r="D2766" s="6" t="s">
        <v>742</v>
      </c>
      <c r="E2766" s="6" t="s">
        <v>744</v>
      </c>
      <c r="G2766" s="6" t="s">
        <v>40</v>
      </c>
      <c r="H2766" s="1" t="str">
        <f t="shared" si="43"/>
        <v>秋田県立大システム科学技術知能メカトロニクス前</v>
      </c>
    </row>
    <row r="2767" spans="1:8" x14ac:dyDescent="0.15">
      <c r="A2767" s="1">
        <v>2765</v>
      </c>
      <c r="B2767" s="6">
        <v>1517470602</v>
      </c>
      <c r="C2767" s="6" t="s">
        <v>736</v>
      </c>
      <c r="D2767" s="6" t="s">
        <v>742</v>
      </c>
      <c r="E2767" s="6" t="s">
        <v>744</v>
      </c>
      <c r="G2767" s="6" t="s">
        <v>38</v>
      </c>
      <c r="H2767" s="1" t="str">
        <f t="shared" si="43"/>
        <v>秋田県立大システム科学技術知能メカトロニクス後</v>
      </c>
    </row>
    <row r="2768" spans="1:8" x14ac:dyDescent="0.15">
      <c r="A2768" s="1">
        <v>2766</v>
      </c>
      <c r="B2768" s="6">
        <v>1517470701</v>
      </c>
      <c r="C2768" s="6" t="s">
        <v>736</v>
      </c>
      <c r="D2768" s="6" t="s">
        <v>742</v>
      </c>
      <c r="E2768" s="6" t="s">
        <v>228</v>
      </c>
      <c r="G2768" s="6" t="s">
        <v>40</v>
      </c>
      <c r="H2768" s="1" t="str">
        <f t="shared" si="43"/>
        <v>秋田県立大システム科学技術情報工前</v>
      </c>
    </row>
    <row r="2769" spans="1:8" x14ac:dyDescent="0.15">
      <c r="A2769" s="1">
        <v>2767</v>
      </c>
      <c r="B2769" s="6">
        <v>1517470702</v>
      </c>
      <c r="C2769" s="6" t="s">
        <v>736</v>
      </c>
      <c r="D2769" s="6" t="s">
        <v>742</v>
      </c>
      <c r="E2769" s="6" t="s">
        <v>228</v>
      </c>
      <c r="G2769" s="6" t="s">
        <v>38</v>
      </c>
      <c r="H2769" s="1" t="str">
        <f t="shared" si="43"/>
        <v>秋田県立大システム科学技術情報工後</v>
      </c>
    </row>
    <row r="2770" spans="1:8" x14ac:dyDescent="0.15">
      <c r="A2770" s="1">
        <v>2768</v>
      </c>
      <c r="B2770" s="6">
        <v>1517520101</v>
      </c>
      <c r="C2770" s="6" t="s">
        <v>736</v>
      </c>
      <c r="D2770" s="6" t="s">
        <v>735</v>
      </c>
      <c r="E2770" s="6" t="s">
        <v>714</v>
      </c>
      <c r="G2770" s="6" t="s">
        <v>40</v>
      </c>
      <c r="H2770" s="1" t="str">
        <f t="shared" si="43"/>
        <v>秋田県立大生物資源科学応用生物科学前</v>
      </c>
    </row>
    <row r="2771" spans="1:8" x14ac:dyDescent="0.15">
      <c r="A2771" s="1">
        <v>2769</v>
      </c>
      <c r="B2771" s="6">
        <v>1517520102</v>
      </c>
      <c r="C2771" s="6" t="s">
        <v>736</v>
      </c>
      <c r="D2771" s="6" t="s">
        <v>735</v>
      </c>
      <c r="E2771" s="6" t="s">
        <v>714</v>
      </c>
      <c r="G2771" s="6" t="s">
        <v>38</v>
      </c>
      <c r="H2771" s="1" t="str">
        <f t="shared" si="43"/>
        <v>秋田県立大生物資源科学応用生物科学後</v>
      </c>
    </row>
    <row r="2772" spans="1:8" x14ac:dyDescent="0.15">
      <c r="A2772" s="1">
        <v>2770</v>
      </c>
      <c r="B2772" s="6">
        <v>1517520201</v>
      </c>
      <c r="C2772" s="6" t="s">
        <v>736</v>
      </c>
      <c r="D2772" s="6" t="s">
        <v>735</v>
      </c>
      <c r="E2772" s="6" t="s">
        <v>712</v>
      </c>
      <c r="G2772" s="6" t="s">
        <v>40</v>
      </c>
      <c r="H2772" s="1" t="str">
        <f t="shared" si="43"/>
        <v>秋田県立大生物資源科学生物生産科学前</v>
      </c>
    </row>
    <row r="2773" spans="1:8" x14ac:dyDescent="0.15">
      <c r="A2773" s="1">
        <v>2771</v>
      </c>
      <c r="B2773" s="6">
        <v>1517520202</v>
      </c>
      <c r="C2773" s="6" t="s">
        <v>736</v>
      </c>
      <c r="D2773" s="6" t="s">
        <v>735</v>
      </c>
      <c r="E2773" s="6" t="s">
        <v>712</v>
      </c>
      <c r="G2773" s="6" t="s">
        <v>38</v>
      </c>
      <c r="H2773" s="1" t="str">
        <f t="shared" si="43"/>
        <v>秋田県立大生物資源科学生物生産科学後</v>
      </c>
    </row>
    <row r="2774" spans="1:8" x14ac:dyDescent="0.15">
      <c r="A2774" s="1">
        <v>2772</v>
      </c>
      <c r="B2774" s="6">
        <v>1517520301</v>
      </c>
      <c r="C2774" s="6" t="s">
        <v>736</v>
      </c>
      <c r="D2774" s="6" t="s">
        <v>735</v>
      </c>
      <c r="E2774" s="6" t="s">
        <v>710</v>
      </c>
      <c r="G2774" s="6" t="s">
        <v>40</v>
      </c>
      <c r="H2774" s="1" t="str">
        <f t="shared" si="43"/>
        <v>秋田県立大生物資源科学生物環境科学前</v>
      </c>
    </row>
    <row r="2775" spans="1:8" x14ac:dyDescent="0.15">
      <c r="A2775" s="1">
        <v>2773</v>
      </c>
      <c r="B2775" s="6">
        <v>1517520302</v>
      </c>
      <c r="C2775" s="6" t="s">
        <v>736</v>
      </c>
      <c r="D2775" s="6" t="s">
        <v>735</v>
      </c>
      <c r="E2775" s="6" t="s">
        <v>710</v>
      </c>
      <c r="G2775" s="6" t="s">
        <v>38</v>
      </c>
      <c r="H2775" s="1" t="str">
        <f t="shared" si="43"/>
        <v>秋田県立大生物資源科学生物環境科学後</v>
      </c>
    </row>
    <row r="2776" spans="1:8" x14ac:dyDescent="0.15">
      <c r="A2776" s="1">
        <v>2774</v>
      </c>
      <c r="B2776" s="6">
        <v>1517520401</v>
      </c>
      <c r="C2776" s="6" t="s">
        <v>736</v>
      </c>
      <c r="D2776" s="6" t="s">
        <v>735</v>
      </c>
      <c r="E2776" s="6" t="s">
        <v>734</v>
      </c>
      <c r="G2776" s="6" t="s">
        <v>40</v>
      </c>
      <c r="H2776" s="1" t="str">
        <f t="shared" si="43"/>
        <v>秋田県立大生物資源科学アグリビジネス前</v>
      </c>
    </row>
    <row r="2777" spans="1:8" x14ac:dyDescent="0.15">
      <c r="A2777" s="1">
        <v>2775</v>
      </c>
      <c r="B2777" s="6">
        <v>1517520402</v>
      </c>
      <c r="C2777" s="6" t="s">
        <v>736</v>
      </c>
      <c r="D2777" s="6" t="s">
        <v>735</v>
      </c>
      <c r="E2777" s="6" t="s">
        <v>734</v>
      </c>
      <c r="G2777" s="6" t="s">
        <v>38</v>
      </c>
      <c r="H2777" s="1" t="str">
        <f t="shared" si="43"/>
        <v>秋田県立大生物資源科学アグリビジネス後</v>
      </c>
    </row>
    <row r="2778" spans="1:8" x14ac:dyDescent="0.15">
      <c r="A2778" s="1">
        <v>2776</v>
      </c>
      <c r="B2778" s="6">
        <v>1518470301</v>
      </c>
      <c r="C2778" s="6" t="s">
        <v>732</v>
      </c>
      <c r="D2778" s="6" t="s">
        <v>731</v>
      </c>
      <c r="E2778" s="6" t="s">
        <v>733</v>
      </c>
      <c r="G2778" s="6" t="s">
        <v>40</v>
      </c>
      <c r="H2778" s="1" t="str">
        <f t="shared" si="43"/>
        <v>会津大コンピュータ理工コンピュータ理工Ａ前</v>
      </c>
    </row>
    <row r="2779" spans="1:8" x14ac:dyDescent="0.15">
      <c r="A2779" s="1">
        <v>2777</v>
      </c>
      <c r="B2779" s="6">
        <v>1518470302</v>
      </c>
      <c r="C2779" s="6" t="s">
        <v>732</v>
      </c>
      <c r="D2779" s="6" t="s">
        <v>731</v>
      </c>
      <c r="E2779" s="6" t="s">
        <v>730</v>
      </c>
      <c r="G2779" s="6" t="s">
        <v>40</v>
      </c>
      <c r="H2779" s="1" t="str">
        <f t="shared" si="43"/>
        <v>会津大コンピュータ理工コンピュータ理工Ｂ前</v>
      </c>
    </row>
    <row r="2780" spans="1:8" x14ac:dyDescent="0.15">
      <c r="A2780" s="1">
        <v>2778</v>
      </c>
      <c r="B2780" s="6">
        <v>1519630101</v>
      </c>
      <c r="C2780" s="6" t="s">
        <v>726</v>
      </c>
      <c r="D2780" s="6" t="s">
        <v>144</v>
      </c>
      <c r="E2780" s="6" t="s">
        <v>13</v>
      </c>
      <c r="G2780" s="6" t="s">
        <v>40</v>
      </c>
      <c r="H2780" s="1" t="str">
        <f t="shared" si="43"/>
        <v>茨城県立医療大保健医療看護前</v>
      </c>
    </row>
    <row r="2781" spans="1:8" x14ac:dyDescent="0.15">
      <c r="A2781" s="1">
        <v>2779</v>
      </c>
      <c r="B2781" s="6">
        <v>1519630102</v>
      </c>
      <c r="C2781" s="6" t="s">
        <v>726</v>
      </c>
      <c r="D2781" s="6" t="s">
        <v>144</v>
      </c>
      <c r="E2781" s="6" t="s">
        <v>13</v>
      </c>
      <c r="G2781" s="6" t="s">
        <v>38</v>
      </c>
      <c r="H2781" s="1" t="str">
        <f t="shared" si="43"/>
        <v>茨城県立医療大保健医療看護後</v>
      </c>
    </row>
    <row r="2782" spans="1:8" x14ac:dyDescent="0.15">
      <c r="A2782" s="1">
        <v>2780</v>
      </c>
      <c r="B2782" s="6">
        <v>1519630201</v>
      </c>
      <c r="C2782" s="6" t="s">
        <v>726</v>
      </c>
      <c r="D2782" s="6" t="s">
        <v>144</v>
      </c>
      <c r="E2782" s="6" t="s">
        <v>196</v>
      </c>
      <c r="G2782" s="6" t="s">
        <v>40</v>
      </c>
      <c r="H2782" s="1" t="str">
        <f t="shared" si="43"/>
        <v>茨城県立医療大保健医療理学療法前</v>
      </c>
    </row>
    <row r="2783" spans="1:8" x14ac:dyDescent="0.15">
      <c r="A2783" s="1">
        <v>2781</v>
      </c>
      <c r="B2783" s="6">
        <v>1519630202</v>
      </c>
      <c r="C2783" s="6" t="s">
        <v>726</v>
      </c>
      <c r="D2783" s="6" t="s">
        <v>144</v>
      </c>
      <c r="E2783" s="6" t="s">
        <v>196</v>
      </c>
      <c r="G2783" s="6" t="s">
        <v>38</v>
      </c>
      <c r="H2783" s="1" t="str">
        <f t="shared" si="43"/>
        <v>茨城県立医療大保健医療理学療法後</v>
      </c>
    </row>
    <row r="2784" spans="1:8" x14ac:dyDescent="0.15">
      <c r="A2784" s="1">
        <v>2782</v>
      </c>
      <c r="B2784" s="6">
        <v>1519630301</v>
      </c>
      <c r="C2784" s="6" t="s">
        <v>726</v>
      </c>
      <c r="D2784" s="6" t="s">
        <v>144</v>
      </c>
      <c r="E2784" s="6" t="s">
        <v>195</v>
      </c>
      <c r="G2784" s="6" t="s">
        <v>40</v>
      </c>
      <c r="H2784" s="1" t="str">
        <f t="shared" si="43"/>
        <v>茨城県立医療大保健医療作業療法前</v>
      </c>
    </row>
    <row r="2785" spans="1:8" x14ac:dyDescent="0.15">
      <c r="A2785" s="1">
        <v>2783</v>
      </c>
      <c r="B2785" s="6">
        <v>1519630302</v>
      </c>
      <c r="C2785" s="6" t="s">
        <v>726</v>
      </c>
      <c r="D2785" s="6" t="s">
        <v>144</v>
      </c>
      <c r="E2785" s="6" t="s">
        <v>195</v>
      </c>
      <c r="G2785" s="6" t="s">
        <v>38</v>
      </c>
      <c r="H2785" s="1" t="str">
        <f t="shared" si="43"/>
        <v>茨城県立医療大保健医療作業療法後</v>
      </c>
    </row>
    <row r="2786" spans="1:8" x14ac:dyDescent="0.15">
      <c r="A2786" s="1">
        <v>2784</v>
      </c>
      <c r="B2786" s="6">
        <v>1519630401</v>
      </c>
      <c r="C2786" s="6" t="s">
        <v>726</v>
      </c>
      <c r="D2786" s="6" t="s">
        <v>144</v>
      </c>
      <c r="E2786" s="6" t="s">
        <v>725</v>
      </c>
      <c r="G2786" s="6" t="s">
        <v>40</v>
      </c>
      <c r="H2786" s="1" t="str">
        <f t="shared" si="43"/>
        <v>茨城県立医療大保健医療放射線技術科学前</v>
      </c>
    </row>
    <row r="2787" spans="1:8" x14ac:dyDescent="0.15">
      <c r="A2787" s="1">
        <v>2785</v>
      </c>
      <c r="B2787" s="6">
        <v>1519630402</v>
      </c>
      <c r="C2787" s="6" t="s">
        <v>726</v>
      </c>
      <c r="D2787" s="6" t="s">
        <v>144</v>
      </c>
      <c r="E2787" s="6" t="s">
        <v>725</v>
      </c>
      <c r="G2787" s="6" t="s">
        <v>38</v>
      </c>
      <c r="H2787" s="1" t="str">
        <f t="shared" si="43"/>
        <v>茨城県立医療大保健医療放射線技術科学後</v>
      </c>
    </row>
    <row r="2788" spans="1:8" x14ac:dyDescent="0.15">
      <c r="A2788" s="1">
        <v>2786</v>
      </c>
      <c r="B2788" s="6">
        <v>1520150002</v>
      </c>
      <c r="C2788" s="6" t="s">
        <v>719</v>
      </c>
      <c r="D2788" s="6" t="s">
        <v>667</v>
      </c>
      <c r="G2788" s="6" t="s">
        <v>38</v>
      </c>
      <c r="H2788" s="1" t="str">
        <f t="shared" si="43"/>
        <v>高崎経済大地域政策後</v>
      </c>
    </row>
    <row r="2789" spans="1:8" x14ac:dyDescent="0.15">
      <c r="A2789" s="1">
        <v>2787</v>
      </c>
      <c r="B2789" s="6">
        <v>1520150003</v>
      </c>
      <c r="C2789" s="6" t="s">
        <v>719</v>
      </c>
      <c r="D2789" s="6" t="s">
        <v>667</v>
      </c>
      <c r="E2789" s="6" t="s">
        <v>723</v>
      </c>
      <c r="G2789" s="6" t="s">
        <v>40</v>
      </c>
      <c r="H2789" s="1" t="str">
        <f t="shared" si="43"/>
        <v>高崎経済大地域政策５教科５科目前</v>
      </c>
    </row>
    <row r="2790" spans="1:8" x14ac:dyDescent="0.15">
      <c r="A2790" s="1">
        <v>2788</v>
      </c>
      <c r="B2790" s="6">
        <v>1520150004</v>
      </c>
      <c r="C2790" s="6" t="s">
        <v>719</v>
      </c>
      <c r="D2790" s="6" t="s">
        <v>667</v>
      </c>
      <c r="E2790" s="6" t="s">
        <v>722</v>
      </c>
      <c r="G2790" s="6" t="s">
        <v>40</v>
      </c>
      <c r="H2790" s="1" t="str">
        <f t="shared" si="43"/>
        <v>高崎経済大地域政策３教科３科目前</v>
      </c>
    </row>
    <row r="2791" spans="1:8" x14ac:dyDescent="0.15">
      <c r="A2791" s="1">
        <v>2789</v>
      </c>
      <c r="B2791" s="6">
        <v>1520160001</v>
      </c>
      <c r="C2791" s="6" t="s">
        <v>719</v>
      </c>
      <c r="D2791" s="6" t="s">
        <v>103</v>
      </c>
      <c r="G2791" s="6" t="s">
        <v>40</v>
      </c>
      <c r="H2791" s="1" t="str">
        <f t="shared" si="43"/>
        <v>高崎経済大経済前</v>
      </c>
    </row>
    <row r="2792" spans="1:8" x14ac:dyDescent="0.15">
      <c r="A2792" s="1">
        <v>2790</v>
      </c>
      <c r="B2792" s="6">
        <v>1520160002</v>
      </c>
      <c r="C2792" s="6" t="s">
        <v>719</v>
      </c>
      <c r="D2792" s="6" t="s">
        <v>103</v>
      </c>
      <c r="G2792" s="6" t="s">
        <v>183</v>
      </c>
      <c r="H2792" s="1" t="str">
        <f t="shared" si="43"/>
        <v>高崎経済大経済中</v>
      </c>
    </row>
    <row r="2793" spans="1:8" x14ac:dyDescent="0.15">
      <c r="A2793" s="1">
        <v>2791</v>
      </c>
      <c r="B2793" s="6">
        <v>1521110026</v>
      </c>
      <c r="C2793" s="6" t="s">
        <v>76</v>
      </c>
      <c r="D2793" s="6" t="s">
        <v>76</v>
      </c>
      <c r="E2793" s="6" t="s">
        <v>617</v>
      </c>
      <c r="G2793" s="6" t="s">
        <v>617</v>
      </c>
      <c r="H2793" s="1" t="str">
        <f t="shared" si="43"/>
        <v>国際教養大国際教養Ａ日程Ａ</v>
      </c>
    </row>
    <row r="2794" spans="1:8" x14ac:dyDescent="0.15">
      <c r="A2794" s="1">
        <v>2792</v>
      </c>
      <c r="B2794" s="6">
        <v>1521110027</v>
      </c>
      <c r="C2794" s="6" t="s">
        <v>76</v>
      </c>
      <c r="D2794" s="6" t="s">
        <v>76</v>
      </c>
      <c r="E2794" s="6" t="s">
        <v>615</v>
      </c>
      <c r="G2794" s="6" t="s">
        <v>615</v>
      </c>
      <c r="H2794" s="1" t="str">
        <f t="shared" si="43"/>
        <v>国際教養大国際教養Ｂ日程Ｂ</v>
      </c>
    </row>
    <row r="2795" spans="1:8" x14ac:dyDescent="0.15">
      <c r="A2795" s="1">
        <v>2793</v>
      </c>
      <c r="B2795" s="6">
        <v>1521110028</v>
      </c>
      <c r="C2795" s="6" t="s">
        <v>76</v>
      </c>
      <c r="D2795" s="6" t="s">
        <v>76</v>
      </c>
      <c r="E2795" s="6" t="s">
        <v>611</v>
      </c>
      <c r="G2795" s="6" t="s">
        <v>611</v>
      </c>
      <c r="H2795" s="1" t="str">
        <f t="shared" si="43"/>
        <v>国際教養大国際教養Ｃ日程Ｃ</v>
      </c>
    </row>
    <row r="2796" spans="1:8" x14ac:dyDescent="0.15">
      <c r="A2796" s="1">
        <v>2794</v>
      </c>
      <c r="B2796" s="6">
        <v>1522730101</v>
      </c>
      <c r="C2796" s="6" t="s">
        <v>716</v>
      </c>
      <c r="D2796" s="6" t="s">
        <v>208</v>
      </c>
      <c r="E2796" s="6" t="s">
        <v>208</v>
      </c>
      <c r="G2796" s="6" t="s">
        <v>40</v>
      </c>
      <c r="H2796" s="1" t="str">
        <f t="shared" si="43"/>
        <v>秋田公立美術大美術美術前</v>
      </c>
    </row>
    <row r="2797" spans="1:8" x14ac:dyDescent="0.15">
      <c r="A2797" s="1">
        <v>2795</v>
      </c>
      <c r="B2797" s="6">
        <v>1522730102</v>
      </c>
      <c r="C2797" s="6" t="s">
        <v>716</v>
      </c>
      <c r="D2797" s="6" t="s">
        <v>208</v>
      </c>
      <c r="E2797" s="6" t="s">
        <v>208</v>
      </c>
      <c r="G2797" s="6" t="s">
        <v>183</v>
      </c>
      <c r="H2797" s="1" t="str">
        <f t="shared" si="43"/>
        <v>秋田公立美術大美術美術中</v>
      </c>
    </row>
    <row r="2798" spans="1:8" x14ac:dyDescent="0.15">
      <c r="A2798" s="1">
        <v>2796</v>
      </c>
      <c r="B2798" s="6">
        <v>1523410101</v>
      </c>
      <c r="C2798" s="6" t="s">
        <v>709</v>
      </c>
      <c r="D2798" s="6" t="s">
        <v>711</v>
      </c>
      <c r="E2798" s="6" t="s">
        <v>685</v>
      </c>
      <c r="G2798" s="6" t="s">
        <v>40</v>
      </c>
      <c r="H2798" s="1" t="str">
        <f t="shared" si="43"/>
        <v>前橋工科大工（昼間）社会環境工前</v>
      </c>
    </row>
    <row r="2799" spans="1:8" x14ac:dyDescent="0.15">
      <c r="A2799" s="1">
        <v>2797</v>
      </c>
      <c r="B2799" s="6">
        <v>1523410102</v>
      </c>
      <c r="C2799" s="6" t="s">
        <v>709</v>
      </c>
      <c r="D2799" s="6" t="s">
        <v>711</v>
      </c>
      <c r="E2799" s="6" t="s">
        <v>685</v>
      </c>
      <c r="G2799" s="6" t="s">
        <v>38</v>
      </c>
      <c r="H2799" s="1" t="str">
        <f t="shared" si="43"/>
        <v>前橋工科大工（昼間）社会環境工後</v>
      </c>
    </row>
    <row r="2800" spans="1:8" x14ac:dyDescent="0.15">
      <c r="A2800" s="1">
        <v>2798</v>
      </c>
      <c r="B2800" s="6">
        <v>1523410201</v>
      </c>
      <c r="C2800" s="6" t="s">
        <v>709</v>
      </c>
      <c r="D2800" s="6" t="s">
        <v>711</v>
      </c>
      <c r="E2800" s="6" t="s">
        <v>335</v>
      </c>
      <c r="G2800" s="6" t="s">
        <v>40</v>
      </c>
      <c r="H2800" s="1" t="str">
        <f t="shared" si="43"/>
        <v>前橋工科大工（昼間）建築前</v>
      </c>
    </row>
    <row r="2801" spans="1:8" x14ac:dyDescent="0.15">
      <c r="A2801" s="1">
        <v>2799</v>
      </c>
      <c r="B2801" s="6">
        <v>1523410202</v>
      </c>
      <c r="C2801" s="6" t="s">
        <v>709</v>
      </c>
      <c r="D2801" s="6" t="s">
        <v>711</v>
      </c>
      <c r="E2801" s="6" t="s">
        <v>335</v>
      </c>
      <c r="G2801" s="6" t="s">
        <v>38</v>
      </c>
      <c r="H2801" s="1" t="str">
        <f t="shared" si="43"/>
        <v>前橋工科大工（昼間）建築後</v>
      </c>
    </row>
    <row r="2802" spans="1:8" x14ac:dyDescent="0.15">
      <c r="A2802" s="1">
        <v>2800</v>
      </c>
      <c r="B2802" s="6">
        <v>1523410301</v>
      </c>
      <c r="C2802" s="6" t="s">
        <v>709</v>
      </c>
      <c r="D2802" s="6" t="s">
        <v>711</v>
      </c>
      <c r="E2802" s="6" t="s">
        <v>683</v>
      </c>
      <c r="G2802" s="6" t="s">
        <v>40</v>
      </c>
      <c r="H2802" s="1" t="str">
        <f t="shared" si="43"/>
        <v>前橋工科大工（昼間）生命情報前</v>
      </c>
    </row>
    <row r="2803" spans="1:8" x14ac:dyDescent="0.15">
      <c r="A2803" s="1">
        <v>2801</v>
      </c>
      <c r="B2803" s="6">
        <v>1523410302</v>
      </c>
      <c r="C2803" s="6" t="s">
        <v>709</v>
      </c>
      <c r="D2803" s="6" t="s">
        <v>711</v>
      </c>
      <c r="E2803" s="6" t="s">
        <v>683</v>
      </c>
      <c r="G2803" s="6" t="s">
        <v>38</v>
      </c>
      <c r="H2803" s="1" t="str">
        <f t="shared" si="43"/>
        <v>前橋工科大工（昼間）生命情報後</v>
      </c>
    </row>
    <row r="2804" spans="1:8" x14ac:dyDescent="0.15">
      <c r="A2804" s="1">
        <v>2802</v>
      </c>
      <c r="B2804" s="6">
        <v>1523410401</v>
      </c>
      <c r="C2804" s="6" t="s">
        <v>709</v>
      </c>
      <c r="D2804" s="6" t="s">
        <v>711</v>
      </c>
      <c r="E2804" s="6" t="s">
        <v>713</v>
      </c>
      <c r="G2804" s="6" t="s">
        <v>40</v>
      </c>
      <c r="H2804" s="1" t="str">
        <f t="shared" si="43"/>
        <v>前橋工科大工（昼間）システム生体工前</v>
      </c>
    </row>
    <row r="2805" spans="1:8" x14ac:dyDescent="0.15">
      <c r="A2805" s="1">
        <v>2803</v>
      </c>
      <c r="B2805" s="6">
        <v>1523410402</v>
      </c>
      <c r="C2805" s="6" t="s">
        <v>709</v>
      </c>
      <c r="D2805" s="6" t="s">
        <v>711</v>
      </c>
      <c r="E2805" s="6" t="s">
        <v>713</v>
      </c>
      <c r="G2805" s="6" t="s">
        <v>38</v>
      </c>
      <c r="H2805" s="1" t="str">
        <f t="shared" si="43"/>
        <v>前橋工科大工（昼間）システム生体工後</v>
      </c>
    </row>
    <row r="2806" spans="1:8" x14ac:dyDescent="0.15">
      <c r="A2806" s="1">
        <v>2804</v>
      </c>
      <c r="B2806" s="6">
        <v>1523410501</v>
      </c>
      <c r="C2806" s="6" t="s">
        <v>709</v>
      </c>
      <c r="D2806" s="6" t="s">
        <v>711</v>
      </c>
      <c r="E2806" s="6" t="s">
        <v>563</v>
      </c>
      <c r="G2806" s="6" t="s">
        <v>40</v>
      </c>
      <c r="H2806" s="1" t="str">
        <f t="shared" si="43"/>
        <v>前橋工科大工（昼間）生物工前</v>
      </c>
    </row>
    <row r="2807" spans="1:8" x14ac:dyDescent="0.15">
      <c r="A2807" s="1">
        <v>2805</v>
      </c>
      <c r="B2807" s="6">
        <v>1523410502</v>
      </c>
      <c r="C2807" s="6" t="s">
        <v>709</v>
      </c>
      <c r="D2807" s="6" t="s">
        <v>711</v>
      </c>
      <c r="E2807" s="6" t="s">
        <v>563</v>
      </c>
      <c r="G2807" s="6" t="s">
        <v>38</v>
      </c>
      <c r="H2807" s="1" t="str">
        <f t="shared" si="43"/>
        <v>前橋工科大工（昼間）生物工後</v>
      </c>
    </row>
    <row r="2808" spans="1:8" x14ac:dyDescent="0.15">
      <c r="A2808" s="1">
        <v>2806</v>
      </c>
      <c r="B2808" s="6">
        <v>1523550101</v>
      </c>
      <c r="C2808" s="6" t="s">
        <v>709</v>
      </c>
      <c r="D2808" s="6" t="s">
        <v>708</v>
      </c>
      <c r="E2808" s="6" t="s">
        <v>707</v>
      </c>
      <c r="G2808" s="6" t="s">
        <v>40</v>
      </c>
      <c r="H2808" s="1" t="str">
        <f t="shared" si="43"/>
        <v>前橋工科大工（夜間主）総合デザイン工前</v>
      </c>
    </row>
    <row r="2809" spans="1:8" x14ac:dyDescent="0.15">
      <c r="A2809" s="1">
        <v>2807</v>
      </c>
      <c r="B2809" s="6">
        <v>1523550102</v>
      </c>
      <c r="C2809" s="6" t="s">
        <v>709</v>
      </c>
      <c r="D2809" s="6" t="s">
        <v>708</v>
      </c>
      <c r="E2809" s="6" t="s">
        <v>707</v>
      </c>
      <c r="G2809" s="6" t="s">
        <v>38</v>
      </c>
      <c r="H2809" s="1" t="str">
        <f t="shared" si="43"/>
        <v>前橋工科大工（夜間主）総合デザイン工後</v>
      </c>
    </row>
    <row r="2810" spans="1:8" x14ac:dyDescent="0.15">
      <c r="A2810" s="1">
        <v>2808</v>
      </c>
      <c r="B2810" s="6">
        <v>1524630101</v>
      </c>
      <c r="C2810" s="6" t="s">
        <v>704</v>
      </c>
      <c r="D2810" s="6" t="s">
        <v>675</v>
      </c>
      <c r="E2810" s="6" t="s">
        <v>675</v>
      </c>
      <c r="G2810" s="6" t="s">
        <v>40</v>
      </c>
      <c r="H2810" s="1" t="str">
        <f t="shared" si="43"/>
        <v>群馬県立県民健康科学大診療放射線診療放射線前</v>
      </c>
    </row>
    <row r="2811" spans="1:8" x14ac:dyDescent="0.15">
      <c r="A2811" s="1">
        <v>2809</v>
      </c>
      <c r="B2811" s="6">
        <v>1524640102</v>
      </c>
      <c r="C2811" s="6" t="s">
        <v>704</v>
      </c>
      <c r="D2811" s="6" t="s">
        <v>13</v>
      </c>
      <c r="E2811" s="6" t="s">
        <v>13</v>
      </c>
      <c r="G2811" s="6" t="s">
        <v>40</v>
      </c>
      <c r="H2811" s="1" t="str">
        <f t="shared" si="43"/>
        <v>群馬県立県民健康科学大看護看護前</v>
      </c>
    </row>
    <row r="2812" spans="1:8" x14ac:dyDescent="0.15">
      <c r="A2812" s="1">
        <v>2810</v>
      </c>
      <c r="B2812" s="6">
        <v>1525010101</v>
      </c>
      <c r="C2812" s="6" t="s">
        <v>699</v>
      </c>
      <c r="D2812" s="6" t="s">
        <v>36</v>
      </c>
      <c r="E2812" s="6" t="s">
        <v>513</v>
      </c>
      <c r="G2812" s="6" t="s">
        <v>40</v>
      </c>
      <c r="H2812" s="1" t="str">
        <f t="shared" si="43"/>
        <v>群馬県立女子大文国文前</v>
      </c>
    </row>
    <row r="2813" spans="1:8" x14ac:dyDescent="0.15">
      <c r="A2813" s="1">
        <v>2811</v>
      </c>
      <c r="B2813" s="6">
        <v>1525010102</v>
      </c>
      <c r="C2813" s="6" t="s">
        <v>699</v>
      </c>
      <c r="D2813" s="6" t="s">
        <v>36</v>
      </c>
      <c r="E2813" s="6" t="s">
        <v>513</v>
      </c>
      <c r="G2813" s="6" t="s">
        <v>38</v>
      </c>
      <c r="H2813" s="1" t="str">
        <f t="shared" si="43"/>
        <v>群馬県立女子大文国文後</v>
      </c>
    </row>
    <row r="2814" spans="1:8" x14ac:dyDescent="0.15">
      <c r="A2814" s="1">
        <v>2812</v>
      </c>
      <c r="B2814" s="6">
        <v>1525010201</v>
      </c>
      <c r="C2814" s="6" t="s">
        <v>699</v>
      </c>
      <c r="D2814" s="6" t="s">
        <v>36</v>
      </c>
      <c r="E2814" s="6" t="s">
        <v>672</v>
      </c>
      <c r="G2814" s="6" t="s">
        <v>40</v>
      </c>
      <c r="H2814" s="1" t="str">
        <f t="shared" si="43"/>
        <v>群馬県立女子大文英米文化前</v>
      </c>
    </row>
    <row r="2815" spans="1:8" x14ac:dyDescent="0.15">
      <c r="A2815" s="1">
        <v>2813</v>
      </c>
      <c r="B2815" s="6">
        <v>1525010202</v>
      </c>
      <c r="C2815" s="6" t="s">
        <v>699</v>
      </c>
      <c r="D2815" s="6" t="s">
        <v>36</v>
      </c>
      <c r="E2815" s="6" t="s">
        <v>672</v>
      </c>
      <c r="G2815" s="6" t="s">
        <v>38</v>
      </c>
      <c r="H2815" s="1" t="str">
        <f t="shared" si="43"/>
        <v>群馬県立女子大文英米文化後</v>
      </c>
    </row>
    <row r="2816" spans="1:8" x14ac:dyDescent="0.15">
      <c r="A2816" s="1">
        <v>2814</v>
      </c>
      <c r="B2816" s="6">
        <v>1525010301</v>
      </c>
      <c r="C2816" s="6" t="s">
        <v>699</v>
      </c>
      <c r="D2816" s="6" t="s">
        <v>36</v>
      </c>
      <c r="E2816" s="6" t="s">
        <v>671</v>
      </c>
      <c r="G2816" s="6" t="s">
        <v>40</v>
      </c>
      <c r="H2816" s="1" t="str">
        <f t="shared" si="43"/>
        <v>群馬県立女子大文美学美術史前</v>
      </c>
    </row>
    <row r="2817" spans="1:8" x14ac:dyDescent="0.15">
      <c r="A2817" s="1">
        <v>2815</v>
      </c>
      <c r="B2817" s="6">
        <v>1525010302</v>
      </c>
      <c r="C2817" s="6" t="s">
        <v>699</v>
      </c>
      <c r="D2817" s="6" t="s">
        <v>36</v>
      </c>
      <c r="E2817" s="6" t="s">
        <v>671</v>
      </c>
      <c r="G2817" s="6" t="s">
        <v>38</v>
      </c>
      <c r="H2817" s="1" t="str">
        <f t="shared" si="43"/>
        <v>群馬県立女子大文美学美術史後</v>
      </c>
    </row>
    <row r="2818" spans="1:8" x14ac:dyDescent="0.15">
      <c r="A2818" s="1">
        <v>2816</v>
      </c>
      <c r="B2818" s="6">
        <v>1525010401</v>
      </c>
      <c r="C2818" s="6" t="s">
        <v>699</v>
      </c>
      <c r="D2818" s="6" t="s">
        <v>36</v>
      </c>
      <c r="E2818" s="6" t="s">
        <v>670</v>
      </c>
      <c r="G2818" s="6" t="s">
        <v>40</v>
      </c>
      <c r="H2818" s="1" t="str">
        <f t="shared" si="43"/>
        <v>群馬県立女子大文総合教養前</v>
      </c>
    </row>
    <row r="2819" spans="1:8" x14ac:dyDescent="0.15">
      <c r="A2819" s="1">
        <v>2817</v>
      </c>
      <c r="B2819" s="6">
        <v>1525100001</v>
      </c>
      <c r="C2819" s="6" t="s">
        <v>699</v>
      </c>
      <c r="D2819" s="6" t="s">
        <v>437</v>
      </c>
      <c r="G2819" s="6" t="s">
        <v>40</v>
      </c>
      <c r="H2819" s="1" t="str">
        <f t="shared" si="43"/>
        <v>群馬県立女子大国際コミュニケーション前</v>
      </c>
    </row>
    <row r="2820" spans="1:8" x14ac:dyDescent="0.15">
      <c r="A2820" s="1">
        <v>2818</v>
      </c>
      <c r="B2820" s="6">
        <v>1525100002</v>
      </c>
      <c r="C2820" s="6" t="s">
        <v>699</v>
      </c>
      <c r="D2820" s="6" t="s">
        <v>437</v>
      </c>
      <c r="G2820" s="6" t="s">
        <v>38</v>
      </c>
      <c r="H2820" s="1" t="str">
        <f t="shared" ref="H2820:H2883" si="44">C2820&amp;"大"&amp;D2820&amp;E2820&amp;LEFT(G2820,1)</f>
        <v>群馬県立女子大国際コミュニケーション後</v>
      </c>
    </row>
    <row r="2821" spans="1:8" x14ac:dyDescent="0.15">
      <c r="A2821" s="1">
        <v>2819</v>
      </c>
      <c r="B2821" s="6">
        <v>1526630101</v>
      </c>
      <c r="C2821" s="6" t="s">
        <v>688</v>
      </c>
      <c r="D2821" s="6" t="s">
        <v>687</v>
      </c>
      <c r="E2821" s="6" t="s">
        <v>13</v>
      </c>
      <c r="G2821" s="6" t="s">
        <v>40</v>
      </c>
      <c r="H2821" s="1" t="str">
        <f t="shared" si="44"/>
        <v>埼玉県立大保健医療福祉看護前</v>
      </c>
    </row>
    <row r="2822" spans="1:8" x14ac:dyDescent="0.15">
      <c r="A2822" s="1">
        <v>2820</v>
      </c>
      <c r="B2822" s="6">
        <v>1526630102</v>
      </c>
      <c r="C2822" s="6" t="s">
        <v>688</v>
      </c>
      <c r="D2822" s="6" t="s">
        <v>687</v>
      </c>
      <c r="E2822" s="6" t="s">
        <v>13</v>
      </c>
      <c r="G2822" s="6" t="s">
        <v>38</v>
      </c>
      <c r="H2822" s="1" t="str">
        <f t="shared" si="44"/>
        <v>埼玉県立大保健医療福祉看護後</v>
      </c>
    </row>
    <row r="2823" spans="1:8" x14ac:dyDescent="0.15">
      <c r="A2823" s="1">
        <v>2821</v>
      </c>
      <c r="B2823" s="6">
        <v>1526630201</v>
      </c>
      <c r="C2823" s="6" t="s">
        <v>688</v>
      </c>
      <c r="D2823" s="6" t="s">
        <v>687</v>
      </c>
      <c r="E2823" s="6" t="s">
        <v>196</v>
      </c>
      <c r="G2823" s="6" t="s">
        <v>40</v>
      </c>
      <c r="H2823" s="1" t="str">
        <f t="shared" si="44"/>
        <v>埼玉県立大保健医療福祉理学療法前</v>
      </c>
    </row>
    <row r="2824" spans="1:8" x14ac:dyDescent="0.15">
      <c r="A2824" s="1">
        <v>2822</v>
      </c>
      <c r="B2824" s="6">
        <v>1526630202</v>
      </c>
      <c r="C2824" s="6" t="s">
        <v>688</v>
      </c>
      <c r="D2824" s="6" t="s">
        <v>687</v>
      </c>
      <c r="E2824" s="6" t="s">
        <v>196</v>
      </c>
      <c r="G2824" s="6" t="s">
        <v>38</v>
      </c>
      <c r="H2824" s="1" t="str">
        <f t="shared" si="44"/>
        <v>埼玉県立大保健医療福祉理学療法後</v>
      </c>
    </row>
    <row r="2825" spans="1:8" x14ac:dyDescent="0.15">
      <c r="A2825" s="1">
        <v>2823</v>
      </c>
      <c r="B2825" s="6">
        <v>1526630301</v>
      </c>
      <c r="C2825" s="6" t="s">
        <v>688</v>
      </c>
      <c r="D2825" s="6" t="s">
        <v>687</v>
      </c>
      <c r="E2825" s="6" t="s">
        <v>195</v>
      </c>
      <c r="G2825" s="6" t="s">
        <v>40</v>
      </c>
      <c r="H2825" s="1" t="str">
        <f t="shared" si="44"/>
        <v>埼玉県立大保健医療福祉作業療法前</v>
      </c>
    </row>
    <row r="2826" spans="1:8" x14ac:dyDescent="0.15">
      <c r="A2826" s="1">
        <v>2824</v>
      </c>
      <c r="B2826" s="6">
        <v>1526630302</v>
      </c>
      <c r="C2826" s="6" t="s">
        <v>688</v>
      </c>
      <c r="D2826" s="6" t="s">
        <v>687</v>
      </c>
      <c r="E2826" s="6" t="s">
        <v>195</v>
      </c>
      <c r="G2826" s="6" t="s">
        <v>38</v>
      </c>
      <c r="H2826" s="1" t="str">
        <f t="shared" si="44"/>
        <v>埼玉県立大保健医療福祉作業療法後</v>
      </c>
    </row>
    <row r="2827" spans="1:8" x14ac:dyDescent="0.15">
      <c r="A2827" s="1">
        <v>2825</v>
      </c>
      <c r="B2827" s="6">
        <v>1526633101</v>
      </c>
      <c r="C2827" s="6" t="s">
        <v>688</v>
      </c>
      <c r="D2827" s="6" t="s">
        <v>687</v>
      </c>
      <c r="E2827" s="6" t="s">
        <v>694</v>
      </c>
      <c r="G2827" s="6" t="s">
        <v>40</v>
      </c>
      <c r="H2827" s="1" t="str">
        <f t="shared" si="44"/>
        <v>埼玉県立大保健医療福祉健康－健康行動科学前</v>
      </c>
    </row>
    <row r="2828" spans="1:8" x14ac:dyDescent="0.15">
      <c r="A2828" s="1">
        <v>2826</v>
      </c>
      <c r="B2828" s="6">
        <v>1526633102</v>
      </c>
      <c r="C2828" s="6" t="s">
        <v>688</v>
      </c>
      <c r="D2828" s="6" t="s">
        <v>687</v>
      </c>
      <c r="E2828" s="6" t="s">
        <v>694</v>
      </c>
      <c r="G2828" s="6" t="s">
        <v>38</v>
      </c>
      <c r="H2828" s="1" t="str">
        <f t="shared" si="44"/>
        <v>埼玉県立大保健医療福祉健康－健康行動科学後</v>
      </c>
    </row>
    <row r="2829" spans="1:8" x14ac:dyDescent="0.15">
      <c r="A2829" s="1">
        <v>2827</v>
      </c>
      <c r="B2829" s="6">
        <v>1526633201</v>
      </c>
      <c r="C2829" s="6" t="s">
        <v>688</v>
      </c>
      <c r="D2829" s="6" t="s">
        <v>687</v>
      </c>
      <c r="E2829" s="6" t="s">
        <v>693</v>
      </c>
      <c r="G2829" s="6" t="s">
        <v>40</v>
      </c>
      <c r="H2829" s="1" t="str">
        <f t="shared" si="44"/>
        <v>埼玉県立大保健医療福祉健康－検査技術科学前</v>
      </c>
    </row>
    <row r="2830" spans="1:8" x14ac:dyDescent="0.15">
      <c r="A2830" s="1">
        <v>2828</v>
      </c>
      <c r="B2830" s="6">
        <v>1526633202</v>
      </c>
      <c r="C2830" s="6" t="s">
        <v>688</v>
      </c>
      <c r="D2830" s="6" t="s">
        <v>687</v>
      </c>
      <c r="E2830" s="6" t="s">
        <v>693</v>
      </c>
      <c r="G2830" s="6" t="s">
        <v>38</v>
      </c>
      <c r="H2830" s="1" t="str">
        <f t="shared" si="44"/>
        <v>埼玉県立大保健医療福祉健康－検査技術科学後</v>
      </c>
    </row>
    <row r="2831" spans="1:8" x14ac:dyDescent="0.15">
      <c r="A2831" s="1">
        <v>2829</v>
      </c>
      <c r="B2831" s="6">
        <v>1526633301</v>
      </c>
      <c r="C2831" s="6" t="s">
        <v>688</v>
      </c>
      <c r="D2831" s="6" t="s">
        <v>687</v>
      </c>
      <c r="E2831" s="6" t="s">
        <v>692</v>
      </c>
      <c r="G2831" s="6" t="s">
        <v>40</v>
      </c>
      <c r="H2831" s="1" t="str">
        <f t="shared" si="44"/>
        <v>埼玉県立大保健医療福祉健康－口腔保健科学前</v>
      </c>
    </row>
    <row r="2832" spans="1:8" x14ac:dyDescent="0.15">
      <c r="A2832" s="1">
        <v>2830</v>
      </c>
      <c r="B2832" s="6">
        <v>1526633302</v>
      </c>
      <c r="C2832" s="6" t="s">
        <v>688</v>
      </c>
      <c r="D2832" s="6" t="s">
        <v>687</v>
      </c>
      <c r="E2832" s="6" t="s">
        <v>692</v>
      </c>
      <c r="G2832" s="6" t="s">
        <v>38</v>
      </c>
      <c r="H2832" s="1" t="str">
        <f t="shared" si="44"/>
        <v>埼玉県立大保健医療福祉健康－口腔保健科学後</v>
      </c>
    </row>
    <row r="2833" spans="1:8" x14ac:dyDescent="0.15">
      <c r="A2833" s="1">
        <v>2831</v>
      </c>
      <c r="B2833" s="6">
        <v>1526633401</v>
      </c>
      <c r="C2833" s="6" t="s">
        <v>688</v>
      </c>
      <c r="D2833" s="6" t="s">
        <v>687</v>
      </c>
      <c r="E2833" s="6" t="s">
        <v>690</v>
      </c>
      <c r="G2833" s="6" t="s">
        <v>40</v>
      </c>
      <c r="H2833" s="1" t="str">
        <f t="shared" si="44"/>
        <v>埼玉県立大保健医療福祉社会－社会福祉学前</v>
      </c>
    </row>
    <row r="2834" spans="1:8" x14ac:dyDescent="0.15">
      <c r="A2834" s="1">
        <v>2832</v>
      </c>
      <c r="B2834" s="6">
        <v>1526633402</v>
      </c>
      <c r="C2834" s="6" t="s">
        <v>688</v>
      </c>
      <c r="D2834" s="6" t="s">
        <v>687</v>
      </c>
      <c r="E2834" s="6" t="s">
        <v>690</v>
      </c>
      <c r="G2834" s="6" t="s">
        <v>38</v>
      </c>
      <c r="H2834" s="1" t="str">
        <f t="shared" si="44"/>
        <v>埼玉県立大保健医療福祉社会－社会福祉学後</v>
      </c>
    </row>
    <row r="2835" spans="1:8" x14ac:dyDescent="0.15">
      <c r="A2835" s="1">
        <v>2833</v>
      </c>
      <c r="B2835" s="6">
        <v>1526633501</v>
      </c>
      <c r="C2835" s="6" t="s">
        <v>688</v>
      </c>
      <c r="D2835" s="6" t="s">
        <v>687</v>
      </c>
      <c r="E2835" s="6" t="s">
        <v>686</v>
      </c>
      <c r="G2835" s="6" t="s">
        <v>40</v>
      </c>
      <c r="H2835" s="1" t="str">
        <f t="shared" si="44"/>
        <v>埼玉県立大保健医療福祉社会－福祉子ども学前</v>
      </c>
    </row>
    <row r="2836" spans="1:8" x14ac:dyDescent="0.15">
      <c r="A2836" s="1">
        <v>2834</v>
      </c>
      <c r="B2836" s="6">
        <v>1526633502</v>
      </c>
      <c r="C2836" s="6" t="s">
        <v>688</v>
      </c>
      <c r="D2836" s="6" t="s">
        <v>687</v>
      </c>
      <c r="E2836" s="6" t="s">
        <v>686</v>
      </c>
      <c r="G2836" s="6" t="s">
        <v>38</v>
      </c>
      <c r="H2836" s="1" t="str">
        <f t="shared" si="44"/>
        <v>埼玉県立大保健医療福祉社会－福祉子ども学後</v>
      </c>
    </row>
    <row r="2837" spans="1:8" x14ac:dyDescent="0.15">
      <c r="A2837" s="1">
        <v>2835</v>
      </c>
      <c r="B2837" s="6">
        <v>1527710101</v>
      </c>
      <c r="C2837" s="6" t="s">
        <v>684</v>
      </c>
      <c r="D2837" s="6" t="s">
        <v>120</v>
      </c>
      <c r="E2837" s="6" t="s">
        <v>120</v>
      </c>
      <c r="G2837" s="6" t="s">
        <v>40</v>
      </c>
      <c r="H2837" s="1" t="str">
        <f t="shared" si="44"/>
        <v>山形県立米沢栄養大健康栄養健康栄養前</v>
      </c>
    </row>
    <row r="2838" spans="1:8" x14ac:dyDescent="0.15">
      <c r="A2838" s="1">
        <v>2836</v>
      </c>
      <c r="B2838" s="6">
        <v>1527710102</v>
      </c>
      <c r="C2838" s="6" t="s">
        <v>684</v>
      </c>
      <c r="D2838" s="6" t="s">
        <v>120</v>
      </c>
      <c r="E2838" s="6" t="s">
        <v>120</v>
      </c>
      <c r="G2838" s="6" t="s">
        <v>38</v>
      </c>
      <c r="H2838" s="1" t="str">
        <f t="shared" si="44"/>
        <v>山形県立米沢栄養大健康栄養健康栄養後</v>
      </c>
    </row>
    <row r="2839" spans="1:8" x14ac:dyDescent="0.15">
      <c r="A2839" s="1">
        <v>2837</v>
      </c>
      <c r="B2839" s="6">
        <v>1528630101</v>
      </c>
      <c r="C2839" s="6" t="s">
        <v>681</v>
      </c>
      <c r="D2839" s="6" t="s">
        <v>200</v>
      </c>
      <c r="E2839" s="6" t="s">
        <v>13</v>
      </c>
      <c r="G2839" s="6" t="s">
        <v>40</v>
      </c>
      <c r="H2839" s="1" t="str">
        <f t="shared" si="44"/>
        <v>千葉県立保健医療大健康科学看護前</v>
      </c>
    </row>
    <row r="2840" spans="1:8" x14ac:dyDescent="0.15">
      <c r="A2840" s="1">
        <v>2838</v>
      </c>
      <c r="B2840" s="6">
        <v>1528630201</v>
      </c>
      <c r="C2840" s="6" t="s">
        <v>681</v>
      </c>
      <c r="D2840" s="6" t="s">
        <v>200</v>
      </c>
      <c r="E2840" s="6" t="s">
        <v>147</v>
      </c>
      <c r="G2840" s="6" t="s">
        <v>40</v>
      </c>
      <c r="H2840" s="1" t="str">
        <f t="shared" si="44"/>
        <v>千葉県立保健医療大健康科学栄養前</v>
      </c>
    </row>
    <row r="2841" spans="1:8" x14ac:dyDescent="0.15">
      <c r="A2841" s="1">
        <v>2839</v>
      </c>
      <c r="B2841" s="6">
        <v>1528630301</v>
      </c>
      <c r="C2841" s="6" t="s">
        <v>681</v>
      </c>
      <c r="D2841" s="6" t="s">
        <v>200</v>
      </c>
      <c r="E2841" s="6" t="s">
        <v>654</v>
      </c>
      <c r="G2841" s="6" t="s">
        <v>40</v>
      </c>
      <c r="H2841" s="1" t="str">
        <f t="shared" si="44"/>
        <v>千葉県立保健医療大健康科学歯科衛生前</v>
      </c>
    </row>
    <row r="2842" spans="1:8" x14ac:dyDescent="0.15">
      <c r="A2842" s="1">
        <v>2840</v>
      </c>
      <c r="B2842" s="6">
        <v>1528633101</v>
      </c>
      <c r="C2842" s="6" t="s">
        <v>681</v>
      </c>
      <c r="D2842" s="6" t="s">
        <v>200</v>
      </c>
      <c r="E2842" s="6" t="s">
        <v>629</v>
      </c>
      <c r="G2842" s="6" t="s">
        <v>40</v>
      </c>
      <c r="H2842" s="1" t="str">
        <f t="shared" si="44"/>
        <v>千葉県立保健医療大健康科学リハ－理学療法学前</v>
      </c>
    </row>
    <row r="2843" spans="1:8" x14ac:dyDescent="0.15">
      <c r="A2843" s="1">
        <v>2841</v>
      </c>
      <c r="B2843" s="6">
        <v>1528633201</v>
      </c>
      <c r="C2843" s="6" t="s">
        <v>681</v>
      </c>
      <c r="D2843" s="6" t="s">
        <v>200</v>
      </c>
      <c r="E2843" s="6" t="s">
        <v>627</v>
      </c>
      <c r="G2843" s="6" t="s">
        <v>40</v>
      </c>
      <c r="H2843" s="1" t="str">
        <f t="shared" si="44"/>
        <v>千葉県立保健医療大健康科学リハ－作業療法学前</v>
      </c>
    </row>
    <row r="2844" spans="1:8" x14ac:dyDescent="0.15">
      <c r="A2844" s="1">
        <v>2842</v>
      </c>
      <c r="B2844" s="6">
        <v>1532060101</v>
      </c>
      <c r="C2844" s="6" t="s">
        <v>647</v>
      </c>
      <c r="D2844" s="6" t="s">
        <v>430</v>
      </c>
      <c r="E2844" s="6" t="s">
        <v>82</v>
      </c>
      <c r="G2844" s="6" t="s">
        <v>40</v>
      </c>
      <c r="H2844" s="1" t="str">
        <f t="shared" si="44"/>
        <v>首都大学東京大人文社会人間社会前</v>
      </c>
    </row>
    <row r="2845" spans="1:8" x14ac:dyDescent="0.15">
      <c r="A2845" s="1">
        <v>2843</v>
      </c>
      <c r="B2845" s="6">
        <v>1532060102</v>
      </c>
      <c r="C2845" s="6" t="s">
        <v>647</v>
      </c>
      <c r="D2845" s="6" t="s">
        <v>430</v>
      </c>
      <c r="E2845" s="6" t="s">
        <v>82</v>
      </c>
      <c r="G2845" s="6" t="s">
        <v>38</v>
      </c>
      <c r="H2845" s="1" t="str">
        <f t="shared" si="44"/>
        <v>首都大学東京大人文社会人間社会後</v>
      </c>
    </row>
    <row r="2846" spans="1:8" x14ac:dyDescent="0.15">
      <c r="A2846" s="1">
        <v>2844</v>
      </c>
      <c r="B2846" s="6">
        <v>1532060201</v>
      </c>
      <c r="C2846" s="6" t="s">
        <v>647</v>
      </c>
      <c r="D2846" s="6" t="s">
        <v>430</v>
      </c>
      <c r="E2846" s="6" t="s">
        <v>25</v>
      </c>
      <c r="G2846" s="6" t="s">
        <v>40</v>
      </c>
      <c r="H2846" s="1" t="str">
        <f t="shared" si="44"/>
        <v>首都大学東京大人文社会人文前</v>
      </c>
    </row>
    <row r="2847" spans="1:8" x14ac:dyDescent="0.15">
      <c r="A2847" s="1">
        <v>2845</v>
      </c>
      <c r="B2847" s="6">
        <v>1532060202</v>
      </c>
      <c r="C2847" s="6" t="s">
        <v>647</v>
      </c>
      <c r="D2847" s="6" t="s">
        <v>430</v>
      </c>
      <c r="E2847" s="6" t="s">
        <v>25</v>
      </c>
      <c r="G2847" s="6" t="s">
        <v>38</v>
      </c>
      <c r="H2847" s="1" t="str">
        <f t="shared" si="44"/>
        <v>首都大学東京大人文社会人文後</v>
      </c>
    </row>
    <row r="2848" spans="1:8" x14ac:dyDescent="0.15">
      <c r="A2848" s="1">
        <v>2846</v>
      </c>
      <c r="B2848" s="6">
        <v>1532130101</v>
      </c>
      <c r="C2848" s="6" t="s">
        <v>647</v>
      </c>
      <c r="D2848" s="6" t="s">
        <v>108</v>
      </c>
      <c r="E2848" s="6" t="s">
        <v>108</v>
      </c>
      <c r="G2848" s="6" t="s">
        <v>40</v>
      </c>
      <c r="H2848" s="1" t="str">
        <f t="shared" si="44"/>
        <v>首都大学東京大法法前</v>
      </c>
    </row>
    <row r="2849" spans="1:8" x14ac:dyDescent="0.15">
      <c r="A2849" s="1">
        <v>2847</v>
      </c>
      <c r="B2849" s="6">
        <v>1532160101</v>
      </c>
      <c r="C2849" s="6" t="s">
        <v>647</v>
      </c>
      <c r="D2849" s="6" t="s">
        <v>648</v>
      </c>
      <c r="E2849" s="6" t="s">
        <v>674</v>
      </c>
      <c r="G2849" s="6" t="s">
        <v>40</v>
      </c>
      <c r="H2849" s="1" t="str">
        <f t="shared" si="44"/>
        <v>首都大学東京大経済経営経済経営（一般）前</v>
      </c>
    </row>
    <row r="2850" spans="1:8" x14ac:dyDescent="0.15">
      <c r="A2850" s="1">
        <v>2848</v>
      </c>
      <c r="B2850" s="6">
        <v>1532160102</v>
      </c>
      <c r="C2850" s="6" t="s">
        <v>647</v>
      </c>
      <c r="D2850" s="6" t="s">
        <v>648</v>
      </c>
      <c r="E2850" s="6" t="s">
        <v>673</v>
      </c>
      <c r="G2850" s="6" t="s">
        <v>40</v>
      </c>
      <c r="H2850" s="1" t="str">
        <f t="shared" si="44"/>
        <v>首都大学東京大経済経営経済経営（数理）前</v>
      </c>
    </row>
    <row r="2851" spans="1:8" x14ac:dyDescent="0.15">
      <c r="A2851" s="1">
        <v>2849</v>
      </c>
      <c r="B2851" s="6">
        <v>1532160103</v>
      </c>
      <c r="C2851" s="6" t="s">
        <v>647</v>
      </c>
      <c r="D2851" s="6" t="s">
        <v>648</v>
      </c>
      <c r="E2851" s="6" t="s">
        <v>648</v>
      </c>
      <c r="G2851" s="6" t="s">
        <v>38</v>
      </c>
      <c r="H2851" s="1" t="str">
        <f t="shared" si="44"/>
        <v>首都大学東京大経済経営経済経営後</v>
      </c>
    </row>
    <row r="2852" spans="1:8" x14ac:dyDescent="0.15">
      <c r="A2852" s="1">
        <v>2850</v>
      </c>
      <c r="B2852" s="6">
        <v>1532400101</v>
      </c>
      <c r="C2852" s="6" t="s">
        <v>647</v>
      </c>
      <c r="D2852" s="6" t="s">
        <v>268</v>
      </c>
      <c r="E2852" s="6" t="s">
        <v>630</v>
      </c>
      <c r="G2852" s="6" t="s">
        <v>40</v>
      </c>
      <c r="H2852" s="1" t="str">
        <f t="shared" si="44"/>
        <v>首都大学東京大理数理科学前</v>
      </c>
    </row>
    <row r="2853" spans="1:8" x14ac:dyDescent="0.15">
      <c r="A2853" s="1">
        <v>2851</v>
      </c>
      <c r="B2853" s="6">
        <v>1532400102</v>
      </c>
      <c r="C2853" s="6" t="s">
        <v>647</v>
      </c>
      <c r="D2853" s="6" t="s">
        <v>268</v>
      </c>
      <c r="E2853" s="6" t="s">
        <v>630</v>
      </c>
      <c r="G2853" s="6" t="s">
        <v>38</v>
      </c>
      <c r="H2853" s="1" t="str">
        <f t="shared" si="44"/>
        <v>首都大学東京大理数理科学後</v>
      </c>
    </row>
    <row r="2854" spans="1:8" x14ac:dyDescent="0.15">
      <c r="A2854" s="1">
        <v>2852</v>
      </c>
      <c r="B2854" s="6">
        <v>1532400201</v>
      </c>
      <c r="C2854" s="6" t="s">
        <v>647</v>
      </c>
      <c r="D2854" s="6" t="s">
        <v>268</v>
      </c>
      <c r="E2854" s="6" t="s">
        <v>341</v>
      </c>
      <c r="G2854" s="6" t="s">
        <v>40</v>
      </c>
      <c r="H2854" s="1" t="str">
        <f t="shared" si="44"/>
        <v>首都大学東京大理物理前</v>
      </c>
    </row>
    <row r="2855" spans="1:8" x14ac:dyDescent="0.15">
      <c r="A2855" s="1">
        <v>2853</v>
      </c>
      <c r="B2855" s="6">
        <v>1532400202</v>
      </c>
      <c r="C2855" s="6" t="s">
        <v>647</v>
      </c>
      <c r="D2855" s="6" t="s">
        <v>268</v>
      </c>
      <c r="E2855" s="6" t="s">
        <v>341</v>
      </c>
      <c r="G2855" s="6" t="s">
        <v>38</v>
      </c>
      <c r="H2855" s="1" t="str">
        <f t="shared" si="44"/>
        <v>首都大学東京大理物理後</v>
      </c>
    </row>
    <row r="2856" spans="1:8" x14ac:dyDescent="0.15">
      <c r="A2856" s="1">
        <v>2854</v>
      </c>
      <c r="B2856" s="6">
        <v>1532400301</v>
      </c>
      <c r="C2856" s="6" t="s">
        <v>647</v>
      </c>
      <c r="D2856" s="6" t="s">
        <v>268</v>
      </c>
      <c r="E2856" s="6" t="s">
        <v>346</v>
      </c>
      <c r="G2856" s="6" t="s">
        <v>40</v>
      </c>
      <c r="H2856" s="1" t="str">
        <f t="shared" si="44"/>
        <v>首都大学東京大理化学前</v>
      </c>
    </row>
    <row r="2857" spans="1:8" x14ac:dyDescent="0.15">
      <c r="A2857" s="1">
        <v>2855</v>
      </c>
      <c r="B2857" s="6">
        <v>1532400302</v>
      </c>
      <c r="C2857" s="6" t="s">
        <v>647</v>
      </c>
      <c r="D2857" s="6" t="s">
        <v>268</v>
      </c>
      <c r="E2857" s="6" t="s">
        <v>346</v>
      </c>
      <c r="G2857" s="6" t="s">
        <v>38</v>
      </c>
      <c r="H2857" s="1" t="str">
        <f t="shared" si="44"/>
        <v>首都大学東京大理化学後</v>
      </c>
    </row>
    <row r="2858" spans="1:8" x14ac:dyDescent="0.15">
      <c r="A2858" s="1">
        <v>2856</v>
      </c>
      <c r="B2858" s="6">
        <v>1532400401</v>
      </c>
      <c r="C2858" s="6" t="s">
        <v>647</v>
      </c>
      <c r="D2858" s="6" t="s">
        <v>268</v>
      </c>
      <c r="E2858" s="6" t="s">
        <v>198</v>
      </c>
      <c r="G2858" s="6" t="s">
        <v>40</v>
      </c>
      <c r="H2858" s="1" t="str">
        <f t="shared" si="44"/>
        <v>首都大学東京大理生命科学前</v>
      </c>
    </row>
    <row r="2859" spans="1:8" x14ac:dyDescent="0.15">
      <c r="A2859" s="1">
        <v>2857</v>
      </c>
      <c r="B2859" s="6">
        <v>1532400402</v>
      </c>
      <c r="C2859" s="6" t="s">
        <v>647</v>
      </c>
      <c r="D2859" s="6" t="s">
        <v>268</v>
      </c>
      <c r="E2859" s="6" t="s">
        <v>198</v>
      </c>
      <c r="G2859" s="6" t="s">
        <v>38</v>
      </c>
      <c r="H2859" s="1" t="str">
        <f t="shared" si="44"/>
        <v>首都大学東京大理生命科学後</v>
      </c>
    </row>
    <row r="2860" spans="1:8" x14ac:dyDescent="0.15">
      <c r="A2860" s="1">
        <v>2858</v>
      </c>
      <c r="B2860" s="6">
        <v>1532450701</v>
      </c>
      <c r="C2860" s="6" t="s">
        <v>647</v>
      </c>
      <c r="D2860" s="6" t="s">
        <v>632</v>
      </c>
      <c r="E2860" s="6" t="s">
        <v>644</v>
      </c>
      <c r="G2860" s="6" t="s">
        <v>40</v>
      </c>
      <c r="H2860" s="1" t="str">
        <f t="shared" si="44"/>
        <v>首都大学東京大都市環境地理環境前</v>
      </c>
    </row>
    <row r="2861" spans="1:8" x14ac:dyDescent="0.15">
      <c r="A2861" s="1">
        <v>2859</v>
      </c>
      <c r="B2861" s="6">
        <v>1532450702</v>
      </c>
      <c r="C2861" s="6" t="s">
        <v>647</v>
      </c>
      <c r="D2861" s="6" t="s">
        <v>632</v>
      </c>
      <c r="E2861" s="6" t="s">
        <v>644</v>
      </c>
      <c r="G2861" s="6" t="s">
        <v>38</v>
      </c>
      <c r="H2861" s="1" t="str">
        <f t="shared" si="44"/>
        <v>首都大学東京大都市環境地理環境後</v>
      </c>
    </row>
    <row r="2862" spans="1:8" x14ac:dyDescent="0.15">
      <c r="A2862" s="1">
        <v>2860</v>
      </c>
      <c r="B2862" s="6">
        <v>1532450801</v>
      </c>
      <c r="C2862" s="6" t="s">
        <v>647</v>
      </c>
      <c r="D2862" s="6" t="s">
        <v>632</v>
      </c>
      <c r="E2862" s="6" t="s">
        <v>642</v>
      </c>
      <c r="G2862" s="6" t="s">
        <v>40</v>
      </c>
      <c r="H2862" s="1" t="str">
        <f t="shared" si="44"/>
        <v>首都大学東京大都市環境都市基盤環境前</v>
      </c>
    </row>
    <row r="2863" spans="1:8" x14ac:dyDescent="0.15">
      <c r="A2863" s="1">
        <v>2861</v>
      </c>
      <c r="B2863" s="6">
        <v>1532450802</v>
      </c>
      <c r="C2863" s="6" t="s">
        <v>647</v>
      </c>
      <c r="D2863" s="6" t="s">
        <v>632</v>
      </c>
      <c r="E2863" s="6" t="s">
        <v>642</v>
      </c>
      <c r="G2863" s="6" t="s">
        <v>38</v>
      </c>
      <c r="H2863" s="1" t="str">
        <f t="shared" si="44"/>
        <v>首都大学東京大都市環境都市基盤環境後</v>
      </c>
    </row>
    <row r="2864" spans="1:8" x14ac:dyDescent="0.15">
      <c r="A2864" s="1">
        <v>2862</v>
      </c>
      <c r="B2864" s="6">
        <v>1532450901</v>
      </c>
      <c r="C2864" s="6" t="s">
        <v>647</v>
      </c>
      <c r="D2864" s="6" t="s">
        <v>632</v>
      </c>
      <c r="E2864" s="6" t="s">
        <v>335</v>
      </c>
      <c r="G2864" s="6" t="s">
        <v>40</v>
      </c>
      <c r="H2864" s="1" t="str">
        <f t="shared" si="44"/>
        <v>首都大学東京大都市環境建築前</v>
      </c>
    </row>
    <row r="2865" spans="1:8" x14ac:dyDescent="0.15">
      <c r="A2865" s="1">
        <v>2863</v>
      </c>
      <c r="B2865" s="6">
        <v>1532450902</v>
      </c>
      <c r="C2865" s="6" t="s">
        <v>647</v>
      </c>
      <c r="D2865" s="6" t="s">
        <v>632</v>
      </c>
      <c r="E2865" s="6" t="s">
        <v>335</v>
      </c>
      <c r="G2865" s="6" t="s">
        <v>38</v>
      </c>
      <c r="H2865" s="1" t="str">
        <f t="shared" si="44"/>
        <v>首都大学東京大都市環境建築後</v>
      </c>
    </row>
    <row r="2866" spans="1:8" x14ac:dyDescent="0.15">
      <c r="A2866" s="1">
        <v>2864</v>
      </c>
      <c r="B2866" s="6">
        <v>1532451001</v>
      </c>
      <c r="C2866" s="6" t="s">
        <v>647</v>
      </c>
      <c r="D2866" s="6" t="s">
        <v>632</v>
      </c>
      <c r="E2866" s="6" t="s">
        <v>665</v>
      </c>
      <c r="G2866" s="6" t="s">
        <v>40</v>
      </c>
      <c r="H2866" s="1" t="str">
        <f t="shared" si="44"/>
        <v>首都大学東京大都市環境環境応用化学前</v>
      </c>
    </row>
    <row r="2867" spans="1:8" x14ac:dyDescent="0.15">
      <c r="A2867" s="1">
        <v>2865</v>
      </c>
      <c r="B2867" s="6">
        <v>1532451002</v>
      </c>
      <c r="C2867" s="6" t="s">
        <v>647</v>
      </c>
      <c r="D2867" s="6" t="s">
        <v>632</v>
      </c>
      <c r="E2867" s="6" t="s">
        <v>665</v>
      </c>
      <c r="G2867" s="6" t="s">
        <v>38</v>
      </c>
      <c r="H2867" s="1" t="str">
        <f t="shared" si="44"/>
        <v>首都大学東京大都市環境環境応用化学後</v>
      </c>
    </row>
    <row r="2868" spans="1:8" x14ac:dyDescent="0.15">
      <c r="A2868" s="1">
        <v>2866</v>
      </c>
      <c r="B2868" s="6">
        <v>1532451101</v>
      </c>
      <c r="C2868" s="6" t="s">
        <v>647</v>
      </c>
      <c r="D2868" s="6" t="s">
        <v>632</v>
      </c>
      <c r="E2868" s="6" t="s">
        <v>637</v>
      </c>
      <c r="G2868" s="6" t="s">
        <v>40</v>
      </c>
      <c r="H2868" s="1" t="str">
        <f t="shared" si="44"/>
        <v>首都大学東京大都市環境観光科学前</v>
      </c>
    </row>
    <row r="2869" spans="1:8" x14ac:dyDescent="0.15">
      <c r="A2869" s="1">
        <v>2867</v>
      </c>
      <c r="B2869" s="6">
        <v>1532451102</v>
      </c>
      <c r="C2869" s="6" t="s">
        <v>647</v>
      </c>
      <c r="D2869" s="6" t="s">
        <v>632</v>
      </c>
      <c r="E2869" s="6" t="s">
        <v>637</v>
      </c>
      <c r="G2869" s="6" t="s">
        <v>38</v>
      </c>
      <c r="H2869" s="1" t="str">
        <f t="shared" si="44"/>
        <v>首都大学東京大都市環境観光科学後</v>
      </c>
    </row>
    <row r="2870" spans="1:8" x14ac:dyDescent="0.15">
      <c r="A2870" s="1">
        <v>2868</v>
      </c>
      <c r="B2870" s="6">
        <v>1532451201</v>
      </c>
      <c r="C2870" s="6" t="s">
        <v>647</v>
      </c>
      <c r="D2870" s="6" t="s">
        <v>632</v>
      </c>
      <c r="E2870" s="6" t="s">
        <v>664</v>
      </c>
      <c r="G2870" s="6" t="s">
        <v>40</v>
      </c>
      <c r="H2870" s="1" t="str">
        <f t="shared" si="44"/>
        <v>首都大学東京大都市環境都市政策科学（文系）前</v>
      </c>
    </row>
    <row r="2871" spans="1:8" x14ac:dyDescent="0.15">
      <c r="A2871" s="1">
        <v>2869</v>
      </c>
      <c r="B2871" s="6">
        <v>1532451202</v>
      </c>
      <c r="C2871" s="6" t="s">
        <v>647</v>
      </c>
      <c r="D2871" s="6" t="s">
        <v>632</v>
      </c>
      <c r="E2871" s="6" t="s">
        <v>662</v>
      </c>
      <c r="G2871" s="6" t="s">
        <v>40</v>
      </c>
      <c r="H2871" s="1" t="str">
        <f t="shared" si="44"/>
        <v>首都大学東京大都市環境都市政策科学（理系）前</v>
      </c>
    </row>
    <row r="2872" spans="1:8" x14ac:dyDescent="0.15">
      <c r="A2872" s="1">
        <v>2870</v>
      </c>
      <c r="B2872" s="6">
        <v>1532451203</v>
      </c>
      <c r="C2872" s="6" t="s">
        <v>647</v>
      </c>
      <c r="D2872" s="6" t="s">
        <v>632</v>
      </c>
      <c r="E2872" s="6" t="s">
        <v>631</v>
      </c>
      <c r="G2872" s="6" t="s">
        <v>38</v>
      </c>
      <c r="H2872" s="1" t="str">
        <f t="shared" si="44"/>
        <v>首都大学東京大都市環境都市政策科学後</v>
      </c>
    </row>
    <row r="2873" spans="1:8" x14ac:dyDescent="0.15">
      <c r="A2873" s="1">
        <v>2871</v>
      </c>
      <c r="B2873" s="6">
        <v>1532470701</v>
      </c>
      <c r="C2873" s="6" t="s">
        <v>647</v>
      </c>
      <c r="D2873" s="6" t="s">
        <v>653</v>
      </c>
      <c r="E2873" s="6" t="s">
        <v>174</v>
      </c>
      <c r="G2873" s="6" t="s">
        <v>40</v>
      </c>
      <c r="H2873" s="1" t="str">
        <f t="shared" si="44"/>
        <v>首都大学東京大システムデザイン情報科学前</v>
      </c>
    </row>
    <row r="2874" spans="1:8" x14ac:dyDescent="0.15">
      <c r="A2874" s="1">
        <v>2872</v>
      </c>
      <c r="B2874" s="6">
        <v>1532470702</v>
      </c>
      <c r="C2874" s="6" t="s">
        <v>647</v>
      </c>
      <c r="D2874" s="6" t="s">
        <v>653</v>
      </c>
      <c r="E2874" s="6" t="s">
        <v>174</v>
      </c>
      <c r="G2874" s="6" t="s">
        <v>38</v>
      </c>
      <c r="H2874" s="1" t="str">
        <f t="shared" si="44"/>
        <v>首都大学東京大システムデザイン情報科学後</v>
      </c>
    </row>
    <row r="2875" spans="1:8" x14ac:dyDescent="0.15">
      <c r="A2875" s="1">
        <v>2873</v>
      </c>
      <c r="B2875" s="6">
        <v>1532470801</v>
      </c>
      <c r="C2875" s="6" t="s">
        <v>647</v>
      </c>
      <c r="D2875" s="6" t="s">
        <v>653</v>
      </c>
      <c r="E2875" s="6" t="s">
        <v>659</v>
      </c>
      <c r="G2875" s="6" t="s">
        <v>40</v>
      </c>
      <c r="H2875" s="1" t="str">
        <f t="shared" si="44"/>
        <v>首都大学東京大システムデザイン電子情報システム工前</v>
      </c>
    </row>
    <row r="2876" spans="1:8" x14ac:dyDescent="0.15">
      <c r="A2876" s="1">
        <v>2874</v>
      </c>
      <c r="B2876" s="6">
        <v>1532470802</v>
      </c>
      <c r="C2876" s="6" t="s">
        <v>647</v>
      </c>
      <c r="D2876" s="6" t="s">
        <v>653</v>
      </c>
      <c r="E2876" s="6" t="s">
        <v>659</v>
      </c>
      <c r="G2876" s="6" t="s">
        <v>38</v>
      </c>
      <c r="H2876" s="1" t="str">
        <f t="shared" si="44"/>
        <v>首都大学東京大システムデザイン電子情報システム工後</v>
      </c>
    </row>
    <row r="2877" spans="1:8" x14ac:dyDescent="0.15">
      <c r="A2877" s="1">
        <v>2875</v>
      </c>
      <c r="B2877" s="6">
        <v>1532470901</v>
      </c>
      <c r="C2877" s="6" t="s">
        <v>647</v>
      </c>
      <c r="D2877" s="6" t="s">
        <v>653</v>
      </c>
      <c r="E2877" s="6" t="s">
        <v>133</v>
      </c>
      <c r="G2877" s="6" t="s">
        <v>40</v>
      </c>
      <c r="H2877" s="1" t="str">
        <f t="shared" si="44"/>
        <v>首都大学東京大システムデザイン機械システム工前</v>
      </c>
    </row>
    <row r="2878" spans="1:8" x14ac:dyDescent="0.15">
      <c r="A2878" s="1">
        <v>2876</v>
      </c>
      <c r="B2878" s="6">
        <v>1532470902</v>
      </c>
      <c r="C2878" s="6" t="s">
        <v>647</v>
      </c>
      <c r="D2878" s="6" t="s">
        <v>653</v>
      </c>
      <c r="E2878" s="6" t="s">
        <v>133</v>
      </c>
      <c r="G2878" s="6" t="s">
        <v>38</v>
      </c>
      <c r="H2878" s="1" t="str">
        <f t="shared" si="44"/>
        <v>首都大学東京大システムデザイン機械システム工後</v>
      </c>
    </row>
    <row r="2879" spans="1:8" x14ac:dyDescent="0.15">
      <c r="A2879" s="1">
        <v>2877</v>
      </c>
      <c r="B2879" s="6">
        <v>1532471001</v>
      </c>
      <c r="C2879" s="6" t="s">
        <v>647</v>
      </c>
      <c r="D2879" s="6" t="s">
        <v>653</v>
      </c>
      <c r="E2879" s="6" t="s">
        <v>655</v>
      </c>
      <c r="G2879" s="6" t="s">
        <v>40</v>
      </c>
      <c r="H2879" s="1" t="str">
        <f t="shared" si="44"/>
        <v>首都大学東京大システムデザイン航空宇宙システム工前</v>
      </c>
    </row>
    <row r="2880" spans="1:8" x14ac:dyDescent="0.15">
      <c r="A2880" s="1">
        <v>2878</v>
      </c>
      <c r="B2880" s="6">
        <v>1532471002</v>
      </c>
      <c r="C2880" s="6" t="s">
        <v>647</v>
      </c>
      <c r="D2880" s="6" t="s">
        <v>653</v>
      </c>
      <c r="E2880" s="6" t="s">
        <v>655</v>
      </c>
      <c r="G2880" s="6" t="s">
        <v>38</v>
      </c>
      <c r="H2880" s="1" t="str">
        <f t="shared" si="44"/>
        <v>首都大学東京大システムデザイン航空宇宙システム工後</v>
      </c>
    </row>
    <row r="2881" spans="1:8" x14ac:dyDescent="0.15">
      <c r="A2881" s="1">
        <v>2879</v>
      </c>
      <c r="B2881" s="6">
        <v>1532471101</v>
      </c>
      <c r="C2881" s="6" t="s">
        <v>647</v>
      </c>
      <c r="D2881" s="6" t="s">
        <v>653</v>
      </c>
      <c r="E2881" s="6" t="s">
        <v>652</v>
      </c>
      <c r="G2881" s="6" t="s">
        <v>40</v>
      </c>
      <c r="H2881" s="1" t="str">
        <f t="shared" si="44"/>
        <v>首都大学東京大システムデザインインダストリアルアート前</v>
      </c>
    </row>
    <row r="2882" spans="1:8" x14ac:dyDescent="0.15">
      <c r="A2882" s="1">
        <v>2880</v>
      </c>
      <c r="B2882" s="6">
        <v>1532471102</v>
      </c>
      <c r="C2882" s="6" t="s">
        <v>647</v>
      </c>
      <c r="D2882" s="6" t="s">
        <v>653</v>
      </c>
      <c r="E2882" s="6" t="s">
        <v>652</v>
      </c>
      <c r="G2882" s="6" t="s">
        <v>38</v>
      </c>
      <c r="H2882" s="1" t="str">
        <f t="shared" si="44"/>
        <v>首都大学東京大システムデザインインダストリアルアート後</v>
      </c>
    </row>
    <row r="2883" spans="1:8" x14ac:dyDescent="0.15">
      <c r="A2883" s="1">
        <v>2881</v>
      </c>
      <c r="B2883" s="6">
        <v>1532630101</v>
      </c>
      <c r="C2883" s="6" t="s">
        <v>647</v>
      </c>
      <c r="D2883" s="6" t="s">
        <v>606</v>
      </c>
      <c r="E2883" s="6" t="s">
        <v>13</v>
      </c>
      <c r="G2883" s="6" t="s">
        <v>40</v>
      </c>
      <c r="H2883" s="1" t="str">
        <f t="shared" si="44"/>
        <v>首都大学東京大健康福祉看護前</v>
      </c>
    </row>
    <row r="2884" spans="1:8" x14ac:dyDescent="0.15">
      <c r="A2884" s="1">
        <v>2882</v>
      </c>
      <c r="B2884" s="6">
        <v>1532630102</v>
      </c>
      <c r="C2884" s="6" t="s">
        <v>647</v>
      </c>
      <c r="D2884" s="6" t="s">
        <v>606</v>
      </c>
      <c r="E2884" s="6" t="s">
        <v>13</v>
      </c>
      <c r="G2884" s="6" t="s">
        <v>38</v>
      </c>
      <c r="H2884" s="1" t="str">
        <f t="shared" ref="H2884:H2947" si="45">C2884&amp;"大"&amp;D2884&amp;E2884&amp;LEFT(G2884,1)</f>
        <v>首都大学東京大健康福祉看護後</v>
      </c>
    </row>
    <row r="2885" spans="1:8" x14ac:dyDescent="0.15">
      <c r="A2885" s="1">
        <v>2883</v>
      </c>
      <c r="B2885" s="6">
        <v>1532630201</v>
      </c>
      <c r="C2885" s="6" t="s">
        <v>647</v>
      </c>
      <c r="D2885" s="6" t="s">
        <v>606</v>
      </c>
      <c r="E2885" s="6" t="s">
        <v>196</v>
      </c>
      <c r="G2885" s="6" t="s">
        <v>40</v>
      </c>
      <c r="H2885" s="1" t="str">
        <f t="shared" si="45"/>
        <v>首都大学東京大健康福祉理学療法前</v>
      </c>
    </row>
    <row r="2886" spans="1:8" x14ac:dyDescent="0.15">
      <c r="A2886" s="1">
        <v>2884</v>
      </c>
      <c r="B2886" s="6">
        <v>1532630202</v>
      </c>
      <c r="C2886" s="6" t="s">
        <v>647</v>
      </c>
      <c r="D2886" s="6" t="s">
        <v>606</v>
      </c>
      <c r="E2886" s="6" t="s">
        <v>196</v>
      </c>
      <c r="G2886" s="6" t="s">
        <v>38</v>
      </c>
      <c r="H2886" s="1" t="str">
        <f t="shared" si="45"/>
        <v>首都大学東京大健康福祉理学療法後</v>
      </c>
    </row>
    <row r="2887" spans="1:8" x14ac:dyDescent="0.15">
      <c r="A2887" s="1">
        <v>2885</v>
      </c>
      <c r="B2887" s="6">
        <v>1532630301</v>
      </c>
      <c r="C2887" s="6" t="s">
        <v>647</v>
      </c>
      <c r="D2887" s="6" t="s">
        <v>606</v>
      </c>
      <c r="E2887" s="6" t="s">
        <v>195</v>
      </c>
      <c r="G2887" s="6" t="s">
        <v>40</v>
      </c>
      <c r="H2887" s="1" t="str">
        <f t="shared" si="45"/>
        <v>首都大学東京大健康福祉作業療法前</v>
      </c>
    </row>
    <row r="2888" spans="1:8" x14ac:dyDescent="0.15">
      <c r="A2888" s="1">
        <v>2886</v>
      </c>
      <c r="B2888" s="6">
        <v>1532630302</v>
      </c>
      <c r="C2888" s="6" t="s">
        <v>647</v>
      </c>
      <c r="D2888" s="6" t="s">
        <v>606</v>
      </c>
      <c r="E2888" s="6" t="s">
        <v>195</v>
      </c>
      <c r="G2888" s="6" t="s">
        <v>38</v>
      </c>
      <c r="H2888" s="1" t="str">
        <f t="shared" si="45"/>
        <v>首都大学東京大健康福祉作業療法後</v>
      </c>
    </row>
    <row r="2889" spans="1:8" x14ac:dyDescent="0.15">
      <c r="A2889" s="1">
        <v>2887</v>
      </c>
      <c r="B2889" s="6">
        <v>1532630401</v>
      </c>
      <c r="C2889" s="6" t="s">
        <v>647</v>
      </c>
      <c r="D2889" s="6" t="s">
        <v>606</v>
      </c>
      <c r="E2889" s="6" t="s">
        <v>605</v>
      </c>
      <c r="G2889" s="6" t="s">
        <v>40</v>
      </c>
      <c r="H2889" s="1" t="str">
        <f t="shared" si="45"/>
        <v>首都大学東京大健康福祉放射線前</v>
      </c>
    </row>
    <row r="2890" spans="1:8" x14ac:dyDescent="0.15">
      <c r="A2890" s="1">
        <v>2888</v>
      </c>
      <c r="B2890" s="6">
        <v>1532630402</v>
      </c>
      <c r="C2890" s="6" t="s">
        <v>647</v>
      </c>
      <c r="D2890" s="6" t="s">
        <v>606</v>
      </c>
      <c r="E2890" s="6" t="s">
        <v>605</v>
      </c>
      <c r="G2890" s="6" t="s">
        <v>38</v>
      </c>
      <c r="H2890" s="1" t="str">
        <f t="shared" si="45"/>
        <v>首都大学東京大健康福祉放射線後</v>
      </c>
    </row>
    <row r="2891" spans="1:8" x14ac:dyDescent="0.15">
      <c r="A2891" s="1">
        <v>2889</v>
      </c>
      <c r="B2891" s="6">
        <v>1540110101</v>
      </c>
      <c r="C2891" s="6" t="s">
        <v>636</v>
      </c>
      <c r="D2891" s="6" t="s">
        <v>76</v>
      </c>
      <c r="E2891" s="6" t="s">
        <v>646</v>
      </c>
      <c r="G2891" s="6" t="s">
        <v>40</v>
      </c>
      <c r="H2891" s="1" t="str">
        <f t="shared" si="45"/>
        <v>横浜市立大国際教養国際教養Ａ方式前</v>
      </c>
    </row>
    <row r="2892" spans="1:8" x14ac:dyDescent="0.15">
      <c r="A2892" s="1">
        <v>2890</v>
      </c>
      <c r="B2892" s="6">
        <v>1540110102</v>
      </c>
      <c r="C2892" s="6" t="s">
        <v>636</v>
      </c>
      <c r="D2892" s="6" t="s">
        <v>76</v>
      </c>
      <c r="E2892" s="6" t="s">
        <v>645</v>
      </c>
      <c r="G2892" s="6" t="s">
        <v>40</v>
      </c>
      <c r="H2892" s="1" t="str">
        <f t="shared" si="45"/>
        <v>横浜市立大国際教養国際教養Ｂ方式前</v>
      </c>
    </row>
    <row r="2893" spans="1:8" x14ac:dyDescent="0.15">
      <c r="A2893" s="1">
        <v>2891</v>
      </c>
      <c r="B2893" s="6">
        <v>1540180101</v>
      </c>
      <c r="C2893" s="6" t="s">
        <v>636</v>
      </c>
      <c r="D2893" s="6" t="s">
        <v>154</v>
      </c>
      <c r="E2893" s="6" t="s">
        <v>187</v>
      </c>
      <c r="G2893" s="6" t="s">
        <v>40</v>
      </c>
      <c r="H2893" s="1" t="str">
        <f t="shared" si="45"/>
        <v>横浜市立大国際商国際商Ａ方式前</v>
      </c>
    </row>
    <row r="2894" spans="1:8" x14ac:dyDescent="0.15">
      <c r="A2894" s="1">
        <v>2892</v>
      </c>
      <c r="B2894" s="6">
        <v>1540180102</v>
      </c>
      <c r="C2894" s="6" t="s">
        <v>636</v>
      </c>
      <c r="D2894" s="6" t="s">
        <v>154</v>
      </c>
      <c r="E2894" s="6" t="s">
        <v>185</v>
      </c>
      <c r="G2894" s="6" t="s">
        <v>40</v>
      </c>
      <c r="H2894" s="1" t="str">
        <f t="shared" si="45"/>
        <v>横浜市立大国際商国際商Ｂ方式前</v>
      </c>
    </row>
    <row r="2895" spans="1:8" x14ac:dyDescent="0.15">
      <c r="A2895" s="1">
        <v>2893</v>
      </c>
      <c r="B2895" s="6">
        <v>1540400101</v>
      </c>
      <c r="C2895" s="6" t="s">
        <v>636</v>
      </c>
      <c r="D2895" s="6" t="s">
        <v>268</v>
      </c>
      <c r="E2895" s="6" t="s">
        <v>643</v>
      </c>
      <c r="G2895" s="6" t="s">
        <v>40</v>
      </c>
      <c r="H2895" s="1" t="str">
        <f t="shared" si="45"/>
        <v>横浜市立大理理Ａ方式前</v>
      </c>
    </row>
    <row r="2896" spans="1:8" x14ac:dyDescent="0.15">
      <c r="A2896" s="1">
        <v>2894</v>
      </c>
      <c r="B2896" s="6">
        <v>1540400102</v>
      </c>
      <c r="C2896" s="6" t="s">
        <v>636</v>
      </c>
      <c r="D2896" s="6" t="s">
        <v>268</v>
      </c>
      <c r="E2896" s="6" t="s">
        <v>641</v>
      </c>
      <c r="G2896" s="6" t="s">
        <v>40</v>
      </c>
      <c r="H2896" s="1" t="str">
        <f t="shared" si="45"/>
        <v>横浜市立大理理Ｂ方式前</v>
      </c>
    </row>
    <row r="2897" spans="1:8" x14ac:dyDescent="0.15">
      <c r="A2897" s="1">
        <v>2895</v>
      </c>
      <c r="B2897" s="6">
        <v>1540600103</v>
      </c>
      <c r="C2897" s="6" t="s">
        <v>636</v>
      </c>
      <c r="D2897" s="6" t="s">
        <v>247</v>
      </c>
      <c r="E2897" s="6" t="s">
        <v>284</v>
      </c>
      <c r="G2897" s="6" t="s">
        <v>40</v>
      </c>
      <c r="H2897" s="1" t="str">
        <f t="shared" si="45"/>
        <v>横浜市立大医医（一般枠）前</v>
      </c>
    </row>
    <row r="2898" spans="1:8" x14ac:dyDescent="0.15">
      <c r="A2898" s="1">
        <v>2896</v>
      </c>
      <c r="B2898" s="6">
        <v>1540600104</v>
      </c>
      <c r="C2898" s="6" t="s">
        <v>636</v>
      </c>
      <c r="D2898" s="6" t="s">
        <v>247</v>
      </c>
      <c r="E2898" s="6" t="s">
        <v>640</v>
      </c>
      <c r="G2898" s="6" t="s">
        <v>40</v>
      </c>
      <c r="H2898" s="1" t="str">
        <f t="shared" si="45"/>
        <v>横浜市立大医医（地域医療枠）前</v>
      </c>
    </row>
    <row r="2899" spans="1:8" x14ac:dyDescent="0.15">
      <c r="A2899" s="1">
        <v>2897</v>
      </c>
      <c r="B2899" s="6">
        <v>1540600105</v>
      </c>
      <c r="C2899" s="6" t="s">
        <v>636</v>
      </c>
      <c r="D2899" s="6" t="s">
        <v>247</v>
      </c>
      <c r="E2899" s="6" t="s">
        <v>639</v>
      </c>
      <c r="G2899" s="6" t="s">
        <v>40</v>
      </c>
      <c r="H2899" s="1" t="str">
        <f t="shared" si="45"/>
        <v>横浜市立大医医（神奈川県指定診療科枠）前</v>
      </c>
    </row>
    <row r="2900" spans="1:8" x14ac:dyDescent="0.15">
      <c r="A2900" s="1">
        <v>2898</v>
      </c>
      <c r="B2900" s="6">
        <v>1540600201</v>
      </c>
      <c r="C2900" s="6" t="s">
        <v>636</v>
      </c>
      <c r="D2900" s="6" t="s">
        <v>247</v>
      </c>
      <c r="E2900" s="6" t="s">
        <v>13</v>
      </c>
      <c r="G2900" s="6" t="s">
        <v>40</v>
      </c>
      <c r="H2900" s="1" t="str">
        <f t="shared" si="45"/>
        <v>横浜市立大医看護前</v>
      </c>
    </row>
    <row r="2901" spans="1:8" x14ac:dyDescent="0.15">
      <c r="A2901" s="1">
        <v>2899</v>
      </c>
      <c r="B2901" s="6">
        <v>1540810101</v>
      </c>
      <c r="C2901" s="6" t="s">
        <v>636</v>
      </c>
      <c r="D2901" s="6" t="s">
        <v>635</v>
      </c>
      <c r="E2901" s="6" t="s">
        <v>635</v>
      </c>
      <c r="G2901" s="6" t="s">
        <v>40</v>
      </c>
      <c r="H2901" s="1" t="str">
        <f t="shared" si="45"/>
        <v>横浜市立大データサイエンスデータサイエンス前</v>
      </c>
    </row>
    <row r="2902" spans="1:8" x14ac:dyDescent="0.15">
      <c r="A2902" s="1">
        <v>2900</v>
      </c>
      <c r="B2902" s="6">
        <v>1540810102</v>
      </c>
      <c r="C2902" s="6" t="s">
        <v>636</v>
      </c>
      <c r="D2902" s="6" t="s">
        <v>635</v>
      </c>
      <c r="E2902" s="6" t="s">
        <v>635</v>
      </c>
      <c r="G2902" s="6" t="s">
        <v>38</v>
      </c>
      <c r="H2902" s="1" t="str">
        <f t="shared" si="45"/>
        <v>横浜市立大データサイエンスデータサイエンス後</v>
      </c>
    </row>
    <row r="2903" spans="1:8" x14ac:dyDescent="0.15">
      <c r="A2903" s="1">
        <v>2901</v>
      </c>
      <c r="B2903" s="6">
        <v>1542630104</v>
      </c>
      <c r="C2903" s="6" t="s">
        <v>628</v>
      </c>
      <c r="D2903" s="6" t="s">
        <v>189</v>
      </c>
      <c r="E2903" s="6" t="s">
        <v>13</v>
      </c>
      <c r="G2903" s="6" t="s">
        <v>40</v>
      </c>
      <c r="H2903" s="1" t="str">
        <f t="shared" si="45"/>
        <v>神奈川県立保健福祉大保健福祉看護前</v>
      </c>
    </row>
    <row r="2904" spans="1:8" x14ac:dyDescent="0.15">
      <c r="A2904" s="1">
        <v>2902</v>
      </c>
      <c r="B2904" s="6">
        <v>1542630105</v>
      </c>
      <c r="C2904" s="6" t="s">
        <v>628</v>
      </c>
      <c r="D2904" s="6" t="s">
        <v>189</v>
      </c>
      <c r="E2904" s="6" t="s">
        <v>13</v>
      </c>
      <c r="G2904" s="6" t="s">
        <v>38</v>
      </c>
      <c r="H2904" s="1" t="str">
        <f t="shared" si="45"/>
        <v>神奈川県立保健福祉大保健福祉看護後</v>
      </c>
    </row>
    <row r="2905" spans="1:8" x14ac:dyDescent="0.15">
      <c r="A2905" s="1">
        <v>2903</v>
      </c>
      <c r="B2905" s="6">
        <v>1542630204</v>
      </c>
      <c r="C2905" s="6" t="s">
        <v>628</v>
      </c>
      <c r="D2905" s="6" t="s">
        <v>189</v>
      </c>
      <c r="E2905" s="6" t="s">
        <v>147</v>
      </c>
      <c r="G2905" s="6" t="s">
        <v>40</v>
      </c>
      <c r="H2905" s="1" t="str">
        <f t="shared" si="45"/>
        <v>神奈川県立保健福祉大保健福祉栄養前</v>
      </c>
    </row>
    <row r="2906" spans="1:8" x14ac:dyDescent="0.15">
      <c r="A2906" s="1">
        <v>2904</v>
      </c>
      <c r="B2906" s="6">
        <v>1542630205</v>
      </c>
      <c r="C2906" s="6" t="s">
        <v>628</v>
      </c>
      <c r="D2906" s="6" t="s">
        <v>189</v>
      </c>
      <c r="E2906" s="6" t="s">
        <v>147</v>
      </c>
      <c r="G2906" s="6" t="s">
        <v>38</v>
      </c>
      <c r="H2906" s="1" t="str">
        <f t="shared" si="45"/>
        <v>神奈川県立保健福祉大保健福祉栄養後</v>
      </c>
    </row>
    <row r="2907" spans="1:8" x14ac:dyDescent="0.15">
      <c r="A2907" s="1">
        <v>2905</v>
      </c>
      <c r="B2907" s="6">
        <v>1542630304</v>
      </c>
      <c r="C2907" s="6" t="s">
        <v>628</v>
      </c>
      <c r="D2907" s="6" t="s">
        <v>189</v>
      </c>
      <c r="E2907" s="6" t="s">
        <v>84</v>
      </c>
      <c r="G2907" s="6" t="s">
        <v>40</v>
      </c>
      <c r="H2907" s="1" t="str">
        <f t="shared" si="45"/>
        <v>神奈川県立保健福祉大保健福祉社会福祉前</v>
      </c>
    </row>
    <row r="2908" spans="1:8" x14ac:dyDescent="0.15">
      <c r="A2908" s="1">
        <v>2906</v>
      </c>
      <c r="B2908" s="6">
        <v>1542630305</v>
      </c>
      <c r="C2908" s="6" t="s">
        <v>628</v>
      </c>
      <c r="D2908" s="6" t="s">
        <v>189</v>
      </c>
      <c r="E2908" s="6" t="s">
        <v>84</v>
      </c>
      <c r="G2908" s="6" t="s">
        <v>38</v>
      </c>
      <c r="H2908" s="1" t="str">
        <f t="shared" si="45"/>
        <v>神奈川県立保健福祉大保健福祉社会福祉後</v>
      </c>
    </row>
    <row r="2909" spans="1:8" x14ac:dyDescent="0.15">
      <c r="A2909" s="1">
        <v>2907</v>
      </c>
      <c r="B2909" s="6">
        <v>1542633104</v>
      </c>
      <c r="C2909" s="6" t="s">
        <v>628</v>
      </c>
      <c r="D2909" s="6" t="s">
        <v>189</v>
      </c>
      <c r="E2909" s="6" t="s">
        <v>629</v>
      </c>
      <c r="G2909" s="6" t="s">
        <v>40</v>
      </c>
      <c r="H2909" s="1" t="str">
        <f t="shared" si="45"/>
        <v>神奈川県立保健福祉大保健福祉リハ－理学療法学前</v>
      </c>
    </row>
    <row r="2910" spans="1:8" x14ac:dyDescent="0.15">
      <c r="A2910" s="1">
        <v>2908</v>
      </c>
      <c r="B2910" s="6">
        <v>1542633204</v>
      </c>
      <c r="C2910" s="6" t="s">
        <v>628</v>
      </c>
      <c r="D2910" s="6" t="s">
        <v>189</v>
      </c>
      <c r="E2910" s="6" t="s">
        <v>627</v>
      </c>
      <c r="G2910" s="6" t="s">
        <v>40</v>
      </c>
      <c r="H2910" s="1" t="str">
        <f t="shared" si="45"/>
        <v>神奈川県立保健福祉大保健福祉リハ－作業療法学前</v>
      </c>
    </row>
    <row r="2911" spans="1:8" x14ac:dyDescent="0.15">
      <c r="A2911" s="1">
        <v>2909</v>
      </c>
      <c r="B2911" s="6">
        <v>1543640101</v>
      </c>
      <c r="C2911" s="6" t="s">
        <v>626</v>
      </c>
      <c r="D2911" s="6" t="s">
        <v>13</v>
      </c>
      <c r="E2911" s="6" t="s">
        <v>13</v>
      </c>
      <c r="G2911" s="6" t="s">
        <v>40</v>
      </c>
      <c r="H2911" s="1" t="str">
        <f t="shared" si="45"/>
        <v>新潟県立看護大看護看護前</v>
      </c>
    </row>
    <row r="2912" spans="1:8" x14ac:dyDescent="0.15">
      <c r="A2912" s="1">
        <v>2910</v>
      </c>
      <c r="B2912" s="6">
        <v>1543640102</v>
      </c>
      <c r="C2912" s="6" t="s">
        <v>626</v>
      </c>
      <c r="D2912" s="6" t="s">
        <v>13</v>
      </c>
      <c r="E2912" s="6" t="s">
        <v>13</v>
      </c>
      <c r="G2912" s="6" t="s">
        <v>38</v>
      </c>
      <c r="H2912" s="1" t="str">
        <f t="shared" si="45"/>
        <v>新潟県立看護大看護看護後</v>
      </c>
    </row>
    <row r="2913" spans="1:8" x14ac:dyDescent="0.15">
      <c r="A2913" s="1">
        <v>2911</v>
      </c>
      <c r="B2913" s="6">
        <v>1544110110</v>
      </c>
      <c r="C2913" s="6" t="s">
        <v>613</v>
      </c>
      <c r="D2913" s="6" t="s">
        <v>581</v>
      </c>
      <c r="E2913" s="6" t="s">
        <v>625</v>
      </c>
      <c r="G2913" s="6" t="s">
        <v>617</v>
      </c>
      <c r="H2913" s="1" t="str">
        <f t="shared" si="45"/>
        <v>新潟県立大国際地域国際地域Ａ日程Ａ</v>
      </c>
    </row>
    <row r="2914" spans="1:8" x14ac:dyDescent="0.15">
      <c r="A2914" s="1">
        <v>2912</v>
      </c>
      <c r="B2914" s="6">
        <v>1544110111</v>
      </c>
      <c r="C2914" s="6" t="s">
        <v>613</v>
      </c>
      <c r="D2914" s="6" t="s">
        <v>581</v>
      </c>
      <c r="E2914" s="6" t="s">
        <v>624</v>
      </c>
      <c r="G2914" s="6" t="s">
        <v>615</v>
      </c>
      <c r="H2914" s="1" t="str">
        <f t="shared" si="45"/>
        <v>新潟県立大国際地域国際地域Ｂ日程Ｂ</v>
      </c>
    </row>
    <row r="2915" spans="1:8" x14ac:dyDescent="0.15">
      <c r="A2915" s="1">
        <v>2913</v>
      </c>
      <c r="B2915" s="6">
        <v>1544110112</v>
      </c>
      <c r="C2915" s="6" t="s">
        <v>613</v>
      </c>
      <c r="D2915" s="6" t="s">
        <v>581</v>
      </c>
      <c r="E2915" s="6" t="s">
        <v>623</v>
      </c>
      <c r="G2915" s="6" t="s">
        <v>611</v>
      </c>
      <c r="H2915" s="1" t="str">
        <f t="shared" si="45"/>
        <v>新潟県立大国際地域国際地域Ｃ日程Ｃ</v>
      </c>
    </row>
    <row r="2916" spans="1:8" x14ac:dyDescent="0.15">
      <c r="A2916" s="1">
        <v>2914</v>
      </c>
      <c r="B2916" s="6">
        <v>1544700213</v>
      </c>
      <c r="C2916" s="6" t="s">
        <v>613</v>
      </c>
      <c r="D2916" s="6" t="s">
        <v>576</v>
      </c>
      <c r="E2916" s="6" t="s">
        <v>622</v>
      </c>
      <c r="G2916" s="6" t="s">
        <v>617</v>
      </c>
      <c r="H2916" s="1" t="str">
        <f t="shared" si="45"/>
        <v>新潟県立大人間生活子どもＡ日程Ａ</v>
      </c>
    </row>
    <row r="2917" spans="1:8" x14ac:dyDescent="0.15">
      <c r="A2917" s="1">
        <v>2915</v>
      </c>
      <c r="B2917" s="6">
        <v>1544700214</v>
      </c>
      <c r="C2917" s="6" t="s">
        <v>613</v>
      </c>
      <c r="D2917" s="6" t="s">
        <v>576</v>
      </c>
      <c r="E2917" s="6" t="s">
        <v>620</v>
      </c>
      <c r="G2917" s="6" t="s">
        <v>615</v>
      </c>
      <c r="H2917" s="1" t="str">
        <f t="shared" si="45"/>
        <v>新潟県立大人間生活子どもＢ日程Ｂ</v>
      </c>
    </row>
    <row r="2918" spans="1:8" x14ac:dyDescent="0.15">
      <c r="A2918" s="1">
        <v>2916</v>
      </c>
      <c r="B2918" s="6">
        <v>1544700215</v>
      </c>
      <c r="C2918" s="6" t="s">
        <v>613</v>
      </c>
      <c r="D2918" s="6" t="s">
        <v>576</v>
      </c>
      <c r="E2918" s="6" t="s">
        <v>619</v>
      </c>
      <c r="G2918" s="6" t="s">
        <v>611</v>
      </c>
      <c r="H2918" s="1" t="str">
        <f t="shared" si="45"/>
        <v>新潟県立大人間生活子どもＣ日程Ｃ</v>
      </c>
    </row>
    <row r="2919" spans="1:8" x14ac:dyDescent="0.15">
      <c r="A2919" s="1">
        <v>2917</v>
      </c>
      <c r="B2919" s="6">
        <v>1544700316</v>
      </c>
      <c r="C2919" s="6" t="s">
        <v>613</v>
      </c>
      <c r="D2919" s="6" t="s">
        <v>576</v>
      </c>
      <c r="E2919" s="6" t="s">
        <v>618</v>
      </c>
      <c r="G2919" s="6" t="s">
        <v>617</v>
      </c>
      <c r="H2919" s="1" t="str">
        <f t="shared" si="45"/>
        <v>新潟県立大人間生活健康栄養Ａ日程Ａ</v>
      </c>
    </row>
    <row r="2920" spans="1:8" x14ac:dyDescent="0.15">
      <c r="A2920" s="1">
        <v>2918</v>
      </c>
      <c r="B2920" s="6">
        <v>1544700317</v>
      </c>
      <c r="C2920" s="6" t="s">
        <v>613</v>
      </c>
      <c r="D2920" s="6" t="s">
        <v>576</v>
      </c>
      <c r="E2920" s="6" t="s">
        <v>616</v>
      </c>
      <c r="G2920" s="6" t="s">
        <v>615</v>
      </c>
      <c r="H2920" s="1" t="str">
        <f t="shared" si="45"/>
        <v>新潟県立大人間生活健康栄養Ｂ日程Ｂ</v>
      </c>
    </row>
    <row r="2921" spans="1:8" x14ac:dyDescent="0.15">
      <c r="A2921" s="1">
        <v>2919</v>
      </c>
      <c r="B2921" s="6">
        <v>1544700318</v>
      </c>
      <c r="C2921" s="6" t="s">
        <v>613</v>
      </c>
      <c r="D2921" s="6" t="s">
        <v>576</v>
      </c>
      <c r="E2921" s="6" t="s">
        <v>612</v>
      </c>
      <c r="G2921" s="6" t="s">
        <v>611</v>
      </c>
      <c r="H2921" s="1" t="str">
        <f t="shared" si="45"/>
        <v>新潟県立大人間生活健康栄養Ｃ日程Ｃ</v>
      </c>
    </row>
    <row r="2922" spans="1:8" x14ac:dyDescent="0.15">
      <c r="A2922" s="1">
        <v>2920</v>
      </c>
      <c r="B2922" s="6">
        <v>1545410101</v>
      </c>
      <c r="C2922" s="6" t="s">
        <v>603</v>
      </c>
      <c r="D2922" s="6" t="s">
        <v>162</v>
      </c>
      <c r="E2922" s="6" t="s">
        <v>133</v>
      </c>
      <c r="G2922" s="6" t="s">
        <v>40</v>
      </c>
      <c r="H2922" s="1" t="str">
        <f t="shared" si="45"/>
        <v>富山県立大工機械システム工前</v>
      </c>
    </row>
    <row r="2923" spans="1:8" x14ac:dyDescent="0.15">
      <c r="A2923" s="1">
        <v>2921</v>
      </c>
      <c r="B2923" s="6">
        <v>1545410102</v>
      </c>
      <c r="C2923" s="6" t="s">
        <v>603</v>
      </c>
      <c r="D2923" s="6" t="s">
        <v>162</v>
      </c>
      <c r="E2923" s="6" t="s">
        <v>133</v>
      </c>
      <c r="G2923" s="6" t="s">
        <v>38</v>
      </c>
      <c r="H2923" s="1" t="str">
        <f t="shared" si="45"/>
        <v>富山県立大工機械システム工後</v>
      </c>
    </row>
    <row r="2924" spans="1:8" x14ac:dyDescent="0.15">
      <c r="A2924" s="1">
        <v>2922</v>
      </c>
      <c r="B2924" s="6">
        <v>1545410301</v>
      </c>
      <c r="C2924" s="6" t="s">
        <v>603</v>
      </c>
      <c r="D2924" s="6" t="s">
        <v>162</v>
      </c>
      <c r="E2924" s="6" t="s">
        <v>563</v>
      </c>
      <c r="G2924" s="6" t="s">
        <v>40</v>
      </c>
      <c r="H2924" s="1" t="str">
        <f t="shared" si="45"/>
        <v>富山県立大工生物工前</v>
      </c>
    </row>
    <row r="2925" spans="1:8" x14ac:dyDescent="0.15">
      <c r="A2925" s="1">
        <v>2923</v>
      </c>
      <c r="B2925" s="6">
        <v>1545410302</v>
      </c>
      <c r="C2925" s="6" t="s">
        <v>603</v>
      </c>
      <c r="D2925" s="6" t="s">
        <v>162</v>
      </c>
      <c r="E2925" s="6" t="s">
        <v>563</v>
      </c>
      <c r="G2925" s="6" t="s">
        <v>38</v>
      </c>
      <c r="H2925" s="1" t="str">
        <f t="shared" si="45"/>
        <v>富山県立大工生物工後</v>
      </c>
    </row>
    <row r="2926" spans="1:8" x14ac:dyDescent="0.15">
      <c r="A2926" s="1">
        <v>2924</v>
      </c>
      <c r="B2926" s="6">
        <v>1545410401</v>
      </c>
      <c r="C2926" s="6" t="s">
        <v>603</v>
      </c>
      <c r="D2926" s="6" t="s">
        <v>162</v>
      </c>
      <c r="E2926" s="6" t="s">
        <v>608</v>
      </c>
      <c r="G2926" s="6" t="s">
        <v>40</v>
      </c>
      <c r="H2926" s="1" t="str">
        <f t="shared" si="45"/>
        <v>富山県立大工知能ロボット工前</v>
      </c>
    </row>
    <row r="2927" spans="1:8" x14ac:dyDescent="0.15">
      <c r="A2927" s="1">
        <v>2925</v>
      </c>
      <c r="B2927" s="6">
        <v>1545410402</v>
      </c>
      <c r="C2927" s="6" t="s">
        <v>603</v>
      </c>
      <c r="D2927" s="6" t="s">
        <v>162</v>
      </c>
      <c r="E2927" s="6" t="s">
        <v>608</v>
      </c>
      <c r="G2927" s="6" t="s">
        <v>38</v>
      </c>
      <c r="H2927" s="1" t="str">
        <f t="shared" si="45"/>
        <v>富山県立大工知能ロボット工後</v>
      </c>
    </row>
    <row r="2928" spans="1:8" x14ac:dyDescent="0.15">
      <c r="A2928" s="1">
        <v>2926</v>
      </c>
      <c r="B2928" s="6">
        <v>1545410501</v>
      </c>
      <c r="C2928" s="6" t="s">
        <v>603</v>
      </c>
      <c r="D2928" s="6" t="s">
        <v>162</v>
      </c>
      <c r="E2928" s="6" t="s">
        <v>562</v>
      </c>
      <c r="G2928" s="6" t="s">
        <v>40</v>
      </c>
      <c r="H2928" s="1" t="str">
        <f t="shared" si="45"/>
        <v>富山県立大工電子・情報工前</v>
      </c>
    </row>
    <row r="2929" spans="1:8" x14ac:dyDescent="0.15">
      <c r="A2929" s="1">
        <v>2927</v>
      </c>
      <c r="B2929" s="6">
        <v>1545410502</v>
      </c>
      <c r="C2929" s="6" t="s">
        <v>603</v>
      </c>
      <c r="D2929" s="6" t="s">
        <v>162</v>
      </c>
      <c r="E2929" s="6" t="s">
        <v>562</v>
      </c>
      <c r="G2929" s="6" t="s">
        <v>38</v>
      </c>
      <c r="H2929" s="1" t="str">
        <f t="shared" si="45"/>
        <v>富山県立大工電子・情報工後</v>
      </c>
    </row>
    <row r="2930" spans="1:8" x14ac:dyDescent="0.15">
      <c r="A2930" s="1">
        <v>2928</v>
      </c>
      <c r="B2930" s="6">
        <v>1545410601</v>
      </c>
      <c r="C2930" s="6" t="s">
        <v>603</v>
      </c>
      <c r="D2930" s="6" t="s">
        <v>162</v>
      </c>
      <c r="E2930" s="6" t="s">
        <v>604</v>
      </c>
      <c r="G2930" s="6" t="s">
        <v>40</v>
      </c>
      <c r="H2930" s="1" t="str">
        <f t="shared" si="45"/>
        <v>富山県立大工環境・社会基盤工前</v>
      </c>
    </row>
    <row r="2931" spans="1:8" x14ac:dyDescent="0.15">
      <c r="A2931" s="1">
        <v>2929</v>
      </c>
      <c r="B2931" s="6">
        <v>1545410602</v>
      </c>
      <c r="C2931" s="6" t="s">
        <v>603</v>
      </c>
      <c r="D2931" s="6" t="s">
        <v>162</v>
      </c>
      <c r="E2931" s="6" t="s">
        <v>604</v>
      </c>
      <c r="G2931" s="6" t="s">
        <v>38</v>
      </c>
      <c r="H2931" s="1" t="str">
        <f t="shared" si="45"/>
        <v>富山県立大工環境・社会基盤工後</v>
      </c>
    </row>
    <row r="2932" spans="1:8" x14ac:dyDescent="0.15">
      <c r="A2932" s="1">
        <v>2930</v>
      </c>
      <c r="B2932" s="6">
        <v>1545410701</v>
      </c>
      <c r="C2932" s="6" t="s">
        <v>603</v>
      </c>
      <c r="D2932" s="6" t="s">
        <v>162</v>
      </c>
      <c r="E2932" s="6" t="s">
        <v>559</v>
      </c>
      <c r="G2932" s="6" t="s">
        <v>40</v>
      </c>
      <c r="H2932" s="1" t="str">
        <f t="shared" si="45"/>
        <v>富山県立大工医薬品工前</v>
      </c>
    </row>
    <row r="2933" spans="1:8" x14ac:dyDescent="0.15">
      <c r="A2933" s="1">
        <v>2931</v>
      </c>
      <c r="B2933" s="6">
        <v>1545410702</v>
      </c>
      <c r="C2933" s="6" t="s">
        <v>603</v>
      </c>
      <c r="D2933" s="6" t="s">
        <v>162</v>
      </c>
      <c r="E2933" s="6" t="s">
        <v>559</v>
      </c>
      <c r="G2933" s="6" t="s">
        <v>38</v>
      </c>
      <c r="H2933" s="1" t="str">
        <f t="shared" si="45"/>
        <v>富山県立大工医薬品工後</v>
      </c>
    </row>
    <row r="2934" spans="1:8" x14ac:dyDescent="0.15">
      <c r="A2934" s="1">
        <v>2932</v>
      </c>
      <c r="B2934" s="6">
        <v>1545640101</v>
      </c>
      <c r="C2934" s="6" t="s">
        <v>603</v>
      </c>
      <c r="D2934" s="6" t="s">
        <v>13</v>
      </c>
      <c r="E2934" s="6" t="s">
        <v>13</v>
      </c>
      <c r="G2934" s="6" t="s">
        <v>40</v>
      </c>
      <c r="H2934" s="1" t="str">
        <f t="shared" si="45"/>
        <v>富山県立大看護看護前</v>
      </c>
    </row>
    <row r="2935" spans="1:8" x14ac:dyDescent="0.15">
      <c r="A2935" s="1">
        <v>2933</v>
      </c>
      <c r="B2935" s="6">
        <v>1545640102</v>
      </c>
      <c r="C2935" s="6" t="s">
        <v>603</v>
      </c>
      <c r="D2935" s="6" t="s">
        <v>13</v>
      </c>
      <c r="E2935" s="6" t="s">
        <v>13</v>
      </c>
      <c r="G2935" s="6" t="s">
        <v>38</v>
      </c>
      <c r="H2935" s="1" t="str">
        <f t="shared" si="45"/>
        <v>富山県立大看護看護後</v>
      </c>
    </row>
    <row r="2936" spans="1:8" x14ac:dyDescent="0.15">
      <c r="A2936" s="1">
        <v>2934</v>
      </c>
      <c r="B2936" s="6">
        <v>1546740101</v>
      </c>
      <c r="C2936" s="6" t="s">
        <v>588</v>
      </c>
      <c r="D2936" s="6" t="s">
        <v>568</v>
      </c>
      <c r="E2936" s="6" t="s">
        <v>602</v>
      </c>
      <c r="G2936" s="6" t="s">
        <v>40</v>
      </c>
      <c r="H2936" s="1" t="str">
        <f t="shared" si="45"/>
        <v>長岡造形大造形プロダクトデザイン（選択Ａ）前</v>
      </c>
    </row>
    <row r="2937" spans="1:8" x14ac:dyDescent="0.15">
      <c r="A2937" s="1">
        <v>2935</v>
      </c>
      <c r="B2937" s="6">
        <v>1546740102</v>
      </c>
      <c r="C2937" s="6" t="s">
        <v>588</v>
      </c>
      <c r="D2937" s="6" t="s">
        <v>568</v>
      </c>
      <c r="E2937" s="6" t="s">
        <v>601</v>
      </c>
      <c r="G2937" s="6" t="s">
        <v>183</v>
      </c>
      <c r="H2937" s="1" t="str">
        <f t="shared" si="45"/>
        <v>長岡造形大造形プロダクトデザイン中</v>
      </c>
    </row>
    <row r="2938" spans="1:8" x14ac:dyDescent="0.15">
      <c r="A2938" s="1">
        <v>2936</v>
      </c>
      <c r="B2938" s="6">
        <v>1546740103</v>
      </c>
      <c r="C2938" s="6" t="s">
        <v>588</v>
      </c>
      <c r="D2938" s="6" t="s">
        <v>568</v>
      </c>
      <c r="E2938" s="6" t="s">
        <v>599</v>
      </c>
      <c r="G2938" s="6" t="s">
        <v>40</v>
      </c>
      <c r="H2938" s="1" t="str">
        <f t="shared" si="45"/>
        <v>長岡造形大造形プロダクトデザイン（選択Ｂ）前</v>
      </c>
    </row>
    <row r="2939" spans="1:8" x14ac:dyDescent="0.15">
      <c r="A2939" s="1">
        <v>2937</v>
      </c>
      <c r="B2939" s="6">
        <v>1546740201</v>
      </c>
      <c r="C2939" s="6" t="s">
        <v>588</v>
      </c>
      <c r="D2939" s="6" t="s">
        <v>568</v>
      </c>
      <c r="E2939" s="6" t="s">
        <v>596</v>
      </c>
      <c r="G2939" s="6" t="s">
        <v>40</v>
      </c>
      <c r="H2939" s="1" t="str">
        <f t="shared" si="45"/>
        <v>長岡造形大造形視覚デザイン（選択Ａ）前</v>
      </c>
    </row>
    <row r="2940" spans="1:8" x14ac:dyDescent="0.15">
      <c r="A2940" s="1">
        <v>2938</v>
      </c>
      <c r="B2940" s="6">
        <v>1546740202</v>
      </c>
      <c r="C2940" s="6" t="s">
        <v>588</v>
      </c>
      <c r="D2940" s="6" t="s">
        <v>568</v>
      </c>
      <c r="E2940" s="6" t="s">
        <v>572</v>
      </c>
      <c r="G2940" s="6" t="s">
        <v>183</v>
      </c>
      <c r="H2940" s="1" t="str">
        <f t="shared" si="45"/>
        <v>長岡造形大造形視覚デザイン中</v>
      </c>
    </row>
    <row r="2941" spans="1:8" x14ac:dyDescent="0.15">
      <c r="A2941" s="1">
        <v>2939</v>
      </c>
      <c r="B2941" s="6">
        <v>1546740203</v>
      </c>
      <c r="C2941" s="6" t="s">
        <v>588</v>
      </c>
      <c r="D2941" s="6" t="s">
        <v>568</v>
      </c>
      <c r="E2941" s="6" t="s">
        <v>595</v>
      </c>
      <c r="G2941" s="6" t="s">
        <v>40</v>
      </c>
      <c r="H2941" s="1" t="str">
        <f t="shared" si="45"/>
        <v>長岡造形大造形視覚デザイン（選択Ｂ）前</v>
      </c>
    </row>
    <row r="2942" spans="1:8" x14ac:dyDescent="0.15">
      <c r="A2942" s="1">
        <v>2940</v>
      </c>
      <c r="B2942" s="6">
        <v>1546740301</v>
      </c>
      <c r="C2942" s="6" t="s">
        <v>588</v>
      </c>
      <c r="D2942" s="6" t="s">
        <v>568</v>
      </c>
      <c r="E2942" s="6" t="s">
        <v>594</v>
      </c>
      <c r="G2942" s="6" t="s">
        <v>40</v>
      </c>
      <c r="H2942" s="1" t="str">
        <f t="shared" si="45"/>
        <v>長岡造形大造形美術・工芸（選択Ａ）前</v>
      </c>
    </row>
    <row r="2943" spans="1:8" x14ac:dyDescent="0.15">
      <c r="A2943" s="1">
        <v>2941</v>
      </c>
      <c r="B2943" s="6">
        <v>1546740302</v>
      </c>
      <c r="C2943" s="6" t="s">
        <v>588</v>
      </c>
      <c r="D2943" s="6" t="s">
        <v>568</v>
      </c>
      <c r="E2943" s="6" t="s">
        <v>571</v>
      </c>
      <c r="G2943" s="6" t="s">
        <v>183</v>
      </c>
      <c r="H2943" s="1" t="str">
        <f t="shared" si="45"/>
        <v>長岡造形大造形美術・工芸中</v>
      </c>
    </row>
    <row r="2944" spans="1:8" x14ac:dyDescent="0.15">
      <c r="A2944" s="1">
        <v>2942</v>
      </c>
      <c r="B2944" s="6">
        <v>1546740303</v>
      </c>
      <c r="C2944" s="6" t="s">
        <v>588</v>
      </c>
      <c r="D2944" s="6" t="s">
        <v>568</v>
      </c>
      <c r="E2944" s="6" t="s">
        <v>591</v>
      </c>
      <c r="G2944" s="6" t="s">
        <v>40</v>
      </c>
      <c r="H2944" s="1" t="str">
        <f t="shared" si="45"/>
        <v>長岡造形大造形美術・工芸（選択Ｂ）前</v>
      </c>
    </row>
    <row r="2945" spans="1:8" x14ac:dyDescent="0.15">
      <c r="A2945" s="1">
        <v>2943</v>
      </c>
      <c r="B2945" s="6">
        <v>1546740401</v>
      </c>
      <c r="C2945" s="6" t="s">
        <v>588</v>
      </c>
      <c r="D2945" s="6" t="s">
        <v>568</v>
      </c>
      <c r="E2945" s="6" t="s">
        <v>590</v>
      </c>
      <c r="G2945" s="6" t="s">
        <v>40</v>
      </c>
      <c r="H2945" s="1" t="str">
        <f t="shared" si="45"/>
        <v>長岡造形大造形建築・環境デザイン（選択Ａ）前</v>
      </c>
    </row>
    <row r="2946" spans="1:8" x14ac:dyDescent="0.15">
      <c r="A2946" s="1">
        <v>2944</v>
      </c>
      <c r="B2946" s="6">
        <v>1546740402</v>
      </c>
      <c r="C2946" s="6" t="s">
        <v>588</v>
      </c>
      <c r="D2946" s="6" t="s">
        <v>568</v>
      </c>
      <c r="E2946" s="6" t="s">
        <v>589</v>
      </c>
      <c r="G2946" s="6" t="s">
        <v>183</v>
      </c>
      <c r="H2946" s="1" t="str">
        <f t="shared" si="45"/>
        <v>長岡造形大造形建築・環境デザイン中</v>
      </c>
    </row>
    <row r="2947" spans="1:8" x14ac:dyDescent="0.15">
      <c r="A2947" s="1">
        <v>2945</v>
      </c>
      <c r="B2947" s="6">
        <v>1546740403</v>
      </c>
      <c r="C2947" s="6" t="s">
        <v>588</v>
      </c>
      <c r="D2947" s="6" t="s">
        <v>568</v>
      </c>
      <c r="E2947" s="6" t="s">
        <v>587</v>
      </c>
      <c r="G2947" s="6" t="s">
        <v>40</v>
      </c>
      <c r="H2947" s="1" t="str">
        <f t="shared" si="45"/>
        <v>長岡造形大造形建築・環境デザイン（選択Ｂ）前</v>
      </c>
    </row>
    <row r="2948" spans="1:8" x14ac:dyDescent="0.15">
      <c r="A2948" s="1">
        <v>2946</v>
      </c>
      <c r="B2948" s="6">
        <v>1547520101</v>
      </c>
      <c r="C2948" s="6" t="s">
        <v>583</v>
      </c>
      <c r="D2948" s="6" t="s">
        <v>582</v>
      </c>
      <c r="E2948" s="6" t="s">
        <v>554</v>
      </c>
      <c r="G2948" s="6" t="s">
        <v>40</v>
      </c>
      <c r="H2948" s="1" t="str">
        <f t="shared" ref="H2948:H3011" si="46">C2948&amp;"大"&amp;D2948&amp;E2948&amp;LEFT(G2948,1)</f>
        <v>石川県立大生物資源環境生産科学前</v>
      </c>
    </row>
    <row r="2949" spans="1:8" x14ac:dyDescent="0.15">
      <c r="A2949" s="1">
        <v>2947</v>
      </c>
      <c r="B2949" s="6">
        <v>1547520102</v>
      </c>
      <c r="C2949" s="6" t="s">
        <v>583</v>
      </c>
      <c r="D2949" s="6" t="s">
        <v>582</v>
      </c>
      <c r="E2949" s="6" t="s">
        <v>554</v>
      </c>
      <c r="G2949" s="6" t="s">
        <v>38</v>
      </c>
      <c r="H2949" s="1" t="str">
        <f t="shared" si="46"/>
        <v>石川県立大生物資源環境生産科学後</v>
      </c>
    </row>
    <row r="2950" spans="1:8" x14ac:dyDescent="0.15">
      <c r="A2950" s="1">
        <v>2948</v>
      </c>
      <c r="B2950" s="6">
        <v>1547520201</v>
      </c>
      <c r="C2950" s="6" t="s">
        <v>583</v>
      </c>
      <c r="D2950" s="6" t="s">
        <v>582</v>
      </c>
      <c r="E2950" s="6" t="s">
        <v>74</v>
      </c>
      <c r="G2950" s="6" t="s">
        <v>40</v>
      </c>
      <c r="H2950" s="1" t="str">
        <f t="shared" si="46"/>
        <v>石川県立大生物資源環境環境科学前</v>
      </c>
    </row>
    <row r="2951" spans="1:8" x14ac:dyDescent="0.15">
      <c r="A2951" s="1">
        <v>2949</v>
      </c>
      <c r="B2951" s="6">
        <v>1547520202</v>
      </c>
      <c r="C2951" s="6" t="s">
        <v>583</v>
      </c>
      <c r="D2951" s="6" t="s">
        <v>582</v>
      </c>
      <c r="E2951" s="6" t="s">
        <v>74</v>
      </c>
      <c r="G2951" s="6" t="s">
        <v>38</v>
      </c>
      <c r="H2951" s="1" t="str">
        <f t="shared" si="46"/>
        <v>石川県立大生物資源環境環境科学後</v>
      </c>
    </row>
    <row r="2952" spans="1:8" x14ac:dyDescent="0.15">
      <c r="A2952" s="1">
        <v>2950</v>
      </c>
      <c r="B2952" s="6">
        <v>1547520301</v>
      </c>
      <c r="C2952" s="6" t="s">
        <v>583</v>
      </c>
      <c r="D2952" s="6" t="s">
        <v>582</v>
      </c>
      <c r="E2952" s="6" t="s">
        <v>552</v>
      </c>
      <c r="G2952" s="6" t="s">
        <v>40</v>
      </c>
      <c r="H2952" s="1" t="str">
        <f t="shared" si="46"/>
        <v>石川県立大生物資源環境食品科学前</v>
      </c>
    </row>
    <row r="2953" spans="1:8" x14ac:dyDescent="0.15">
      <c r="A2953" s="1">
        <v>2951</v>
      </c>
      <c r="B2953" s="6">
        <v>1547520302</v>
      </c>
      <c r="C2953" s="6" t="s">
        <v>583</v>
      </c>
      <c r="D2953" s="6" t="s">
        <v>582</v>
      </c>
      <c r="E2953" s="6" t="s">
        <v>552</v>
      </c>
      <c r="G2953" s="6" t="s">
        <v>38</v>
      </c>
      <c r="H2953" s="1" t="str">
        <f t="shared" si="46"/>
        <v>石川県立大生物資源環境食品科学後</v>
      </c>
    </row>
    <row r="2954" spans="1:8" x14ac:dyDescent="0.15">
      <c r="A2954" s="1">
        <v>2952</v>
      </c>
      <c r="B2954" s="6">
        <v>1548050103</v>
      </c>
      <c r="C2954" s="6" t="s">
        <v>578</v>
      </c>
      <c r="D2954" s="6" t="s">
        <v>543</v>
      </c>
      <c r="E2954" s="6" t="s">
        <v>543</v>
      </c>
      <c r="G2954" s="6" t="s">
        <v>40</v>
      </c>
      <c r="H2954" s="1" t="str">
        <f t="shared" si="46"/>
        <v>公立小松大国際文化交流国際文化交流前</v>
      </c>
    </row>
    <row r="2955" spans="1:8" x14ac:dyDescent="0.15">
      <c r="A2955" s="1">
        <v>2953</v>
      </c>
      <c r="B2955" s="6">
        <v>1548050104</v>
      </c>
      <c r="C2955" s="6" t="s">
        <v>578</v>
      </c>
      <c r="D2955" s="6" t="s">
        <v>543</v>
      </c>
      <c r="E2955" s="6" t="s">
        <v>543</v>
      </c>
      <c r="G2955" s="6" t="s">
        <v>183</v>
      </c>
      <c r="H2955" s="1" t="str">
        <f t="shared" si="46"/>
        <v>公立小松大国際文化交流国際文化交流中</v>
      </c>
    </row>
    <row r="2956" spans="1:8" x14ac:dyDescent="0.15">
      <c r="A2956" s="1">
        <v>2954</v>
      </c>
      <c r="B2956" s="6">
        <v>1548440103</v>
      </c>
      <c r="C2956" s="6" t="s">
        <v>578</v>
      </c>
      <c r="D2956" s="6" t="s">
        <v>580</v>
      </c>
      <c r="E2956" s="6" t="s">
        <v>580</v>
      </c>
      <c r="G2956" s="6" t="s">
        <v>40</v>
      </c>
      <c r="H2956" s="1" t="str">
        <f t="shared" si="46"/>
        <v>公立小松大生産システム科学生産システム科学前</v>
      </c>
    </row>
    <row r="2957" spans="1:8" x14ac:dyDescent="0.15">
      <c r="A2957" s="1">
        <v>2955</v>
      </c>
      <c r="B2957" s="6">
        <v>1548440104</v>
      </c>
      <c r="C2957" s="6" t="s">
        <v>578</v>
      </c>
      <c r="D2957" s="6" t="s">
        <v>580</v>
      </c>
      <c r="E2957" s="6" t="s">
        <v>580</v>
      </c>
      <c r="G2957" s="6" t="s">
        <v>183</v>
      </c>
      <c r="H2957" s="1" t="str">
        <f t="shared" si="46"/>
        <v>公立小松大生産システム科学生産システム科学中</v>
      </c>
    </row>
    <row r="2958" spans="1:8" x14ac:dyDescent="0.15">
      <c r="A2958" s="1">
        <v>2956</v>
      </c>
      <c r="B2958" s="6">
        <v>1548630103</v>
      </c>
      <c r="C2958" s="6" t="s">
        <v>578</v>
      </c>
      <c r="D2958" s="6" t="s">
        <v>144</v>
      </c>
      <c r="E2958" s="6" t="s">
        <v>13</v>
      </c>
      <c r="G2958" s="6" t="s">
        <v>40</v>
      </c>
      <c r="H2958" s="1" t="str">
        <f t="shared" si="46"/>
        <v>公立小松大保健医療看護前</v>
      </c>
    </row>
    <row r="2959" spans="1:8" x14ac:dyDescent="0.15">
      <c r="A2959" s="1">
        <v>2957</v>
      </c>
      <c r="B2959" s="6">
        <v>1548630104</v>
      </c>
      <c r="C2959" s="6" t="s">
        <v>578</v>
      </c>
      <c r="D2959" s="6" t="s">
        <v>144</v>
      </c>
      <c r="E2959" s="6" t="s">
        <v>13</v>
      </c>
      <c r="G2959" s="6" t="s">
        <v>183</v>
      </c>
      <c r="H2959" s="1" t="str">
        <f t="shared" si="46"/>
        <v>公立小松大保健医療看護中</v>
      </c>
    </row>
    <row r="2960" spans="1:8" x14ac:dyDescent="0.15">
      <c r="A2960" s="1">
        <v>2958</v>
      </c>
      <c r="B2960" s="6">
        <v>1548630203</v>
      </c>
      <c r="C2960" s="6" t="s">
        <v>578</v>
      </c>
      <c r="D2960" s="6" t="s">
        <v>144</v>
      </c>
      <c r="E2960" s="6" t="s">
        <v>539</v>
      </c>
      <c r="G2960" s="6" t="s">
        <v>40</v>
      </c>
      <c r="H2960" s="1" t="str">
        <f t="shared" si="46"/>
        <v>公立小松大保健医療臨床工前</v>
      </c>
    </row>
    <row r="2961" spans="1:8" x14ac:dyDescent="0.15">
      <c r="A2961" s="1">
        <v>2959</v>
      </c>
      <c r="B2961" s="6">
        <v>1548630204</v>
      </c>
      <c r="C2961" s="6" t="s">
        <v>578</v>
      </c>
      <c r="D2961" s="6" t="s">
        <v>144</v>
      </c>
      <c r="E2961" s="6" t="s">
        <v>539</v>
      </c>
      <c r="G2961" s="6" t="s">
        <v>183</v>
      </c>
      <c r="H2961" s="1" t="str">
        <f t="shared" si="46"/>
        <v>公立小松大保健医療臨床工中</v>
      </c>
    </row>
    <row r="2962" spans="1:8" x14ac:dyDescent="0.15">
      <c r="A2962" s="1">
        <v>2960</v>
      </c>
      <c r="B2962" s="6">
        <v>1549640101</v>
      </c>
      <c r="C2962" s="6" t="s">
        <v>574</v>
      </c>
      <c r="D2962" s="6" t="s">
        <v>13</v>
      </c>
      <c r="E2962" s="6" t="s">
        <v>13</v>
      </c>
      <c r="G2962" s="6" t="s">
        <v>40</v>
      </c>
      <c r="H2962" s="1" t="str">
        <f t="shared" si="46"/>
        <v>石川県立看護大看護看護前</v>
      </c>
    </row>
    <row r="2963" spans="1:8" x14ac:dyDescent="0.15">
      <c r="A2963" s="1">
        <v>2961</v>
      </c>
      <c r="B2963" s="6">
        <v>1549640102</v>
      </c>
      <c r="C2963" s="6" t="s">
        <v>574</v>
      </c>
      <c r="D2963" s="6" t="s">
        <v>13</v>
      </c>
      <c r="E2963" s="6" t="s">
        <v>13</v>
      </c>
      <c r="G2963" s="6" t="s">
        <v>38</v>
      </c>
      <c r="H2963" s="1" t="str">
        <f t="shared" si="46"/>
        <v>石川県立看護大看護看護後</v>
      </c>
    </row>
    <row r="2964" spans="1:8" x14ac:dyDescent="0.15">
      <c r="A2964" s="1">
        <v>2962</v>
      </c>
      <c r="B2964" s="6">
        <v>1550750301</v>
      </c>
      <c r="C2964" s="6" t="s">
        <v>565</v>
      </c>
      <c r="D2964" s="6" t="s">
        <v>7</v>
      </c>
      <c r="E2964" s="6" t="s">
        <v>385</v>
      </c>
      <c r="G2964" s="6" t="s">
        <v>183</v>
      </c>
      <c r="H2964" s="1" t="str">
        <f t="shared" si="46"/>
        <v>金沢美術工芸大美術工芸工芸中</v>
      </c>
    </row>
    <row r="2965" spans="1:8" x14ac:dyDescent="0.15">
      <c r="A2965" s="1">
        <v>2963</v>
      </c>
      <c r="B2965" s="6">
        <v>1550753101</v>
      </c>
      <c r="C2965" s="6" t="s">
        <v>565</v>
      </c>
      <c r="D2965" s="6" t="s">
        <v>7</v>
      </c>
      <c r="E2965" s="6" t="s">
        <v>224</v>
      </c>
      <c r="G2965" s="6" t="s">
        <v>183</v>
      </c>
      <c r="H2965" s="1" t="str">
        <f t="shared" si="46"/>
        <v>金沢美術工芸大美術工芸美術－日本画中</v>
      </c>
    </row>
    <row r="2966" spans="1:8" x14ac:dyDescent="0.15">
      <c r="A2966" s="1">
        <v>2964</v>
      </c>
      <c r="B2966" s="6">
        <v>1550753201</v>
      </c>
      <c r="C2966" s="6" t="s">
        <v>565</v>
      </c>
      <c r="D2966" s="6" t="s">
        <v>7</v>
      </c>
      <c r="E2966" s="6" t="s">
        <v>474</v>
      </c>
      <c r="G2966" s="6" t="s">
        <v>183</v>
      </c>
      <c r="H2966" s="1" t="str">
        <f t="shared" si="46"/>
        <v>金沢美術工芸大美術工芸美術－油画中</v>
      </c>
    </row>
    <row r="2967" spans="1:8" x14ac:dyDescent="0.15">
      <c r="A2967" s="1">
        <v>2965</v>
      </c>
      <c r="B2967" s="6">
        <v>1550753301</v>
      </c>
      <c r="C2967" s="6" t="s">
        <v>565</v>
      </c>
      <c r="D2967" s="6" t="s">
        <v>7</v>
      </c>
      <c r="E2967" s="6" t="s">
        <v>65</v>
      </c>
      <c r="G2967" s="6" t="s">
        <v>183</v>
      </c>
      <c r="H2967" s="1" t="str">
        <f t="shared" si="46"/>
        <v>金沢美術工芸大美術工芸美術－彫刻中</v>
      </c>
    </row>
    <row r="2968" spans="1:8" x14ac:dyDescent="0.15">
      <c r="A2968" s="1">
        <v>2966</v>
      </c>
      <c r="B2968" s="6">
        <v>1550753401</v>
      </c>
      <c r="C2968" s="6" t="s">
        <v>565</v>
      </c>
      <c r="D2968" s="6" t="s">
        <v>7</v>
      </c>
      <c r="E2968" s="6" t="s">
        <v>64</v>
      </c>
      <c r="G2968" s="6" t="s">
        <v>183</v>
      </c>
      <c r="H2968" s="1" t="str">
        <f t="shared" si="46"/>
        <v>金沢美術工芸大美術工芸美術－芸術学中</v>
      </c>
    </row>
    <row r="2969" spans="1:8" x14ac:dyDescent="0.15">
      <c r="A2969" s="1">
        <v>2967</v>
      </c>
      <c r="B2969" s="6">
        <v>1550753501</v>
      </c>
      <c r="C2969" s="6" t="s">
        <v>565</v>
      </c>
      <c r="D2969" s="6" t="s">
        <v>7</v>
      </c>
      <c r="E2969" s="6" t="s">
        <v>570</v>
      </c>
      <c r="G2969" s="6" t="s">
        <v>183</v>
      </c>
      <c r="H2969" s="1" t="str">
        <f t="shared" si="46"/>
        <v>金沢美術工芸大美術工芸デザ－視覚デザイン中</v>
      </c>
    </row>
    <row r="2970" spans="1:8" x14ac:dyDescent="0.15">
      <c r="A2970" s="1">
        <v>2968</v>
      </c>
      <c r="B2970" s="6">
        <v>1550753601</v>
      </c>
      <c r="C2970" s="6" t="s">
        <v>565</v>
      </c>
      <c r="D2970" s="6" t="s">
        <v>7</v>
      </c>
      <c r="E2970" s="6" t="s">
        <v>566</v>
      </c>
      <c r="G2970" s="6" t="s">
        <v>183</v>
      </c>
      <c r="H2970" s="1" t="str">
        <f t="shared" si="46"/>
        <v>金沢美術工芸大美術工芸デザ－製品デザイン中</v>
      </c>
    </row>
    <row r="2971" spans="1:8" x14ac:dyDescent="0.15">
      <c r="A2971" s="1">
        <v>2969</v>
      </c>
      <c r="B2971" s="6">
        <v>1550753701</v>
      </c>
      <c r="C2971" s="6" t="s">
        <v>565</v>
      </c>
      <c r="D2971" s="6" t="s">
        <v>7</v>
      </c>
      <c r="E2971" s="6" t="s">
        <v>564</v>
      </c>
      <c r="G2971" s="6" t="s">
        <v>183</v>
      </c>
      <c r="H2971" s="1" t="str">
        <f t="shared" si="46"/>
        <v>金沢美術工芸大美術工芸デザ－環境デザイン中</v>
      </c>
    </row>
    <row r="2972" spans="1:8" x14ac:dyDescent="0.15">
      <c r="A2972" s="1">
        <v>2970</v>
      </c>
      <c r="B2972" s="6">
        <v>1555160101</v>
      </c>
      <c r="C2972" s="6" t="s">
        <v>558</v>
      </c>
      <c r="D2972" s="6" t="s">
        <v>103</v>
      </c>
      <c r="E2972" s="6" t="s">
        <v>103</v>
      </c>
      <c r="G2972" s="6" t="s">
        <v>40</v>
      </c>
      <c r="H2972" s="1" t="str">
        <f t="shared" si="46"/>
        <v>福井県立大経済経済前</v>
      </c>
    </row>
    <row r="2973" spans="1:8" x14ac:dyDescent="0.15">
      <c r="A2973" s="1">
        <v>2971</v>
      </c>
      <c r="B2973" s="6">
        <v>1555160102</v>
      </c>
      <c r="C2973" s="6" t="s">
        <v>558</v>
      </c>
      <c r="D2973" s="6" t="s">
        <v>103</v>
      </c>
      <c r="E2973" s="6" t="s">
        <v>103</v>
      </c>
      <c r="G2973" s="6" t="s">
        <v>38</v>
      </c>
      <c r="H2973" s="1" t="str">
        <f t="shared" si="46"/>
        <v>福井県立大経済経済後</v>
      </c>
    </row>
    <row r="2974" spans="1:8" x14ac:dyDescent="0.15">
      <c r="A2974" s="1">
        <v>2972</v>
      </c>
      <c r="B2974" s="6">
        <v>1555160201</v>
      </c>
      <c r="C2974" s="6" t="s">
        <v>558</v>
      </c>
      <c r="D2974" s="6" t="s">
        <v>103</v>
      </c>
      <c r="E2974" s="6" t="s">
        <v>67</v>
      </c>
      <c r="G2974" s="6" t="s">
        <v>40</v>
      </c>
      <c r="H2974" s="1" t="str">
        <f t="shared" si="46"/>
        <v>福井県立大経済経営前</v>
      </c>
    </row>
    <row r="2975" spans="1:8" x14ac:dyDescent="0.15">
      <c r="A2975" s="1">
        <v>2973</v>
      </c>
      <c r="B2975" s="6">
        <v>1555160202</v>
      </c>
      <c r="C2975" s="6" t="s">
        <v>558</v>
      </c>
      <c r="D2975" s="6" t="s">
        <v>103</v>
      </c>
      <c r="E2975" s="6" t="s">
        <v>67</v>
      </c>
      <c r="G2975" s="6" t="s">
        <v>38</v>
      </c>
      <c r="H2975" s="1" t="str">
        <f t="shared" si="46"/>
        <v>福井県立大経済経営後</v>
      </c>
    </row>
    <row r="2976" spans="1:8" x14ac:dyDescent="0.15">
      <c r="A2976" s="1">
        <v>2974</v>
      </c>
      <c r="B2976" s="6">
        <v>1555510101</v>
      </c>
      <c r="C2976" s="6" t="s">
        <v>558</v>
      </c>
      <c r="D2976" s="6" t="s">
        <v>524</v>
      </c>
      <c r="E2976" s="6" t="s">
        <v>524</v>
      </c>
      <c r="G2976" s="6" t="s">
        <v>40</v>
      </c>
      <c r="H2976" s="1" t="str">
        <f t="shared" si="46"/>
        <v>福井県立大海洋生物資源海洋生物資源前</v>
      </c>
    </row>
    <row r="2977" spans="1:8" x14ac:dyDescent="0.15">
      <c r="A2977" s="1">
        <v>2975</v>
      </c>
      <c r="B2977" s="6">
        <v>1555510102</v>
      </c>
      <c r="C2977" s="6" t="s">
        <v>558</v>
      </c>
      <c r="D2977" s="6" t="s">
        <v>524</v>
      </c>
      <c r="E2977" s="6" t="s">
        <v>524</v>
      </c>
      <c r="G2977" s="6" t="s">
        <v>38</v>
      </c>
      <c r="H2977" s="1" t="str">
        <f t="shared" si="46"/>
        <v>福井県立大海洋生物資源海洋生物資源後</v>
      </c>
    </row>
    <row r="2978" spans="1:8" x14ac:dyDescent="0.15">
      <c r="A2978" s="1">
        <v>2976</v>
      </c>
      <c r="B2978" s="6">
        <v>1555520101</v>
      </c>
      <c r="C2978" s="6" t="s">
        <v>558</v>
      </c>
      <c r="D2978" s="6" t="s">
        <v>530</v>
      </c>
      <c r="E2978" s="6" t="s">
        <v>530</v>
      </c>
      <c r="G2978" s="6" t="s">
        <v>40</v>
      </c>
      <c r="H2978" s="1" t="str">
        <f t="shared" si="46"/>
        <v>福井県立大生物資源生物資源前</v>
      </c>
    </row>
    <row r="2979" spans="1:8" x14ac:dyDescent="0.15">
      <c r="A2979" s="1">
        <v>2977</v>
      </c>
      <c r="B2979" s="6">
        <v>1555520102</v>
      </c>
      <c r="C2979" s="6" t="s">
        <v>558</v>
      </c>
      <c r="D2979" s="6" t="s">
        <v>530</v>
      </c>
      <c r="E2979" s="6" t="s">
        <v>530</v>
      </c>
      <c r="G2979" s="6" t="s">
        <v>38</v>
      </c>
      <c r="H2979" s="1" t="str">
        <f t="shared" si="46"/>
        <v>福井県立大生物資源生物資源後</v>
      </c>
    </row>
    <row r="2980" spans="1:8" x14ac:dyDescent="0.15">
      <c r="A2980" s="1">
        <v>2978</v>
      </c>
      <c r="B2980" s="6">
        <v>1555660101</v>
      </c>
      <c r="C2980" s="6" t="s">
        <v>558</v>
      </c>
      <c r="D2980" s="6" t="s">
        <v>532</v>
      </c>
      <c r="E2980" s="6" t="s">
        <v>13</v>
      </c>
      <c r="G2980" s="6" t="s">
        <v>40</v>
      </c>
      <c r="H2980" s="1" t="str">
        <f t="shared" si="46"/>
        <v>福井県立大看護福祉看護前</v>
      </c>
    </row>
    <row r="2981" spans="1:8" x14ac:dyDescent="0.15">
      <c r="A2981" s="1">
        <v>2979</v>
      </c>
      <c r="B2981" s="6">
        <v>1555660102</v>
      </c>
      <c r="C2981" s="6" t="s">
        <v>558</v>
      </c>
      <c r="D2981" s="6" t="s">
        <v>532</v>
      </c>
      <c r="E2981" s="6" t="s">
        <v>13</v>
      </c>
      <c r="G2981" s="6" t="s">
        <v>38</v>
      </c>
      <c r="H2981" s="1" t="str">
        <f t="shared" si="46"/>
        <v>福井県立大看護福祉看護後</v>
      </c>
    </row>
    <row r="2982" spans="1:8" x14ac:dyDescent="0.15">
      <c r="A2982" s="1">
        <v>2980</v>
      </c>
      <c r="B2982" s="6">
        <v>1555660201</v>
      </c>
      <c r="C2982" s="6" t="s">
        <v>558</v>
      </c>
      <c r="D2982" s="6" t="s">
        <v>532</v>
      </c>
      <c r="E2982" s="6" t="s">
        <v>84</v>
      </c>
      <c r="G2982" s="6" t="s">
        <v>40</v>
      </c>
      <c r="H2982" s="1" t="str">
        <f t="shared" si="46"/>
        <v>福井県立大看護福祉社会福祉前</v>
      </c>
    </row>
    <row r="2983" spans="1:8" x14ac:dyDescent="0.15">
      <c r="A2983" s="1">
        <v>2981</v>
      </c>
      <c r="B2983" s="6">
        <v>1555660202</v>
      </c>
      <c r="C2983" s="6" t="s">
        <v>558</v>
      </c>
      <c r="D2983" s="6" t="s">
        <v>532</v>
      </c>
      <c r="E2983" s="6" t="s">
        <v>84</v>
      </c>
      <c r="G2983" s="6" t="s">
        <v>38</v>
      </c>
      <c r="H2983" s="1" t="str">
        <f t="shared" si="46"/>
        <v>福井県立大看護福祉社会福祉後</v>
      </c>
    </row>
    <row r="2984" spans="1:8" x14ac:dyDescent="0.15">
      <c r="A2984" s="1">
        <v>2982</v>
      </c>
      <c r="B2984" s="6">
        <v>1556640102</v>
      </c>
      <c r="C2984" s="6" t="s">
        <v>556</v>
      </c>
      <c r="D2984" s="6" t="s">
        <v>13</v>
      </c>
      <c r="E2984" s="6" t="s">
        <v>13</v>
      </c>
      <c r="G2984" s="6" t="s">
        <v>40</v>
      </c>
      <c r="H2984" s="1" t="str">
        <f t="shared" si="46"/>
        <v>敦賀市立看護大看護看護前</v>
      </c>
    </row>
    <row r="2985" spans="1:8" x14ac:dyDescent="0.15">
      <c r="A2985" s="1">
        <v>2983</v>
      </c>
      <c r="B2985" s="6">
        <v>1556640103</v>
      </c>
      <c r="C2985" s="6" t="s">
        <v>556</v>
      </c>
      <c r="D2985" s="6" t="s">
        <v>13</v>
      </c>
      <c r="E2985" s="6" t="s">
        <v>13</v>
      </c>
      <c r="G2985" s="6" t="s">
        <v>38</v>
      </c>
      <c r="H2985" s="1" t="str">
        <f t="shared" si="46"/>
        <v>敦賀市立看護大看護看護後</v>
      </c>
    </row>
    <row r="2986" spans="1:8" x14ac:dyDescent="0.15">
      <c r="A2986" s="1">
        <v>2984</v>
      </c>
      <c r="B2986" s="6">
        <v>1560010201</v>
      </c>
      <c r="C2986" s="6" t="s">
        <v>546</v>
      </c>
      <c r="D2986" s="6" t="s">
        <v>36</v>
      </c>
      <c r="E2986" s="6" t="s">
        <v>513</v>
      </c>
      <c r="G2986" s="6" t="s">
        <v>40</v>
      </c>
      <c r="H2986" s="1" t="str">
        <f t="shared" si="46"/>
        <v>都留文科大文国文前</v>
      </c>
    </row>
    <row r="2987" spans="1:8" x14ac:dyDescent="0.15">
      <c r="A2987" s="1">
        <v>2985</v>
      </c>
      <c r="B2987" s="6">
        <v>1560010202</v>
      </c>
      <c r="C2987" s="6" t="s">
        <v>546</v>
      </c>
      <c r="D2987" s="6" t="s">
        <v>36</v>
      </c>
      <c r="E2987" s="6" t="s">
        <v>513</v>
      </c>
      <c r="G2987" s="6" t="s">
        <v>183</v>
      </c>
      <c r="H2987" s="1" t="str">
        <f t="shared" si="46"/>
        <v>都留文科大文国文中</v>
      </c>
    </row>
    <row r="2988" spans="1:8" x14ac:dyDescent="0.15">
      <c r="A2988" s="1">
        <v>2986</v>
      </c>
      <c r="B2988" s="6">
        <v>1560010301</v>
      </c>
      <c r="C2988" s="6" t="s">
        <v>546</v>
      </c>
      <c r="D2988" s="6" t="s">
        <v>36</v>
      </c>
      <c r="E2988" s="6" t="s">
        <v>514</v>
      </c>
      <c r="G2988" s="6" t="s">
        <v>40</v>
      </c>
      <c r="H2988" s="1" t="str">
        <f t="shared" si="46"/>
        <v>都留文科大文英文前</v>
      </c>
    </row>
    <row r="2989" spans="1:8" x14ac:dyDescent="0.15">
      <c r="A2989" s="1">
        <v>2987</v>
      </c>
      <c r="B2989" s="6">
        <v>1560010302</v>
      </c>
      <c r="C2989" s="6" t="s">
        <v>546</v>
      </c>
      <c r="D2989" s="6" t="s">
        <v>36</v>
      </c>
      <c r="E2989" s="6" t="s">
        <v>514</v>
      </c>
      <c r="G2989" s="6" t="s">
        <v>183</v>
      </c>
      <c r="H2989" s="1" t="str">
        <f t="shared" si="46"/>
        <v>都留文科大文英文中</v>
      </c>
    </row>
    <row r="2990" spans="1:8" x14ac:dyDescent="0.15">
      <c r="A2990" s="1">
        <v>2988</v>
      </c>
      <c r="B2990" s="6">
        <v>1560010501</v>
      </c>
      <c r="C2990" s="6" t="s">
        <v>546</v>
      </c>
      <c r="D2990" s="6" t="s">
        <v>36</v>
      </c>
      <c r="E2990" s="6" t="s">
        <v>117</v>
      </c>
      <c r="G2990" s="6" t="s">
        <v>40</v>
      </c>
      <c r="H2990" s="1" t="str">
        <f t="shared" si="46"/>
        <v>都留文科大文比較文化前</v>
      </c>
    </row>
    <row r="2991" spans="1:8" x14ac:dyDescent="0.15">
      <c r="A2991" s="1">
        <v>2989</v>
      </c>
      <c r="B2991" s="6">
        <v>1560010502</v>
      </c>
      <c r="C2991" s="6" t="s">
        <v>546</v>
      </c>
      <c r="D2991" s="6" t="s">
        <v>36</v>
      </c>
      <c r="E2991" s="6" t="s">
        <v>117</v>
      </c>
      <c r="G2991" s="6" t="s">
        <v>183</v>
      </c>
      <c r="H2991" s="1" t="str">
        <f t="shared" si="46"/>
        <v>都留文科大文比較文化中</v>
      </c>
    </row>
    <row r="2992" spans="1:8" x14ac:dyDescent="0.15">
      <c r="A2992" s="1">
        <v>2990</v>
      </c>
      <c r="B2992" s="6">
        <v>1560013301</v>
      </c>
      <c r="C2992" s="6" t="s">
        <v>546</v>
      </c>
      <c r="D2992" s="6" t="s">
        <v>36</v>
      </c>
      <c r="E2992" s="6" t="s">
        <v>512</v>
      </c>
      <c r="G2992" s="6" t="s">
        <v>40</v>
      </c>
      <c r="H2992" s="1" t="str">
        <f t="shared" si="46"/>
        <v>都留文科大文国際教育前</v>
      </c>
    </row>
    <row r="2993" spans="1:8" x14ac:dyDescent="0.15">
      <c r="A2993" s="1">
        <v>2991</v>
      </c>
      <c r="B2993" s="6">
        <v>1560013302</v>
      </c>
      <c r="C2993" s="6" t="s">
        <v>546</v>
      </c>
      <c r="D2993" s="6" t="s">
        <v>36</v>
      </c>
      <c r="E2993" s="6" t="s">
        <v>512</v>
      </c>
      <c r="G2993" s="6" t="s">
        <v>183</v>
      </c>
      <c r="H2993" s="1" t="str">
        <f t="shared" si="46"/>
        <v>都留文科大文国際教育中</v>
      </c>
    </row>
    <row r="2994" spans="1:8" x14ac:dyDescent="0.15">
      <c r="A2994" s="1">
        <v>2992</v>
      </c>
      <c r="B2994" s="6">
        <v>1560060101</v>
      </c>
      <c r="C2994" s="6" t="s">
        <v>546</v>
      </c>
      <c r="D2994" s="6" t="s">
        <v>506</v>
      </c>
      <c r="E2994" s="6" t="s">
        <v>549</v>
      </c>
      <c r="G2994" s="6" t="s">
        <v>40</v>
      </c>
      <c r="H2994" s="1" t="str">
        <f t="shared" si="46"/>
        <v>都留文科大教養学校教育３科目型前</v>
      </c>
    </row>
    <row r="2995" spans="1:8" x14ac:dyDescent="0.15">
      <c r="A2995" s="1">
        <v>2993</v>
      </c>
      <c r="B2995" s="6">
        <v>1560060102</v>
      </c>
      <c r="C2995" s="6" t="s">
        <v>546</v>
      </c>
      <c r="D2995" s="6" t="s">
        <v>506</v>
      </c>
      <c r="E2995" s="6" t="s">
        <v>549</v>
      </c>
      <c r="G2995" s="6" t="s">
        <v>183</v>
      </c>
      <c r="H2995" s="1" t="str">
        <f t="shared" si="46"/>
        <v>都留文科大教養学校教育３科目型中</v>
      </c>
    </row>
    <row r="2996" spans="1:8" x14ac:dyDescent="0.15">
      <c r="A2996" s="1">
        <v>2994</v>
      </c>
      <c r="B2996" s="6">
        <v>1560060103</v>
      </c>
      <c r="C2996" s="6" t="s">
        <v>546</v>
      </c>
      <c r="D2996" s="6" t="s">
        <v>506</v>
      </c>
      <c r="E2996" s="6" t="s">
        <v>548</v>
      </c>
      <c r="G2996" s="6" t="s">
        <v>183</v>
      </c>
      <c r="H2996" s="1" t="str">
        <f t="shared" si="46"/>
        <v>都留文科大教養学校教育５科目型中</v>
      </c>
    </row>
    <row r="2997" spans="1:8" x14ac:dyDescent="0.15">
      <c r="A2997" s="1">
        <v>2995</v>
      </c>
      <c r="B2997" s="6">
        <v>1560060104</v>
      </c>
      <c r="C2997" s="6" t="s">
        <v>546</v>
      </c>
      <c r="D2997" s="6" t="s">
        <v>506</v>
      </c>
      <c r="E2997" s="6" t="s">
        <v>548</v>
      </c>
      <c r="G2997" s="6" t="s">
        <v>40</v>
      </c>
      <c r="H2997" s="1" t="str">
        <f t="shared" si="46"/>
        <v>都留文科大教養学校教育５科目型前</v>
      </c>
    </row>
    <row r="2998" spans="1:8" x14ac:dyDescent="0.15">
      <c r="A2998" s="1">
        <v>2996</v>
      </c>
      <c r="B2998" s="6">
        <v>1560060201</v>
      </c>
      <c r="C2998" s="6" t="s">
        <v>546</v>
      </c>
      <c r="D2998" s="6" t="s">
        <v>506</v>
      </c>
      <c r="E2998" s="6" t="s">
        <v>505</v>
      </c>
      <c r="G2998" s="6" t="s">
        <v>40</v>
      </c>
      <c r="H2998" s="1" t="str">
        <f t="shared" si="46"/>
        <v>都留文科大教養地域社会前</v>
      </c>
    </row>
    <row r="2999" spans="1:8" x14ac:dyDescent="0.15">
      <c r="A2999" s="1">
        <v>2997</v>
      </c>
      <c r="B2999" s="6">
        <v>1560060202</v>
      </c>
      <c r="C2999" s="6" t="s">
        <v>546</v>
      </c>
      <c r="D2999" s="6" t="s">
        <v>506</v>
      </c>
      <c r="E2999" s="6" t="s">
        <v>505</v>
      </c>
      <c r="G2999" s="6" t="s">
        <v>183</v>
      </c>
      <c r="H2999" s="1" t="str">
        <f t="shared" si="46"/>
        <v>都留文科大教養地域社会中</v>
      </c>
    </row>
    <row r="3000" spans="1:8" x14ac:dyDescent="0.15">
      <c r="A3000" s="1">
        <v>2998</v>
      </c>
      <c r="B3000" s="6">
        <v>1561100101</v>
      </c>
      <c r="C3000" s="6" t="s">
        <v>538</v>
      </c>
      <c r="D3000" s="6" t="s">
        <v>188</v>
      </c>
      <c r="E3000" s="6" t="s">
        <v>544</v>
      </c>
      <c r="G3000" s="6" t="s">
        <v>40</v>
      </c>
      <c r="H3000" s="1" t="str">
        <f t="shared" si="46"/>
        <v>山梨県立大人間福祉福祉コミュニティ前</v>
      </c>
    </row>
    <row r="3001" spans="1:8" x14ac:dyDescent="0.15">
      <c r="A3001" s="1">
        <v>2999</v>
      </c>
      <c r="B3001" s="6">
        <v>1561100102</v>
      </c>
      <c r="C3001" s="6" t="s">
        <v>538</v>
      </c>
      <c r="D3001" s="6" t="s">
        <v>188</v>
      </c>
      <c r="E3001" s="6" t="s">
        <v>544</v>
      </c>
      <c r="G3001" s="6" t="s">
        <v>38</v>
      </c>
      <c r="H3001" s="1" t="str">
        <f t="shared" si="46"/>
        <v>山梨県立大人間福祉福祉コミュニティ後</v>
      </c>
    </row>
    <row r="3002" spans="1:8" x14ac:dyDescent="0.15">
      <c r="A3002" s="1">
        <v>3000</v>
      </c>
      <c r="B3002" s="6">
        <v>1561100201</v>
      </c>
      <c r="C3002" s="6" t="s">
        <v>538</v>
      </c>
      <c r="D3002" s="6" t="s">
        <v>188</v>
      </c>
      <c r="E3002" s="6" t="s">
        <v>81</v>
      </c>
      <c r="G3002" s="6" t="s">
        <v>40</v>
      </c>
      <c r="H3002" s="1" t="str">
        <f t="shared" si="46"/>
        <v>山梨県立大人間福祉人間形成前</v>
      </c>
    </row>
    <row r="3003" spans="1:8" x14ac:dyDescent="0.15">
      <c r="A3003" s="1">
        <v>3001</v>
      </c>
      <c r="B3003" s="6">
        <v>1561100202</v>
      </c>
      <c r="C3003" s="6" t="s">
        <v>538</v>
      </c>
      <c r="D3003" s="6" t="s">
        <v>188</v>
      </c>
      <c r="E3003" s="6" t="s">
        <v>81</v>
      </c>
      <c r="G3003" s="6" t="s">
        <v>38</v>
      </c>
      <c r="H3003" s="1" t="str">
        <f t="shared" si="46"/>
        <v>山梨県立大人間福祉人間形成後</v>
      </c>
    </row>
    <row r="3004" spans="1:8" x14ac:dyDescent="0.15">
      <c r="A3004" s="1">
        <v>3002</v>
      </c>
      <c r="B3004" s="6">
        <v>1561110101</v>
      </c>
      <c r="C3004" s="6" t="s">
        <v>538</v>
      </c>
      <c r="D3004" s="6" t="s">
        <v>522</v>
      </c>
      <c r="E3004" s="6" t="s">
        <v>236</v>
      </c>
      <c r="G3004" s="6" t="s">
        <v>40</v>
      </c>
      <c r="H3004" s="1" t="str">
        <f t="shared" si="46"/>
        <v>山梨県立大国際政策総合政策前</v>
      </c>
    </row>
    <row r="3005" spans="1:8" x14ac:dyDescent="0.15">
      <c r="A3005" s="1">
        <v>3003</v>
      </c>
      <c r="B3005" s="6">
        <v>1561110102</v>
      </c>
      <c r="C3005" s="6" t="s">
        <v>538</v>
      </c>
      <c r="D3005" s="6" t="s">
        <v>522</v>
      </c>
      <c r="E3005" s="6" t="s">
        <v>236</v>
      </c>
      <c r="G3005" s="6" t="s">
        <v>38</v>
      </c>
      <c r="H3005" s="1" t="str">
        <f t="shared" si="46"/>
        <v>山梨県立大国際政策総合政策後</v>
      </c>
    </row>
    <row r="3006" spans="1:8" x14ac:dyDescent="0.15">
      <c r="A3006" s="1">
        <v>3004</v>
      </c>
      <c r="B3006" s="6">
        <v>1561110201</v>
      </c>
      <c r="C3006" s="6" t="s">
        <v>538</v>
      </c>
      <c r="D3006" s="6" t="s">
        <v>522</v>
      </c>
      <c r="E3006" s="6" t="s">
        <v>437</v>
      </c>
      <c r="G3006" s="6" t="s">
        <v>40</v>
      </c>
      <c r="H3006" s="1" t="str">
        <f t="shared" si="46"/>
        <v>山梨県立大国際政策国際コミュニケーション前</v>
      </c>
    </row>
    <row r="3007" spans="1:8" x14ac:dyDescent="0.15">
      <c r="A3007" s="1">
        <v>3005</v>
      </c>
      <c r="B3007" s="6">
        <v>1561110202</v>
      </c>
      <c r="C3007" s="6" t="s">
        <v>538</v>
      </c>
      <c r="D3007" s="6" t="s">
        <v>522</v>
      </c>
      <c r="E3007" s="6" t="s">
        <v>437</v>
      </c>
      <c r="G3007" s="6" t="s">
        <v>38</v>
      </c>
      <c r="H3007" s="1" t="str">
        <f t="shared" si="46"/>
        <v>山梨県立大国際政策国際コミュニケーション後</v>
      </c>
    </row>
    <row r="3008" spans="1:8" x14ac:dyDescent="0.15">
      <c r="A3008" s="1">
        <v>3006</v>
      </c>
      <c r="B3008" s="6">
        <v>1561640101</v>
      </c>
      <c r="C3008" s="6" t="s">
        <v>538</v>
      </c>
      <c r="D3008" s="6" t="s">
        <v>13</v>
      </c>
      <c r="E3008" s="6" t="s">
        <v>13</v>
      </c>
      <c r="G3008" s="6" t="s">
        <v>40</v>
      </c>
      <c r="H3008" s="1" t="str">
        <f t="shared" si="46"/>
        <v>山梨県立大看護看護前</v>
      </c>
    </row>
    <row r="3009" spans="1:8" x14ac:dyDescent="0.15">
      <c r="A3009" s="1">
        <v>3007</v>
      </c>
      <c r="B3009" s="6">
        <v>1561640102</v>
      </c>
      <c r="C3009" s="6" t="s">
        <v>538</v>
      </c>
      <c r="D3009" s="6" t="s">
        <v>13</v>
      </c>
      <c r="E3009" s="6" t="s">
        <v>13</v>
      </c>
      <c r="G3009" s="6" t="s">
        <v>38</v>
      </c>
      <c r="H3009" s="1" t="str">
        <f t="shared" si="46"/>
        <v>山梨県立大看護看護後</v>
      </c>
    </row>
    <row r="3010" spans="1:8" x14ac:dyDescent="0.15">
      <c r="A3010" s="1">
        <v>3008</v>
      </c>
      <c r="B3010" s="6">
        <v>1562640101</v>
      </c>
      <c r="C3010" s="6" t="s">
        <v>536</v>
      </c>
      <c r="D3010" s="6" t="s">
        <v>13</v>
      </c>
      <c r="E3010" s="6" t="s">
        <v>13</v>
      </c>
      <c r="G3010" s="6" t="s">
        <v>40</v>
      </c>
      <c r="H3010" s="1" t="str">
        <f t="shared" si="46"/>
        <v>長野県看護大看護看護前</v>
      </c>
    </row>
    <row r="3011" spans="1:8" x14ac:dyDescent="0.15">
      <c r="A3011" s="1">
        <v>3009</v>
      </c>
      <c r="B3011" s="6">
        <v>1562640102</v>
      </c>
      <c r="C3011" s="6" t="s">
        <v>536</v>
      </c>
      <c r="D3011" s="6" t="s">
        <v>13</v>
      </c>
      <c r="E3011" s="6" t="s">
        <v>13</v>
      </c>
      <c r="G3011" s="6" t="s">
        <v>38</v>
      </c>
      <c r="H3011" s="1" t="str">
        <f t="shared" si="46"/>
        <v>長野県看護大看護看護後</v>
      </c>
    </row>
    <row r="3012" spans="1:8" x14ac:dyDescent="0.15">
      <c r="A3012" s="1">
        <v>3010</v>
      </c>
      <c r="B3012" s="6">
        <v>1563100101</v>
      </c>
      <c r="C3012" s="6" t="s">
        <v>534</v>
      </c>
      <c r="D3012" s="6" t="s">
        <v>84</v>
      </c>
      <c r="E3012" s="6" t="s">
        <v>84</v>
      </c>
      <c r="G3012" s="6" t="s">
        <v>40</v>
      </c>
      <c r="H3012" s="1" t="str">
        <f t="shared" ref="H3012:H3075" si="47">C3012&amp;"大"&amp;D3012&amp;E3012&amp;LEFT(G3012,1)</f>
        <v>長野大社会福祉社会福祉前</v>
      </c>
    </row>
    <row r="3013" spans="1:8" x14ac:dyDescent="0.15">
      <c r="A3013" s="1">
        <v>3011</v>
      </c>
      <c r="B3013" s="6">
        <v>1563100102</v>
      </c>
      <c r="C3013" s="6" t="s">
        <v>534</v>
      </c>
      <c r="D3013" s="6" t="s">
        <v>84</v>
      </c>
      <c r="E3013" s="6" t="s">
        <v>84</v>
      </c>
      <c r="G3013" s="6" t="s">
        <v>183</v>
      </c>
      <c r="H3013" s="1" t="str">
        <f t="shared" si="47"/>
        <v>長野大社会福祉社会福祉中</v>
      </c>
    </row>
    <row r="3014" spans="1:8" x14ac:dyDescent="0.15">
      <c r="A3014" s="1">
        <v>3012</v>
      </c>
      <c r="B3014" s="6">
        <v>1563120101</v>
      </c>
      <c r="C3014" s="6" t="s">
        <v>534</v>
      </c>
      <c r="D3014" s="6" t="s">
        <v>535</v>
      </c>
      <c r="E3014" s="6" t="s">
        <v>535</v>
      </c>
      <c r="G3014" s="6" t="s">
        <v>40</v>
      </c>
      <c r="H3014" s="1" t="str">
        <f t="shared" si="47"/>
        <v>長野大環境ツーリズム環境ツーリズム前</v>
      </c>
    </row>
    <row r="3015" spans="1:8" x14ac:dyDescent="0.15">
      <c r="A3015" s="1">
        <v>3013</v>
      </c>
      <c r="B3015" s="6">
        <v>1563120102</v>
      </c>
      <c r="C3015" s="6" t="s">
        <v>534</v>
      </c>
      <c r="D3015" s="6" t="s">
        <v>535</v>
      </c>
      <c r="E3015" s="6" t="s">
        <v>535</v>
      </c>
      <c r="G3015" s="6" t="s">
        <v>183</v>
      </c>
      <c r="H3015" s="1" t="str">
        <f t="shared" si="47"/>
        <v>長野大環境ツーリズム環境ツーリズム中</v>
      </c>
    </row>
    <row r="3016" spans="1:8" x14ac:dyDescent="0.15">
      <c r="A3016" s="1">
        <v>3014</v>
      </c>
      <c r="B3016" s="6">
        <v>1563170101</v>
      </c>
      <c r="C3016" s="6" t="s">
        <v>534</v>
      </c>
      <c r="D3016" s="6" t="s">
        <v>504</v>
      </c>
      <c r="E3016" s="6" t="s">
        <v>504</v>
      </c>
      <c r="G3016" s="6" t="s">
        <v>40</v>
      </c>
      <c r="H3016" s="1" t="str">
        <f t="shared" si="47"/>
        <v>長野大企業情報企業情報前</v>
      </c>
    </row>
    <row r="3017" spans="1:8" x14ac:dyDescent="0.15">
      <c r="A3017" s="1">
        <v>3015</v>
      </c>
      <c r="B3017" s="6">
        <v>1563170102</v>
      </c>
      <c r="C3017" s="6" t="s">
        <v>534</v>
      </c>
      <c r="D3017" s="6" t="s">
        <v>504</v>
      </c>
      <c r="E3017" s="6" t="s">
        <v>504</v>
      </c>
      <c r="G3017" s="6" t="s">
        <v>183</v>
      </c>
      <c r="H3017" s="1" t="str">
        <f t="shared" si="47"/>
        <v>長野大企業情報企業情報中</v>
      </c>
    </row>
    <row r="3018" spans="1:8" x14ac:dyDescent="0.15">
      <c r="A3018" s="1">
        <v>3016</v>
      </c>
      <c r="B3018" s="6">
        <v>1564640101</v>
      </c>
      <c r="C3018" s="6" t="s">
        <v>533</v>
      </c>
      <c r="D3018" s="6" t="s">
        <v>13</v>
      </c>
      <c r="E3018" s="6" t="s">
        <v>13</v>
      </c>
      <c r="G3018" s="6" t="s">
        <v>40</v>
      </c>
      <c r="H3018" s="1" t="str">
        <f t="shared" si="47"/>
        <v>岐阜県立看護大看護看護前</v>
      </c>
    </row>
    <row r="3019" spans="1:8" x14ac:dyDescent="0.15">
      <c r="A3019" s="1">
        <v>3017</v>
      </c>
      <c r="B3019" s="6">
        <v>1565620301</v>
      </c>
      <c r="C3019" s="6" t="s">
        <v>531</v>
      </c>
      <c r="D3019" s="6" t="s">
        <v>159</v>
      </c>
      <c r="E3019" s="6" t="s">
        <v>159</v>
      </c>
      <c r="G3019" s="6" t="s">
        <v>183</v>
      </c>
      <c r="H3019" s="1" t="str">
        <f t="shared" si="47"/>
        <v>岐阜薬科大薬薬中</v>
      </c>
    </row>
    <row r="3020" spans="1:8" x14ac:dyDescent="0.15">
      <c r="A3020" s="1">
        <v>3018</v>
      </c>
      <c r="B3020" s="6">
        <v>1566180102</v>
      </c>
      <c r="C3020" s="6" t="s">
        <v>523</v>
      </c>
      <c r="D3020" s="6" t="s">
        <v>528</v>
      </c>
      <c r="E3020" s="6" t="s">
        <v>528</v>
      </c>
      <c r="G3020" s="6" t="s">
        <v>183</v>
      </c>
      <c r="H3020" s="1" t="str">
        <f t="shared" si="47"/>
        <v>長野県立大グローバルマネジメントグローバルマネジメント中</v>
      </c>
    </row>
    <row r="3021" spans="1:8" x14ac:dyDescent="0.15">
      <c r="A3021" s="1">
        <v>3019</v>
      </c>
      <c r="B3021" s="6">
        <v>1566180103</v>
      </c>
      <c r="C3021" s="6" t="s">
        <v>523</v>
      </c>
      <c r="D3021" s="6" t="s">
        <v>528</v>
      </c>
      <c r="E3021" s="6" t="s">
        <v>529</v>
      </c>
      <c r="G3021" s="6" t="s">
        <v>40</v>
      </c>
      <c r="H3021" s="1" t="str">
        <f t="shared" si="47"/>
        <v>長野県立大グローバルマネジメントグローバルマネジメントＡ方式前</v>
      </c>
    </row>
    <row r="3022" spans="1:8" x14ac:dyDescent="0.15">
      <c r="A3022" s="1">
        <v>3020</v>
      </c>
      <c r="B3022" s="6">
        <v>1566180104</v>
      </c>
      <c r="C3022" s="6" t="s">
        <v>523</v>
      </c>
      <c r="D3022" s="6" t="s">
        <v>528</v>
      </c>
      <c r="E3022" s="6" t="s">
        <v>527</v>
      </c>
      <c r="G3022" s="6" t="s">
        <v>40</v>
      </c>
      <c r="H3022" s="1" t="str">
        <f t="shared" si="47"/>
        <v>長野県立大グローバルマネジメントグローバルマネジメントＢ方式前</v>
      </c>
    </row>
    <row r="3023" spans="1:8" x14ac:dyDescent="0.15">
      <c r="A3023" s="1">
        <v>3021</v>
      </c>
      <c r="B3023" s="6">
        <v>1566710101</v>
      </c>
      <c r="C3023" s="6" t="s">
        <v>523</v>
      </c>
      <c r="D3023" s="6" t="s">
        <v>493</v>
      </c>
      <c r="E3023" s="6" t="s">
        <v>495</v>
      </c>
      <c r="G3023" s="6" t="s">
        <v>40</v>
      </c>
      <c r="H3023" s="1" t="str">
        <f t="shared" si="47"/>
        <v>長野県立大健康発達食健康前</v>
      </c>
    </row>
    <row r="3024" spans="1:8" x14ac:dyDescent="0.15">
      <c r="A3024" s="1">
        <v>3022</v>
      </c>
      <c r="B3024" s="6">
        <v>1566710102</v>
      </c>
      <c r="C3024" s="6" t="s">
        <v>523</v>
      </c>
      <c r="D3024" s="6" t="s">
        <v>493</v>
      </c>
      <c r="E3024" s="6" t="s">
        <v>495</v>
      </c>
      <c r="G3024" s="6" t="s">
        <v>183</v>
      </c>
      <c r="H3024" s="1" t="str">
        <f t="shared" si="47"/>
        <v>長野県立大健康発達食健康中</v>
      </c>
    </row>
    <row r="3025" spans="1:8" x14ac:dyDescent="0.15">
      <c r="A3025" s="1">
        <v>3023</v>
      </c>
      <c r="B3025" s="6">
        <v>1566710201</v>
      </c>
      <c r="C3025" s="6" t="s">
        <v>523</v>
      </c>
      <c r="D3025" s="6" t="s">
        <v>493</v>
      </c>
      <c r="E3025" s="6" t="s">
        <v>492</v>
      </c>
      <c r="G3025" s="6" t="s">
        <v>40</v>
      </c>
      <c r="H3025" s="1" t="str">
        <f t="shared" si="47"/>
        <v>長野県立大健康発達こども前</v>
      </c>
    </row>
    <row r="3026" spans="1:8" x14ac:dyDescent="0.15">
      <c r="A3026" s="1">
        <v>3024</v>
      </c>
      <c r="B3026" s="6">
        <v>1566710202</v>
      </c>
      <c r="C3026" s="6" t="s">
        <v>523</v>
      </c>
      <c r="D3026" s="6" t="s">
        <v>493</v>
      </c>
      <c r="E3026" s="6" t="s">
        <v>492</v>
      </c>
      <c r="G3026" s="6" t="s">
        <v>183</v>
      </c>
      <c r="H3026" s="1" t="str">
        <f t="shared" si="47"/>
        <v>長野県立大健康発達こども中</v>
      </c>
    </row>
    <row r="3027" spans="1:8" x14ac:dyDescent="0.15">
      <c r="A3027" s="1">
        <v>3025</v>
      </c>
      <c r="B3027" s="6">
        <v>1567410101</v>
      </c>
      <c r="C3027" s="6" t="s">
        <v>516</v>
      </c>
      <c r="D3027" s="6" t="s">
        <v>162</v>
      </c>
      <c r="E3027" s="6" t="s">
        <v>521</v>
      </c>
      <c r="G3027" s="6" t="s">
        <v>40</v>
      </c>
      <c r="H3027" s="1" t="str">
        <f t="shared" si="47"/>
        <v>公立諏訪東京理科大工情報応用工Ａ方式前</v>
      </c>
    </row>
    <row r="3028" spans="1:8" x14ac:dyDescent="0.15">
      <c r="A3028" s="1">
        <v>3026</v>
      </c>
      <c r="B3028" s="6">
        <v>1567410102</v>
      </c>
      <c r="C3028" s="6" t="s">
        <v>516</v>
      </c>
      <c r="D3028" s="6" t="s">
        <v>162</v>
      </c>
      <c r="E3028" s="6" t="s">
        <v>520</v>
      </c>
      <c r="G3028" s="6" t="s">
        <v>40</v>
      </c>
      <c r="H3028" s="1" t="str">
        <f t="shared" si="47"/>
        <v>公立諏訪東京理科大工情報応用工Ｂ方式前</v>
      </c>
    </row>
    <row r="3029" spans="1:8" x14ac:dyDescent="0.15">
      <c r="A3029" s="1">
        <v>3027</v>
      </c>
      <c r="B3029" s="6">
        <v>1567410103</v>
      </c>
      <c r="C3029" s="6" t="s">
        <v>516</v>
      </c>
      <c r="D3029" s="6" t="s">
        <v>162</v>
      </c>
      <c r="E3029" s="6" t="s">
        <v>489</v>
      </c>
      <c r="G3029" s="6" t="s">
        <v>183</v>
      </c>
      <c r="H3029" s="1" t="str">
        <f t="shared" si="47"/>
        <v>公立諏訪東京理科大工情報応用工中</v>
      </c>
    </row>
    <row r="3030" spans="1:8" x14ac:dyDescent="0.15">
      <c r="A3030" s="1">
        <v>3028</v>
      </c>
      <c r="B3030" s="6">
        <v>1567410201</v>
      </c>
      <c r="C3030" s="6" t="s">
        <v>516</v>
      </c>
      <c r="D3030" s="6" t="s">
        <v>162</v>
      </c>
      <c r="E3030" s="6" t="s">
        <v>518</v>
      </c>
      <c r="G3030" s="6" t="s">
        <v>40</v>
      </c>
      <c r="H3030" s="1" t="str">
        <f t="shared" si="47"/>
        <v>公立諏訪東京理科大工機械電気工Ａ方式前</v>
      </c>
    </row>
    <row r="3031" spans="1:8" x14ac:dyDescent="0.15">
      <c r="A3031" s="1">
        <v>3029</v>
      </c>
      <c r="B3031" s="6">
        <v>1567410202</v>
      </c>
      <c r="C3031" s="6" t="s">
        <v>516</v>
      </c>
      <c r="D3031" s="6" t="s">
        <v>162</v>
      </c>
      <c r="E3031" s="6" t="s">
        <v>517</v>
      </c>
      <c r="G3031" s="6" t="s">
        <v>40</v>
      </c>
      <c r="H3031" s="1" t="str">
        <f t="shared" si="47"/>
        <v>公立諏訪東京理科大工機械電気工Ｂ方式前</v>
      </c>
    </row>
    <row r="3032" spans="1:8" x14ac:dyDescent="0.15">
      <c r="A3032" s="1">
        <v>3030</v>
      </c>
      <c r="B3032" s="6">
        <v>1567410203</v>
      </c>
      <c r="C3032" s="6" t="s">
        <v>516</v>
      </c>
      <c r="D3032" s="6" t="s">
        <v>162</v>
      </c>
      <c r="E3032" s="6" t="s">
        <v>485</v>
      </c>
      <c r="G3032" s="6" t="s">
        <v>183</v>
      </c>
      <c r="H3032" s="1" t="str">
        <f t="shared" si="47"/>
        <v>公立諏訪東京理科大工機械電気工中</v>
      </c>
    </row>
    <row r="3033" spans="1:8" x14ac:dyDescent="0.15">
      <c r="A3033" s="1">
        <v>3031</v>
      </c>
      <c r="B3033" s="6">
        <v>1570110101</v>
      </c>
      <c r="C3033" s="6" t="s">
        <v>508</v>
      </c>
      <c r="D3033" s="6" t="s">
        <v>116</v>
      </c>
      <c r="E3033" s="6" t="s">
        <v>116</v>
      </c>
      <c r="G3033" s="6" t="s">
        <v>40</v>
      </c>
      <c r="H3033" s="1" t="str">
        <f t="shared" si="47"/>
        <v>静岡県立大国際関係国際関係前</v>
      </c>
    </row>
    <row r="3034" spans="1:8" x14ac:dyDescent="0.15">
      <c r="A3034" s="1">
        <v>3032</v>
      </c>
      <c r="B3034" s="6">
        <v>1570110201</v>
      </c>
      <c r="C3034" s="6" t="s">
        <v>508</v>
      </c>
      <c r="D3034" s="6" t="s">
        <v>116</v>
      </c>
      <c r="E3034" s="6" t="s">
        <v>475</v>
      </c>
      <c r="G3034" s="6" t="s">
        <v>40</v>
      </c>
      <c r="H3034" s="1" t="str">
        <f t="shared" si="47"/>
        <v>静岡県立大国際関係国際言語文化前</v>
      </c>
    </row>
    <row r="3035" spans="1:8" x14ac:dyDescent="0.15">
      <c r="A3035" s="1">
        <v>3033</v>
      </c>
      <c r="B3035" s="6">
        <v>1570170101</v>
      </c>
      <c r="C3035" s="6" t="s">
        <v>508</v>
      </c>
      <c r="D3035" s="6" t="s">
        <v>105</v>
      </c>
      <c r="E3035" s="6" t="s">
        <v>105</v>
      </c>
      <c r="G3035" s="6" t="s">
        <v>40</v>
      </c>
      <c r="H3035" s="1" t="str">
        <f t="shared" si="47"/>
        <v>静岡県立大経営情報経営情報前</v>
      </c>
    </row>
    <row r="3036" spans="1:8" x14ac:dyDescent="0.15">
      <c r="A3036" s="1">
        <v>3034</v>
      </c>
      <c r="B3036" s="6">
        <v>1570170102</v>
      </c>
      <c r="C3036" s="6" t="s">
        <v>508</v>
      </c>
      <c r="D3036" s="6" t="s">
        <v>105</v>
      </c>
      <c r="E3036" s="6" t="s">
        <v>105</v>
      </c>
      <c r="G3036" s="6" t="s">
        <v>38</v>
      </c>
      <c r="H3036" s="1" t="str">
        <f t="shared" si="47"/>
        <v>静岡県立大経営情報経営情報後</v>
      </c>
    </row>
    <row r="3037" spans="1:8" x14ac:dyDescent="0.15">
      <c r="A3037" s="1">
        <v>3035</v>
      </c>
      <c r="B3037" s="6">
        <v>1570620101</v>
      </c>
      <c r="C3037" s="6" t="s">
        <v>508</v>
      </c>
      <c r="D3037" s="6" t="s">
        <v>159</v>
      </c>
      <c r="E3037" s="6" t="s">
        <v>159</v>
      </c>
      <c r="G3037" s="6" t="s">
        <v>183</v>
      </c>
      <c r="H3037" s="1" t="str">
        <f t="shared" si="47"/>
        <v>静岡県立大薬薬中</v>
      </c>
    </row>
    <row r="3038" spans="1:8" x14ac:dyDescent="0.15">
      <c r="A3038" s="1">
        <v>3036</v>
      </c>
      <c r="B3038" s="6">
        <v>1570620201</v>
      </c>
      <c r="C3038" s="6" t="s">
        <v>508</v>
      </c>
      <c r="D3038" s="6" t="s">
        <v>159</v>
      </c>
      <c r="E3038" s="6" t="s">
        <v>473</v>
      </c>
      <c r="G3038" s="6" t="s">
        <v>183</v>
      </c>
      <c r="H3038" s="1" t="str">
        <f t="shared" si="47"/>
        <v>静岡県立大薬薬科学中</v>
      </c>
    </row>
    <row r="3039" spans="1:8" x14ac:dyDescent="0.15">
      <c r="A3039" s="1">
        <v>3037</v>
      </c>
      <c r="B3039" s="6">
        <v>1570640101</v>
      </c>
      <c r="C3039" s="6" t="s">
        <v>508</v>
      </c>
      <c r="D3039" s="6" t="s">
        <v>13</v>
      </c>
      <c r="E3039" s="6" t="s">
        <v>13</v>
      </c>
      <c r="G3039" s="6" t="s">
        <v>40</v>
      </c>
      <c r="H3039" s="1" t="str">
        <f t="shared" si="47"/>
        <v>静岡県立大看護看護前</v>
      </c>
    </row>
    <row r="3040" spans="1:8" x14ac:dyDescent="0.15">
      <c r="A3040" s="1">
        <v>3038</v>
      </c>
      <c r="B3040" s="6">
        <v>1570640102</v>
      </c>
      <c r="C3040" s="6" t="s">
        <v>508</v>
      </c>
      <c r="D3040" s="6" t="s">
        <v>13</v>
      </c>
      <c r="E3040" s="6" t="s">
        <v>13</v>
      </c>
      <c r="G3040" s="6" t="s">
        <v>38</v>
      </c>
      <c r="H3040" s="1" t="str">
        <f t="shared" si="47"/>
        <v>静岡県立大看護看護後</v>
      </c>
    </row>
    <row r="3041" spans="1:8" x14ac:dyDescent="0.15">
      <c r="A3041" s="1">
        <v>3039</v>
      </c>
      <c r="B3041" s="6">
        <v>1570710101</v>
      </c>
      <c r="C3041" s="6" t="s">
        <v>508</v>
      </c>
      <c r="D3041" s="6" t="s">
        <v>323</v>
      </c>
      <c r="E3041" s="6" t="s">
        <v>468</v>
      </c>
      <c r="G3041" s="6" t="s">
        <v>40</v>
      </c>
      <c r="H3041" s="1" t="str">
        <f t="shared" si="47"/>
        <v>静岡県立大食品栄養科学食品生命科学前</v>
      </c>
    </row>
    <row r="3042" spans="1:8" x14ac:dyDescent="0.15">
      <c r="A3042" s="1">
        <v>3040</v>
      </c>
      <c r="B3042" s="6">
        <v>1570710102</v>
      </c>
      <c r="C3042" s="6" t="s">
        <v>508</v>
      </c>
      <c r="D3042" s="6" t="s">
        <v>323</v>
      </c>
      <c r="E3042" s="6" t="s">
        <v>468</v>
      </c>
      <c r="G3042" s="6" t="s">
        <v>38</v>
      </c>
      <c r="H3042" s="1" t="str">
        <f t="shared" si="47"/>
        <v>静岡県立大食品栄養科学食品生命科学後</v>
      </c>
    </row>
    <row r="3043" spans="1:8" x14ac:dyDescent="0.15">
      <c r="A3043" s="1">
        <v>3041</v>
      </c>
      <c r="B3043" s="6">
        <v>1570710201</v>
      </c>
      <c r="C3043" s="6" t="s">
        <v>508</v>
      </c>
      <c r="D3043" s="6" t="s">
        <v>323</v>
      </c>
      <c r="E3043" s="6" t="s">
        <v>470</v>
      </c>
      <c r="G3043" s="6" t="s">
        <v>40</v>
      </c>
      <c r="H3043" s="1" t="str">
        <f t="shared" si="47"/>
        <v>静岡県立大食品栄養科学栄養生命科学前</v>
      </c>
    </row>
    <row r="3044" spans="1:8" x14ac:dyDescent="0.15">
      <c r="A3044" s="1">
        <v>3042</v>
      </c>
      <c r="B3044" s="6">
        <v>1570710202</v>
      </c>
      <c r="C3044" s="6" t="s">
        <v>508</v>
      </c>
      <c r="D3044" s="6" t="s">
        <v>323</v>
      </c>
      <c r="E3044" s="6" t="s">
        <v>470</v>
      </c>
      <c r="G3044" s="6" t="s">
        <v>38</v>
      </c>
      <c r="H3044" s="1" t="str">
        <f t="shared" si="47"/>
        <v>静岡県立大食品栄養科学栄養生命科学後</v>
      </c>
    </row>
    <row r="3045" spans="1:8" x14ac:dyDescent="0.15">
      <c r="A3045" s="1">
        <v>3043</v>
      </c>
      <c r="B3045" s="6">
        <v>1570710301</v>
      </c>
      <c r="C3045" s="6" t="s">
        <v>508</v>
      </c>
      <c r="D3045" s="6" t="s">
        <v>323</v>
      </c>
      <c r="E3045" s="6" t="s">
        <v>463</v>
      </c>
      <c r="G3045" s="6" t="s">
        <v>40</v>
      </c>
      <c r="H3045" s="1" t="str">
        <f t="shared" si="47"/>
        <v>静岡県立大食品栄養科学環境生命科学前</v>
      </c>
    </row>
    <row r="3046" spans="1:8" x14ac:dyDescent="0.15">
      <c r="A3046" s="1">
        <v>3044</v>
      </c>
      <c r="B3046" s="6">
        <v>1570710302</v>
      </c>
      <c r="C3046" s="6" t="s">
        <v>508</v>
      </c>
      <c r="D3046" s="6" t="s">
        <v>323</v>
      </c>
      <c r="E3046" s="6" t="s">
        <v>463</v>
      </c>
      <c r="G3046" s="6" t="s">
        <v>38</v>
      </c>
      <c r="H3046" s="1" t="str">
        <f t="shared" si="47"/>
        <v>静岡県立大食品栄養科学環境生命科学後</v>
      </c>
    </row>
    <row r="3047" spans="1:8" x14ac:dyDescent="0.15">
      <c r="A3047" s="1">
        <v>3045</v>
      </c>
      <c r="B3047" s="6">
        <v>1571150101</v>
      </c>
      <c r="C3047" s="6" t="s">
        <v>498</v>
      </c>
      <c r="D3047" s="6" t="s">
        <v>481</v>
      </c>
      <c r="E3047" s="6" t="s">
        <v>24</v>
      </c>
      <c r="G3047" s="6" t="s">
        <v>40</v>
      </c>
      <c r="H3047" s="1" t="str">
        <f t="shared" si="47"/>
        <v>静岡文化芸術大文化政策国際文化前</v>
      </c>
    </row>
    <row r="3048" spans="1:8" x14ac:dyDescent="0.15">
      <c r="A3048" s="1">
        <v>3046</v>
      </c>
      <c r="B3048" s="6">
        <v>1571150102</v>
      </c>
      <c r="C3048" s="6" t="s">
        <v>498</v>
      </c>
      <c r="D3048" s="6" t="s">
        <v>481</v>
      </c>
      <c r="E3048" s="6" t="s">
        <v>24</v>
      </c>
      <c r="G3048" s="6" t="s">
        <v>38</v>
      </c>
      <c r="H3048" s="1" t="str">
        <f t="shared" si="47"/>
        <v>静岡文化芸術大文化政策国際文化後</v>
      </c>
    </row>
    <row r="3049" spans="1:8" x14ac:dyDescent="0.15">
      <c r="A3049" s="1">
        <v>3047</v>
      </c>
      <c r="B3049" s="6">
        <v>1571150201</v>
      </c>
      <c r="C3049" s="6" t="s">
        <v>498</v>
      </c>
      <c r="D3049" s="6" t="s">
        <v>481</v>
      </c>
      <c r="E3049" s="6" t="s">
        <v>481</v>
      </c>
      <c r="G3049" s="6" t="s">
        <v>40</v>
      </c>
      <c r="H3049" s="1" t="str">
        <f t="shared" si="47"/>
        <v>静岡文化芸術大文化政策文化政策前</v>
      </c>
    </row>
    <row r="3050" spans="1:8" x14ac:dyDescent="0.15">
      <c r="A3050" s="1">
        <v>3048</v>
      </c>
      <c r="B3050" s="6">
        <v>1571150202</v>
      </c>
      <c r="C3050" s="6" t="s">
        <v>498</v>
      </c>
      <c r="D3050" s="6" t="s">
        <v>481</v>
      </c>
      <c r="E3050" s="6" t="s">
        <v>481</v>
      </c>
      <c r="G3050" s="6" t="s">
        <v>38</v>
      </c>
      <c r="H3050" s="1" t="str">
        <f t="shared" si="47"/>
        <v>静岡文化芸術大文化政策文化政策後</v>
      </c>
    </row>
    <row r="3051" spans="1:8" x14ac:dyDescent="0.15">
      <c r="A3051" s="1">
        <v>3049</v>
      </c>
      <c r="B3051" s="6">
        <v>1571150301</v>
      </c>
      <c r="C3051" s="6" t="s">
        <v>498</v>
      </c>
      <c r="D3051" s="6" t="s">
        <v>481</v>
      </c>
      <c r="E3051" s="6" t="s">
        <v>209</v>
      </c>
      <c r="G3051" s="6" t="s">
        <v>40</v>
      </c>
      <c r="H3051" s="1" t="str">
        <f t="shared" si="47"/>
        <v>静岡文化芸術大文化政策芸術文化前</v>
      </c>
    </row>
    <row r="3052" spans="1:8" x14ac:dyDescent="0.15">
      <c r="A3052" s="1">
        <v>3050</v>
      </c>
      <c r="B3052" s="6">
        <v>1571150302</v>
      </c>
      <c r="C3052" s="6" t="s">
        <v>498</v>
      </c>
      <c r="D3052" s="6" t="s">
        <v>481</v>
      </c>
      <c r="E3052" s="6" t="s">
        <v>209</v>
      </c>
      <c r="G3052" s="6" t="s">
        <v>38</v>
      </c>
      <c r="H3052" s="1" t="str">
        <f t="shared" si="47"/>
        <v>静岡文化芸術大文化政策芸術文化後</v>
      </c>
    </row>
    <row r="3053" spans="1:8" x14ac:dyDescent="0.15">
      <c r="A3053" s="1">
        <v>3051</v>
      </c>
      <c r="B3053" s="6">
        <v>1571750401</v>
      </c>
      <c r="C3053" s="6" t="s">
        <v>498</v>
      </c>
      <c r="D3053" s="6" t="s">
        <v>217</v>
      </c>
      <c r="E3053" s="6" t="s">
        <v>500</v>
      </c>
      <c r="G3053" s="6" t="s">
        <v>40</v>
      </c>
      <c r="H3053" s="1" t="str">
        <f t="shared" si="47"/>
        <v>静岡文化芸術大デザインデザイン（数学）前</v>
      </c>
    </row>
    <row r="3054" spans="1:8" x14ac:dyDescent="0.15">
      <c r="A3054" s="1">
        <v>3052</v>
      </c>
      <c r="B3054" s="6">
        <v>1571750402</v>
      </c>
      <c r="C3054" s="6" t="s">
        <v>498</v>
      </c>
      <c r="D3054" s="6" t="s">
        <v>217</v>
      </c>
      <c r="E3054" s="6" t="s">
        <v>499</v>
      </c>
      <c r="G3054" s="6" t="s">
        <v>40</v>
      </c>
      <c r="H3054" s="1" t="str">
        <f t="shared" si="47"/>
        <v>静岡文化芸術大デザインデザイン（実技）前</v>
      </c>
    </row>
    <row r="3055" spans="1:8" x14ac:dyDescent="0.15">
      <c r="A3055" s="1">
        <v>3053</v>
      </c>
      <c r="B3055" s="6">
        <v>1571750403</v>
      </c>
      <c r="C3055" s="6" t="s">
        <v>498</v>
      </c>
      <c r="D3055" s="6" t="s">
        <v>217</v>
      </c>
      <c r="E3055" s="6" t="s">
        <v>217</v>
      </c>
      <c r="G3055" s="6" t="s">
        <v>38</v>
      </c>
      <c r="H3055" s="1" t="str">
        <f t="shared" si="47"/>
        <v>静岡文化芸術大デザインデザイン後</v>
      </c>
    </row>
    <row r="3056" spans="1:8" x14ac:dyDescent="0.15">
      <c r="A3056" s="1">
        <v>3054</v>
      </c>
      <c r="B3056" s="6">
        <v>1575040501</v>
      </c>
      <c r="C3056" s="6" t="s">
        <v>476</v>
      </c>
      <c r="D3056" s="6" t="s">
        <v>113</v>
      </c>
      <c r="E3056" s="6" t="s">
        <v>112</v>
      </c>
      <c r="G3056" s="6" t="s">
        <v>40</v>
      </c>
      <c r="H3056" s="1" t="str">
        <f t="shared" si="47"/>
        <v>愛知県立大外国語中国前</v>
      </c>
    </row>
    <row r="3057" spans="1:8" x14ac:dyDescent="0.15">
      <c r="A3057" s="1">
        <v>3055</v>
      </c>
      <c r="B3057" s="6">
        <v>1575040502</v>
      </c>
      <c r="C3057" s="6" t="s">
        <v>476</v>
      </c>
      <c r="D3057" s="6" t="s">
        <v>113</v>
      </c>
      <c r="E3057" s="6" t="s">
        <v>112</v>
      </c>
      <c r="G3057" s="6" t="s">
        <v>38</v>
      </c>
      <c r="H3057" s="1" t="str">
        <f t="shared" si="47"/>
        <v>愛知県立大外国語中国後</v>
      </c>
    </row>
    <row r="3058" spans="1:8" x14ac:dyDescent="0.15">
      <c r="A3058" s="1">
        <v>3056</v>
      </c>
      <c r="B3058" s="6">
        <v>1575040701</v>
      </c>
      <c r="C3058" s="6" t="s">
        <v>476</v>
      </c>
      <c r="D3058" s="6" t="s">
        <v>113</v>
      </c>
      <c r="E3058" s="6" t="s">
        <v>116</v>
      </c>
      <c r="G3058" s="6" t="s">
        <v>40</v>
      </c>
      <c r="H3058" s="1" t="str">
        <f t="shared" si="47"/>
        <v>愛知県立大外国語国際関係前</v>
      </c>
    </row>
    <row r="3059" spans="1:8" x14ac:dyDescent="0.15">
      <c r="A3059" s="1">
        <v>3057</v>
      </c>
      <c r="B3059" s="6">
        <v>1575040702</v>
      </c>
      <c r="C3059" s="6" t="s">
        <v>476</v>
      </c>
      <c r="D3059" s="6" t="s">
        <v>113</v>
      </c>
      <c r="E3059" s="6" t="s">
        <v>116</v>
      </c>
      <c r="G3059" s="6" t="s">
        <v>38</v>
      </c>
      <c r="H3059" s="1" t="str">
        <f t="shared" si="47"/>
        <v>愛知県立大外国語国際関係後</v>
      </c>
    </row>
    <row r="3060" spans="1:8" x14ac:dyDescent="0.15">
      <c r="A3060" s="1">
        <v>3058</v>
      </c>
      <c r="B3060" s="6">
        <v>1575040801</v>
      </c>
      <c r="C3060" s="6" t="s">
        <v>476</v>
      </c>
      <c r="D3060" s="6" t="s">
        <v>113</v>
      </c>
      <c r="E3060" s="6" t="s">
        <v>115</v>
      </c>
      <c r="G3060" s="6" t="s">
        <v>40</v>
      </c>
      <c r="H3060" s="1" t="str">
        <f t="shared" si="47"/>
        <v>愛知県立大外国語英米前</v>
      </c>
    </row>
    <row r="3061" spans="1:8" x14ac:dyDescent="0.15">
      <c r="A3061" s="1">
        <v>3059</v>
      </c>
      <c r="B3061" s="6">
        <v>1575040802</v>
      </c>
      <c r="C3061" s="6" t="s">
        <v>476</v>
      </c>
      <c r="D3061" s="6" t="s">
        <v>113</v>
      </c>
      <c r="E3061" s="6" t="s">
        <v>115</v>
      </c>
      <c r="G3061" s="6" t="s">
        <v>38</v>
      </c>
      <c r="H3061" s="1" t="str">
        <f t="shared" si="47"/>
        <v>愛知県立大外国語英米後</v>
      </c>
    </row>
    <row r="3062" spans="1:8" x14ac:dyDescent="0.15">
      <c r="A3062" s="1">
        <v>3060</v>
      </c>
      <c r="B3062" s="6">
        <v>1575043101</v>
      </c>
      <c r="C3062" s="6" t="s">
        <v>476</v>
      </c>
      <c r="D3062" s="6" t="s">
        <v>113</v>
      </c>
      <c r="E3062" s="6" t="s">
        <v>490</v>
      </c>
      <c r="G3062" s="6" t="s">
        <v>40</v>
      </c>
      <c r="H3062" s="1" t="str">
        <f t="shared" si="47"/>
        <v>愛知県立大外国語ヨーロ－フランス語圏前</v>
      </c>
    </row>
    <row r="3063" spans="1:8" x14ac:dyDescent="0.15">
      <c r="A3063" s="1">
        <v>3061</v>
      </c>
      <c r="B3063" s="6">
        <v>1575043102</v>
      </c>
      <c r="C3063" s="6" t="s">
        <v>476</v>
      </c>
      <c r="D3063" s="6" t="s">
        <v>113</v>
      </c>
      <c r="E3063" s="6" t="s">
        <v>490</v>
      </c>
      <c r="G3063" s="6" t="s">
        <v>38</v>
      </c>
      <c r="H3063" s="1" t="str">
        <f t="shared" si="47"/>
        <v>愛知県立大外国語ヨーロ－フランス語圏後</v>
      </c>
    </row>
    <row r="3064" spans="1:8" x14ac:dyDescent="0.15">
      <c r="A3064" s="1">
        <v>3062</v>
      </c>
      <c r="B3064" s="6">
        <v>1575043201</v>
      </c>
      <c r="C3064" s="6" t="s">
        <v>476</v>
      </c>
      <c r="D3064" s="6" t="s">
        <v>113</v>
      </c>
      <c r="E3064" s="6" t="s">
        <v>488</v>
      </c>
      <c r="G3064" s="6" t="s">
        <v>40</v>
      </c>
      <c r="H3064" s="1" t="str">
        <f t="shared" si="47"/>
        <v>愛知県立大外国語ヨーロ－スペイン語圏前</v>
      </c>
    </row>
    <row r="3065" spans="1:8" x14ac:dyDescent="0.15">
      <c r="A3065" s="1">
        <v>3063</v>
      </c>
      <c r="B3065" s="6">
        <v>1575043202</v>
      </c>
      <c r="C3065" s="6" t="s">
        <v>476</v>
      </c>
      <c r="D3065" s="6" t="s">
        <v>113</v>
      </c>
      <c r="E3065" s="6" t="s">
        <v>488</v>
      </c>
      <c r="G3065" s="6" t="s">
        <v>38</v>
      </c>
      <c r="H3065" s="1" t="str">
        <f t="shared" si="47"/>
        <v>愛知県立大外国語ヨーロ－スペイン語圏後</v>
      </c>
    </row>
    <row r="3066" spans="1:8" x14ac:dyDescent="0.15">
      <c r="A3066" s="1">
        <v>3064</v>
      </c>
      <c r="B3066" s="6">
        <v>1575043301</v>
      </c>
      <c r="C3066" s="6" t="s">
        <v>476</v>
      </c>
      <c r="D3066" s="6" t="s">
        <v>113</v>
      </c>
      <c r="E3066" s="6" t="s">
        <v>487</v>
      </c>
      <c r="G3066" s="6" t="s">
        <v>40</v>
      </c>
      <c r="H3066" s="1" t="str">
        <f t="shared" si="47"/>
        <v>愛知県立大外国語ヨーロ－ドイツ語圏前</v>
      </c>
    </row>
    <row r="3067" spans="1:8" x14ac:dyDescent="0.15">
      <c r="A3067" s="1">
        <v>3065</v>
      </c>
      <c r="B3067" s="6">
        <v>1575043302</v>
      </c>
      <c r="C3067" s="6" t="s">
        <v>476</v>
      </c>
      <c r="D3067" s="6" t="s">
        <v>113</v>
      </c>
      <c r="E3067" s="6" t="s">
        <v>487</v>
      </c>
      <c r="G3067" s="6" t="s">
        <v>38</v>
      </c>
      <c r="H3067" s="1" t="str">
        <f t="shared" si="47"/>
        <v>愛知県立大外国語ヨーロ－ドイツ語圏後</v>
      </c>
    </row>
    <row r="3068" spans="1:8" x14ac:dyDescent="0.15">
      <c r="A3068" s="1">
        <v>3066</v>
      </c>
      <c r="B3068" s="6">
        <v>1575050101</v>
      </c>
      <c r="C3068" s="6" t="s">
        <v>476</v>
      </c>
      <c r="D3068" s="6" t="s">
        <v>459</v>
      </c>
      <c r="E3068" s="6" t="s">
        <v>460</v>
      </c>
      <c r="G3068" s="6" t="s">
        <v>40</v>
      </c>
      <c r="H3068" s="1" t="str">
        <f t="shared" si="47"/>
        <v>愛知県立大日本文化国語国文前</v>
      </c>
    </row>
    <row r="3069" spans="1:8" x14ac:dyDescent="0.15">
      <c r="A3069" s="1">
        <v>3067</v>
      </c>
      <c r="B3069" s="6">
        <v>1575050102</v>
      </c>
      <c r="C3069" s="6" t="s">
        <v>476</v>
      </c>
      <c r="D3069" s="6" t="s">
        <v>459</v>
      </c>
      <c r="E3069" s="6" t="s">
        <v>460</v>
      </c>
      <c r="G3069" s="6" t="s">
        <v>38</v>
      </c>
      <c r="H3069" s="1" t="str">
        <f t="shared" si="47"/>
        <v>愛知県立大日本文化国語国文後</v>
      </c>
    </row>
    <row r="3070" spans="1:8" x14ac:dyDescent="0.15">
      <c r="A3070" s="1">
        <v>3068</v>
      </c>
      <c r="B3070" s="6">
        <v>1575050201</v>
      </c>
      <c r="C3070" s="6" t="s">
        <v>476</v>
      </c>
      <c r="D3070" s="6" t="s">
        <v>459</v>
      </c>
      <c r="E3070" s="6" t="s">
        <v>458</v>
      </c>
      <c r="G3070" s="6" t="s">
        <v>40</v>
      </c>
      <c r="H3070" s="1" t="str">
        <f t="shared" si="47"/>
        <v>愛知県立大日本文化歴史文化前</v>
      </c>
    </row>
    <row r="3071" spans="1:8" x14ac:dyDescent="0.15">
      <c r="A3071" s="1">
        <v>3069</v>
      </c>
      <c r="B3071" s="6">
        <v>1575050202</v>
      </c>
      <c r="C3071" s="6" t="s">
        <v>476</v>
      </c>
      <c r="D3071" s="6" t="s">
        <v>459</v>
      </c>
      <c r="E3071" s="6" t="s">
        <v>458</v>
      </c>
      <c r="G3071" s="6" t="s">
        <v>38</v>
      </c>
      <c r="H3071" s="1" t="str">
        <f t="shared" si="47"/>
        <v>愛知県立大日本文化歴史文化後</v>
      </c>
    </row>
    <row r="3072" spans="1:8" x14ac:dyDescent="0.15">
      <c r="A3072" s="1">
        <v>3070</v>
      </c>
      <c r="B3072" s="6">
        <v>1575100201</v>
      </c>
      <c r="C3072" s="6" t="s">
        <v>476</v>
      </c>
      <c r="D3072" s="6" t="s">
        <v>327</v>
      </c>
      <c r="E3072" s="6" t="s">
        <v>84</v>
      </c>
      <c r="G3072" s="6" t="s">
        <v>40</v>
      </c>
      <c r="H3072" s="1" t="str">
        <f t="shared" si="47"/>
        <v>愛知県立大教育福祉社会福祉前</v>
      </c>
    </row>
    <row r="3073" spans="1:8" x14ac:dyDescent="0.15">
      <c r="A3073" s="1">
        <v>3071</v>
      </c>
      <c r="B3073" s="6">
        <v>1575100202</v>
      </c>
      <c r="C3073" s="6" t="s">
        <v>476</v>
      </c>
      <c r="D3073" s="6" t="s">
        <v>327</v>
      </c>
      <c r="E3073" s="6" t="s">
        <v>84</v>
      </c>
      <c r="G3073" s="6" t="s">
        <v>38</v>
      </c>
      <c r="H3073" s="1" t="str">
        <f t="shared" si="47"/>
        <v>愛知県立大教育福祉社会福祉後</v>
      </c>
    </row>
    <row r="3074" spans="1:8" x14ac:dyDescent="0.15">
      <c r="A3074" s="1">
        <v>3072</v>
      </c>
      <c r="B3074" s="6">
        <v>1575100301</v>
      </c>
      <c r="C3074" s="6" t="s">
        <v>476</v>
      </c>
      <c r="D3074" s="6" t="s">
        <v>327</v>
      </c>
      <c r="E3074" s="6" t="s">
        <v>482</v>
      </c>
      <c r="G3074" s="6" t="s">
        <v>40</v>
      </c>
      <c r="H3074" s="1" t="str">
        <f t="shared" si="47"/>
        <v>愛知県立大教育福祉教育－小学校教育前</v>
      </c>
    </row>
    <row r="3075" spans="1:8" x14ac:dyDescent="0.15">
      <c r="A3075" s="1">
        <v>3073</v>
      </c>
      <c r="B3075" s="6">
        <v>1575100302</v>
      </c>
      <c r="C3075" s="6" t="s">
        <v>476</v>
      </c>
      <c r="D3075" s="6" t="s">
        <v>327</v>
      </c>
      <c r="E3075" s="6" t="s">
        <v>482</v>
      </c>
      <c r="G3075" s="6" t="s">
        <v>38</v>
      </c>
      <c r="H3075" s="1" t="str">
        <f t="shared" si="47"/>
        <v>愛知県立大教育福祉教育－小学校教育後</v>
      </c>
    </row>
    <row r="3076" spans="1:8" x14ac:dyDescent="0.15">
      <c r="A3076" s="1">
        <v>3074</v>
      </c>
      <c r="B3076" s="6">
        <v>1575100401</v>
      </c>
      <c r="C3076" s="6" t="s">
        <v>476</v>
      </c>
      <c r="D3076" s="6" t="s">
        <v>327</v>
      </c>
      <c r="E3076" s="6" t="s">
        <v>479</v>
      </c>
      <c r="G3076" s="6" t="s">
        <v>40</v>
      </c>
      <c r="H3076" s="1" t="str">
        <f t="shared" ref="H3076:H3139" si="48">C3076&amp;"大"&amp;D3076&amp;E3076&amp;LEFT(G3076,1)</f>
        <v>愛知県立大教育福祉教育－保育幼児教育前</v>
      </c>
    </row>
    <row r="3077" spans="1:8" x14ac:dyDescent="0.15">
      <c r="A3077" s="1">
        <v>3075</v>
      </c>
      <c r="B3077" s="6">
        <v>1575100402</v>
      </c>
      <c r="C3077" s="6" t="s">
        <v>476</v>
      </c>
      <c r="D3077" s="6" t="s">
        <v>327</v>
      </c>
      <c r="E3077" s="6" t="s">
        <v>479</v>
      </c>
      <c r="G3077" s="6" t="s">
        <v>38</v>
      </c>
      <c r="H3077" s="1" t="str">
        <f t="shared" si="48"/>
        <v>愛知県立大教育福祉教育－保育幼児教育後</v>
      </c>
    </row>
    <row r="3078" spans="1:8" x14ac:dyDescent="0.15">
      <c r="A3078" s="1">
        <v>3076</v>
      </c>
      <c r="B3078" s="6">
        <v>1575640101</v>
      </c>
      <c r="C3078" s="6" t="s">
        <v>476</v>
      </c>
      <c r="D3078" s="6" t="s">
        <v>13</v>
      </c>
      <c r="E3078" s="6" t="s">
        <v>13</v>
      </c>
      <c r="G3078" s="6" t="s">
        <v>40</v>
      </c>
      <c r="H3078" s="1" t="str">
        <f t="shared" si="48"/>
        <v>愛知県立大看護看護前</v>
      </c>
    </row>
    <row r="3079" spans="1:8" x14ac:dyDescent="0.15">
      <c r="A3079" s="1">
        <v>3077</v>
      </c>
      <c r="B3079" s="6">
        <v>1575640102</v>
      </c>
      <c r="C3079" s="6" t="s">
        <v>476</v>
      </c>
      <c r="D3079" s="6" t="s">
        <v>13</v>
      </c>
      <c r="E3079" s="6" t="s">
        <v>13</v>
      </c>
      <c r="G3079" s="6" t="s">
        <v>38</v>
      </c>
      <c r="H3079" s="1" t="str">
        <f t="shared" si="48"/>
        <v>愛知県立大看護看護後</v>
      </c>
    </row>
    <row r="3080" spans="1:8" x14ac:dyDescent="0.15">
      <c r="A3080" s="1">
        <v>3078</v>
      </c>
      <c r="B3080" s="6">
        <v>1575810301</v>
      </c>
      <c r="C3080" s="6" t="s">
        <v>476</v>
      </c>
      <c r="D3080" s="6" t="s">
        <v>174</v>
      </c>
      <c r="E3080" s="6" t="s">
        <v>174</v>
      </c>
      <c r="G3080" s="6" t="s">
        <v>40</v>
      </c>
      <c r="H3080" s="1" t="str">
        <f t="shared" si="48"/>
        <v>愛知県立大情報科学情報科学前</v>
      </c>
    </row>
    <row r="3081" spans="1:8" x14ac:dyDescent="0.15">
      <c r="A3081" s="1">
        <v>3079</v>
      </c>
      <c r="B3081" s="6">
        <v>1575810302</v>
      </c>
      <c r="C3081" s="6" t="s">
        <v>476</v>
      </c>
      <c r="D3081" s="6" t="s">
        <v>174</v>
      </c>
      <c r="E3081" s="6" t="s">
        <v>174</v>
      </c>
      <c r="G3081" s="6" t="s">
        <v>38</v>
      </c>
      <c r="H3081" s="1" t="str">
        <f t="shared" si="48"/>
        <v>愛知県立大情報科学情報科学後</v>
      </c>
    </row>
    <row r="3082" spans="1:8" x14ac:dyDescent="0.15">
      <c r="A3082" s="1">
        <v>3080</v>
      </c>
      <c r="B3082" s="6">
        <v>1580733102</v>
      </c>
      <c r="C3082" s="6" t="s">
        <v>462</v>
      </c>
      <c r="D3082" s="6" t="s">
        <v>208</v>
      </c>
      <c r="E3082" s="6" t="s">
        <v>224</v>
      </c>
      <c r="G3082" s="6" t="s">
        <v>38</v>
      </c>
      <c r="H3082" s="1" t="str">
        <f t="shared" si="48"/>
        <v>愛知県立芸大大美術美術－日本画後</v>
      </c>
    </row>
    <row r="3083" spans="1:8" x14ac:dyDescent="0.15">
      <c r="A3083" s="1">
        <v>3081</v>
      </c>
      <c r="B3083" s="6">
        <v>1580733202</v>
      </c>
      <c r="C3083" s="6" t="s">
        <v>462</v>
      </c>
      <c r="D3083" s="6" t="s">
        <v>208</v>
      </c>
      <c r="E3083" s="6" t="s">
        <v>474</v>
      </c>
      <c r="G3083" s="6" t="s">
        <v>38</v>
      </c>
      <c r="H3083" s="1" t="str">
        <f t="shared" si="48"/>
        <v>愛知県立芸大大美術美術－油画後</v>
      </c>
    </row>
    <row r="3084" spans="1:8" x14ac:dyDescent="0.15">
      <c r="A3084" s="1">
        <v>3082</v>
      </c>
      <c r="B3084" s="6">
        <v>1580733302</v>
      </c>
      <c r="C3084" s="6" t="s">
        <v>462</v>
      </c>
      <c r="D3084" s="6" t="s">
        <v>208</v>
      </c>
      <c r="E3084" s="6" t="s">
        <v>65</v>
      </c>
      <c r="G3084" s="6" t="s">
        <v>38</v>
      </c>
      <c r="H3084" s="1" t="str">
        <f t="shared" si="48"/>
        <v>愛知県立芸大大美術美術－彫刻後</v>
      </c>
    </row>
    <row r="3085" spans="1:8" x14ac:dyDescent="0.15">
      <c r="A3085" s="1">
        <v>3083</v>
      </c>
      <c r="B3085" s="6">
        <v>1580733402</v>
      </c>
      <c r="C3085" s="6" t="s">
        <v>462</v>
      </c>
      <c r="D3085" s="6" t="s">
        <v>208</v>
      </c>
      <c r="E3085" s="6" t="s">
        <v>64</v>
      </c>
      <c r="G3085" s="6" t="s">
        <v>38</v>
      </c>
      <c r="H3085" s="1" t="str">
        <f t="shared" si="48"/>
        <v>愛知県立芸大大美術美術－芸術学後</v>
      </c>
    </row>
    <row r="3086" spans="1:8" x14ac:dyDescent="0.15">
      <c r="A3086" s="1">
        <v>3084</v>
      </c>
      <c r="B3086" s="6">
        <v>1580733502</v>
      </c>
      <c r="C3086" s="6" t="s">
        <v>462</v>
      </c>
      <c r="D3086" s="6" t="s">
        <v>208</v>
      </c>
      <c r="E3086" s="6" t="s">
        <v>62</v>
      </c>
      <c r="G3086" s="6" t="s">
        <v>38</v>
      </c>
      <c r="H3086" s="1" t="str">
        <f t="shared" si="48"/>
        <v>愛知県立芸大大美術デザ－デザイン後</v>
      </c>
    </row>
    <row r="3087" spans="1:8" x14ac:dyDescent="0.15">
      <c r="A3087" s="1">
        <v>3085</v>
      </c>
      <c r="B3087" s="6">
        <v>1580733602</v>
      </c>
      <c r="C3087" s="6" t="s">
        <v>462</v>
      </c>
      <c r="D3087" s="6" t="s">
        <v>208</v>
      </c>
      <c r="E3087" s="6" t="s">
        <v>472</v>
      </c>
      <c r="G3087" s="6" t="s">
        <v>38</v>
      </c>
      <c r="H3087" s="1" t="str">
        <f t="shared" si="48"/>
        <v>愛知県立芸大大美術デザ－陶磁後</v>
      </c>
    </row>
    <row r="3088" spans="1:8" x14ac:dyDescent="0.15">
      <c r="A3088" s="1">
        <v>3086</v>
      </c>
      <c r="B3088" s="6">
        <v>1580763101</v>
      </c>
      <c r="C3088" s="6" t="s">
        <v>462</v>
      </c>
      <c r="D3088" s="6" t="s">
        <v>2</v>
      </c>
      <c r="E3088" s="6" t="s">
        <v>471</v>
      </c>
      <c r="G3088" s="6" t="s">
        <v>38</v>
      </c>
      <c r="H3088" s="1" t="str">
        <f t="shared" si="48"/>
        <v>愛知県立芸大大音楽作曲－作曲後</v>
      </c>
    </row>
    <row r="3089" spans="1:8" x14ac:dyDescent="0.15">
      <c r="A3089" s="1">
        <v>3087</v>
      </c>
      <c r="B3089" s="6">
        <v>1580763201</v>
      </c>
      <c r="C3089" s="6" t="s">
        <v>462</v>
      </c>
      <c r="D3089" s="6" t="s">
        <v>2</v>
      </c>
      <c r="E3089" s="6" t="s">
        <v>469</v>
      </c>
      <c r="G3089" s="6" t="s">
        <v>38</v>
      </c>
      <c r="H3089" s="1" t="str">
        <f t="shared" si="48"/>
        <v>愛知県立芸大大音楽作曲－音楽学後</v>
      </c>
    </row>
    <row r="3090" spans="1:8" x14ac:dyDescent="0.15">
      <c r="A3090" s="1">
        <v>3088</v>
      </c>
      <c r="B3090" s="6">
        <v>1580763301</v>
      </c>
      <c r="C3090" s="6" t="s">
        <v>462</v>
      </c>
      <c r="D3090" s="6" t="s">
        <v>2</v>
      </c>
      <c r="E3090" s="6" t="s">
        <v>412</v>
      </c>
      <c r="G3090" s="6" t="s">
        <v>38</v>
      </c>
      <c r="H3090" s="1" t="str">
        <f t="shared" si="48"/>
        <v>愛知県立芸大大音楽声楽後</v>
      </c>
    </row>
    <row r="3091" spans="1:8" x14ac:dyDescent="0.15">
      <c r="A3091" s="1">
        <v>3089</v>
      </c>
      <c r="B3091" s="6">
        <v>1580763401</v>
      </c>
      <c r="C3091" s="6" t="s">
        <v>462</v>
      </c>
      <c r="D3091" s="6" t="s">
        <v>2</v>
      </c>
      <c r="E3091" s="6" t="s">
        <v>467</v>
      </c>
      <c r="G3091" s="6" t="s">
        <v>38</v>
      </c>
      <c r="H3091" s="1" t="str">
        <f t="shared" si="48"/>
        <v>愛知県立芸大大音楽器楽－ピアノ後</v>
      </c>
    </row>
    <row r="3092" spans="1:8" x14ac:dyDescent="0.15">
      <c r="A3092" s="1">
        <v>3090</v>
      </c>
      <c r="B3092" s="6">
        <v>1580763501</v>
      </c>
      <c r="C3092" s="6" t="s">
        <v>462</v>
      </c>
      <c r="D3092" s="6" t="s">
        <v>2</v>
      </c>
      <c r="E3092" s="6" t="s">
        <v>466</v>
      </c>
      <c r="G3092" s="6" t="s">
        <v>38</v>
      </c>
      <c r="H3092" s="1" t="str">
        <f t="shared" si="48"/>
        <v>愛知県立芸大大音楽器楽－弦楽器後</v>
      </c>
    </row>
    <row r="3093" spans="1:8" x14ac:dyDescent="0.15">
      <c r="A3093" s="1">
        <v>3091</v>
      </c>
      <c r="B3093" s="6">
        <v>1580763601</v>
      </c>
      <c r="C3093" s="6" t="s">
        <v>462</v>
      </c>
      <c r="D3093" s="6" t="s">
        <v>2</v>
      </c>
      <c r="E3093" s="6" t="s">
        <v>461</v>
      </c>
      <c r="G3093" s="6" t="s">
        <v>38</v>
      </c>
      <c r="H3093" s="1" t="str">
        <f t="shared" si="48"/>
        <v>愛知県立芸大大音楽器楽－管打楽器後</v>
      </c>
    </row>
    <row r="3094" spans="1:8" x14ac:dyDescent="0.15">
      <c r="A3094" s="1">
        <v>3092</v>
      </c>
      <c r="B3094" s="6">
        <v>1585060101</v>
      </c>
      <c r="C3094" s="6" t="s">
        <v>445</v>
      </c>
      <c r="D3094" s="6" t="s">
        <v>430</v>
      </c>
      <c r="E3094" s="6" t="s">
        <v>432</v>
      </c>
      <c r="G3094" s="6" t="s">
        <v>40</v>
      </c>
      <c r="H3094" s="1" t="str">
        <f t="shared" si="48"/>
        <v>名古屋市立大人文社会心理教育前</v>
      </c>
    </row>
    <row r="3095" spans="1:8" x14ac:dyDescent="0.15">
      <c r="A3095" s="1">
        <v>3093</v>
      </c>
      <c r="B3095" s="6">
        <v>1585060102</v>
      </c>
      <c r="C3095" s="6" t="s">
        <v>445</v>
      </c>
      <c r="D3095" s="6" t="s">
        <v>430</v>
      </c>
      <c r="E3095" s="6" t="s">
        <v>432</v>
      </c>
      <c r="G3095" s="6" t="s">
        <v>38</v>
      </c>
      <c r="H3095" s="1" t="str">
        <f t="shared" si="48"/>
        <v>名古屋市立大人文社会心理教育後</v>
      </c>
    </row>
    <row r="3096" spans="1:8" x14ac:dyDescent="0.15">
      <c r="A3096" s="1">
        <v>3094</v>
      </c>
      <c r="B3096" s="6">
        <v>1585060201</v>
      </c>
      <c r="C3096" s="6" t="s">
        <v>445</v>
      </c>
      <c r="D3096" s="6" t="s">
        <v>430</v>
      </c>
      <c r="E3096" s="6" t="s">
        <v>431</v>
      </c>
      <c r="G3096" s="6" t="s">
        <v>40</v>
      </c>
      <c r="H3096" s="1" t="str">
        <f t="shared" si="48"/>
        <v>名古屋市立大人文社会現代社会前</v>
      </c>
    </row>
    <row r="3097" spans="1:8" x14ac:dyDescent="0.15">
      <c r="A3097" s="1">
        <v>3095</v>
      </c>
      <c r="B3097" s="6">
        <v>1585060202</v>
      </c>
      <c r="C3097" s="6" t="s">
        <v>445</v>
      </c>
      <c r="D3097" s="6" t="s">
        <v>430</v>
      </c>
      <c r="E3097" s="6" t="s">
        <v>431</v>
      </c>
      <c r="G3097" s="6" t="s">
        <v>38</v>
      </c>
      <c r="H3097" s="1" t="str">
        <f t="shared" si="48"/>
        <v>名古屋市立大人文社会現代社会後</v>
      </c>
    </row>
    <row r="3098" spans="1:8" x14ac:dyDescent="0.15">
      <c r="A3098" s="1">
        <v>3096</v>
      </c>
      <c r="B3098" s="6">
        <v>1585060301</v>
      </c>
      <c r="C3098" s="6" t="s">
        <v>445</v>
      </c>
      <c r="D3098" s="6" t="s">
        <v>430</v>
      </c>
      <c r="E3098" s="6" t="s">
        <v>24</v>
      </c>
      <c r="G3098" s="6" t="s">
        <v>40</v>
      </c>
      <c r="H3098" s="1" t="str">
        <f t="shared" si="48"/>
        <v>名古屋市立大人文社会国際文化前</v>
      </c>
    </row>
    <row r="3099" spans="1:8" x14ac:dyDescent="0.15">
      <c r="A3099" s="1">
        <v>3097</v>
      </c>
      <c r="B3099" s="6">
        <v>1585060302</v>
      </c>
      <c r="C3099" s="6" t="s">
        <v>445</v>
      </c>
      <c r="D3099" s="6" t="s">
        <v>430</v>
      </c>
      <c r="E3099" s="6" t="s">
        <v>24</v>
      </c>
      <c r="G3099" s="6" t="s">
        <v>38</v>
      </c>
      <c r="H3099" s="1" t="str">
        <f t="shared" si="48"/>
        <v>名古屋市立大人文社会国際文化後</v>
      </c>
    </row>
    <row r="3100" spans="1:8" x14ac:dyDescent="0.15">
      <c r="A3100" s="1">
        <v>3098</v>
      </c>
      <c r="B3100" s="6">
        <v>1585160001</v>
      </c>
      <c r="C3100" s="6" t="s">
        <v>445</v>
      </c>
      <c r="D3100" s="6" t="s">
        <v>103</v>
      </c>
      <c r="G3100" s="6" t="s">
        <v>40</v>
      </c>
      <c r="H3100" s="1" t="str">
        <f t="shared" si="48"/>
        <v>名古屋市立大経済前</v>
      </c>
    </row>
    <row r="3101" spans="1:8" x14ac:dyDescent="0.15">
      <c r="A3101" s="1">
        <v>3099</v>
      </c>
      <c r="B3101" s="6">
        <v>1585160002</v>
      </c>
      <c r="C3101" s="6" t="s">
        <v>445</v>
      </c>
      <c r="D3101" s="6" t="s">
        <v>103</v>
      </c>
      <c r="E3101" s="6" t="s">
        <v>457</v>
      </c>
      <c r="G3101" s="6" t="s">
        <v>38</v>
      </c>
      <c r="H3101" s="1" t="str">
        <f t="shared" si="48"/>
        <v>名古屋市立大経済Ｅコース（英語）後</v>
      </c>
    </row>
    <row r="3102" spans="1:8" x14ac:dyDescent="0.15">
      <c r="A3102" s="1">
        <v>3100</v>
      </c>
      <c r="B3102" s="6">
        <v>1585160003</v>
      </c>
      <c r="C3102" s="6" t="s">
        <v>445</v>
      </c>
      <c r="D3102" s="6" t="s">
        <v>103</v>
      </c>
      <c r="E3102" s="6" t="s">
        <v>456</v>
      </c>
      <c r="G3102" s="6" t="s">
        <v>38</v>
      </c>
      <c r="H3102" s="1" t="str">
        <f t="shared" si="48"/>
        <v>名古屋市立大経済Ｍコース（数学）後</v>
      </c>
    </row>
    <row r="3103" spans="1:8" x14ac:dyDescent="0.15">
      <c r="A3103" s="1">
        <v>3101</v>
      </c>
      <c r="B3103" s="6">
        <v>1585400101</v>
      </c>
      <c r="C3103" s="6" t="s">
        <v>445</v>
      </c>
      <c r="D3103" s="6" t="s">
        <v>455</v>
      </c>
      <c r="E3103" s="6" t="s">
        <v>455</v>
      </c>
      <c r="G3103" s="6" t="s">
        <v>38</v>
      </c>
      <c r="H3103" s="1" t="str">
        <f t="shared" si="48"/>
        <v>名古屋市立大総合生命理学総合生命理学後</v>
      </c>
    </row>
    <row r="3104" spans="1:8" x14ac:dyDescent="0.15">
      <c r="A3104" s="1">
        <v>3102</v>
      </c>
      <c r="B3104" s="6">
        <v>1585450201</v>
      </c>
      <c r="C3104" s="6" t="s">
        <v>445</v>
      </c>
      <c r="D3104" s="6" t="s">
        <v>420</v>
      </c>
      <c r="E3104" s="6" t="s">
        <v>454</v>
      </c>
      <c r="G3104" s="6" t="s">
        <v>40</v>
      </c>
      <c r="H3104" s="1" t="str">
        <f t="shared" si="48"/>
        <v>名古屋市立大芸術工建築都市デザイン前</v>
      </c>
    </row>
    <row r="3105" spans="1:8" x14ac:dyDescent="0.15">
      <c r="A3105" s="1">
        <v>3103</v>
      </c>
      <c r="B3105" s="6">
        <v>1585450203</v>
      </c>
      <c r="C3105" s="6" t="s">
        <v>445</v>
      </c>
      <c r="D3105" s="6" t="s">
        <v>420</v>
      </c>
      <c r="E3105" s="6" t="s">
        <v>452</v>
      </c>
      <c r="G3105" s="6" t="s">
        <v>38</v>
      </c>
      <c r="H3105" s="1" t="str">
        <f t="shared" si="48"/>
        <v>名古屋市立大芸術工建築都市デザイン（小論文）後</v>
      </c>
    </row>
    <row r="3106" spans="1:8" x14ac:dyDescent="0.15">
      <c r="A3106" s="1">
        <v>3104</v>
      </c>
      <c r="B3106" s="6">
        <v>1585450204</v>
      </c>
      <c r="C3106" s="6" t="s">
        <v>445</v>
      </c>
      <c r="D3106" s="6" t="s">
        <v>420</v>
      </c>
      <c r="E3106" s="6" t="s">
        <v>451</v>
      </c>
      <c r="G3106" s="6" t="s">
        <v>38</v>
      </c>
      <c r="H3106" s="1" t="str">
        <f t="shared" si="48"/>
        <v>名古屋市立大芸術工建築都市デザイン（実技）後</v>
      </c>
    </row>
    <row r="3107" spans="1:8" x14ac:dyDescent="0.15">
      <c r="A3107" s="1">
        <v>3105</v>
      </c>
      <c r="B3107" s="6">
        <v>1585450301</v>
      </c>
      <c r="C3107" s="6" t="s">
        <v>445</v>
      </c>
      <c r="D3107" s="6" t="s">
        <v>420</v>
      </c>
      <c r="E3107" s="6" t="s">
        <v>449</v>
      </c>
      <c r="G3107" s="6" t="s">
        <v>40</v>
      </c>
      <c r="H3107" s="1" t="str">
        <f t="shared" si="48"/>
        <v>名古屋市立大芸術工情報環境デザイン前</v>
      </c>
    </row>
    <row r="3108" spans="1:8" x14ac:dyDescent="0.15">
      <c r="A3108" s="1">
        <v>3106</v>
      </c>
      <c r="B3108" s="6">
        <v>1585450302</v>
      </c>
      <c r="C3108" s="6" t="s">
        <v>445</v>
      </c>
      <c r="D3108" s="6" t="s">
        <v>420</v>
      </c>
      <c r="E3108" s="6" t="s">
        <v>449</v>
      </c>
      <c r="G3108" s="6" t="s">
        <v>38</v>
      </c>
      <c r="H3108" s="1" t="str">
        <f t="shared" si="48"/>
        <v>名古屋市立大芸術工情報環境デザイン後</v>
      </c>
    </row>
    <row r="3109" spans="1:8" x14ac:dyDescent="0.15">
      <c r="A3109" s="1">
        <v>3107</v>
      </c>
      <c r="B3109" s="6">
        <v>1585450401</v>
      </c>
      <c r="C3109" s="6" t="s">
        <v>445</v>
      </c>
      <c r="D3109" s="6" t="s">
        <v>420</v>
      </c>
      <c r="E3109" s="6" t="s">
        <v>447</v>
      </c>
      <c r="G3109" s="6" t="s">
        <v>40</v>
      </c>
      <c r="H3109" s="1" t="str">
        <f t="shared" si="48"/>
        <v>名古屋市立大芸術工産業イノベーションデザイン前</v>
      </c>
    </row>
    <row r="3110" spans="1:8" x14ac:dyDescent="0.15">
      <c r="A3110" s="1">
        <v>3108</v>
      </c>
      <c r="B3110" s="6">
        <v>1585450402</v>
      </c>
      <c r="C3110" s="6" t="s">
        <v>445</v>
      </c>
      <c r="D3110" s="6" t="s">
        <v>420</v>
      </c>
      <c r="E3110" s="6" t="s">
        <v>447</v>
      </c>
      <c r="G3110" s="6" t="s">
        <v>38</v>
      </c>
      <c r="H3110" s="1" t="str">
        <f t="shared" si="48"/>
        <v>名古屋市立大芸術工産業イノベーションデザイン後</v>
      </c>
    </row>
    <row r="3111" spans="1:8" x14ac:dyDescent="0.15">
      <c r="A3111" s="1">
        <v>3109</v>
      </c>
      <c r="B3111" s="6">
        <v>1585600101</v>
      </c>
      <c r="C3111" s="6" t="s">
        <v>445</v>
      </c>
      <c r="D3111" s="6" t="s">
        <v>247</v>
      </c>
      <c r="E3111" s="6" t="s">
        <v>247</v>
      </c>
      <c r="G3111" s="6" t="s">
        <v>40</v>
      </c>
      <c r="H3111" s="1" t="str">
        <f t="shared" si="48"/>
        <v>名古屋市立大医医前</v>
      </c>
    </row>
    <row r="3112" spans="1:8" x14ac:dyDescent="0.15">
      <c r="A3112" s="1">
        <v>3110</v>
      </c>
      <c r="B3112" s="6">
        <v>1585620101</v>
      </c>
      <c r="C3112" s="6" t="s">
        <v>445</v>
      </c>
      <c r="D3112" s="6" t="s">
        <v>159</v>
      </c>
      <c r="E3112" s="6" t="s">
        <v>159</v>
      </c>
      <c r="G3112" s="6" t="s">
        <v>183</v>
      </c>
      <c r="H3112" s="1" t="str">
        <f t="shared" si="48"/>
        <v>名古屋市立大薬薬中</v>
      </c>
    </row>
    <row r="3113" spans="1:8" x14ac:dyDescent="0.15">
      <c r="A3113" s="1">
        <v>3111</v>
      </c>
      <c r="B3113" s="6">
        <v>1585620201</v>
      </c>
      <c r="C3113" s="6" t="s">
        <v>445</v>
      </c>
      <c r="D3113" s="6" t="s">
        <v>159</v>
      </c>
      <c r="E3113" s="6" t="s">
        <v>415</v>
      </c>
      <c r="G3113" s="6" t="s">
        <v>183</v>
      </c>
      <c r="H3113" s="1" t="str">
        <f t="shared" si="48"/>
        <v>名古屋市立大薬生命薬科学中</v>
      </c>
    </row>
    <row r="3114" spans="1:8" x14ac:dyDescent="0.15">
      <c r="A3114" s="1">
        <v>3112</v>
      </c>
      <c r="B3114" s="6">
        <v>1585640101</v>
      </c>
      <c r="C3114" s="6" t="s">
        <v>445</v>
      </c>
      <c r="D3114" s="6" t="s">
        <v>13</v>
      </c>
      <c r="E3114" s="6" t="s">
        <v>13</v>
      </c>
      <c r="G3114" s="6" t="s">
        <v>40</v>
      </c>
      <c r="H3114" s="1" t="str">
        <f t="shared" si="48"/>
        <v>名古屋市立大看護看護前</v>
      </c>
    </row>
    <row r="3115" spans="1:8" x14ac:dyDescent="0.15">
      <c r="A3115" s="1">
        <v>3113</v>
      </c>
      <c r="B3115" s="6">
        <v>1586640101</v>
      </c>
      <c r="C3115" s="6" t="s">
        <v>443</v>
      </c>
      <c r="D3115" s="6" t="s">
        <v>13</v>
      </c>
      <c r="E3115" s="6" t="s">
        <v>292</v>
      </c>
      <c r="G3115" s="6" t="s">
        <v>40</v>
      </c>
      <c r="H3115" s="1" t="str">
        <f t="shared" si="48"/>
        <v>三重県立看護大看護看護（一般枠）前</v>
      </c>
    </row>
    <row r="3116" spans="1:8" x14ac:dyDescent="0.15">
      <c r="A3116" s="1">
        <v>3114</v>
      </c>
      <c r="B3116" s="6">
        <v>1586640102</v>
      </c>
      <c r="C3116" s="6" t="s">
        <v>443</v>
      </c>
      <c r="D3116" s="6" t="s">
        <v>13</v>
      </c>
      <c r="E3116" s="6" t="s">
        <v>13</v>
      </c>
      <c r="G3116" s="6" t="s">
        <v>38</v>
      </c>
      <c r="H3116" s="1" t="str">
        <f t="shared" si="48"/>
        <v>三重県立看護大看護看護後</v>
      </c>
    </row>
    <row r="3117" spans="1:8" x14ac:dyDescent="0.15">
      <c r="A3117" s="1">
        <v>3115</v>
      </c>
      <c r="B3117" s="6">
        <v>1586640103</v>
      </c>
      <c r="C3117" s="6" t="s">
        <v>443</v>
      </c>
      <c r="D3117" s="6" t="s">
        <v>13</v>
      </c>
      <c r="E3117" s="6" t="s">
        <v>290</v>
      </c>
      <c r="G3117" s="6" t="s">
        <v>40</v>
      </c>
      <c r="H3117" s="1" t="str">
        <f t="shared" si="48"/>
        <v>三重県立看護大看護看護（地域枠）前</v>
      </c>
    </row>
    <row r="3118" spans="1:8" x14ac:dyDescent="0.15">
      <c r="A3118" s="1">
        <v>3116</v>
      </c>
      <c r="B3118" s="6">
        <v>1587050101</v>
      </c>
      <c r="C3118" s="6" t="s">
        <v>425</v>
      </c>
      <c r="D3118" s="6" t="s">
        <v>201</v>
      </c>
      <c r="E3118" s="6" t="s">
        <v>234</v>
      </c>
      <c r="G3118" s="6" t="s">
        <v>40</v>
      </c>
      <c r="H3118" s="1" t="str">
        <f t="shared" si="48"/>
        <v>滋賀県立大人間文化地域文化前</v>
      </c>
    </row>
    <row r="3119" spans="1:8" x14ac:dyDescent="0.15">
      <c r="A3119" s="1">
        <v>3117</v>
      </c>
      <c r="B3119" s="6">
        <v>1587050102</v>
      </c>
      <c r="C3119" s="6" t="s">
        <v>425</v>
      </c>
      <c r="D3119" s="6" t="s">
        <v>201</v>
      </c>
      <c r="E3119" s="6" t="s">
        <v>234</v>
      </c>
      <c r="G3119" s="6" t="s">
        <v>38</v>
      </c>
      <c r="H3119" s="1" t="str">
        <f t="shared" si="48"/>
        <v>滋賀県立大人間文化地域文化後</v>
      </c>
    </row>
    <row r="3120" spans="1:8" x14ac:dyDescent="0.15">
      <c r="A3120" s="1">
        <v>3118</v>
      </c>
      <c r="B3120" s="6">
        <v>1587050301</v>
      </c>
      <c r="C3120" s="6" t="s">
        <v>425</v>
      </c>
      <c r="D3120" s="6" t="s">
        <v>201</v>
      </c>
      <c r="E3120" s="6" t="s">
        <v>408</v>
      </c>
      <c r="G3120" s="6" t="s">
        <v>40</v>
      </c>
      <c r="H3120" s="1" t="str">
        <f t="shared" si="48"/>
        <v>滋賀県立大人間文化生活デザイン前</v>
      </c>
    </row>
    <row r="3121" spans="1:8" x14ac:dyDescent="0.15">
      <c r="A3121" s="1">
        <v>3119</v>
      </c>
      <c r="B3121" s="6">
        <v>1587050302</v>
      </c>
      <c r="C3121" s="6" t="s">
        <v>425</v>
      </c>
      <c r="D3121" s="6" t="s">
        <v>201</v>
      </c>
      <c r="E3121" s="6" t="s">
        <v>408</v>
      </c>
      <c r="G3121" s="6" t="s">
        <v>38</v>
      </c>
      <c r="H3121" s="1" t="str">
        <f t="shared" si="48"/>
        <v>滋賀県立大人間文化生活デザイン後</v>
      </c>
    </row>
    <row r="3122" spans="1:8" x14ac:dyDescent="0.15">
      <c r="A3122" s="1">
        <v>3120</v>
      </c>
      <c r="B3122" s="6">
        <v>1587050401</v>
      </c>
      <c r="C3122" s="6" t="s">
        <v>425</v>
      </c>
      <c r="D3122" s="6" t="s">
        <v>201</v>
      </c>
      <c r="E3122" s="6" t="s">
        <v>407</v>
      </c>
      <c r="G3122" s="6" t="s">
        <v>40</v>
      </c>
      <c r="H3122" s="1" t="str">
        <f t="shared" si="48"/>
        <v>滋賀県立大人間文化生活栄養前</v>
      </c>
    </row>
    <row r="3123" spans="1:8" x14ac:dyDescent="0.15">
      <c r="A3123" s="1">
        <v>3121</v>
      </c>
      <c r="B3123" s="6">
        <v>1587050402</v>
      </c>
      <c r="C3123" s="6" t="s">
        <v>425</v>
      </c>
      <c r="D3123" s="6" t="s">
        <v>201</v>
      </c>
      <c r="E3123" s="6" t="s">
        <v>407</v>
      </c>
      <c r="G3123" s="6" t="s">
        <v>38</v>
      </c>
      <c r="H3123" s="1" t="str">
        <f t="shared" si="48"/>
        <v>滋賀県立大人間文化生活栄養後</v>
      </c>
    </row>
    <row r="3124" spans="1:8" x14ac:dyDescent="0.15">
      <c r="A3124" s="1">
        <v>3122</v>
      </c>
      <c r="B3124" s="6">
        <v>1587050501</v>
      </c>
      <c r="C3124" s="6" t="s">
        <v>425</v>
      </c>
      <c r="D3124" s="6" t="s">
        <v>201</v>
      </c>
      <c r="E3124" s="6" t="s">
        <v>119</v>
      </c>
      <c r="G3124" s="6" t="s">
        <v>40</v>
      </c>
      <c r="H3124" s="1" t="str">
        <f t="shared" si="48"/>
        <v>滋賀県立大人間文化人間関係前</v>
      </c>
    </row>
    <row r="3125" spans="1:8" x14ac:dyDescent="0.15">
      <c r="A3125" s="1">
        <v>3123</v>
      </c>
      <c r="B3125" s="6">
        <v>1587050502</v>
      </c>
      <c r="C3125" s="6" t="s">
        <v>425</v>
      </c>
      <c r="D3125" s="6" t="s">
        <v>201</v>
      </c>
      <c r="E3125" s="6" t="s">
        <v>119</v>
      </c>
      <c r="G3125" s="6" t="s">
        <v>38</v>
      </c>
      <c r="H3125" s="1" t="str">
        <f t="shared" si="48"/>
        <v>滋賀県立大人間文化人間関係後</v>
      </c>
    </row>
    <row r="3126" spans="1:8" x14ac:dyDescent="0.15">
      <c r="A3126" s="1">
        <v>3124</v>
      </c>
      <c r="B3126" s="6">
        <v>1587050601</v>
      </c>
      <c r="C3126" s="6" t="s">
        <v>425</v>
      </c>
      <c r="D3126" s="6" t="s">
        <v>201</v>
      </c>
      <c r="E3126" s="6" t="s">
        <v>437</v>
      </c>
      <c r="G3126" s="6" t="s">
        <v>40</v>
      </c>
      <c r="H3126" s="1" t="str">
        <f t="shared" si="48"/>
        <v>滋賀県立大人間文化国際コミュニケーション前</v>
      </c>
    </row>
    <row r="3127" spans="1:8" x14ac:dyDescent="0.15">
      <c r="A3127" s="1">
        <v>3125</v>
      </c>
      <c r="B3127" s="6">
        <v>1587050602</v>
      </c>
      <c r="C3127" s="6" t="s">
        <v>425</v>
      </c>
      <c r="D3127" s="6" t="s">
        <v>201</v>
      </c>
      <c r="E3127" s="6" t="s">
        <v>437</v>
      </c>
      <c r="G3127" s="6" t="s">
        <v>38</v>
      </c>
      <c r="H3127" s="1" t="str">
        <f t="shared" si="48"/>
        <v>滋賀県立大人間文化国際コミュニケーション後</v>
      </c>
    </row>
    <row r="3128" spans="1:8" x14ac:dyDescent="0.15">
      <c r="A3128" s="1">
        <v>3126</v>
      </c>
      <c r="B3128" s="6">
        <v>1587410101</v>
      </c>
      <c r="C3128" s="6" t="s">
        <v>425</v>
      </c>
      <c r="D3128" s="6" t="s">
        <v>162</v>
      </c>
      <c r="E3128" s="6" t="s">
        <v>397</v>
      </c>
      <c r="G3128" s="6" t="s">
        <v>40</v>
      </c>
      <c r="H3128" s="1" t="str">
        <f t="shared" si="48"/>
        <v>滋賀県立大工材料科学前</v>
      </c>
    </row>
    <row r="3129" spans="1:8" x14ac:dyDescent="0.15">
      <c r="A3129" s="1">
        <v>3127</v>
      </c>
      <c r="B3129" s="6">
        <v>1587410102</v>
      </c>
      <c r="C3129" s="6" t="s">
        <v>425</v>
      </c>
      <c r="D3129" s="6" t="s">
        <v>162</v>
      </c>
      <c r="E3129" s="6" t="s">
        <v>397</v>
      </c>
      <c r="G3129" s="6" t="s">
        <v>38</v>
      </c>
      <c r="H3129" s="1" t="str">
        <f t="shared" si="48"/>
        <v>滋賀県立大工材料科学後</v>
      </c>
    </row>
    <row r="3130" spans="1:8" x14ac:dyDescent="0.15">
      <c r="A3130" s="1">
        <v>3128</v>
      </c>
      <c r="B3130" s="6">
        <v>1587410201</v>
      </c>
      <c r="C3130" s="6" t="s">
        <v>425</v>
      </c>
      <c r="D3130" s="6" t="s">
        <v>162</v>
      </c>
      <c r="E3130" s="6" t="s">
        <v>133</v>
      </c>
      <c r="G3130" s="6" t="s">
        <v>40</v>
      </c>
      <c r="H3130" s="1" t="str">
        <f t="shared" si="48"/>
        <v>滋賀県立大工機械システム工前</v>
      </c>
    </row>
    <row r="3131" spans="1:8" x14ac:dyDescent="0.15">
      <c r="A3131" s="1">
        <v>3129</v>
      </c>
      <c r="B3131" s="6">
        <v>1587410202</v>
      </c>
      <c r="C3131" s="6" t="s">
        <v>425</v>
      </c>
      <c r="D3131" s="6" t="s">
        <v>162</v>
      </c>
      <c r="E3131" s="6" t="s">
        <v>133</v>
      </c>
      <c r="G3131" s="6" t="s">
        <v>38</v>
      </c>
      <c r="H3131" s="1" t="str">
        <f t="shared" si="48"/>
        <v>滋賀県立大工機械システム工後</v>
      </c>
    </row>
    <row r="3132" spans="1:8" x14ac:dyDescent="0.15">
      <c r="A3132" s="1">
        <v>3130</v>
      </c>
      <c r="B3132" s="6">
        <v>1587410301</v>
      </c>
      <c r="C3132" s="6" t="s">
        <v>425</v>
      </c>
      <c r="D3132" s="6" t="s">
        <v>162</v>
      </c>
      <c r="E3132" s="6" t="s">
        <v>434</v>
      </c>
      <c r="G3132" s="6" t="s">
        <v>40</v>
      </c>
      <c r="H3132" s="1" t="str">
        <f t="shared" si="48"/>
        <v>滋賀県立大工電子システム工前</v>
      </c>
    </row>
    <row r="3133" spans="1:8" x14ac:dyDescent="0.15">
      <c r="A3133" s="1">
        <v>3131</v>
      </c>
      <c r="B3133" s="6">
        <v>1587410302</v>
      </c>
      <c r="C3133" s="6" t="s">
        <v>425</v>
      </c>
      <c r="D3133" s="6" t="s">
        <v>162</v>
      </c>
      <c r="E3133" s="6" t="s">
        <v>434</v>
      </c>
      <c r="G3133" s="6" t="s">
        <v>38</v>
      </c>
      <c r="H3133" s="1" t="str">
        <f t="shared" si="48"/>
        <v>滋賀県立大工電子システム工後</v>
      </c>
    </row>
    <row r="3134" spans="1:8" x14ac:dyDescent="0.15">
      <c r="A3134" s="1">
        <v>3132</v>
      </c>
      <c r="B3134" s="6">
        <v>1587640104</v>
      </c>
      <c r="C3134" s="6" t="s">
        <v>425</v>
      </c>
      <c r="D3134" s="6" t="s">
        <v>391</v>
      </c>
      <c r="E3134" s="6" t="s">
        <v>391</v>
      </c>
      <c r="G3134" s="6" t="s">
        <v>40</v>
      </c>
      <c r="H3134" s="1" t="str">
        <f t="shared" si="48"/>
        <v>滋賀県立大人間看護人間看護前</v>
      </c>
    </row>
    <row r="3135" spans="1:8" x14ac:dyDescent="0.15">
      <c r="A3135" s="1">
        <v>3133</v>
      </c>
      <c r="B3135" s="6">
        <v>1587640105</v>
      </c>
      <c r="C3135" s="6" t="s">
        <v>425</v>
      </c>
      <c r="D3135" s="6" t="s">
        <v>391</v>
      </c>
      <c r="E3135" s="6" t="s">
        <v>391</v>
      </c>
      <c r="G3135" s="6" t="s">
        <v>38</v>
      </c>
      <c r="H3135" s="1" t="str">
        <f t="shared" si="48"/>
        <v>滋賀県立大人間看護人間看護後</v>
      </c>
    </row>
    <row r="3136" spans="1:8" x14ac:dyDescent="0.15">
      <c r="A3136" s="1">
        <v>3134</v>
      </c>
      <c r="B3136" s="6">
        <v>1587810101</v>
      </c>
      <c r="C3136" s="6" t="s">
        <v>425</v>
      </c>
      <c r="D3136" s="6" t="s">
        <v>74</v>
      </c>
      <c r="E3136" s="6" t="s">
        <v>405</v>
      </c>
      <c r="G3136" s="6" t="s">
        <v>40</v>
      </c>
      <c r="H3136" s="1" t="str">
        <f t="shared" si="48"/>
        <v>滋賀県立大環境科学環境生態前</v>
      </c>
    </row>
    <row r="3137" spans="1:8" x14ac:dyDescent="0.15">
      <c r="A3137" s="1">
        <v>3135</v>
      </c>
      <c r="B3137" s="6">
        <v>1587810102</v>
      </c>
      <c r="C3137" s="6" t="s">
        <v>425</v>
      </c>
      <c r="D3137" s="6" t="s">
        <v>74</v>
      </c>
      <c r="E3137" s="6" t="s">
        <v>405</v>
      </c>
      <c r="G3137" s="6" t="s">
        <v>38</v>
      </c>
      <c r="H3137" s="1" t="str">
        <f t="shared" si="48"/>
        <v>滋賀県立大環境科学環境生態後</v>
      </c>
    </row>
    <row r="3138" spans="1:8" x14ac:dyDescent="0.15">
      <c r="A3138" s="1">
        <v>3136</v>
      </c>
      <c r="B3138" s="6">
        <v>1587810301</v>
      </c>
      <c r="C3138" s="6" t="s">
        <v>425</v>
      </c>
      <c r="D3138" s="6" t="s">
        <v>74</v>
      </c>
      <c r="E3138" s="6" t="s">
        <v>404</v>
      </c>
      <c r="G3138" s="6" t="s">
        <v>40</v>
      </c>
      <c r="H3138" s="1" t="str">
        <f t="shared" si="48"/>
        <v>滋賀県立大環境科学生物資源管理前</v>
      </c>
    </row>
    <row r="3139" spans="1:8" x14ac:dyDescent="0.15">
      <c r="A3139" s="1">
        <v>3137</v>
      </c>
      <c r="B3139" s="6">
        <v>1587810302</v>
      </c>
      <c r="C3139" s="6" t="s">
        <v>425</v>
      </c>
      <c r="D3139" s="6" t="s">
        <v>74</v>
      </c>
      <c r="E3139" s="6" t="s">
        <v>404</v>
      </c>
      <c r="G3139" s="6" t="s">
        <v>38</v>
      </c>
      <c r="H3139" s="1" t="str">
        <f t="shared" si="48"/>
        <v>滋賀県立大環境科学生物資源管理後</v>
      </c>
    </row>
    <row r="3140" spans="1:8" x14ac:dyDescent="0.15">
      <c r="A3140" s="1">
        <v>3138</v>
      </c>
      <c r="B3140" s="6">
        <v>1587810401</v>
      </c>
      <c r="C3140" s="6" t="s">
        <v>425</v>
      </c>
      <c r="D3140" s="6" t="s">
        <v>74</v>
      </c>
      <c r="E3140" s="6" t="s">
        <v>427</v>
      </c>
      <c r="G3140" s="6" t="s">
        <v>40</v>
      </c>
      <c r="H3140" s="1" t="str">
        <f t="shared" ref="H3140:H3203" si="49">C3140&amp;"大"&amp;D3140&amp;E3140&amp;LEFT(G3140,1)</f>
        <v>滋賀県立大環境科学環境政策・計画前</v>
      </c>
    </row>
    <row r="3141" spans="1:8" x14ac:dyDescent="0.15">
      <c r="A3141" s="1">
        <v>3139</v>
      </c>
      <c r="B3141" s="6">
        <v>1587810402</v>
      </c>
      <c r="C3141" s="6" t="s">
        <v>425</v>
      </c>
      <c r="D3141" s="6" t="s">
        <v>74</v>
      </c>
      <c r="E3141" s="6" t="s">
        <v>427</v>
      </c>
      <c r="G3141" s="6" t="s">
        <v>38</v>
      </c>
      <c r="H3141" s="1" t="str">
        <f t="shared" si="49"/>
        <v>滋賀県立大環境科学環境政策・計画後</v>
      </c>
    </row>
    <row r="3142" spans="1:8" x14ac:dyDescent="0.15">
      <c r="A3142" s="1">
        <v>3140</v>
      </c>
      <c r="B3142" s="6">
        <v>1587810501</v>
      </c>
      <c r="C3142" s="6" t="s">
        <v>425</v>
      </c>
      <c r="D3142" s="6" t="s">
        <v>74</v>
      </c>
      <c r="E3142" s="6" t="s">
        <v>424</v>
      </c>
      <c r="G3142" s="6" t="s">
        <v>40</v>
      </c>
      <c r="H3142" s="1" t="str">
        <f t="shared" si="49"/>
        <v>滋賀県立大環境科学環境建築デザイン前</v>
      </c>
    </row>
    <row r="3143" spans="1:8" x14ac:dyDescent="0.15">
      <c r="A3143" s="1">
        <v>3141</v>
      </c>
      <c r="B3143" s="6">
        <v>1587810502</v>
      </c>
      <c r="C3143" s="6" t="s">
        <v>425</v>
      </c>
      <c r="D3143" s="6" t="s">
        <v>74</v>
      </c>
      <c r="E3143" s="6" t="s">
        <v>424</v>
      </c>
      <c r="G3143" s="6" t="s">
        <v>38</v>
      </c>
      <c r="H3143" s="1" t="str">
        <f t="shared" si="49"/>
        <v>滋賀県立大環境科学環境建築デザイン後</v>
      </c>
    </row>
    <row r="3144" spans="1:8" x14ac:dyDescent="0.15">
      <c r="A3144" s="1">
        <v>3142</v>
      </c>
      <c r="B3144" s="6">
        <v>1590730101</v>
      </c>
      <c r="C3144" s="6" t="s">
        <v>411</v>
      </c>
      <c r="D3144" s="6" t="s">
        <v>208</v>
      </c>
      <c r="E3144" s="6" t="s">
        <v>208</v>
      </c>
      <c r="G3144" s="6" t="s">
        <v>40</v>
      </c>
      <c r="H3144" s="1" t="str">
        <f t="shared" si="49"/>
        <v>京都市立芸術大美術美術前</v>
      </c>
    </row>
    <row r="3145" spans="1:8" x14ac:dyDescent="0.15">
      <c r="A3145" s="1">
        <v>3143</v>
      </c>
      <c r="B3145" s="6">
        <v>1590730201</v>
      </c>
      <c r="C3145" s="6" t="s">
        <v>411</v>
      </c>
      <c r="D3145" s="6" t="s">
        <v>208</v>
      </c>
      <c r="E3145" s="6" t="s">
        <v>217</v>
      </c>
      <c r="G3145" s="6" t="s">
        <v>40</v>
      </c>
      <c r="H3145" s="1" t="str">
        <f t="shared" si="49"/>
        <v>京都市立芸術大美術デザイン前</v>
      </c>
    </row>
    <row r="3146" spans="1:8" x14ac:dyDescent="0.15">
      <c r="A3146" s="1">
        <v>3144</v>
      </c>
      <c r="B3146" s="6">
        <v>1590730301</v>
      </c>
      <c r="C3146" s="6" t="s">
        <v>411</v>
      </c>
      <c r="D3146" s="6" t="s">
        <v>208</v>
      </c>
      <c r="E3146" s="6" t="s">
        <v>385</v>
      </c>
      <c r="G3146" s="6" t="s">
        <v>40</v>
      </c>
      <c r="H3146" s="1" t="str">
        <f t="shared" si="49"/>
        <v>京都市立芸術大美術工芸前</v>
      </c>
    </row>
    <row r="3147" spans="1:8" x14ac:dyDescent="0.15">
      <c r="A3147" s="1">
        <v>3145</v>
      </c>
      <c r="B3147" s="6">
        <v>1590730401</v>
      </c>
      <c r="C3147" s="6" t="s">
        <v>411</v>
      </c>
      <c r="D3147" s="6" t="s">
        <v>208</v>
      </c>
      <c r="E3147" s="6" t="s">
        <v>382</v>
      </c>
      <c r="G3147" s="6" t="s">
        <v>40</v>
      </c>
      <c r="H3147" s="1" t="str">
        <f t="shared" si="49"/>
        <v>京都市立芸術大美術総合芸術前</v>
      </c>
    </row>
    <row r="3148" spans="1:8" x14ac:dyDescent="0.15">
      <c r="A3148" s="1">
        <v>3146</v>
      </c>
      <c r="B3148" s="6">
        <v>1590763101</v>
      </c>
      <c r="C3148" s="6" t="s">
        <v>411</v>
      </c>
      <c r="D3148" s="6" t="s">
        <v>2</v>
      </c>
      <c r="E3148" s="6" t="s">
        <v>418</v>
      </c>
      <c r="G3148" s="6" t="s">
        <v>38</v>
      </c>
      <c r="H3148" s="1" t="str">
        <f t="shared" si="49"/>
        <v>京都市立芸術大音楽作曲・指揮後</v>
      </c>
    </row>
    <row r="3149" spans="1:8" x14ac:dyDescent="0.15">
      <c r="A3149" s="1">
        <v>3147</v>
      </c>
      <c r="B3149" s="6">
        <v>1590763201</v>
      </c>
      <c r="C3149" s="6" t="s">
        <v>411</v>
      </c>
      <c r="D3149" s="6" t="s">
        <v>2</v>
      </c>
      <c r="E3149" s="6" t="s">
        <v>417</v>
      </c>
      <c r="G3149" s="6" t="s">
        <v>38</v>
      </c>
      <c r="H3149" s="1" t="str">
        <f t="shared" si="49"/>
        <v>京都市立芸術大音楽ピアノ後</v>
      </c>
    </row>
    <row r="3150" spans="1:8" x14ac:dyDescent="0.15">
      <c r="A3150" s="1">
        <v>3148</v>
      </c>
      <c r="B3150" s="6">
        <v>1590763301</v>
      </c>
      <c r="C3150" s="6" t="s">
        <v>411</v>
      </c>
      <c r="D3150" s="6" t="s">
        <v>2</v>
      </c>
      <c r="E3150" s="6" t="s">
        <v>416</v>
      </c>
      <c r="G3150" s="6" t="s">
        <v>38</v>
      </c>
      <c r="H3150" s="1" t="str">
        <f t="shared" si="49"/>
        <v>京都市立芸術大音楽弦楽後</v>
      </c>
    </row>
    <row r="3151" spans="1:8" x14ac:dyDescent="0.15">
      <c r="A3151" s="1">
        <v>3149</v>
      </c>
      <c r="B3151" s="6">
        <v>1590763401</v>
      </c>
      <c r="C3151" s="6" t="s">
        <v>411</v>
      </c>
      <c r="D3151" s="6" t="s">
        <v>2</v>
      </c>
      <c r="E3151" s="6" t="s">
        <v>414</v>
      </c>
      <c r="G3151" s="6" t="s">
        <v>38</v>
      </c>
      <c r="H3151" s="1" t="str">
        <f t="shared" si="49"/>
        <v>京都市立芸術大音楽管・打楽後</v>
      </c>
    </row>
    <row r="3152" spans="1:8" x14ac:dyDescent="0.15">
      <c r="A3152" s="1">
        <v>3150</v>
      </c>
      <c r="B3152" s="6">
        <v>1590763501</v>
      </c>
      <c r="C3152" s="6" t="s">
        <v>411</v>
      </c>
      <c r="D3152" s="6" t="s">
        <v>2</v>
      </c>
      <c r="E3152" s="6" t="s">
        <v>412</v>
      </c>
      <c r="G3152" s="6" t="s">
        <v>38</v>
      </c>
      <c r="H3152" s="1" t="str">
        <f t="shared" si="49"/>
        <v>京都市立芸術大音楽声楽後</v>
      </c>
    </row>
    <row r="3153" spans="1:8" x14ac:dyDescent="0.15">
      <c r="A3153" s="1">
        <v>3151</v>
      </c>
      <c r="B3153" s="6">
        <v>1590763601</v>
      </c>
      <c r="C3153" s="6" t="s">
        <v>411</v>
      </c>
      <c r="D3153" s="6" t="s">
        <v>2</v>
      </c>
      <c r="E3153" s="6" t="s">
        <v>410</v>
      </c>
      <c r="G3153" s="6" t="s">
        <v>38</v>
      </c>
      <c r="H3153" s="1" t="str">
        <f t="shared" si="49"/>
        <v>京都市立芸術大音楽音楽学後</v>
      </c>
    </row>
    <row r="3154" spans="1:8" x14ac:dyDescent="0.15">
      <c r="A3154" s="1">
        <v>3152</v>
      </c>
      <c r="B3154" s="6">
        <v>1595010401</v>
      </c>
      <c r="C3154" s="6" t="s">
        <v>400</v>
      </c>
      <c r="D3154" s="6" t="s">
        <v>36</v>
      </c>
      <c r="E3154" s="6" t="s">
        <v>372</v>
      </c>
      <c r="G3154" s="6" t="s">
        <v>40</v>
      </c>
      <c r="H3154" s="1" t="str">
        <f t="shared" si="49"/>
        <v>京都府立大文日本・中国文前</v>
      </c>
    </row>
    <row r="3155" spans="1:8" x14ac:dyDescent="0.15">
      <c r="A3155" s="1">
        <v>3153</v>
      </c>
      <c r="B3155" s="6">
        <v>1595010402</v>
      </c>
      <c r="C3155" s="6" t="s">
        <v>400</v>
      </c>
      <c r="D3155" s="6" t="s">
        <v>36</v>
      </c>
      <c r="E3155" s="6" t="s">
        <v>372</v>
      </c>
      <c r="G3155" s="6" t="s">
        <v>38</v>
      </c>
      <c r="H3155" s="1" t="str">
        <f t="shared" si="49"/>
        <v>京都府立大文日本・中国文後</v>
      </c>
    </row>
    <row r="3156" spans="1:8" x14ac:dyDescent="0.15">
      <c r="A3156" s="1">
        <v>3154</v>
      </c>
      <c r="B3156" s="6">
        <v>1595010501</v>
      </c>
      <c r="C3156" s="6" t="s">
        <v>400</v>
      </c>
      <c r="D3156" s="6" t="s">
        <v>36</v>
      </c>
      <c r="E3156" s="6" t="s">
        <v>371</v>
      </c>
      <c r="G3156" s="6" t="s">
        <v>40</v>
      </c>
      <c r="H3156" s="1" t="str">
        <f t="shared" si="49"/>
        <v>京都府立大文欧米言語文化前</v>
      </c>
    </row>
    <row r="3157" spans="1:8" x14ac:dyDescent="0.15">
      <c r="A3157" s="1">
        <v>3155</v>
      </c>
      <c r="B3157" s="6">
        <v>1595010502</v>
      </c>
      <c r="C3157" s="6" t="s">
        <v>400</v>
      </c>
      <c r="D3157" s="6" t="s">
        <v>36</v>
      </c>
      <c r="E3157" s="6" t="s">
        <v>371</v>
      </c>
      <c r="G3157" s="6" t="s">
        <v>38</v>
      </c>
      <c r="H3157" s="1" t="str">
        <f t="shared" si="49"/>
        <v>京都府立大文欧米言語文化後</v>
      </c>
    </row>
    <row r="3158" spans="1:8" x14ac:dyDescent="0.15">
      <c r="A3158" s="1">
        <v>3156</v>
      </c>
      <c r="B3158" s="6">
        <v>1595010601</v>
      </c>
      <c r="C3158" s="6" t="s">
        <v>400</v>
      </c>
      <c r="D3158" s="6" t="s">
        <v>36</v>
      </c>
      <c r="E3158" s="6" t="s">
        <v>370</v>
      </c>
      <c r="G3158" s="6" t="s">
        <v>40</v>
      </c>
      <c r="H3158" s="1" t="str">
        <f t="shared" si="49"/>
        <v>京都府立大文歴史前</v>
      </c>
    </row>
    <row r="3159" spans="1:8" x14ac:dyDescent="0.15">
      <c r="A3159" s="1">
        <v>3157</v>
      </c>
      <c r="B3159" s="6">
        <v>1595010602</v>
      </c>
      <c r="C3159" s="6" t="s">
        <v>400</v>
      </c>
      <c r="D3159" s="6" t="s">
        <v>36</v>
      </c>
      <c r="E3159" s="6" t="s">
        <v>370</v>
      </c>
      <c r="G3159" s="6" t="s">
        <v>38</v>
      </c>
      <c r="H3159" s="1" t="str">
        <f t="shared" si="49"/>
        <v>京都府立大文歴史後</v>
      </c>
    </row>
    <row r="3160" spans="1:8" x14ac:dyDescent="0.15">
      <c r="A3160" s="1">
        <v>3158</v>
      </c>
      <c r="B3160" s="6">
        <v>1595010701</v>
      </c>
      <c r="C3160" s="6" t="s">
        <v>400</v>
      </c>
      <c r="D3160" s="6" t="s">
        <v>36</v>
      </c>
      <c r="E3160" s="6" t="s">
        <v>369</v>
      </c>
      <c r="G3160" s="6" t="s">
        <v>40</v>
      </c>
      <c r="H3160" s="1" t="str">
        <f t="shared" si="49"/>
        <v>京都府立大文和食文化前</v>
      </c>
    </row>
    <row r="3161" spans="1:8" x14ac:dyDescent="0.15">
      <c r="A3161" s="1">
        <v>3159</v>
      </c>
      <c r="B3161" s="6">
        <v>1595010702</v>
      </c>
      <c r="C3161" s="6" t="s">
        <v>400</v>
      </c>
      <c r="D3161" s="6" t="s">
        <v>36</v>
      </c>
      <c r="E3161" s="6" t="s">
        <v>369</v>
      </c>
      <c r="G3161" s="6" t="s">
        <v>38</v>
      </c>
      <c r="H3161" s="1" t="str">
        <f t="shared" si="49"/>
        <v>京都府立大文和食文化後</v>
      </c>
    </row>
    <row r="3162" spans="1:8" x14ac:dyDescent="0.15">
      <c r="A3162" s="1">
        <v>3160</v>
      </c>
      <c r="B3162" s="6">
        <v>1595150101</v>
      </c>
      <c r="C3162" s="6" t="s">
        <v>400</v>
      </c>
      <c r="D3162" s="6" t="s">
        <v>63</v>
      </c>
      <c r="E3162" s="6" t="s">
        <v>63</v>
      </c>
      <c r="G3162" s="6" t="s">
        <v>40</v>
      </c>
      <c r="H3162" s="1" t="str">
        <f t="shared" si="49"/>
        <v>京都府立大公共政策公共政策前</v>
      </c>
    </row>
    <row r="3163" spans="1:8" x14ac:dyDescent="0.15">
      <c r="A3163" s="1">
        <v>3161</v>
      </c>
      <c r="B3163" s="6">
        <v>1595150102</v>
      </c>
      <c r="C3163" s="6" t="s">
        <v>400</v>
      </c>
      <c r="D3163" s="6" t="s">
        <v>63</v>
      </c>
      <c r="E3163" s="6" t="s">
        <v>63</v>
      </c>
      <c r="G3163" s="6" t="s">
        <v>38</v>
      </c>
      <c r="H3163" s="1" t="str">
        <f t="shared" si="49"/>
        <v>京都府立大公共政策公共政策後</v>
      </c>
    </row>
    <row r="3164" spans="1:8" x14ac:dyDescent="0.15">
      <c r="A3164" s="1">
        <v>3162</v>
      </c>
      <c r="B3164" s="6">
        <v>1595150201</v>
      </c>
      <c r="C3164" s="6" t="s">
        <v>400</v>
      </c>
      <c r="D3164" s="6" t="s">
        <v>63</v>
      </c>
      <c r="E3164" s="6" t="s">
        <v>368</v>
      </c>
      <c r="G3164" s="6" t="s">
        <v>40</v>
      </c>
      <c r="H3164" s="1" t="str">
        <f t="shared" si="49"/>
        <v>京都府立大公共政策福祉社会前</v>
      </c>
    </row>
    <row r="3165" spans="1:8" x14ac:dyDescent="0.15">
      <c r="A3165" s="1">
        <v>3163</v>
      </c>
      <c r="B3165" s="6">
        <v>1595150202</v>
      </c>
      <c r="C3165" s="6" t="s">
        <v>400</v>
      </c>
      <c r="D3165" s="6" t="s">
        <v>63</v>
      </c>
      <c r="E3165" s="6" t="s">
        <v>368</v>
      </c>
      <c r="G3165" s="6" t="s">
        <v>38</v>
      </c>
      <c r="H3165" s="1" t="str">
        <f t="shared" si="49"/>
        <v>京都府立大公共政策福祉社会後</v>
      </c>
    </row>
    <row r="3166" spans="1:8" x14ac:dyDescent="0.15">
      <c r="A3166" s="1">
        <v>3164</v>
      </c>
      <c r="B3166" s="6">
        <v>1595520101</v>
      </c>
      <c r="C3166" s="6" t="s">
        <v>400</v>
      </c>
      <c r="D3166" s="6" t="s">
        <v>197</v>
      </c>
      <c r="E3166" s="6" t="s">
        <v>367</v>
      </c>
      <c r="G3166" s="6" t="s">
        <v>40</v>
      </c>
      <c r="H3166" s="1" t="str">
        <f t="shared" si="49"/>
        <v>京都府立大生命環境食保健前</v>
      </c>
    </row>
    <row r="3167" spans="1:8" x14ac:dyDescent="0.15">
      <c r="A3167" s="1">
        <v>3165</v>
      </c>
      <c r="B3167" s="6">
        <v>1595520201</v>
      </c>
      <c r="C3167" s="6" t="s">
        <v>400</v>
      </c>
      <c r="D3167" s="6" t="s">
        <v>197</v>
      </c>
      <c r="E3167" s="6" t="s">
        <v>366</v>
      </c>
      <c r="G3167" s="6" t="s">
        <v>40</v>
      </c>
      <c r="H3167" s="1" t="str">
        <f t="shared" si="49"/>
        <v>京都府立大生命環境環境デザイン前</v>
      </c>
    </row>
    <row r="3168" spans="1:8" x14ac:dyDescent="0.15">
      <c r="A3168" s="1">
        <v>3166</v>
      </c>
      <c r="B3168" s="6">
        <v>1595520202</v>
      </c>
      <c r="C3168" s="6" t="s">
        <v>400</v>
      </c>
      <c r="D3168" s="6" t="s">
        <v>197</v>
      </c>
      <c r="E3168" s="6" t="s">
        <v>366</v>
      </c>
      <c r="G3168" s="6" t="s">
        <v>38</v>
      </c>
      <c r="H3168" s="1" t="str">
        <f t="shared" si="49"/>
        <v>京都府立大生命環境環境デザイン後</v>
      </c>
    </row>
    <row r="3169" spans="1:8" x14ac:dyDescent="0.15">
      <c r="A3169" s="1">
        <v>3167</v>
      </c>
      <c r="B3169" s="6">
        <v>1595520301</v>
      </c>
      <c r="C3169" s="6" t="s">
        <v>400</v>
      </c>
      <c r="D3169" s="6" t="s">
        <v>197</v>
      </c>
      <c r="E3169" s="6" t="s">
        <v>403</v>
      </c>
      <c r="G3169" s="6" t="s">
        <v>40</v>
      </c>
      <c r="H3169" s="1" t="str">
        <f t="shared" si="49"/>
        <v>京都府立大生命環境環境・情報科学前</v>
      </c>
    </row>
    <row r="3170" spans="1:8" x14ac:dyDescent="0.15">
      <c r="A3170" s="1">
        <v>3168</v>
      </c>
      <c r="B3170" s="6">
        <v>1595520401</v>
      </c>
      <c r="C3170" s="6" t="s">
        <v>400</v>
      </c>
      <c r="D3170" s="6" t="s">
        <v>197</v>
      </c>
      <c r="E3170" s="6" t="s">
        <v>364</v>
      </c>
      <c r="G3170" s="6" t="s">
        <v>40</v>
      </c>
      <c r="H3170" s="1" t="str">
        <f t="shared" si="49"/>
        <v>京都府立大生命環境農学生命科学前</v>
      </c>
    </row>
    <row r="3171" spans="1:8" x14ac:dyDescent="0.15">
      <c r="A3171" s="1">
        <v>3169</v>
      </c>
      <c r="B3171" s="6">
        <v>1595520402</v>
      </c>
      <c r="C3171" s="6" t="s">
        <v>400</v>
      </c>
      <c r="D3171" s="6" t="s">
        <v>197</v>
      </c>
      <c r="E3171" s="6" t="s">
        <v>364</v>
      </c>
      <c r="G3171" s="6" t="s">
        <v>38</v>
      </c>
      <c r="H3171" s="1" t="str">
        <f t="shared" si="49"/>
        <v>京都府立大生命環境農学生命科学後</v>
      </c>
    </row>
    <row r="3172" spans="1:8" x14ac:dyDescent="0.15">
      <c r="A3172" s="1">
        <v>3170</v>
      </c>
      <c r="B3172" s="6">
        <v>1595520501</v>
      </c>
      <c r="C3172" s="6" t="s">
        <v>400</v>
      </c>
      <c r="D3172" s="6" t="s">
        <v>197</v>
      </c>
      <c r="E3172" s="6" t="s">
        <v>362</v>
      </c>
      <c r="G3172" s="6" t="s">
        <v>40</v>
      </c>
      <c r="H3172" s="1" t="str">
        <f t="shared" si="49"/>
        <v>京都府立大生命環境森林科学前</v>
      </c>
    </row>
    <row r="3173" spans="1:8" x14ac:dyDescent="0.15">
      <c r="A3173" s="1">
        <v>3171</v>
      </c>
      <c r="B3173" s="6">
        <v>1595520502</v>
      </c>
      <c r="C3173" s="6" t="s">
        <v>400</v>
      </c>
      <c r="D3173" s="6" t="s">
        <v>197</v>
      </c>
      <c r="E3173" s="6" t="s">
        <v>362</v>
      </c>
      <c r="G3173" s="6" t="s">
        <v>38</v>
      </c>
      <c r="H3173" s="1" t="str">
        <f t="shared" si="49"/>
        <v>京都府立大生命環境森林科学後</v>
      </c>
    </row>
    <row r="3174" spans="1:8" x14ac:dyDescent="0.15">
      <c r="A3174" s="1">
        <v>3172</v>
      </c>
      <c r="B3174" s="6">
        <v>1595520601</v>
      </c>
      <c r="C3174" s="6" t="s">
        <v>400</v>
      </c>
      <c r="D3174" s="6" t="s">
        <v>197</v>
      </c>
      <c r="E3174" s="6" t="s">
        <v>399</v>
      </c>
      <c r="G3174" s="6" t="s">
        <v>40</v>
      </c>
      <c r="H3174" s="1" t="str">
        <f t="shared" si="49"/>
        <v>京都府立大生命環境生命分子化学前</v>
      </c>
    </row>
    <row r="3175" spans="1:8" x14ac:dyDescent="0.15">
      <c r="A3175" s="1">
        <v>3173</v>
      </c>
      <c r="B3175" s="6">
        <v>1595520602</v>
      </c>
      <c r="C3175" s="6" t="s">
        <v>400</v>
      </c>
      <c r="D3175" s="6" t="s">
        <v>197</v>
      </c>
      <c r="E3175" s="6" t="s">
        <v>399</v>
      </c>
      <c r="G3175" s="6" t="s">
        <v>38</v>
      </c>
      <c r="H3175" s="1" t="str">
        <f t="shared" si="49"/>
        <v>京都府立大生命環境生命分子化学後</v>
      </c>
    </row>
    <row r="3176" spans="1:8" x14ac:dyDescent="0.15">
      <c r="A3176" s="1">
        <v>3174</v>
      </c>
      <c r="B3176" s="6">
        <v>1597170102</v>
      </c>
      <c r="C3176" s="6" t="s">
        <v>390</v>
      </c>
      <c r="D3176" s="6" t="s">
        <v>387</v>
      </c>
      <c r="E3176" s="6" t="s">
        <v>398</v>
      </c>
      <c r="G3176" s="6" t="s">
        <v>40</v>
      </c>
      <c r="H3176" s="1" t="str">
        <f t="shared" si="49"/>
        <v>福知山公立大地域経営地域経営５教科型前</v>
      </c>
    </row>
    <row r="3177" spans="1:8" x14ac:dyDescent="0.15">
      <c r="A3177" s="1">
        <v>3175</v>
      </c>
      <c r="B3177" s="6">
        <v>1597170103</v>
      </c>
      <c r="C3177" s="6" t="s">
        <v>390</v>
      </c>
      <c r="D3177" s="6" t="s">
        <v>387</v>
      </c>
      <c r="E3177" s="6" t="s">
        <v>396</v>
      </c>
      <c r="G3177" s="6" t="s">
        <v>40</v>
      </c>
      <c r="H3177" s="1" t="str">
        <f t="shared" si="49"/>
        <v>福知山公立大地域経営地域経営３教科型前</v>
      </c>
    </row>
    <row r="3178" spans="1:8" x14ac:dyDescent="0.15">
      <c r="A3178" s="1">
        <v>3176</v>
      </c>
      <c r="B3178" s="6">
        <v>1597170104</v>
      </c>
      <c r="C3178" s="6" t="s">
        <v>390</v>
      </c>
      <c r="D3178" s="6" t="s">
        <v>387</v>
      </c>
      <c r="E3178" s="6" t="s">
        <v>387</v>
      </c>
      <c r="G3178" s="6" t="s">
        <v>38</v>
      </c>
      <c r="H3178" s="1" t="str">
        <f t="shared" si="49"/>
        <v>福知山公立大地域経営地域経営後</v>
      </c>
    </row>
    <row r="3179" spans="1:8" x14ac:dyDescent="0.15">
      <c r="A3179" s="1">
        <v>3177</v>
      </c>
      <c r="B3179" s="6">
        <v>1597170202</v>
      </c>
      <c r="C3179" s="6" t="s">
        <v>390</v>
      </c>
      <c r="D3179" s="6" t="s">
        <v>387</v>
      </c>
      <c r="E3179" s="6" t="s">
        <v>394</v>
      </c>
      <c r="G3179" s="6" t="s">
        <v>40</v>
      </c>
      <c r="H3179" s="1" t="str">
        <f t="shared" si="49"/>
        <v>福知山公立大地域経営医療福祉経営５教科型前</v>
      </c>
    </row>
    <row r="3180" spans="1:8" x14ac:dyDescent="0.15">
      <c r="A3180" s="1">
        <v>3178</v>
      </c>
      <c r="B3180" s="6">
        <v>1597170203</v>
      </c>
      <c r="C3180" s="6" t="s">
        <v>390</v>
      </c>
      <c r="D3180" s="6" t="s">
        <v>387</v>
      </c>
      <c r="E3180" s="6" t="s">
        <v>393</v>
      </c>
      <c r="G3180" s="6" t="s">
        <v>40</v>
      </c>
      <c r="H3180" s="1" t="str">
        <f t="shared" si="49"/>
        <v>福知山公立大地域経営医療福祉経営３教科型前</v>
      </c>
    </row>
    <row r="3181" spans="1:8" x14ac:dyDescent="0.15">
      <c r="A3181" s="1">
        <v>3179</v>
      </c>
      <c r="B3181" s="6">
        <v>1597170204</v>
      </c>
      <c r="C3181" s="6" t="s">
        <v>390</v>
      </c>
      <c r="D3181" s="6" t="s">
        <v>387</v>
      </c>
      <c r="E3181" s="6" t="s">
        <v>386</v>
      </c>
      <c r="G3181" s="6" t="s">
        <v>38</v>
      </c>
      <c r="H3181" s="1" t="str">
        <f t="shared" si="49"/>
        <v>福知山公立大地域経営医療福祉経営後</v>
      </c>
    </row>
    <row r="3182" spans="1:8" x14ac:dyDescent="0.15">
      <c r="A3182" s="1">
        <v>3180</v>
      </c>
      <c r="B3182" s="6">
        <v>1600600101</v>
      </c>
      <c r="C3182" s="6" t="s">
        <v>389</v>
      </c>
      <c r="D3182" s="6" t="s">
        <v>247</v>
      </c>
      <c r="E3182" s="6" t="s">
        <v>247</v>
      </c>
      <c r="G3182" s="6" t="s">
        <v>40</v>
      </c>
      <c r="H3182" s="1" t="str">
        <f t="shared" si="49"/>
        <v>京都府立医科大医医前</v>
      </c>
    </row>
    <row r="3183" spans="1:8" x14ac:dyDescent="0.15">
      <c r="A3183" s="1">
        <v>3181</v>
      </c>
      <c r="B3183" s="6">
        <v>1600600202</v>
      </c>
      <c r="C3183" s="6" t="s">
        <v>389</v>
      </c>
      <c r="D3183" s="6" t="s">
        <v>247</v>
      </c>
      <c r="E3183" s="6" t="s">
        <v>13</v>
      </c>
      <c r="G3183" s="6" t="s">
        <v>40</v>
      </c>
      <c r="H3183" s="1" t="str">
        <f t="shared" si="49"/>
        <v>京都府立医科大医看護前</v>
      </c>
    </row>
    <row r="3184" spans="1:8" x14ac:dyDescent="0.15">
      <c r="A3184" s="1">
        <v>3182</v>
      </c>
      <c r="B3184" s="6">
        <v>1610010001</v>
      </c>
      <c r="C3184" s="6" t="s">
        <v>359</v>
      </c>
      <c r="D3184" s="6" t="s">
        <v>36</v>
      </c>
      <c r="G3184" s="6" t="s">
        <v>40</v>
      </c>
      <c r="H3184" s="1" t="str">
        <f t="shared" si="49"/>
        <v>大阪市立大文前</v>
      </c>
    </row>
    <row r="3185" spans="1:8" x14ac:dyDescent="0.15">
      <c r="A3185" s="1">
        <v>3183</v>
      </c>
      <c r="B3185" s="6">
        <v>1610010002</v>
      </c>
      <c r="C3185" s="6" t="s">
        <v>359</v>
      </c>
      <c r="D3185" s="6" t="s">
        <v>36</v>
      </c>
      <c r="G3185" s="6" t="s">
        <v>38</v>
      </c>
      <c r="H3185" s="1" t="str">
        <f t="shared" si="49"/>
        <v>大阪市立大文後</v>
      </c>
    </row>
    <row r="3186" spans="1:8" x14ac:dyDescent="0.15">
      <c r="A3186" s="1">
        <v>3184</v>
      </c>
      <c r="B3186" s="6">
        <v>1610130101</v>
      </c>
      <c r="C3186" s="6" t="s">
        <v>359</v>
      </c>
      <c r="D3186" s="6" t="s">
        <v>108</v>
      </c>
      <c r="E3186" s="6" t="s">
        <v>108</v>
      </c>
      <c r="G3186" s="6" t="s">
        <v>40</v>
      </c>
      <c r="H3186" s="1" t="str">
        <f t="shared" si="49"/>
        <v>大阪市立大法法前</v>
      </c>
    </row>
    <row r="3187" spans="1:8" x14ac:dyDescent="0.15">
      <c r="A3187" s="1">
        <v>3185</v>
      </c>
      <c r="B3187" s="6">
        <v>1610130102</v>
      </c>
      <c r="C3187" s="6" t="s">
        <v>359</v>
      </c>
      <c r="D3187" s="6" t="s">
        <v>108</v>
      </c>
      <c r="E3187" s="6" t="s">
        <v>108</v>
      </c>
      <c r="G3187" s="6" t="s">
        <v>38</v>
      </c>
      <c r="H3187" s="1" t="str">
        <f t="shared" si="49"/>
        <v>大阪市立大法法後</v>
      </c>
    </row>
    <row r="3188" spans="1:8" x14ac:dyDescent="0.15">
      <c r="A3188" s="1">
        <v>3186</v>
      </c>
      <c r="B3188" s="6">
        <v>1610160101</v>
      </c>
      <c r="C3188" s="6" t="s">
        <v>359</v>
      </c>
      <c r="D3188" s="6" t="s">
        <v>103</v>
      </c>
      <c r="E3188" s="6" t="s">
        <v>103</v>
      </c>
      <c r="G3188" s="6" t="s">
        <v>40</v>
      </c>
      <c r="H3188" s="1" t="str">
        <f t="shared" si="49"/>
        <v>大阪市立大経済経済前</v>
      </c>
    </row>
    <row r="3189" spans="1:8" x14ac:dyDescent="0.15">
      <c r="A3189" s="1">
        <v>3187</v>
      </c>
      <c r="B3189" s="6">
        <v>1610160103</v>
      </c>
      <c r="C3189" s="6" t="s">
        <v>359</v>
      </c>
      <c r="D3189" s="6" t="s">
        <v>103</v>
      </c>
      <c r="E3189" s="6" t="s">
        <v>384</v>
      </c>
      <c r="G3189" s="6" t="s">
        <v>38</v>
      </c>
      <c r="H3189" s="1" t="str">
        <f t="shared" si="49"/>
        <v>大阪市立大経済経済（高得点）後</v>
      </c>
    </row>
    <row r="3190" spans="1:8" x14ac:dyDescent="0.15">
      <c r="A3190" s="1">
        <v>3188</v>
      </c>
      <c r="B3190" s="6">
        <v>1610160104</v>
      </c>
      <c r="C3190" s="6" t="s">
        <v>359</v>
      </c>
      <c r="D3190" s="6" t="s">
        <v>103</v>
      </c>
      <c r="E3190" s="6" t="s">
        <v>383</v>
      </c>
      <c r="G3190" s="6" t="s">
        <v>38</v>
      </c>
      <c r="H3190" s="1" t="str">
        <f t="shared" si="49"/>
        <v>大阪市立大経済経済（ユニーク）後</v>
      </c>
    </row>
    <row r="3191" spans="1:8" x14ac:dyDescent="0.15">
      <c r="A3191" s="1">
        <v>3189</v>
      </c>
      <c r="B3191" s="6">
        <v>1610180001</v>
      </c>
      <c r="C3191" s="6" t="s">
        <v>359</v>
      </c>
      <c r="D3191" s="6" t="s">
        <v>348</v>
      </c>
      <c r="G3191" s="6" t="s">
        <v>40</v>
      </c>
      <c r="H3191" s="1" t="str">
        <f t="shared" si="49"/>
        <v>大阪市立大商前</v>
      </c>
    </row>
    <row r="3192" spans="1:8" x14ac:dyDescent="0.15">
      <c r="A3192" s="1">
        <v>3190</v>
      </c>
      <c r="B3192" s="6">
        <v>1610180002</v>
      </c>
      <c r="C3192" s="6" t="s">
        <v>359</v>
      </c>
      <c r="D3192" s="6" t="s">
        <v>348</v>
      </c>
      <c r="G3192" s="6" t="s">
        <v>38</v>
      </c>
      <c r="H3192" s="1" t="str">
        <f t="shared" si="49"/>
        <v>大阪市立大商後</v>
      </c>
    </row>
    <row r="3193" spans="1:8" x14ac:dyDescent="0.15">
      <c r="A3193" s="1">
        <v>3191</v>
      </c>
      <c r="B3193" s="6">
        <v>1610400001</v>
      </c>
      <c r="C3193" s="6" t="s">
        <v>359</v>
      </c>
      <c r="D3193" s="6" t="s">
        <v>268</v>
      </c>
      <c r="E3193" s="6" t="s">
        <v>379</v>
      </c>
      <c r="G3193" s="6" t="s">
        <v>40</v>
      </c>
      <c r="H3193" s="1" t="str">
        <f t="shared" si="49"/>
        <v>大阪市立大理理科選択前</v>
      </c>
    </row>
    <row r="3194" spans="1:8" x14ac:dyDescent="0.15">
      <c r="A3194" s="1">
        <v>3192</v>
      </c>
      <c r="B3194" s="6">
        <v>1610400101</v>
      </c>
      <c r="C3194" s="6" t="s">
        <v>359</v>
      </c>
      <c r="D3194" s="6" t="s">
        <v>268</v>
      </c>
      <c r="E3194" s="6" t="s">
        <v>59</v>
      </c>
      <c r="G3194" s="6" t="s">
        <v>40</v>
      </c>
      <c r="H3194" s="1" t="str">
        <f t="shared" si="49"/>
        <v>大阪市立大理数学前</v>
      </c>
    </row>
    <row r="3195" spans="1:8" x14ac:dyDescent="0.15">
      <c r="A3195" s="1">
        <v>3193</v>
      </c>
      <c r="B3195" s="6">
        <v>1610400102</v>
      </c>
      <c r="C3195" s="6" t="s">
        <v>359</v>
      </c>
      <c r="D3195" s="6" t="s">
        <v>268</v>
      </c>
      <c r="E3195" s="6" t="s">
        <v>59</v>
      </c>
      <c r="G3195" s="6" t="s">
        <v>38</v>
      </c>
      <c r="H3195" s="1" t="str">
        <f t="shared" si="49"/>
        <v>大阪市立大理数学後</v>
      </c>
    </row>
    <row r="3196" spans="1:8" x14ac:dyDescent="0.15">
      <c r="A3196" s="1">
        <v>3194</v>
      </c>
      <c r="B3196" s="6">
        <v>1610400201</v>
      </c>
      <c r="C3196" s="6" t="s">
        <v>359</v>
      </c>
      <c r="D3196" s="6" t="s">
        <v>268</v>
      </c>
      <c r="E3196" s="6" t="s">
        <v>341</v>
      </c>
      <c r="G3196" s="6" t="s">
        <v>40</v>
      </c>
      <c r="H3196" s="1" t="str">
        <f t="shared" si="49"/>
        <v>大阪市立大理物理前</v>
      </c>
    </row>
    <row r="3197" spans="1:8" x14ac:dyDescent="0.15">
      <c r="A3197" s="1">
        <v>3195</v>
      </c>
      <c r="B3197" s="6">
        <v>1610400202</v>
      </c>
      <c r="C3197" s="6" t="s">
        <v>359</v>
      </c>
      <c r="D3197" s="6" t="s">
        <v>268</v>
      </c>
      <c r="E3197" s="6" t="s">
        <v>341</v>
      </c>
      <c r="G3197" s="6" t="s">
        <v>38</v>
      </c>
      <c r="H3197" s="1" t="str">
        <f t="shared" si="49"/>
        <v>大阪市立大理物理後</v>
      </c>
    </row>
    <row r="3198" spans="1:8" x14ac:dyDescent="0.15">
      <c r="A3198" s="1">
        <v>3196</v>
      </c>
      <c r="B3198" s="6">
        <v>1610400403</v>
      </c>
      <c r="C3198" s="6" t="s">
        <v>359</v>
      </c>
      <c r="D3198" s="6" t="s">
        <v>268</v>
      </c>
      <c r="E3198" s="6" t="s">
        <v>346</v>
      </c>
      <c r="G3198" s="6" t="s">
        <v>40</v>
      </c>
      <c r="H3198" s="1" t="str">
        <f t="shared" si="49"/>
        <v>大阪市立大理化学前</v>
      </c>
    </row>
    <row r="3199" spans="1:8" x14ac:dyDescent="0.15">
      <c r="A3199" s="1">
        <v>3197</v>
      </c>
      <c r="B3199" s="6">
        <v>1610400404</v>
      </c>
      <c r="C3199" s="6" t="s">
        <v>359</v>
      </c>
      <c r="D3199" s="6" t="s">
        <v>268</v>
      </c>
      <c r="E3199" s="6" t="s">
        <v>346</v>
      </c>
      <c r="G3199" s="6" t="s">
        <v>38</v>
      </c>
      <c r="H3199" s="1" t="str">
        <f t="shared" si="49"/>
        <v>大阪市立大理化学後</v>
      </c>
    </row>
    <row r="3200" spans="1:8" x14ac:dyDescent="0.15">
      <c r="A3200" s="1">
        <v>3198</v>
      </c>
      <c r="B3200" s="6">
        <v>1610400501</v>
      </c>
      <c r="C3200" s="6" t="s">
        <v>359</v>
      </c>
      <c r="D3200" s="6" t="s">
        <v>268</v>
      </c>
      <c r="E3200" s="6" t="s">
        <v>345</v>
      </c>
      <c r="G3200" s="6" t="s">
        <v>40</v>
      </c>
      <c r="H3200" s="1" t="str">
        <f t="shared" si="49"/>
        <v>大阪市立大理生物前</v>
      </c>
    </row>
    <row r="3201" spans="1:8" x14ac:dyDescent="0.15">
      <c r="A3201" s="1">
        <v>3199</v>
      </c>
      <c r="B3201" s="6">
        <v>1610400502</v>
      </c>
      <c r="C3201" s="6" t="s">
        <v>359</v>
      </c>
      <c r="D3201" s="6" t="s">
        <v>268</v>
      </c>
      <c r="E3201" s="6" t="s">
        <v>345</v>
      </c>
      <c r="G3201" s="6" t="s">
        <v>38</v>
      </c>
      <c r="H3201" s="1" t="str">
        <f t="shared" si="49"/>
        <v>大阪市立大理生物後</v>
      </c>
    </row>
    <row r="3202" spans="1:8" x14ac:dyDescent="0.15">
      <c r="A3202" s="1">
        <v>3200</v>
      </c>
      <c r="B3202" s="6">
        <v>1610400601</v>
      </c>
      <c r="C3202" s="6" t="s">
        <v>359</v>
      </c>
      <c r="D3202" s="6" t="s">
        <v>268</v>
      </c>
      <c r="E3202" s="6" t="s">
        <v>344</v>
      </c>
      <c r="G3202" s="6" t="s">
        <v>40</v>
      </c>
      <c r="H3202" s="1" t="str">
        <f t="shared" si="49"/>
        <v>大阪市立大理地球前</v>
      </c>
    </row>
    <row r="3203" spans="1:8" x14ac:dyDescent="0.15">
      <c r="A3203" s="1">
        <v>3201</v>
      </c>
      <c r="B3203" s="6">
        <v>1610400602</v>
      </c>
      <c r="C3203" s="6" t="s">
        <v>359</v>
      </c>
      <c r="D3203" s="6" t="s">
        <v>268</v>
      </c>
      <c r="E3203" s="6" t="s">
        <v>344</v>
      </c>
      <c r="G3203" s="6" t="s">
        <v>38</v>
      </c>
      <c r="H3203" s="1" t="str">
        <f t="shared" si="49"/>
        <v>大阪市立大理地球後</v>
      </c>
    </row>
    <row r="3204" spans="1:8" x14ac:dyDescent="0.15">
      <c r="A3204" s="1">
        <v>3202</v>
      </c>
      <c r="B3204" s="6">
        <v>1610410401</v>
      </c>
      <c r="C3204" s="6" t="s">
        <v>359</v>
      </c>
      <c r="D3204" s="6" t="s">
        <v>162</v>
      </c>
      <c r="E3204" s="6" t="s">
        <v>335</v>
      </c>
      <c r="G3204" s="6" t="s">
        <v>40</v>
      </c>
      <c r="H3204" s="1" t="str">
        <f t="shared" ref="H3204:H3267" si="50">C3204&amp;"大"&amp;D3204&amp;E3204&amp;LEFT(G3204,1)</f>
        <v>大阪市立大工建築前</v>
      </c>
    </row>
    <row r="3205" spans="1:8" x14ac:dyDescent="0.15">
      <c r="A3205" s="1">
        <v>3203</v>
      </c>
      <c r="B3205" s="6">
        <v>1610410402</v>
      </c>
      <c r="C3205" s="6" t="s">
        <v>359</v>
      </c>
      <c r="D3205" s="6" t="s">
        <v>162</v>
      </c>
      <c r="E3205" s="6" t="s">
        <v>335</v>
      </c>
      <c r="G3205" s="6" t="s">
        <v>38</v>
      </c>
      <c r="H3205" s="1" t="str">
        <f t="shared" si="50"/>
        <v>大阪市立大工建築後</v>
      </c>
    </row>
    <row r="3206" spans="1:8" x14ac:dyDescent="0.15">
      <c r="A3206" s="1">
        <v>3204</v>
      </c>
      <c r="B3206" s="6">
        <v>1610410701</v>
      </c>
      <c r="C3206" s="6" t="s">
        <v>359</v>
      </c>
      <c r="D3206" s="6" t="s">
        <v>162</v>
      </c>
      <c r="E3206" s="6" t="s">
        <v>333</v>
      </c>
      <c r="G3206" s="6" t="s">
        <v>40</v>
      </c>
      <c r="H3206" s="1" t="str">
        <f t="shared" si="50"/>
        <v>大阪市立大工電気情報工前</v>
      </c>
    </row>
    <row r="3207" spans="1:8" x14ac:dyDescent="0.15">
      <c r="A3207" s="1">
        <v>3205</v>
      </c>
      <c r="B3207" s="6">
        <v>1610410702</v>
      </c>
      <c r="C3207" s="6" t="s">
        <v>359</v>
      </c>
      <c r="D3207" s="6" t="s">
        <v>162</v>
      </c>
      <c r="E3207" s="6" t="s">
        <v>333</v>
      </c>
      <c r="G3207" s="6" t="s">
        <v>38</v>
      </c>
      <c r="H3207" s="1" t="str">
        <f t="shared" si="50"/>
        <v>大阪市立大工電気情報工後</v>
      </c>
    </row>
    <row r="3208" spans="1:8" x14ac:dyDescent="0.15">
      <c r="A3208" s="1">
        <v>3206</v>
      </c>
      <c r="B3208" s="6">
        <v>1610411101</v>
      </c>
      <c r="C3208" s="6" t="s">
        <v>359</v>
      </c>
      <c r="D3208" s="6" t="s">
        <v>162</v>
      </c>
      <c r="E3208" s="6" t="s">
        <v>167</v>
      </c>
      <c r="G3208" s="6" t="s">
        <v>40</v>
      </c>
      <c r="H3208" s="1" t="str">
        <f t="shared" si="50"/>
        <v>大阪市立大工機械工前</v>
      </c>
    </row>
    <row r="3209" spans="1:8" x14ac:dyDescent="0.15">
      <c r="A3209" s="1">
        <v>3207</v>
      </c>
      <c r="B3209" s="6">
        <v>1610411102</v>
      </c>
      <c r="C3209" s="6" t="s">
        <v>359</v>
      </c>
      <c r="D3209" s="6" t="s">
        <v>162</v>
      </c>
      <c r="E3209" s="6" t="s">
        <v>167</v>
      </c>
      <c r="G3209" s="6" t="s">
        <v>38</v>
      </c>
      <c r="H3209" s="1" t="str">
        <f t="shared" si="50"/>
        <v>大阪市立大工機械工後</v>
      </c>
    </row>
    <row r="3210" spans="1:8" x14ac:dyDescent="0.15">
      <c r="A3210" s="1">
        <v>3208</v>
      </c>
      <c r="B3210" s="6">
        <v>1610411201</v>
      </c>
      <c r="C3210" s="6" t="s">
        <v>359</v>
      </c>
      <c r="D3210" s="6" t="s">
        <v>162</v>
      </c>
      <c r="E3210" s="6" t="s">
        <v>331</v>
      </c>
      <c r="G3210" s="6" t="s">
        <v>40</v>
      </c>
      <c r="H3210" s="1" t="str">
        <f t="shared" si="50"/>
        <v>大阪市立大工電子・物理工前</v>
      </c>
    </row>
    <row r="3211" spans="1:8" x14ac:dyDescent="0.15">
      <c r="A3211" s="1">
        <v>3209</v>
      </c>
      <c r="B3211" s="6">
        <v>1610411202</v>
      </c>
      <c r="C3211" s="6" t="s">
        <v>359</v>
      </c>
      <c r="D3211" s="6" t="s">
        <v>162</v>
      </c>
      <c r="E3211" s="6" t="s">
        <v>331</v>
      </c>
      <c r="G3211" s="6" t="s">
        <v>38</v>
      </c>
      <c r="H3211" s="1" t="str">
        <f t="shared" si="50"/>
        <v>大阪市立大工電子・物理工後</v>
      </c>
    </row>
    <row r="3212" spans="1:8" x14ac:dyDescent="0.15">
      <c r="A3212" s="1">
        <v>3210</v>
      </c>
      <c r="B3212" s="6">
        <v>1610411401</v>
      </c>
      <c r="C3212" s="6" t="s">
        <v>359</v>
      </c>
      <c r="D3212" s="6" t="s">
        <v>162</v>
      </c>
      <c r="E3212" s="6" t="s">
        <v>329</v>
      </c>
      <c r="G3212" s="6" t="s">
        <v>40</v>
      </c>
      <c r="H3212" s="1" t="str">
        <f t="shared" si="50"/>
        <v>大阪市立大工化学バイオ工前</v>
      </c>
    </row>
    <row r="3213" spans="1:8" x14ac:dyDescent="0.15">
      <c r="A3213" s="1">
        <v>3211</v>
      </c>
      <c r="B3213" s="6">
        <v>1610411402</v>
      </c>
      <c r="C3213" s="6" t="s">
        <v>359</v>
      </c>
      <c r="D3213" s="6" t="s">
        <v>162</v>
      </c>
      <c r="E3213" s="6" t="s">
        <v>329</v>
      </c>
      <c r="G3213" s="6" t="s">
        <v>38</v>
      </c>
      <c r="H3213" s="1" t="str">
        <f t="shared" si="50"/>
        <v>大阪市立大工化学バイオ工後</v>
      </c>
    </row>
    <row r="3214" spans="1:8" x14ac:dyDescent="0.15">
      <c r="A3214" s="1">
        <v>3212</v>
      </c>
      <c r="B3214" s="6">
        <v>1610411601</v>
      </c>
      <c r="C3214" s="6" t="s">
        <v>359</v>
      </c>
      <c r="D3214" s="6" t="s">
        <v>162</v>
      </c>
      <c r="E3214" s="6" t="s">
        <v>326</v>
      </c>
      <c r="G3214" s="6" t="s">
        <v>40</v>
      </c>
      <c r="H3214" s="1" t="str">
        <f t="shared" si="50"/>
        <v>大阪市立大工都市前</v>
      </c>
    </row>
    <row r="3215" spans="1:8" x14ac:dyDescent="0.15">
      <c r="A3215" s="1">
        <v>3213</v>
      </c>
      <c r="B3215" s="6">
        <v>1610411602</v>
      </c>
      <c r="C3215" s="6" t="s">
        <v>359</v>
      </c>
      <c r="D3215" s="6" t="s">
        <v>162</v>
      </c>
      <c r="E3215" s="6" t="s">
        <v>326</v>
      </c>
      <c r="G3215" s="6" t="s">
        <v>38</v>
      </c>
      <c r="H3215" s="1" t="str">
        <f t="shared" si="50"/>
        <v>大阪市立大工都市後</v>
      </c>
    </row>
    <row r="3216" spans="1:8" x14ac:dyDescent="0.15">
      <c r="A3216" s="1">
        <v>3214</v>
      </c>
      <c r="B3216" s="6">
        <v>1610600101</v>
      </c>
      <c r="C3216" s="6" t="s">
        <v>359</v>
      </c>
      <c r="D3216" s="6" t="s">
        <v>247</v>
      </c>
      <c r="E3216" s="6" t="s">
        <v>284</v>
      </c>
      <c r="G3216" s="6" t="s">
        <v>40</v>
      </c>
      <c r="H3216" s="1" t="str">
        <f t="shared" si="50"/>
        <v>大阪市立大医医（一般枠）前</v>
      </c>
    </row>
    <row r="3217" spans="1:8" x14ac:dyDescent="0.15">
      <c r="A3217" s="1">
        <v>3215</v>
      </c>
      <c r="B3217" s="6">
        <v>1610600104</v>
      </c>
      <c r="C3217" s="6" t="s">
        <v>359</v>
      </c>
      <c r="D3217" s="6" t="s">
        <v>247</v>
      </c>
      <c r="E3217" s="6" t="s">
        <v>363</v>
      </c>
      <c r="G3217" s="6" t="s">
        <v>40</v>
      </c>
      <c r="H3217" s="1" t="str">
        <f t="shared" si="50"/>
        <v>大阪市立大医医（大阪府指定医療枠）前</v>
      </c>
    </row>
    <row r="3218" spans="1:8" x14ac:dyDescent="0.15">
      <c r="A3218" s="1">
        <v>3216</v>
      </c>
      <c r="B3218" s="6">
        <v>1610600201</v>
      </c>
      <c r="C3218" s="6" t="s">
        <v>359</v>
      </c>
      <c r="D3218" s="6" t="s">
        <v>247</v>
      </c>
      <c r="E3218" s="6" t="s">
        <v>13</v>
      </c>
      <c r="G3218" s="6" t="s">
        <v>40</v>
      </c>
      <c r="H3218" s="1" t="str">
        <f t="shared" si="50"/>
        <v>大阪市立大医看護前</v>
      </c>
    </row>
    <row r="3219" spans="1:8" x14ac:dyDescent="0.15">
      <c r="A3219" s="1">
        <v>3217</v>
      </c>
      <c r="B3219" s="6">
        <v>1610700101</v>
      </c>
      <c r="C3219" s="6" t="s">
        <v>359</v>
      </c>
      <c r="D3219" s="6" t="s">
        <v>321</v>
      </c>
      <c r="E3219" s="6" t="s">
        <v>323</v>
      </c>
      <c r="G3219" s="6" t="s">
        <v>40</v>
      </c>
      <c r="H3219" s="1" t="str">
        <f t="shared" si="50"/>
        <v>大阪市立大生活科学食品栄養科学前</v>
      </c>
    </row>
    <row r="3220" spans="1:8" x14ac:dyDescent="0.15">
      <c r="A3220" s="1">
        <v>3218</v>
      </c>
      <c r="B3220" s="6">
        <v>1610700201</v>
      </c>
      <c r="C3220" s="6" t="s">
        <v>359</v>
      </c>
      <c r="D3220" s="6" t="s">
        <v>321</v>
      </c>
      <c r="E3220" s="6" t="s">
        <v>32</v>
      </c>
      <c r="G3220" s="6" t="s">
        <v>40</v>
      </c>
      <c r="H3220" s="1" t="str">
        <f t="shared" si="50"/>
        <v>大阪市立大生活科学居住環境前</v>
      </c>
    </row>
    <row r="3221" spans="1:8" x14ac:dyDescent="0.15">
      <c r="A3221" s="1">
        <v>3219</v>
      </c>
      <c r="B3221" s="6">
        <v>1610700301</v>
      </c>
      <c r="C3221" s="6" t="s">
        <v>359</v>
      </c>
      <c r="D3221" s="6" t="s">
        <v>321</v>
      </c>
      <c r="E3221" s="6" t="s">
        <v>188</v>
      </c>
      <c r="G3221" s="6" t="s">
        <v>40</v>
      </c>
      <c r="H3221" s="1" t="str">
        <f t="shared" si="50"/>
        <v>大阪市立大生活科学人間福祉前</v>
      </c>
    </row>
    <row r="3222" spans="1:8" x14ac:dyDescent="0.15">
      <c r="A3222" s="1">
        <v>3220</v>
      </c>
      <c r="B3222" s="6">
        <v>1613170001</v>
      </c>
      <c r="C3222" s="6" t="s">
        <v>328</v>
      </c>
      <c r="D3222" s="6" t="s">
        <v>354</v>
      </c>
      <c r="G3222" s="6" t="s">
        <v>38</v>
      </c>
      <c r="H3222" s="1" t="str">
        <f t="shared" si="50"/>
        <v>大阪府立大現代システム科学後</v>
      </c>
    </row>
    <row r="3223" spans="1:8" x14ac:dyDescent="0.15">
      <c r="A3223" s="1">
        <v>3221</v>
      </c>
      <c r="B3223" s="6">
        <v>1613170101</v>
      </c>
      <c r="C3223" s="6" t="s">
        <v>328</v>
      </c>
      <c r="D3223" s="6" t="s">
        <v>354</v>
      </c>
      <c r="E3223" s="6" t="s">
        <v>357</v>
      </c>
      <c r="G3223" s="6" t="s">
        <v>40</v>
      </c>
      <c r="H3223" s="1" t="str">
        <f t="shared" si="50"/>
        <v>大阪府立大現代システム科学知識情報システム前</v>
      </c>
    </row>
    <row r="3224" spans="1:8" x14ac:dyDescent="0.15">
      <c r="A3224" s="1">
        <v>3222</v>
      </c>
      <c r="B3224" s="6">
        <v>1613170202</v>
      </c>
      <c r="C3224" s="6" t="s">
        <v>328</v>
      </c>
      <c r="D3224" s="6" t="s">
        <v>354</v>
      </c>
      <c r="E3224" s="6" t="s">
        <v>356</v>
      </c>
      <c r="G3224" s="6" t="s">
        <v>40</v>
      </c>
      <c r="H3224" s="1" t="str">
        <f t="shared" si="50"/>
        <v>大阪府立大現代システム科学環境システム（英語小論文型）前</v>
      </c>
    </row>
    <row r="3225" spans="1:8" x14ac:dyDescent="0.15">
      <c r="A3225" s="1">
        <v>3223</v>
      </c>
      <c r="B3225" s="6">
        <v>1613170203</v>
      </c>
      <c r="C3225" s="6" t="s">
        <v>328</v>
      </c>
      <c r="D3225" s="6" t="s">
        <v>354</v>
      </c>
      <c r="E3225" s="6" t="s">
        <v>355</v>
      </c>
      <c r="G3225" s="6" t="s">
        <v>40</v>
      </c>
      <c r="H3225" s="1" t="str">
        <f t="shared" si="50"/>
        <v>大阪府立大現代システム科学環境システム（理数型）前</v>
      </c>
    </row>
    <row r="3226" spans="1:8" x14ac:dyDescent="0.15">
      <c r="A3226" s="1">
        <v>3224</v>
      </c>
      <c r="B3226" s="6">
        <v>1613170301</v>
      </c>
      <c r="C3226" s="6" t="s">
        <v>328</v>
      </c>
      <c r="D3226" s="6" t="s">
        <v>354</v>
      </c>
      <c r="E3226" s="6" t="s">
        <v>319</v>
      </c>
      <c r="G3226" s="6" t="s">
        <v>40</v>
      </c>
      <c r="H3226" s="1" t="str">
        <f t="shared" si="50"/>
        <v>大阪府立大現代システム科学マネジメント前</v>
      </c>
    </row>
    <row r="3227" spans="1:8" x14ac:dyDescent="0.15">
      <c r="A3227" s="1">
        <v>3225</v>
      </c>
      <c r="B3227" s="6">
        <v>1613420101</v>
      </c>
      <c r="C3227" s="6" t="s">
        <v>328</v>
      </c>
      <c r="D3227" s="6" t="s">
        <v>162</v>
      </c>
      <c r="E3227" s="6" t="s">
        <v>353</v>
      </c>
      <c r="G3227" s="6" t="s">
        <v>183</v>
      </c>
      <c r="H3227" s="1" t="str">
        <f t="shared" si="50"/>
        <v>大阪府立大工電気電子系中</v>
      </c>
    </row>
    <row r="3228" spans="1:8" x14ac:dyDescent="0.15">
      <c r="A3228" s="1">
        <v>3226</v>
      </c>
      <c r="B3228" s="6">
        <v>1613420201</v>
      </c>
      <c r="C3228" s="6" t="s">
        <v>328</v>
      </c>
      <c r="D3228" s="6" t="s">
        <v>162</v>
      </c>
      <c r="E3228" s="6" t="s">
        <v>351</v>
      </c>
      <c r="G3228" s="6" t="s">
        <v>183</v>
      </c>
      <c r="H3228" s="1" t="str">
        <f t="shared" si="50"/>
        <v>大阪府立大工物質化学系中</v>
      </c>
    </row>
    <row r="3229" spans="1:8" x14ac:dyDescent="0.15">
      <c r="A3229" s="1">
        <v>3227</v>
      </c>
      <c r="B3229" s="6">
        <v>1613420301</v>
      </c>
      <c r="C3229" s="6" t="s">
        <v>328</v>
      </c>
      <c r="D3229" s="6" t="s">
        <v>162</v>
      </c>
      <c r="E3229" s="6" t="s">
        <v>349</v>
      </c>
      <c r="G3229" s="6" t="s">
        <v>183</v>
      </c>
      <c r="H3229" s="1" t="str">
        <f t="shared" si="50"/>
        <v>大阪府立大工機械系中</v>
      </c>
    </row>
    <row r="3230" spans="1:8" x14ac:dyDescent="0.15">
      <c r="A3230" s="1">
        <v>3228</v>
      </c>
      <c r="B3230" s="6">
        <v>1613510101</v>
      </c>
      <c r="C3230" s="6" t="s">
        <v>328</v>
      </c>
      <c r="D3230" s="6" t="s">
        <v>337</v>
      </c>
      <c r="E3230" s="6" t="s">
        <v>347</v>
      </c>
      <c r="G3230" s="6" t="s">
        <v>40</v>
      </c>
      <c r="H3230" s="1" t="str">
        <f t="shared" si="50"/>
        <v>大阪府立大生命環境科学獣医前</v>
      </c>
    </row>
    <row r="3231" spans="1:8" x14ac:dyDescent="0.15">
      <c r="A3231" s="1">
        <v>3229</v>
      </c>
      <c r="B3231" s="6">
        <v>1613510102</v>
      </c>
      <c r="C3231" s="6" t="s">
        <v>328</v>
      </c>
      <c r="D3231" s="6" t="s">
        <v>337</v>
      </c>
      <c r="E3231" s="6" t="s">
        <v>347</v>
      </c>
      <c r="G3231" s="6" t="s">
        <v>38</v>
      </c>
      <c r="H3231" s="1" t="str">
        <f t="shared" si="50"/>
        <v>大阪府立大生命環境科学獣医後</v>
      </c>
    </row>
    <row r="3232" spans="1:8" x14ac:dyDescent="0.15">
      <c r="A3232" s="1">
        <v>3230</v>
      </c>
      <c r="B3232" s="6">
        <v>1613510201</v>
      </c>
      <c r="C3232" s="6" t="s">
        <v>328</v>
      </c>
      <c r="D3232" s="6" t="s">
        <v>337</v>
      </c>
      <c r="E3232" s="6" t="s">
        <v>305</v>
      </c>
      <c r="G3232" s="6" t="s">
        <v>40</v>
      </c>
      <c r="H3232" s="1" t="str">
        <f t="shared" si="50"/>
        <v>大阪府立大生命環境科学応用生命科学前</v>
      </c>
    </row>
    <row r="3233" spans="1:8" x14ac:dyDescent="0.15">
      <c r="A3233" s="1">
        <v>3231</v>
      </c>
      <c r="B3233" s="6">
        <v>1613510202</v>
      </c>
      <c r="C3233" s="6" t="s">
        <v>328</v>
      </c>
      <c r="D3233" s="6" t="s">
        <v>337</v>
      </c>
      <c r="E3233" s="6" t="s">
        <v>305</v>
      </c>
      <c r="G3233" s="6" t="s">
        <v>38</v>
      </c>
      <c r="H3233" s="1" t="str">
        <f t="shared" si="50"/>
        <v>大阪府立大生命環境科学応用生命科学後</v>
      </c>
    </row>
    <row r="3234" spans="1:8" x14ac:dyDescent="0.15">
      <c r="A3234" s="1">
        <v>3232</v>
      </c>
      <c r="B3234" s="6">
        <v>1613510301</v>
      </c>
      <c r="C3234" s="6" t="s">
        <v>328</v>
      </c>
      <c r="D3234" s="6" t="s">
        <v>337</v>
      </c>
      <c r="E3234" s="6" t="s">
        <v>304</v>
      </c>
      <c r="G3234" s="6" t="s">
        <v>40</v>
      </c>
      <c r="H3234" s="1" t="str">
        <f t="shared" si="50"/>
        <v>大阪府立大生命環境科学緑地環境科学前</v>
      </c>
    </row>
    <row r="3235" spans="1:8" x14ac:dyDescent="0.15">
      <c r="A3235" s="1">
        <v>3233</v>
      </c>
      <c r="B3235" s="6">
        <v>1613510302</v>
      </c>
      <c r="C3235" s="6" t="s">
        <v>328</v>
      </c>
      <c r="D3235" s="6" t="s">
        <v>337</v>
      </c>
      <c r="E3235" s="6" t="s">
        <v>304</v>
      </c>
      <c r="G3235" s="6" t="s">
        <v>38</v>
      </c>
      <c r="H3235" s="1" t="str">
        <f t="shared" si="50"/>
        <v>大阪府立大生命環境科学緑地環境科学後</v>
      </c>
    </row>
    <row r="3236" spans="1:8" x14ac:dyDescent="0.15">
      <c r="A3236" s="1">
        <v>3234</v>
      </c>
      <c r="B3236" s="6">
        <v>1613510403</v>
      </c>
      <c r="C3236" s="6" t="s">
        <v>328</v>
      </c>
      <c r="D3236" s="6" t="s">
        <v>337</v>
      </c>
      <c r="E3236" s="6" t="s">
        <v>343</v>
      </c>
      <c r="G3236" s="6" t="s">
        <v>40</v>
      </c>
      <c r="H3236" s="1" t="str">
        <f t="shared" si="50"/>
        <v>大阪府立大生命環境科学理（物理重点型）前</v>
      </c>
    </row>
    <row r="3237" spans="1:8" x14ac:dyDescent="0.15">
      <c r="A3237" s="1">
        <v>3235</v>
      </c>
      <c r="B3237" s="6">
        <v>1613510404</v>
      </c>
      <c r="C3237" s="6" t="s">
        <v>328</v>
      </c>
      <c r="D3237" s="6" t="s">
        <v>337</v>
      </c>
      <c r="E3237" s="6" t="s">
        <v>342</v>
      </c>
      <c r="G3237" s="6" t="s">
        <v>40</v>
      </c>
      <c r="H3237" s="1" t="str">
        <f t="shared" si="50"/>
        <v>大阪府立大生命環境科学理（化学重点型）前</v>
      </c>
    </row>
    <row r="3238" spans="1:8" x14ac:dyDescent="0.15">
      <c r="A3238" s="1">
        <v>3236</v>
      </c>
      <c r="B3238" s="6">
        <v>1613510405</v>
      </c>
      <c r="C3238" s="6" t="s">
        <v>328</v>
      </c>
      <c r="D3238" s="6" t="s">
        <v>337</v>
      </c>
      <c r="E3238" s="6" t="s">
        <v>340</v>
      </c>
      <c r="G3238" s="6" t="s">
        <v>40</v>
      </c>
      <c r="H3238" s="1" t="str">
        <f t="shared" si="50"/>
        <v>大阪府立大生命環境科学理（生物重点型）前</v>
      </c>
    </row>
    <row r="3239" spans="1:8" x14ac:dyDescent="0.15">
      <c r="A3239" s="1">
        <v>3237</v>
      </c>
      <c r="B3239" s="6">
        <v>1613510407</v>
      </c>
      <c r="C3239" s="6" t="s">
        <v>328</v>
      </c>
      <c r="D3239" s="6" t="s">
        <v>337</v>
      </c>
      <c r="E3239" s="6" t="s">
        <v>343</v>
      </c>
      <c r="G3239" s="6" t="s">
        <v>38</v>
      </c>
      <c r="H3239" s="1" t="str">
        <f t="shared" si="50"/>
        <v>大阪府立大生命環境科学理（物理重点型）後</v>
      </c>
    </row>
    <row r="3240" spans="1:8" x14ac:dyDescent="0.15">
      <c r="A3240" s="1">
        <v>3238</v>
      </c>
      <c r="B3240" s="6">
        <v>1613510408</v>
      </c>
      <c r="C3240" s="6" t="s">
        <v>328</v>
      </c>
      <c r="D3240" s="6" t="s">
        <v>337</v>
      </c>
      <c r="E3240" s="6" t="s">
        <v>342</v>
      </c>
      <c r="G3240" s="6" t="s">
        <v>38</v>
      </c>
      <c r="H3240" s="1" t="str">
        <f t="shared" si="50"/>
        <v>大阪府立大生命環境科学理（化学重点型）後</v>
      </c>
    </row>
    <row r="3241" spans="1:8" x14ac:dyDescent="0.15">
      <c r="A3241" s="1">
        <v>3239</v>
      </c>
      <c r="B3241" s="6">
        <v>1613510409</v>
      </c>
      <c r="C3241" s="6" t="s">
        <v>328</v>
      </c>
      <c r="D3241" s="6" t="s">
        <v>337</v>
      </c>
      <c r="E3241" s="6" t="s">
        <v>340</v>
      </c>
      <c r="G3241" s="6" t="s">
        <v>38</v>
      </c>
      <c r="H3241" s="1" t="str">
        <f t="shared" si="50"/>
        <v>大阪府立大生命環境科学理（生物重点型）後</v>
      </c>
    </row>
    <row r="3242" spans="1:8" x14ac:dyDescent="0.15">
      <c r="A3242" s="1">
        <v>3240</v>
      </c>
      <c r="B3242" s="6">
        <v>1613510410</v>
      </c>
      <c r="C3242" s="6" t="s">
        <v>328</v>
      </c>
      <c r="D3242" s="6" t="s">
        <v>337</v>
      </c>
      <c r="E3242" s="6" t="s">
        <v>336</v>
      </c>
      <c r="G3242" s="6" t="s">
        <v>40</v>
      </c>
      <c r="H3242" s="1" t="str">
        <f t="shared" si="50"/>
        <v>大阪府立大生命環境科学理（数学重点型）前</v>
      </c>
    </row>
    <row r="3243" spans="1:8" x14ac:dyDescent="0.15">
      <c r="A3243" s="1">
        <v>3241</v>
      </c>
      <c r="B3243" s="6">
        <v>1613510411</v>
      </c>
      <c r="C3243" s="6" t="s">
        <v>328</v>
      </c>
      <c r="D3243" s="6" t="s">
        <v>337</v>
      </c>
      <c r="E3243" s="6" t="s">
        <v>336</v>
      </c>
      <c r="G3243" s="6" t="s">
        <v>38</v>
      </c>
      <c r="H3243" s="1" t="str">
        <f t="shared" si="50"/>
        <v>大阪府立大生命環境科学理（数学重点型）後</v>
      </c>
    </row>
    <row r="3244" spans="1:8" x14ac:dyDescent="0.15">
      <c r="A3244" s="1">
        <v>3242</v>
      </c>
      <c r="B3244" s="6">
        <v>1613660101</v>
      </c>
      <c r="C3244" s="6" t="s">
        <v>328</v>
      </c>
      <c r="D3244" s="6" t="s">
        <v>286</v>
      </c>
      <c r="E3244" s="6" t="s">
        <v>13</v>
      </c>
      <c r="G3244" s="6" t="s">
        <v>40</v>
      </c>
      <c r="H3244" s="1" t="str">
        <f t="shared" si="50"/>
        <v>大阪府立大地域保健看護前</v>
      </c>
    </row>
    <row r="3245" spans="1:8" x14ac:dyDescent="0.15">
      <c r="A3245" s="1">
        <v>3243</v>
      </c>
      <c r="B3245" s="6">
        <v>1613660102</v>
      </c>
      <c r="C3245" s="6" t="s">
        <v>328</v>
      </c>
      <c r="D3245" s="6" t="s">
        <v>286</v>
      </c>
      <c r="E3245" s="6" t="s">
        <v>13</v>
      </c>
      <c r="G3245" s="6" t="s">
        <v>38</v>
      </c>
      <c r="H3245" s="1" t="str">
        <f t="shared" si="50"/>
        <v>大阪府立大地域保健看護後</v>
      </c>
    </row>
    <row r="3246" spans="1:8" x14ac:dyDescent="0.15">
      <c r="A3246" s="1">
        <v>3244</v>
      </c>
      <c r="B3246" s="6">
        <v>1613660301</v>
      </c>
      <c r="C3246" s="6" t="s">
        <v>328</v>
      </c>
      <c r="D3246" s="6" t="s">
        <v>286</v>
      </c>
      <c r="E3246" s="6" t="s">
        <v>334</v>
      </c>
      <c r="G3246" s="6" t="s">
        <v>40</v>
      </c>
      <c r="H3246" s="1" t="str">
        <f t="shared" si="50"/>
        <v>大阪府立大地域保健総合－理学療法学前</v>
      </c>
    </row>
    <row r="3247" spans="1:8" x14ac:dyDescent="0.15">
      <c r="A3247" s="1">
        <v>3245</v>
      </c>
      <c r="B3247" s="6">
        <v>1613660302</v>
      </c>
      <c r="C3247" s="6" t="s">
        <v>328</v>
      </c>
      <c r="D3247" s="6" t="s">
        <v>286</v>
      </c>
      <c r="E3247" s="6" t="s">
        <v>334</v>
      </c>
      <c r="G3247" s="6" t="s">
        <v>38</v>
      </c>
      <c r="H3247" s="1" t="str">
        <f t="shared" si="50"/>
        <v>大阪府立大地域保健総合－理学療法学後</v>
      </c>
    </row>
    <row r="3248" spans="1:8" x14ac:dyDescent="0.15">
      <c r="A3248" s="1">
        <v>3246</v>
      </c>
      <c r="B3248" s="6">
        <v>1613660401</v>
      </c>
      <c r="C3248" s="6" t="s">
        <v>328</v>
      </c>
      <c r="D3248" s="6" t="s">
        <v>286</v>
      </c>
      <c r="E3248" s="6" t="s">
        <v>332</v>
      </c>
      <c r="G3248" s="6" t="s">
        <v>40</v>
      </c>
      <c r="H3248" s="1" t="str">
        <f t="shared" si="50"/>
        <v>大阪府立大地域保健総合－作業療法学前</v>
      </c>
    </row>
    <row r="3249" spans="1:8" x14ac:dyDescent="0.15">
      <c r="A3249" s="1">
        <v>3247</v>
      </c>
      <c r="B3249" s="6">
        <v>1613660402</v>
      </c>
      <c r="C3249" s="6" t="s">
        <v>328</v>
      </c>
      <c r="D3249" s="6" t="s">
        <v>286</v>
      </c>
      <c r="E3249" s="6" t="s">
        <v>332</v>
      </c>
      <c r="G3249" s="6" t="s">
        <v>38</v>
      </c>
      <c r="H3249" s="1" t="str">
        <f t="shared" si="50"/>
        <v>大阪府立大地域保健総合－作業療法学後</v>
      </c>
    </row>
    <row r="3250" spans="1:8" x14ac:dyDescent="0.15">
      <c r="A3250" s="1">
        <v>3248</v>
      </c>
      <c r="B3250" s="6">
        <v>1613660501</v>
      </c>
      <c r="C3250" s="6" t="s">
        <v>328</v>
      </c>
      <c r="D3250" s="6" t="s">
        <v>286</v>
      </c>
      <c r="E3250" s="6" t="s">
        <v>330</v>
      </c>
      <c r="G3250" s="6" t="s">
        <v>40</v>
      </c>
      <c r="H3250" s="1" t="str">
        <f t="shared" si="50"/>
        <v>大阪府立大地域保健総合－栄養療法学前</v>
      </c>
    </row>
    <row r="3251" spans="1:8" x14ac:dyDescent="0.15">
      <c r="A3251" s="1">
        <v>3249</v>
      </c>
      <c r="B3251" s="6">
        <v>1613660502</v>
      </c>
      <c r="C3251" s="6" t="s">
        <v>328</v>
      </c>
      <c r="D3251" s="6" t="s">
        <v>286</v>
      </c>
      <c r="E3251" s="6" t="s">
        <v>330</v>
      </c>
      <c r="G3251" s="6" t="s">
        <v>38</v>
      </c>
      <c r="H3251" s="1" t="str">
        <f t="shared" si="50"/>
        <v>大阪府立大地域保健総合－栄養療法学後</v>
      </c>
    </row>
    <row r="3252" spans="1:8" x14ac:dyDescent="0.15">
      <c r="A3252" s="1">
        <v>3250</v>
      </c>
      <c r="B3252" s="6">
        <v>1613660601</v>
      </c>
      <c r="C3252" s="6" t="s">
        <v>328</v>
      </c>
      <c r="D3252" s="6" t="s">
        <v>286</v>
      </c>
      <c r="E3252" s="6" t="s">
        <v>327</v>
      </c>
      <c r="G3252" s="6" t="s">
        <v>40</v>
      </c>
      <c r="H3252" s="1" t="str">
        <f t="shared" si="50"/>
        <v>大阪府立大地域保健教育福祉前</v>
      </c>
    </row>
    <row r="3253" spans="1:8" x14ac:dyDescent="0.15">
      <c r="A3253" s="1">
        <v>3251</v>
      </c>
      <c r="B3253" s="6">
        <v>1613660602</v>
      </c>
      <c r="C3253" s="6" t="s">
        <v>328</v>
      </c>
      <c r="D3253" s="6" t="s">
        <v>286</v>
      </c>
      <c r="E3253" s="6" t="s">
        <v>327</v>
      </c>
      <c r="G3253" s="6" t="s">
        <v>38</v>
      </c>
      <c r="H3253" s="1" t="str">
        <f t="shared" si="50"/>
        <v>大阪府立大地域保健教育福祉後</v>
      </c>
    </row>
    <row r="3254" spans="1:8" x14ac:dyDescent="0.15">
      <c r="A3254" s="1">
        <v>3252</v>
      </c>
      <c r="B3254" s="6">
        <v>1619640101</v>
      </c>
      <c r="C3254" s="6" t="s">
        <v>325</v>
      </c>
      <c r="D3254" s="6" t="s">
        <v>13</v>
      </c>
      <c r="E3254" s="6" t="s">
        <v>13</v>
      </c>
      <c r="G3254" s="6" t="s">
        <v>40</v>
      </c>
      <c r="H3254" s="1" t="str">
        <f t="shared" si="50"/>
        <v>神戸市看護大看護看護前</v>
      </c>
    </row>
    <row r="3255" spans="1:8" x14ac:dyDescent="0.15">
      <c r="A3255" s="1">
        <v>3253</v>
      </c>
      <c r="B3255" s="6">
        <v>1619640102</v>
      </c>
      <c r="C3255" s="6" t="s">
        <v>325</v>
      </c>
      <c r="D3255" s="6" t="s">
        <v>13</v>
      </c>
      <c r="E3255" s="6" t="s">
        <v>13</v>
      </c>
      <c r="G3255" s="6" t="s">
        <v>38</v>
      </c>
      <c r="H3255" s="1" t="str">
        <f t="shared" si="50"/>
        <v>神戸市看護大看護看護後</v>
      </c>
    </row>
    <row r="3256" spans="1:8" x14ac:dyDescent="0.15">
      <c r="A3256" s="1">
        <v>3254</v>
      </c>
      <c r="B3256" s="6">
        <v>1620040101</v>
      </c>
      <c r="C3256" s="6" t="s">
        <v>312</v>
      </c>
      <c r="D3256" s="6" t="s">
        <v>113</v>
      </c>
      <c r="E3256" s="6" t="s">
        <v>115</v>
      </c>
      <c r="G3256" s="6" t="s">
        <v>40</v>
      </c>
      <c r="H3256" s="1" t="str">
        <f t="shared" si="50"/>
        <v>神戸市外国語大外国語英米前</v>
      </c>
    </row>
    <row r="3257" spans="1:8" x14ac:dyDescent="0.15">
      <c r="A3257" s="1">
        <v>3255</v>
      </c>
      <c r="B3257" s="6">
        <v>1620040102</v>
      </c>
      <c r="C3257" s="6" t="s">
        <v>312</v>
      </c>
      <c r="D3257" s="6" t="s">
        <v>113</v>
      </c>
      <c r="E3257" s="6" t="s">
        <v>115</v>
      </c>
      <c r="G3257" s="6" t="s">
        <v>38</v>
      </c>
      <c r="H3257" s="1" t="str">
        <f t="shared" si="50"/>
        <v>神戸市外国語大外国語英米後</v>
      </c>
    </row>
    <row r="3258" spans="1:8" x14ac:dyDescent="0.15">
      <c r="A3258" s="1">
        <v>3256</v>
      </c>
      <c r="B3258" s="6">
        <v>1620040201</v>
      </c>
      <c r="C3258" s="6" t="s">
        <v>312</v>
      </c>
      <c r="D3258" s="6" t="s">
        <v>113</v>
      </c>
      <c r="E3258" s="6" t="s">
        <v>257</v>
      </c>
      <c r="G3258" s="6" t="s">
        <v>40</v>
      </c>
      <c r="H3258" s="1" t="str">
        <f t="shared" si="50"/>
        <v>神戸市外国語大外国語ロシア前</v>
      </c>
    </row>
    <row r="3259" spans="1:8" x14ac:dyDescent="0.15">
      <c r="A3259" s="1">
        <v>3257</v>
      </c>
      <c r="B3259" s="6">
        <v>1620040202</v>
      </c>
      <c r="C3259" s="6" t="s">
        <v>312</v>
      </c>
      <c r="D3259" s="6" t="s">
        <v>113</v>
      </c>
      <c r="E3259" s="6" t="s">
        <v>257</v>
      </c>
      <c r="G3259" s="6" t="s">
        <v>38</v>
      </c>
      <c r="H3259" s="1" t="str">
        <f t="shared" si="50"/>
        <v>神戸市外国語大外国語ロシア後</v>
      </c>
    </row>
    <row r="3260" spans="1:8" x14ac:dyDescent="0.15">
      <c r="A3260" s="1">
        <v>3258</v>
      </c>
      <c r="B3260" s="6">
        <v>1620040301</v>
      </c>
      <c r="C3260" s="6" t="s">
        <v>312</v>
      </c>
      <c r="D3260" s="6" t="s">
        <v>113</v>
      </c>
      <c r="E3260" s="6" t="s">
        <v>112</v>
      </c>
      <c r="G3260" s="6" t="s">
        <v>40</v>
      </c>
      <c r="H3260" s="1" t="str">
        <f t="shared" si="50"/>
        <v>神戸市外国語大外国語中国前</v>
      </c>
    </row>
    <row r="3261" spans="1:8" x14ac:dyDescent="0.15">
      <c r="A3261" s="1">
        <v>3259</v>
      </c>
      <c r="B3261" s="6">
        <v>1620040302</v>
      </c>
      <c r="C3261" s="6" t="s">
        <v>312</v>
      </c>
      <c r="D3261" s="6" t="s">
        <v>113</v>
      </c>
      <c r="E3261" s="6" t="s">
        <v>112</v>
      </c>
      <c r="G3261" s="6" t="s">
        <v>38</v>
      </c>
      <c r="H3261" s="1" t="str">
        <f t="shared" si="50"/>
        <v>神戸市外国語大外国語中国後</v>
      </c>
    </row>
    <row r="3262" spans="1:8" x14ac:dyDescent="0.15">
      <c r="A3262" s="1">
        <v>3260</v>
      </c>
      <c r="B3262" s="6">
        <v>1620040401</v>
      </c>
      <c r="C3262" s="6" t="s">
        <v>312</v>
      </c>
      <c r="D3262" s="6" t="s">
        <v>113</v>
      </c>
      <c r="E3262" s="6" t="s">
        <v>259</v>
      </c>
      <c r="G3262" s="6" t="s">
        <v>40</v>
      </c>
      <c r="H3262" s="1" t="str">
        <f t="shared" si="50"/>
        <v>神戸市外国語大外国語イスパニア前</v>
      </c>
    </row>
    <row r="3263" spans="1:8" x14ac:dyDescent="0.15">
      <c r="A3263" s="1">
        <v>3261</v>
      </c>
      <c r="B3263" s="6">
        <v>1620040402</v>
      </c>
      <c r="C3263" s="6" t="s">
        <v>312</v>
      </c>
      <c r="D3263" s="6" t="s">
        <v>113</v>
      </c>
      <c r="E3263" s="6" t="s">
        <v>259</v>
      </c>
      <c r="G3263" s="6" t="s">
        <v>38</v>
      </c>
      <c r="H3263" s="1" t="str">
        <f t="shared" si="50"/>
        <v>神戸市外国語大外国語イスパニア後</v>
      </c>
    </row>
    <row r="3264" spans="1:8" x14ac:dyDescent="0.15">
      <c r="A3264" s="1">
        <v>3262</v>
      </c>
      <c r="B3264" s="6">
        <v>1620040501</v>
      </c>
      <c r="C3264" s="6" t="s">
        <v>312</v>
      </c>
      <c r="D3264" s="6" t="s">
        <v>113</v>
      </c>
      <c r="E3264" s="6" t="s">
        <v>116</v>
      </c>
      <c r="G3264" s="6" t="s">
        <v>40</v>
      </c>
      <c r="H3264" s="1" t="str">
        <f t="shared" si="50"/>
        <v>神戸市外国語大外国語国際関係前</v>
      </c>
    </row>
    <row r="3265" spans="1:8" x14ac:dyDescent="0.15">
      <c r="A3265" s="1">
        <v>3263</v>
      </c>
      <c r="B3265" s="6">
        <v>1620040502</v>
      </c>
      <c r="C3265" s="6" t="s">
        <v>312</v>
      </c>
      <c r="D3265" s="6" t="s">
        <v>113</v>
      </c>
      <c r="E3265" s="6" t="s">
        <v>116</v>
      </c>
      <c r="G3265" s="6" t="s">
        <v>38</v>
      </c>
      <c r="H3265" s="1" t="str">
        <f t="shared" si="50"/>
        <v>神戸市外国語大外国語国際関係後</v>
      </c>
    </row>
    <row r="3266" spans="1:8" x14ac:dyDescent="0.15">
      <c r="A3266" s="1">
        <v>3264</v>
      </c>
      <c r="B3266" s="6">
        <v>1620080101</v>
      </c>
      <c r="C3266" s="6" t="s">
        <v>312</v>
      </c>
      <c r="D3266" s="6" t="s">
        <v>311</v>
      </c>
      <c r="E3266" s="6" t="s">
        <v>115</v>
      </c>
      <c r="G3266" s="6" t="s">
        <v>40</v>
      </c>
      <c r="H3266" s="1" t="str">
        <f t="shared" si="50"/>
        <v>神戸市外国語大外国語（第２部）英米前</v>
      </c>
    </row>
    <row r="3267" spans="1:8" x14ac:dyDescent="0.15">
      <c r="A3267" s="1">
        <v>3265</v>
      </c>
      <c r="B3267" s="6">
        <v>1620080102</v>
      </c>
      <c r="C3267" s="6" t="s">
        <v>312</v>
      </c>
      <c r="D3267" s="6" t="s">
        <v>311</v>
      </c>
      <c r="E3267" s="6" t="s">
        <v>115</v>
      </c>
      <c r="G3267" s="6" t="s">
        <v>38</v>
      </c>
      <c r="H3267" s="1" t="str">
        <f t="shared" si="50"/>
        <v>神戸市外国語大外国語（第２部）英米後</v>
      </c>
    </row>
    <row r="3268" spans="1:8" x14ac:dyDescent="0.15">
      <c r="A3268" s="1">
        <v>3266</v>
      </c>
      <c r="B3268" s="6">
        <v>1627180201</v>
      </c>
      <c r="C3268" s="6" t="s">
        <v>296</v>
      </c>
      <c r="D3268" s="6" t="s">
        <v>278</v>
      </c>
      <c r="E3268" s="6" t="s">
        <v>308</v>
      </c>
      <c r="G3268" s="6" t="s">
        <v>40</v>
      </c>
      <c r="H3268" s="1" t="str">
        <f t="shared" ref="H3268:H3331" si="51">C3268&amp;"大"&amp;D3268&amp;E3268&amp;LEFT(G3268,1)</f>
        <v>兵庫県立大国際商経経済学／経営学前</v>
      </c>
    </row>
    <row r="3269" spans="1:8" x14ac:dyDescent="0.15">
      <c r="A3269" s="1">
        <v>3267</v>
      </c>
      <c r="B3269" s="6">
        <v>1627180202</v>
      </c>
      <c r="C3269" s="6" t="s">
        <v>296</v>
      </c>
      <c r="D3269" s="6" t="s">
        <v>278</v>
      </c>
      <c r="E3269" s="6" t="s">
        <v>308</v>
      </c>
      <c r="G3269" s="6" t="s">
        <v>38</v>
      </c>
      <c r="H3269" s="1" t="str">
        <f t="shared" si="51"/>
        <v>兵庫県立大国際商経経済学／経営学後</v>
      </c>
    </row>
    <row r="3270" spans="1:8" x14ac:dyDescent="0.15">
      <c r="A3270" s="1">
        <v>3268</v>
      </c>
      <c r="B3270" s="6">
        <v>1627180301</v>
      </c>
      <c r="C3270" s="6" t="s">
        <v>296</v>
      </c>
      <c r="D3270" s="6" t="s">
        <v>278</v>
      </c>
      <c r="E3270" s="6" t="s">
        <v>306</v>
      </c>
      <c r="G3270" s="6" t="s">
        <v>40</v>
      </c>
      <c r="H3270" s="1" t="str">
        <f t="shared" si="51"/>
        <v>兵庫県立大国際商経グローバルビジネス前</v>
      </c>
    </row>
    <row r="3271" spans="1:8" x14ac:dyDescent="0.15">
      <c r="A3271" s="1">
        <v>3269</v>
      </c>
      <c r="B3271" s="6">
        <v>1627400101</v>
      </c>
      <c r="C3271" s="6" t="s">
        <v>296</v>
      </c>
      <c r="D3271" s="6" t="s">
        <v>268</v>
      </c>
      <c r="E3271" s="6" t="s">
        <v>267</v>
      </c>
      <c r="G3271" s="6" t="s">
        <v>183</v>
      </c>
      <c r="H3271" s="1" t="str">
        <f t="shared" si="51"/>
        <v>兵庫県立大理物質科学中</v>
      </c>
    </row>
    <row r="3272" spans="1:8" x14ac:dyDescent="0.15">
      <c r="A3272" s="1">
        <v>3270</v>
      </c>
      <c r="B3272" s="6">
        <v>1627400201</v>
      </c>
      <c r="C3272" s="6" t="s">
        <v>296</v>
      </c>
      <c r="D3272" s="6" t="s">
        <v>268</v>
      </c>
      <c r="E3272" s="6" t="s">
        <v>198</v>
      </c>
      <c r="G3272" s="6" t="s">
        <v>183</v>
      </c>
      <c r="H3272" s="1" t="str">
        <f t="shared" si="51"/>
        <v>兵庫県立大理生命科学中</v>
      </c>
    </row>
    <row r="3273" spans="1:8" x14ac:dyDescent="0.15">
      <c r="A3273" s="1">
        <v>3271</v>
      </c>
      <c r="B3273" s="6">
        <v>1627410101</v>
      </c>
      <c r="C3273" s="6" t="s">
        <v>296</v>
      </c>
      <c r="D3273" s="6" t="s">
        <v>162</v>
      </c>
      <c r="E3273" s="6" t="s">
        <v>303</v>
      </c>
      <c r="G3273" s="6" t="s">
        <v>40</v>
      </c>
      <c r="H3273" s="1" t="str">
        <f t="shared" si="51"/>
        <v>兵庫県立大工電気電子情報工前</v>
      </c>
    </row>
    <row r="3274" spans="1:8" x14ac:dyDescent="0.15">
      <c r="A3274" s="1">
        <v>3272</v>
      </c>
      <c r="B3274" s="6">
        <v>1627410102</v>
      </c>
      <c r="C3274" s="6" t="s">
        <v>296</v>
      </c>
      <c r="D3274" s="6" t="s">
        <v>162</v>
      </c>
      <c r="E3274" s="6" t="s">
        <v>303</v>
      </c>
      <c r="G3274" s="6" t="s">
        <v>38</v>
      </c>
      <c r="H3274" s="1" t="str">
        <f t="shared" si="51"/>
        <v>兵庫県立大工電気電子情報工後</v>
      </c>
    </row>
    <row r="3275" spans="1:8" x14ac:dyDescent="0.15">
      <c r="A3275" s="1">
        <v>3273</v>
      </c>
      <c r="B3275" s="6">
        <v>1627410201</v>
      </c>
      <c r="C3275" s="6" t="s">
        <v>296</v>
      </c>
      <c r="D3275" s="6" t="s">
        <v>162</v>
      </c>
      <c r="E3275" s="6" t="s">
        <v>263</v>
      </c>
      <c r="G3275" s="6" t="s">
        <v>40</v>
      </c>
      <c r="H3275" s="1" t="str">
        <f t="shared" si="51"/>
        <v>兵庫県立大工機械・材料工前</v>
      </c>
    </row>
    <row r="3276" spans="1:8" x14ac:dyDescent="0.15">
      <c r="A3276" s="1">
        <v>3274</v>
      </c>
      <c r="B3276" s="6">
        <v>1627410202</v>
      </c>
      <c r="C3276" s="6" t="s">
        <v>296</v>
      </c>
      <c r="D3276" s="6" t="s">
        <v>162</v>
      </c>
      <c r="E3276" s="6" t="s">
        <v>263</v>
      </c>
      <c r="G3276" s="6" t="s">
        <v>38</v>
      </c>
      <c r="H3276" s="1" t="str">
        <f t="shared" si="51"/>
        <v>兵庫県立大工機械・材料工後</v>
      </c>
    </row>
    <row r="3277" spans="1:8" x14ac:dyDescent="0.15">
      <c r="A3277" s="1">
        <v>3275</v>
      </c>
      <c r="B3277" s="6">
        <v>1627410301</v>
      </c>
      <c r="C3277" s="6" t="s">
        <v>296</v>
      </c>
      <c r="D3277" s="6" t="s">
        <v>162</v>
      </c>
      <c r="E3277" s="6" t="s">
        <v>261</v>
      </c>
      <c r="G3277" s="6" t="s">
        <v>40</v>
      </c>
      <c r="H3277" s="1" t="str">
        <f t="shared" si="51"/>
        <v>兵庫県立大工応用化学工前</v>
      </c>
    </row>
    <row r="3278" spans="1:8" x14ac:dyDescent="0.15">
      <c r="A3278" s="1">
        <v>3276</v>
      </c>
      <c r="B3278" s="6">
        <v>1627410302</v>
      </c>
      <c r="C3278" s="6" t="s">
        <v>296</v>
      </c>
      <c r="D3278" s="6" t="s">
        <v>162</v>
      </c>
      <c r="E3278" s="6" t="s">
        <v>261</v>
      </c>
      <c r="G3278" s="6" t="s">
        <v>38</v>
      </c>
      <c r="H3278" s="1" t="str">
        <f t="shared" si="51"/>
        <v>兵庫県立大工応用化学工後</v>
      </c>
    </row>
    <row r="3279" spans="1:8" x14ac:dyDescent="0.15">
      <c r="A3279" s="1">
        <v>3277</v>
      </c>
      <c r="B3279" s="6">
        <v>1627640101</v>
      </c>
      <c r="C3279" s="6" t="s">
        <v>296</v>
      </c>
      <c r="D3279" s="6" t="s">
        <v>13</v>
      </c>
      <c r="E3279" s="6" t="s">
        <v>13</v>
      </c>
      <c r="G3279" s="6" t="s">
        <v>40</v>
      </c>
      <c r="H3279" s="1" t="str">
        <f t="shared" si="51"/>
        <v>兵庫県立大看護看護前</v>
      </c>
    </row>
    <row r="3280" spans="1:8" x14ac:dyDescent="0.15">
      <c r="A3280" s="1">
        <v>3278</v>
      </c>
      <c r="B3280" s="6">
        <v>1627640102</v>
      </c>
      <c r="C3280" s="6" t="s">
        <v>296</v>
      </c>
      <c r="D3280" s="6" t="s">
        <v>13</v>
      </c>
      <c r="E3280" s="6" t="s">
        <v>13</v>
      </c>
      <c r="G3280" s="6" t="s">
        <v>38</v>
      </c>
      <c r="H3280" s="1" t="str">
        <f t="shared" si="51"/>
        <v>兵庫県立大看護看護後</v>
      </c>
    </row>
    <row r="3281" spans="1:8" x14ac:dyDescent="0.15">
      <c r="A3281" s="1">
        <v>3279</v>
      </c>
      <c r="B3281" s="6">
        <v>1627810101</v>
      </c>
      <c r="C3281" s="6" t="s">
        <v>296</v>
      </c>
      <c r="D3281" s="6" t="s">
        <v>269</v>
      </c>
      <c r="E3281" s="6" t="s">
        <v>269</v>
      </c>
      <c r="G3281" s="6" t="s">
        <v>40</v>
      </c>
      <c r="H3281" s="1" t="str">
        <f t="shared" si="51"/>
        <v>兵庫県立大社会情報科学社会情報科学前</v>
      </c>
    </row>
    <row r="3282" spans="1:8" x14ac:dyDescent="0.15">
      <c r="A3282" s="1">
        <v>3280</v>
      </c>
      <c r="B3282" s="6">
        <v>1627810102</v>
      </c>
      <c r="C3282" s="6" t="s">
        <v>296</v>
      </c>
      <c r="D3282" s="6" t="s">
        <v>269</v>
      </c>
      <c r="E3282" s="6" t="s">
        <v>269</v>
      </c>
      <c r="G3282" s="6" t="s">
        <v>183</v>
      </c>
      <c r="H3282" s="1" t="str">
        <f t="shared" si="51"/>
        <v>兵庫県立大社会情報科学社会情報科学中</v>
      </c>
    </row>
    <row r="3283" spans="1:8" x14ac:dyDescent="0.15">
      <c r="A3283" s="1">
        <v>3281</v>
      </c>
      <c r="B3283" s="6">
        <v>1627820107</v>
      </c>
      <c r="C3283" s="6" t="s">
        <v>296</v>
      </c>
      <c r="D3283" s="6" t="s">
        <v>274</v>
      </c>
      <c r="E3283" s="6" t="s">
        <v>274</v>
      </c>
      <c r="G3283" s="6" t="s">
        <v>40</v>
      </c>
      <c r="H3283" s="1" t="str">
        <f t="shared" si="51"/>
        <v>兵庫県立大環境人間環境人間前</v>
      </c>
    </row>
    <row r="3284" spans="1:8" x14ac:dyDescent="0.15">
      <c r="A3284" s="1">
        <v>3282</v>
      </c>
      <c r="B3284" s="6">
        <v>1627820108</v>
      </c>
      <c r="C3284" s="6" t="s">
        <v>296</v>
      </c>
      <c r="D3284" s="6" t="s">
        <v>274</v>
      </c>
      <c r="E3284" s="6" t="s">
        <v>274</v>
      </c>
      <c r="G3284" s="6" t="s">
        <v>38</v>
      </c>
      <c r="H3284" s="1" t="str">
        <f t="shared" si="51"/>
        <v>兵庫県立大環境人間環境人間後</v>
      </c>
    </row>
    <row r="3285" spans="1:8" x14ac:dyDescent="0.15">
      <c r="A3285" s="1">
        <v>3283</v>
      </c>
      <c r="B3285" s="6">
        <v>1627823101</v>
      </c>
      <c r="C3285" s="6" t="s">
        <v>296</v>
      </c>
      <c r="D3285" s="6" t="s">
        <v>274</v>
      </c>
      <c r="E3285" s="6" t="s">
        <v>295</v>
      </c>
      <c r="G3285" s="6" t="s">
        <v>40</v>
      </c>
      <c r="H3285" s="1" t="str">
        <f t="shared" si="51"/>
        <v>兵庫県立大環境人間環境－食環境栄養前</v>
      </c>
    </row>
    <row r="3286" spans="1:8" x14ac:dyDescent="0.15">
      <c r="A3286" s="1">
        <v>3284</v>
      </c>
      <c r="B3286" s="6">
        <v>1635600101</v>
      </c>
      <c r="C3286" s="6" t="s">
        <v>291</v>
      </c>
      <c r="D3286" s="6" t="s">
        <v>247</v>
      </c>
      <c r="E3286" s="6" t="s">
        <v>247</v>
      </c>
      <c r="G3286" s="6" t="s">
        <v>40</v>
      </c>
      <c r="H3286" s="1" t="str">
        <f t="shared" si="51"/>
        <v>奈良県立医科大医医前</v>
      </c>
    </row>
    <row r="3287" spans="1:8" x14ac:dyDescent="0.15">
      <c r="A3287" s="1">
        <v>3285</v>
      </c>
      <c r="B3287" s="6">
        <v>1635600105</v>
      </c>
      <c r="C3287" s="6" t="s">
        <v>291</v>
      </c>
      <c r="D3287" s="6" t="s">
        <v>247</v>
      </c>
      <c r="E3287" s="6" t="s">
        <v>247</v>
      </c>
      <c r="G3287" s="6" t="s">
        <v>38</v>
      </c>
      <c r="H3287" s="1" t="str">
        <f t="shared" si="51"/>
        <v>奈良県立医科大医医後</v>
      </c>
    </row>
    <row r="3288" spans="1:8" x14ac:dyDescent="0.15">
      <c r="A3288" s="1">
        <v>3286</v>
      </c>
      <c r="B3288" s="6">
        <v>1635600202</v>
      </c>
      <c r="C3288" s="6" t="s">
        <v>291</v>
      </c>
      <c r="D3288" s="6" t="s">
        <v>247</v>
      </c>
      <c r="E3288" s="6" t="s">
        <v>292</v>
      </c>
      <c r="G3288" s="6" t="s">
        <v>40</v>
      </c>
      <c r="H3288" s="1" t="str">
        <f t="shared" si="51"/>
        <v>奈良県立医科大医看護（一般枠）前</v>
      </c>
    </row>
    <row r="3289" spans="1:8" x14ac:dyDescent="0.15">
      <c r="A3289" s="1">
        <v>3287</v>
      </c>
      <c r="B3289" s="6">
        <v>1635600204</v>
      </c>
      <c r="C3289" s="6" t="s">
        <v>291</v>
      </c>
      <c r="D3289" s="6" t="s">
        <v>247</v>
      </c>
      <c r="E3289" s="6" t="s">
        <v>290</v>
      </c>
      <c r="G3289" s="6" t="s">
        <v>40</v>
      </c>
      <c r="H3289" s="1" t="str">
        <f t="shared" si="51"/>
        <v>奈良県立医科大医看護（地域枠）前</v>
      </c>
    </row>
    <row r="3290" spans="1:8" x14ac:dyDescent="0.15">
      <c r="A3290" s="1">
        <v>3288</v>
      </c>
      <c r="B3290" s="6">
        <v>1640150301</v>
      </c>
      <c r="C3290" s="6" t="s">
        <v>288</v>
      </c>
      <c r="D3290" s="6" t="s">
        <v>57</v>
      </c>
      <c r="E3290" s="6" t="s">
        <v>57</v>
      </c>
      <c r="G3290" s="6" t="s">
        <v>40</v>
      </c>
      <c r="H3290" s="1" t="str">
        <f t="shared" si="51"/>
        <v>奈良県立大地域創造地域創造前</v>
      </c>
    </row>
    <row r="3291" spans="1:8" x14ac:dyDescent="0.15">
      <c r="A3291" s="1">
        <v>3289</v>
      </c>
      <c r="B3291" s="6">
        <v>1640150302</v>
      </c>
      <c r="C3291" s="6" t="s">
        <v>288</v>
      </c>
      <c r="D3291" s="6" t="s">
        <v>57</v>
      </c>
      <c r="E3291" s="6" t="s">
        <v>57</v>
      </c>
      <c r="G3291" s="6" t="s">
        <v>183</v>
      </c>
      <c r="H3291" s="1" t="str">
        <f t="shared" si="51"/>
        <v>奈良県立大地域創造地域創造中</v>
      </c>
    </row>
    <row r="3292" spans="1:8" x14ac:dyDescent="0.15">
      <c r="A3292" s="1">
        <v>3290</v>
      </c>
      <c r="B3292" s="6">
        <v>1645600101</v>
      </c>
      <c r="C3292" s="6" t="s">
        <v>281</v>
      </c>
      <c r="D3292" s="6" t="s">
        <v>247</v>
      </c>
      <c r="E3292" s="6" t="s">
        <v>284</v>
      </c>
      <c r="G3292" s="6" t="s">
        <v>40</v>
      </c>
      <c r="H3292" s="1" t="str">
        <f t="shared" si="51"/>
        <v>和歌山県立医科大医医（一般枠）前</v>
      </c>
    </row>
    <row r="3293" spans="1:8" x14ac:dyDescent="0.15">
      <c r="A3293" s="1">
        <v>3291</v>
      </c>
      <c r="B3293" s="6">
        <v>1645600103</v>
      </c>
      <c r="C3293" s="6" t="s">
        <v>281</v>
      </c>
      <c r="D3293" s="6" t="s">
        <v>247</v>
      </c>
      <c r="E3293" s="6" t="s">
        <v>283</v>
      </c>
      <c r="G3293" s="6" t="s">
        <v>40</v>
      </c>
      <c r="H3293" s="1" t="str">
        <f t="shared" si="51"/>
        <v>和歌山県立医科大医医（県民医療枠）前</v>
      </c>
    </row>
    <row r="3294" spans="1:8" x14ac:dyDescent="0.15">
      <c r="A3294" s="1">
        <v>3292</v>
      </c>
      <c r="B3294" s="6">
        <v>1645640102</v>
      </c>
      <c r="C3294" s="6" t="s">
        <v>281</v>
      </c>
      <c r="D3294" s="6" t="s">
        <v>244</v>
      </c>
      <c r="E3294" s="6" t="s">
        <v>244</v>
      </c>
      <c r="G3294" s="6" t="s">
        <v>40</v>
      </c>
      <c r="H3294" s="1" t="str">
        <f t="shared" si="51"/>
        <v>和歌山県立医科大保健看護保健看護前</v>
      </c>
    </row>
    <row r="3295" spans="1:8" x14ac:dyDescent="0.15">
      <c r="A3295" s="1">
        <v>3293</v>
      </c>
      <c r="B3295" s="6">
        <v>1645640103</v>
      </c>
      <c r="C3295" s="6" t="s">
        <v>281</v>
      </c>
      <c r="D3295" s="6" t="s">
        <v>244</v>
      </c>
      <c r="E3295" s="6" t="s">
        <v>244</v>
      </c>
      <c r="G3295" s="6" t="s">
        <v>38</v>
      </c>
      <c r="H3295" s="1" t="str">
        <f t="shared" si="51"/>
        <v>和歌山県立医科大保健看護保健看護後</v>
      </c>
    </row>
    <row r="3296" spans="1:8" x14ac:dyDescent="0.15">
      <c r="A3296" s="1">
        <v>3294</v>
      </c>
      <c r="B3296" s="6">
        <v>1646170101</v>
      </c>
      <c r="C3296" s="6" t="s">
        <v>271</v>
      </c>
      <c r="D3296" s="6" t="s">
        <v>67</v>
      </c>
      <c r="E3296" s="6" t="s">
        <v>279</v>
      </c>
      <c r="G3296" s="6" t="s">
        <v>40</v>
      </c>
      <c r="H3296" s="1" t="str">
        <f t="shared" si="51"/>
        <v>公立鳥取環境大経営経営Ａ方式前</v>
      </c>
    </row>
    <row r="3297" spans="1:8" x14ac:dyDescent="0.15">
      <c r="A3297" s="1">
        <v>3295</v>
      </c>
      <c r="B3297" s="6">
        <v>1646170102</v>
      </c>
      <c r="C3297" s="6" t="s">
        <v>271</v>
      </c>
      <c r="D3297" s="6" t="s">
        <v>67</v>
      </c>
      <c r="E3297" s="6" t="s">
        <v>276</v>
      </c>
      <c r="G3297" s="6" t="s">
        <v>40</v>
      </c>
      <c r="H3297" s="1" t="str">
        <f t="shared" si="51"/>
        <v>公立鳥取環境大経営経営Ｂ方式前</v>
      </c>
    </row>
    <row r="3298" spans="1:8" x14ac:dyDescent="0.15">
      <c r="A3298" s="1">
        <v>3296</v>
      </c>
      <c r="B3298" s="6">
        <v>1646170103</v>
      </c>
      <c r="C3298" s="6" t="s">
        <v>271</v>
      </c>
      <c r="D3298" s="6" t="s">
        <v>67</v>
      </c>
      <c r="E3298" s="6" t="s">
        <v>67</v>
      </c>
      <c r="G3298" s="6" t="s">
        <v>38</v>
      </c>
      <c r="H3298" s="1" t="str">
        <f t="shared" si="51"/>
        <v>公立鳥取環境大経営経営後</v>
      </c>
    </row>
    <row r="3299" spans="1:8" x14ac:dyDescent="0.15">
      <c r="A3299" s="1">
        <v>3297</v>
      </c>
      <c r="B3299" s="6">
        <v>1646810101</v>
      </c>
      <c r="C3299" s="6" t="s">
        <v>271</v>
      </c>
      <c r="D3299" s="6" t="s">
        <v>239</v>
      </c>
      <c r="E3299" s="6" t="s">
        <v>275</v>
      </c>
      <c r="G3299" s="6" t="s">
        <v>40</v>
      </c>
      <c r="H3299" s="1" t="str">
        <f t="shared" si="51"/>
        <v>公立鳥取環境大環境環境Ａ方式前</v>
      </c>
    </row>
    <row r="3300" spans="1:8" x14ac:dyDescent="0.15">
      <c r="A3300" s="1">
        <v>3298</v>
      </c>
      <c r="B3300" s="6">
        <v>1646810102</v>
      </c>
      <c r="C3300" s="6" t="s">
        <v>271</v>
      </c>
      <c r="D3300" s="6" t="s">
        <v>239</v>
      </c>
      <c r="E3300" s="6" t="s">
        <v>272</v>
      </c>
      <c r="G3300" s="6" t="s">
        <v>40</v>
      </c>
      <c r="H3300" s="1" t="str">
        <f t="shared" si="51"/>
        <v>公立鳥取環境大環境環境Ｂ方式前</v>
      </c>
    </row>
    <row r="3301" spans="1:8" x14ac:dyDescent="0.15">
      <c r="A3301" s="1">
        <v>3299</v>
      </c>
      <c r="B3301" s="6">
        <v>1646810103</v>
      </c>
      <c r="C3301" s="6" t="s">
        <v>271</v>
      </c>
      <c r="D3301" s="6" t="s">
        <v>239</v>
      </c>
      <c r="E3301" s="6" t="s">
        <v>239</v>
      </c>
      <c r="G3301" s="6" t="s">
        <v>38</v>
      </c>
      <c r="H3301" s="1" t="str">
        <f t="shared" si="51"/>
        <v>公立鳥取環境大環境環境後</v>
      </c>
    </row>
    <row r="3302" spans="1:8" x14ac:dyDescent="0.15">
      <c r="A3302" s="1">
        <v>3300</v>
      </c>
      <c r="B3302" s="6">
        <v>1647050101</v>
      </c>
      <c r="C3302" s="6" t="s">
        <v>262</v>
      </c>
      <c r="D3302" s="6" t="s">
        <v>201</v>
      </c>
      <c r="E3302" s="6" t="s">
        <v>235</v>
      </c>
      <c r="G3302" s="6" t="s">
        <v>40</v>
      </c>
      <c r="H3302" s="1" t="str">
        <f t="shared" si="51"/>
        <v>島根県立大人間文化保育教育前</v>
      </c>
    </row>
    <row r="3303" spans="1:8" x14ac:dyDescent="0.15">
      <c r="A3303" s="1">
        <v>3301</v>
      </c>
      <c r="B3303" s="6">
        <v>1647050201</v>
      </c>
      <c r="C3303" s="6" t="s">
        <v>262</v>
      </c>
      <c r="D3303" s="6" t="s">
        <v>201</v>
      </c>
      <c r="E3303" s="6" t="s">
        <v>234</v>
      </c>
      <c r="G3303" s="6" t="s">
        <v>40</v>
      </c>
      <c r="H3303" s="1" t="str">
        <f t="shared" si="51"/>
        <v>島根県立大人間文化地域文化前</v>
      </c>
    </row>
    <row r="3304" spans="1:8" x14ac:dyDescent="0.15">
      <c r="A3304" s="1">
        <v>3302</v>
      </c>
      <c r="B3304" s="6">
        <v>1647050202</v>
      </c>
      <c r="C3304" s="6" t="s">
        <v>262</v>
      </c>
      <c r="D3304" s="6" t="s">
        <v>201</v>
      </c>
      <c r="E3304" s="6" t="s">
        <v>234</v>
      </c>
      <c r="G3304" s="6" t="s">
        <v>38</v>
      </c>
      <c r="H3304" s="1" t="str">
        <f t="shared" si="51"/>
        <v>島根県立大人間文化地域文化後</v>
      </c>
    </row>
    <row r="3305" spans="1:8" x14ac:dyDescent="0.15">
      <c r="A3305" s="1">
        <v>3303</v>
      </c>
      <c r="B3305" s="6">
        <v>1647150102</v>
      </c>
      <c r="C3305" s="6" t="s">
        <v>262</v>
      </c>
      <c r="D3305" s="6" t="s">
        <v>236</v>
      </c>
      <c r="E3305" s="6" t="s">
        <v>236</v>
      </c>
      <c r="G3305" s="6" t="s">
        <v>38</v>
      </c>
      <c r="H3305" s="1" t="str">
        <f t="shared" si="51"/>
        <v>島根県立大総合政策総合政策後</v>
      </c>
    </row>
    <row r="3306" spans="1:8" x14ac:dyDescent="0.15">
      <c r="A3306" s="1">
        <v>3304</v>
      </c>
      <c r="B3306" s="6">
        <v>1647150107</v>
      </c>
      <c r="C3306" s="6" t="s">
        <v>262</v>
      </c>
      <c r="D3306" s="6" t="s">
        <v>236</v>
      </c>
      <c r="E3306" s="6" t="s">
        <v>265</v>
      </c>
      <c r="G3306" s="6" t="s">
        <v>40</v>
      </c>
      <c r="H3306" s="1" t="str">
        <f t="shared" si="51"/>
        <v>島根県立大総合政策総合政策３教科型前</v>
      </c>
    </row>
    <row r="3307" spans="1:8" x14ac:dyDescent="0.15">
      <c r="A3307" s="1">
        <v>3305</v>
      </c>
      <c r="B3307" s="6">
        <v>1647150108</v>
      </c>
      <c r="C3307" s="6" t="s">
        <v>262</v>
      </c>
      <c r="D3307" s="6" t="s">
        <v>236</v>
      </c>
      <c r="E3307" s="6" t="s">
        <v>264</v>
      </c>
      <c r="G3307" s="6" t="s">
        <v>40</v>
      </c>
      <c r="H3307" s="1" t="str">
        <f t="shared" si="51"/>
        <v>島根県立大総合政策総合政策５教科型前</v>
      </c>
    </row>
    <row r="3308" spans="1:8" x14ac:dyDescent="0.15">
      <c r="A3308" s="1">
        <v>3306</v>
      </c>
      <c r="B3308" s="6">
        <v>1647640101</v>
      </c>
      <c r="C3308" s="6" t="s">
        <v>262</v>
      </c>
      <c r="D3308" s="6" t="s">
        <v>42</v>
      </c>
      <c r="E3308" s="6" t="s">
        <v>13</v>
      </c>
      <c r="G3308" s="6" t="s">
        <v>40</v>
      </c>
      <c r="H3308" s="1" t="str">
        <f t="shared" si="51"/>
        <v>島根県立大看護栄養看護前</v>
      </c>
    </row>
    <row r="3309" spans="1:8" x14ac:dyDescent="0.15">
      <c r="A3309" s="1">
        <v>3307</v>
      </c>
      <c r="B3309" s="6">
        <v>1647640201</v>
      </c>
      <c r="C3309" s="6" t="s">
        <v>262</v>
      </c>
      <c r="D3309" s="6" t="s">
        <v>42</v>
      </c>
      <c r="E3309" s="6" t="s">
        <v>120</v>
      </c>
      <c r="G3309" s="6" t="s">
        <v>40</v>
      </c>
      <c r="H3309" s="1" t="str">
        <f t="shared" si="51"/>
        <v>島根県立大看護栄養健康栄養前</v>
      </c>
    </row>
    <row r="3310" spans="1:8" x14ac:dyDescent="0.15">
      <c r="A3310" s="1">
        <v>3308</v>
      </c>
      <c r="B3310" s="6">
        <v>1648470101</v>
      </c>
      <c r="C3310" s="6" t="s">
        <v>253</v>
      </c>
      <c r="D3310" s="6" t="s">
        <v>228</v>
      </c>
      <c r="E3310" s="6" t="s">
        <v>229</v>
      </c>
      <c r="G3310" s="6" t="s">
        <v>183</v>
      </c>
      <c r="H3310" s="1" t="str">
        <f t="shared" si="51"/>
        <v>岡山県立大情報工情報通信工中</v>
      </c>
    </row>
    <row r="3311" spans="1:8" x14ac:dyDescent="0.15">
      <c r="A3311" s="1">
        <v>3309</v>
      </c>
      <c r="B3311" s="6">
        <v>1648470102</v>
      </c>
      <c r="C3311" s="6" t="s">
        <v>253</v>
      </c>
      <c r="D3311" s="6" t="s">
        <v>228</v>
      </c>
      <c r="E3311" s="6" t="s">
        <v>229</v>
      </c>
      <c r="G3311" s="6" t="s">
        <v>40</v>
      </c>
      <c r="H3311" s="1" t="str">
        <f t="shared" si="51"/>
        <v>岡山県立大情報工情報通信工前</v>
      </c>
    </row>
    <row r="3312" spans="1:8" x14ac:dyDescent="0.15">
      <c r="A3312" s="1">
        <v>3310</v>
      </c>
      <c r="B3312" s="6">
        <v>1648470201</v>
      </c>
      <c r="C3312" s="6" t="s">
        <v>253</v>
      </c>
      <c r="D3312" s="6" t="s">
        <v>228</v>
      </c>
      <c r="E3312" s="6" t="s">
        <v>131</v>
      </c>
      <c r="G3312" s="6" t="s">
        <v>183</v>
      </c>
      <c r="H3312" s="1" t="str">
        <f t="shared" si="51"/>
        <v>岡山県立大情報工情報システム工中</v>
      </c>
    </row>
    <row r="3313" spans="1:8" x14ac:dyDescent="0.15">
      <c r="A3313" s="1">
        <v>3311</v>
      </c>
      <c r="B3313" s="6">
        <v>1648470202</v>
      </c>
      <c r="C3313" s="6" t="s">
        <v>253</v>
      </c>
      <c r="D3313" s="6" t="s">
        <v>228</v>
      </c>
      <c r="E3313" s="6" t="s">
        <v>131</v>
      </c>
      <c r="G3313" s="6" t="s">
        <v>40</v>
      </c>
      <c r="H3313" s="1" t="str">
        <f t="shared" si="51"/>
        <v>岡山県立大情報工情報システム工前</v>
      </c>
    </row>
    <row r="3314" spans="1:8" x14ac:dyDescent="0.15">
      <c r="A3314" s="1">
        <v>3312</v>
      </c>
      <c r="B3314" s="6">
        <v>1648470301</v>
      </c>
      <c r="C3314" s="6" t="s">
        <v>253</v>
      </c>
      <c r="D3314" s="6" t="s">
        <v>228</v>
      </c>
      <c r="E3314" s="6" t="s">
        <v>227</v>
      </c>
      <c r="G3314" s="6" t="s">
        <v>183</v>
      </c>
      <c r="H3314" s="1" t="str">
        <f t="shared" si="51"/>
        <v>岡山県立大情報工人間情報工中</v>
      </c>
    </row>
    <row r="3315" spans="1:8" x14ac:dyDescent="0.15">
      <c r="A3315" s="1">
        <v>3313</v>
      </c>
      <c r="B3315" s="6">
        <v>1648470302</v>
      </c>
      <c r="C3315" s="6" t="s">
        <v>253</v>
      </c>
      <c r="D3315" s="6" t="s">
        <v>228</v>
      </c>
      <c r="E3315" s="6" t="s">
        <v>227</v>
      </c>
      <c r="G3315" s="6" t="s">
        <v>40</v>
      </c>
      <c r="H3315" s="1" t="str">
        <f t="shared" si="51"/>
        <v>岡山県立大情報工人間情報工前</v>
      </c>
    </row>
    <row r="3316" spans="1:8" x14ac:dyDescent="0.15">
      <c r="A3316" s="1">
        <v>3314</v>
      </c>
      <c r="B3316" s="6">
        <v>1648630101</v>
      </c>
      <c r="C3316" s="6" t="s">
        <v>253</v>
      </c>
      <c r="D3316" s="6" t="s">
        <v>189</v>
      </c>
      <c r="E3316" s="6" t="s">
        <v>13</v>
      </c>
      <c r="G3316" s="6" t="s">
        <v>40</v>
      </c>
      <c r="H3316" s="1" t="str">
        <f t="shared" si="51"/>
        <v>岡山県立大保健福祉看護前</v>
      </c>
    </row>
    <row r="3317" spans="1:8" x14ac:dyDescent="0.15">
      <c r="A3317" s="1">
        <v>3315</v>
      </c>
      <c r="B3317" s="6">
        <v>1648630102</v>
      </c>
      <c r="C3317" s="6" t="s">
        <v>253</v>
      </c>
      <c r="D3317" s="6" t="s">
        <v>189</v>
      </c>
      <c r="E3317" s="6" t="s">
        <v>13</v>
      </c>
      <c r="G3317" s="6" t="s">
        <v>38</v>
      </c>
      <c r="H3317" s="1" t="str">
        <f t="shared" si="51"/>
        <v>岡山県立大保健福祉看護後</v>
      </c>
    </row>
    <row r="3318" spans="1:8" x14ac:dyDescent="0.15">
      <c r="A3318" s="1">
        <v>3316</v>
      </c>
      <c r="B3318" s="6">
        <v>1648630201</v>
      </c>
      <c r="C3318" s="6" t="s">
        <v>253</v>
      </c>
      <c r="D3318" s="6" t="s">
        <v>189</v>
      </c>
      <c r="E3318" s="6" t="s">
        <v>147</v>
      </c>
      <c r="G3318" s="6" t="s">
        <v>40</v>
      </c>
      <c r="H3318" s="1" t="str">
        <f t="shared" si="51"/>
        <v>岡山県立大保健福祉栄養前</v>
      </c>
    </row>
    <row r="3319" spans="1:8" x14ac:dyDescent="0.15">
      <c r="A3319" s="1">
        <v>3317</v>
      </c>
      <c r="B3319" s="6">
        <v>1648630202</v>
      </c>
      <c r="C3319" s="6" t="s">
        <v>253</v>
      </c>
      <c r="D3319" s="6" t="s">
        <v>189</v>
      </c>
      <c r="E3319" s="6" t="s">
        <v>147</v>
      </c>
      <c r="G3319" s="6" t="s">
        <v>38</v>
      </c>
      <c r="H3319" s="1" t="str">
        <f t="shared" si="51"/>
        <v>岡山県立大保健福祉栄養後</v>
      </c>
    </row>
    <row r="3320" spans="1:8" x14ac:dyDescent="0.15">
      <c r="A3320" s="1">
        <v>3318</v>
      </c>
      <c r="B3320" s="6">
        <v>1648633101</v>
      </c>
      <c r="C3320" s="6" t="s">
        <v>253</v>
      </c>
      <c r="D3320" s="6" t="s">
        <v>189</v>
      </c>
      <c r="E3320" s="6" t="s">
        <v>258</v>
      </c>
      <c r="G3320" s="6" t="s">
        <v>40</v>
      </c>
      <c r="H3320" s="1" t="str">
        <f t="shared" si="51"/>
        <v>岡山県立大保健福祉保健－社会福祉学前</v>
      </c>
    </row>
    <row r="3321" spans="1:8" x14ac:dyDescent="0.15">
      <c r="A3321" s="1">
        <v>3319</v>
      </c>
      <c r="B3321" s="6">
        <v>1648633102</v>
      </c>
      <c r="C3321" s="6" t="s">
        <v>253</v>
      </c>
      <c r="D3321" s="6" t="s">
        <v>189</v>
      </c>
      <c r="E3321" s="6" t="s">
        <v>258</v>
      </c>
      <c r="G3321" s="6" t="s">
        <v>38</v>
      </c>
      <c r="H3321" s="1" t="str">
        <f t="shared" si="51"/>
        <v>岡山県立大保健福祉保健－社会福祉学後</v>
      </c>
    </row>
    <row r="3322" spans="1:8" x14ac:dyDescent="0.15">
      <c r="A3322" s="1">
        <v>3320</v>
      </c>
      <c r="B3322" s="6">
        <v>1648633201</v>
      </c>
      <c r="C3322" s="6" t="s">
        <v>253</v>
      </c>
      <c r="D3322" s="6" t="s">
        <v>189</v>
      </c>
      <c r="E3322" s="6" t="s">
        <v>256</v>
      </c>
      <c r="G3322" s="6" t="s">
        <v>40</v>
      </c>
      <c r="H3322" s="1" t="str">
        <f t="shared" si="51"/>
        <v>岡山県立大保健福祉保健－子ども学前</v>
      </c>
    </row>
    <row r="3323" spans="1:8" x14ac:dyDescent="0.15">
      <c r="A3323" s="1">
        <v>3321</v>
      </c>
      <c r="B3323" s="6">
        <v>1648633202</v>
      </c>
      <c r="C3323" s="6" t="s">
        <v>253</v>
      </c>
      <c r="D3323" s="6" t="s">
        <v>189</v>
      </c>
      <c r="E3323" s="6" t="s">
        <v>256</v>
      </c>
      <c r="G3323" s="6" t="s">
        <v>38</v>
      </c>
      <c r="H3323" s="1" t="str">
        <f t="shared" si="51"/>
        <v>岡山県立大保健福祉保健－子ども学後</v>
      </c>
    </row>
    <row r="3324" spans="1:8" x14ac:dyDescent="0.15">
      <c r="A3324" s="1">
        <v>3322</v>
      </c>
      <c r="B3324" s="6">
        <v>1648750101</v>
      </c>
      <c r="C3324" s="6" t="s">
        <v>253</v>
      </c>
      <c r="D3324" s="6" t="s">
        <v>217</v>
      </c>
      <c r="E3324" s="6" t="s">
        <v>220</v>
      </c>
      <c r="G3324" s="6" t="s">
        <v>40</v>
      </c>
      <c r="H3324" s="1" t="str">
        <f t="shared" si="51"/>
        <v>岡山県立大デザインデザイン工前</v>
      </c>
    </row>
    <row r="3325" spans="1:8" x14ac:dyDescent="0.15">
      <c r="A3325" s="1">
        <v>3323</v>
      </c>
      <c r="B3325" s="6">
        <v>1648750201</v>
      </c>
      <c r="C3325" s="6" t="s">
        <v>253</v>
      </c>
      <c r="D3325" s="6" t="s">
        <v>217</v>
      </c>
      <c r="E3325" s="6" t="s">
        <v>216</v>
      </c>
      <c r="G3325" s="6" t="s">
        <v>40</v>
      </c>
      <c r="H3325" s="1" t="str">
        <f t="shared" si="51"/>
        <v>岡山県立大デザイン造形デザイン前</v>
      </c>
    </row>
    <row r="3326" spans="1:8" x14ac:dyDescent="0.15">
      <c r="A3326" s="1">
        <v>3324</v>
      </c>
      <c r="B3326" s="6">
        <v>1649640102</v>
      </c>
      <c r="C3326" s="6" t="s">
        <v>248</v>
      </c>
      <c r="D3326" s="6" t="s">
        <v>200</v>
      </c>
      <c r="E3326" s="6" t="s">
        <v>13</v>
      </c>
      <c r="G3326" s="6" t="s">
        <v>38</v>
      </c>
      <c r="H3326" s="1" t="str">
        <f t="shared" si="51"/>
        <v>新見公立大健康科学看護後</v>
      </c>
    </row>
    <row r="3327" spans="1:8" x14ac:dyDescent="0.15">
      <c r="A3327" s="1">
        <v>3325</v>
      </c>
      <c r="B3327" s="6">
        <v>1649640103</v>
      </c>
      <c r="C3327" s="6" t="s">
        <v>248</v>
      </c>
      <c r="D3327" s="6" t="s">
        <v>200</v>
      </c>
      <c r="E3327" s="6" t="s">
        <v>13</v>
      </c>
      <c r="G3327" s="6" t="s">
        <v>40</v>
      </c>
      <c r="H3327" s="1" t="str">
        <f t="shared" si="51"/>
        <v>新見公立大健康科学看護前</v>
      </c>
    </row>
    <row r="3328" spans="1:8" x14ac:dyDescent="0.15">
      <c r="A3328" s="1">
        <v>3326</v>
      </c>
      <c r="B3328" s="6">
        <v>1649640201</v>
      </c>
      <c r="C3328" s="6" t="s">
        <v>248</v>
      </c>
      <c r="D3328" s="6" t="s">
        <v>200</v>
      </c>
      <c r="E3328" s="6" t="s">
        <v>230</v>
      </c>
      <c r="G3328" s="6" t="s">
        <v>40</v>
      </c>
      <c r="H3328" s="1" t="str">
        <f t="shared" si="51"/>
        <v>新見公立大健康科学健康保育前</v>
      </c>
    </row>
    <row r="3329" spans="1:8" x14ac:dyDescent="0.15">
      <c r="A3329" s="1">
        <v>3327</v>
      </c>
      <c r="B3329" s="6">
        <v>1649640202</v>
      </c>
      <c r="C3329" s="6" t="s">
        <v>248</v>
      </c>
      <c r="D3329" s="6" t="s">
        <v>200</v>
      </c>
      <c r="E3329" s="6" t="s">
        <v>230</v>
      </c>
      <c r="G3329" s="6" t="s">
        <v>38</v>
      </c>
      <c r="H3329" s="1" t="str">
        <f t="shared" si="51"/>
        <v>新見公立大健康科学健康保育後</v>
      </c>
    </row>
    <row r="3330" spans="1:8" x14ac:dyDescent="0.15">
      <c r="A3330" s="1">
        <v>3328</v>
      </c>
      <c r="B3330" s="6">
        <v>1649640301</v>
      </c>
      <c r="C3330" s="6" t="s">
        <v>248</v>
      </c>
      <c r="D3330" s="6" t="s">
        <v>200</v>
      </c>
      <c r="E3330" s="6" t="s">
        <v>232</v>
      </c>
      <c r="G3330" s="6" t="s">
        <v>40</v>
      </c>
      <c r="H3330" s="1" t="str">
        <f t="shared" si="51"/>
        <v>新見公立大健康科学地域福祉前</v>
      </c>
    </row>
    <row r="3331" spans="1:8" x14ac:dyDescent="0.15">
      <c r="A3331" s="1">
        <v>3329</v>
      </c>
      <c r="B3331" s="6">
        <v>1649640302</v>
      </c>
      <c r="C3331" s="6" t="s">
        <v>248</v>
      </c>
      <c r="D3331" s="6" t="s">
        <v>200</v>
      </c>
      <c r="E3331" s="6" t="s">
        <v>232</v>
      </c>
      <c r="G3331" s="6" t="s">
        <v>183</v>
      </c>
      <c r="H3331" s="1" t="str">
        <f t="shared" si="51"/>
        <v>新見公立大健康科学地域福祉中</v>
      </c>
    </row>
    <row r="3332" spans="1:8" x14ac:dyDescent="0.15">
      <c r="A3332" s="1">
        <v>3330</v>
      </c>
      <c r="B3332" s="6">
        <v>1653020102</v>
      </c>
      <c r="C3332" s="6" t="s">
        <v>242</v>
      </c>
      <c r="D3332" s="6" t="s">
        <v>209</v>
      </c>
      <c r="E3332" s="6" t="s">
        <v>213</v>
      </c>
      <c r="G3332" s="6" t="s">
        <v>40</v>
      </c>
      <c r="H3332" s="1" t="str">
        <f t="shared" ref="H3332:H3395" si="52">C3332&amp;"大"&amp;D3332&amp;E3332&amp;LEFT(G3332,1)</f>
        <v>尾道市立大芸術文化日本文前</v>
      </c>
    </row>
    <row r="3333" spans="1:8" x14ac:dyDescent="0.15">
      <c r="A3333" s="1">
        <v>3331</v>
      </c>
      <c r="B3333" s="6">
        <v>1653020103</v>
      </c>
      <c r="C3333" s="6" t="s">
        <v>242</v>
      </c>
      <c r="D3333" s="6" t="s">
        <v>209</v>
      </c>
      <c r="E3333" s="6" t="s">
        <v>213</v>
      </c>
      <c r="G3333" s="6" t="s">
        <v>38</v>
      </c>
      <c r="H3333" s="1" t="str">
        <f t="shared" si="52"/>
        <v>尾道市立大芸術文化日本文後</v>
      </c>
    </row>
    <row r="3334" spans="1:8" x14ac:dyDescent="0.15">
      <c r="A3334" s="1">
        <v>3332</v>
      </c>
      <c r="B3334" s="6">
        <v>1653020202</v>
      </c>
      <c r="C3334" s="6" t="s">
        <v>242</v>
      </c>
      <c r="D3334" s="6" t="s">
        <v>209</v>
      </c>
      <c r="E3334" s="6" t="s">
        <v>208</v>
      </c>
      <c r="G3334" s="6" t="s">
        <v>40</v>
      </c>
      <c r="H3334" s="1" t="str">
        <f t="shared" si="52"/>
        <v>尾道市立大芸術文化美術前</v>
      </c>
    </row>
    <row r="3335" spans="1:8" x14ac:dyDescent="0.15">
      <c r="A3335" s="1">
        <v>3333</v>
      </c>
      <c r="B3335" s="6">
        <v>1653020203</v>
      </c>
      <c r="C3335" s="6" t="s">
        <v>242</v>
      </c>
      <c r="D3335" s="6" t="s">
        <v>209</v>
      </c>
      <c r="E3335" s="6" t="s">
        <v>208</v>
      </c>
      <c r="G3335" s="6" t="s">
        <v>38</v>
      </c>
      <c r="H3335" s="1" t="str">
        <f t="shared" si="52"/>
        <v>尾道市立大芸術文化美術後</v>
      </c>
    </row>
    <row r="3336" spans="1:8" x14ac:dyDescent="0.15">
      <c r="A3336" s="1">
        <v>3334</v>
      </c>
      <c r="B3336" s="6">
        <v>1653160102</v>
      </c>
      <c r="C3336" s="6" t="s">
        <v>242</v>
      </c>
      <c r="D3336" s="6" t="s">
        <v>215</v>
      </c>
      <c r="E3336" s="6" t="s">
        <v>215</v>
      </c>
      <c r="G3336" s="6" t="s">
        <v>40</v>
      </c>
      <c r="H3336" s="1" t="str">
        <f t="shared" si="52"/>
        <v>尾道市立大経済情報経済情報前</v>
      </c>
    </row>
    <row r="3337" spans="1:8" x14ac:dyDescent="0.15">
      <c r="A3337" s="1">
        <v>3335</v>
      </c>
      <c r="B3337" s="6">
        <v>1653160104</v>
      </c>
      <c r="C3337" s="6" t="s">
        <v>242</v>
      </c>
      <c r="D3337" s="6" t="s">
        <v>215</v>
      </c>
      <c r="E3337" s="6" t="s">
        <v>243</v>
      </c>
      <c r="G3337" s="6" t="s">
        <v>38</v>
      </c>
      <c r="H3337" s="1" t="str">
        <f t="shared" si="52"/>
        <v>尾道市立大経済情報経済情報Ａコース後</v>
      </c>
    </row>
    <row r="3338" spans="1:8" x14ac:dyDescent="0.15">
      <c r="A3338" s="1">
        <v>3336</v>
      </c>
      <c r="B3338" s="6">
        <v>1653160105</v>
      </c>
      <c r="C3338" s="6" t="s">
        <v>242</v>
      </c>
      <c r="D3338" s="6" t="s">
        <v>215</v>
      </c>
      <c r="E3338" s="6" t="s">
        <v>241</v>
      </c>
      <c r="G3338" s="6" t="s">
        <v>38</v>
      </c>
      <c r="H3338" s="1" t="str">
        <f t="shared" si="52"/>
        <v>尾道市立大経済情報経済情報Ｂコース後</v>
      </c>
    </row>
    <row r="3339" spans="1:8" x14ac:dyDescent="0.15">
      <c r="A3339" s="1">
        <v>3337</v>
      </c>
      <c r="B3339" s="6">
        <v>1656050101</v>
      </c>
      <c r="C3339" s="6" t="s">
        <v>226</v>
      </c>
      <c r="D3339" s="6" t="s">
        <v>201</v>
      </c>
      <c r="E3339" s="6" t="s">
        <v>24</v>
      </c>
      <c r="G3339" s="6" t="s">
        <v>40</v>
      </c>
      <c r="H3339" s="1" t="str">
        <f t="shared" si="52"/>
        <v>県立広島大人間文化国際文化前</v>
      </c>
    </row>
    <row r="3340" spans="1:8" x14ac:dyDescent="0.15">
      <c r="A3340" s="1">
        <v>3338</v>
      </c>
      <c r="B3340" s="6">
        <v>1656050102</v>
      </c>
      <c r="C3340" s="6" t="s">
        <v>226</v>
      </c>
      <c r="D3340" s="6" t="s">
        <v>201</v>
      </c>
      <c r="E3340" s="6" t="s">
        <v>24</v>
      </c>
      <c r="G3340" s="6" t="s">
        <v>38</v>
      </c>
      <c r="H3340" s="1" t="str">
        <f t="shared" si="52"/>
        <v>県立広島大人間文化国際文化後</v>
      </c>
    </row>
    <row r="3341" spans="1:8" x14ac:dyDescent="0.15">
      <c r="A3341" s="1">
        <v>3339</v>
      </c>
      <c r="B3341" s="6">
        <v>1656050201</v>
      </c>
      <c r="C3341" s="6" t="s">
        <v>226</v>
      </c>
      <c r="D3341" s="6" t="s">
        <v>201</v>
      </c>
      <c r="E3341" s="6" t="s">
        <v>200</v>
      </c>
      <c r="G3341" s="6" t="s">
        <v>40</v>
      </c>
      <c r="H3341" s="1" t="str">
        <f t="shared" si="52"/>
        <v>県立広島大人間文化健康科学前</v>
      </c>
    </row>
    <row r="3342" spans="1:8" x14ac:dyDescent="0.15">
      <c r="A3342" s="1">
        <v>3340</v>
      </c>
      <c r="B3342" s="6">
        <v>1656050202</v>
      </c>
      <c r="C3342" s="6" t="s">
        <v>226</v>
      </c>
      <c r="D3342" s="6" t="s">
        <v>201</v>
      </c>
      <c r="E3342" s="6" t="s">
        <v>200</v>
      </c>
      <c r="G3342" s="6" t="s">
        <v>38</v>
      </c>
      <c r="H3342" s="1" t="str">
        <f t="shared" si="52"/>
        <v>県立広島大人間文化健康科学後</v>
      </c>
    </row>
    <row r="3343" spans="1:8" x14ac:dyDescent="0.15">
      <c r="A3343" s="1">
        <v>3341</v>
      </c>
      <c r="B3343" s="6">
        <v>1656170101</v>
      </c>
      <c r="C3343" s="6" t="s">
        <v>226</v>
      </c>
      <c r="D3343" s="6" t="s">
        <v>105</v>
      </c>
      <c r="E3343" s="6" t="s">
        <v>67</v>
      </c>
      <c r="G3343" s="6" t="s">
        <v>40</v>
      </c>
      <c r="H3343" s="1" t="str">
        <f t="shared" si="52"/>
        <v>県立広島大経営情報経営前</v>
      </c>
    </row>
    <row r="3344" spans="1:8" x14ac:dyDescent="0.15">
      <c r="A3344" s="1">
        <v>3342</v>
      </c>
      <c r="B3344" s="6">
        <v>1656170102</v>
      </c>
      <c r="C3344" s="6" t="s">
        <v>226</v>
      </c>
      <c r="D3344" s="6" t="s">
        <v>105</v>
      </c>
      <c r="E3344" s="6" t="s">
        <v>67</v>
      </c>
      <c r="G3344" s="6" t="s">
        <v>38</v>
      </c>
      <c r="H3344" s="1" t="str">
        <f t="shared" si="52"/>
        <v>県立広島大経営情報経営後</v>
      </c>
    </row>
    <row r="3345" spans="1:8" x14ac:dyDescent="0.15">
      <c r="A3345" s="1">
        <v>3343</v>
      </c>
      <c r="B3345" s="6">
        <v>1656170201</v>
      </c>
      <c r="C3345" s="6" t="s">
        <v>226</v>
      </c>
      <c r="D3345" s="6" t="s">
        <v>105</v>
      </c>
      <c r="E3345" s="6" t="s">
        <v>105</v>
      </c>
      <c r="G3345" s="6" t="s">
        <v>40</v>
      </c>
      <c r="H3345" s="1" t="str">
        <f t="shared" si="52"/>
        <v>県立広島大経営情報経営情報前</v>
      </c>
    </row>
    <row r="3346" spans="1:8" x14ac:dyDescent="0.15">
      <c r="A3346" s="1">
        <v>3344</v>
      </c>
      <c r="B3346" s="6">
        <v>1656170202</v>
      </c>
      <c r="C3346" s="6" t="s">
        <v>226</v>
      </c>
      <c r="D3346" s="6" t="s">
        <v>105</v>
      </c>
      <c r="E3346" s="6" t="s">
        <v>105</v>
      </c>
      <c r="G3346" s="6" t="s">
        <v>38</v>
      </c>
      <c r="H3346" s="1" t="str">
        <f t="shared" si="52"/>
        <v>県立広島大経営情報経営情報後</v>
      </c>
    </row>
    <row r="3347" spans="1:8" x14ac:dyDescent="0.15">
      <c r="A3347" s="1">
        <v>3345</v>
      </c>
      <c r="B3347" s="6">
        <v>1656520101</v>
      </c>
      <c r="C3347" s="6" t="s">
        <v>226</v>
      </c>
      <c r="D3347" s="6" t="s">
        <v>197</v>
      </c>
      <c r="E3347" s="6" t="s">
        <v>198</v>
      </c>
      <c r="G3347" s="6" t="s">
        <v>40</v>
      </c>
      <c r="H3347" s="1" t="str">
        <f t="shared" si="52"/>
        <v>県立広島大生命環境生命科学前</v>
      </c>
    </row>
    <row r="3348" spans="1:8" x14ac:dyDescent="0.15">
      <c r="A3348" s="1">
        <v>3346</v>
      </c>
      <c r="B3348" s="6">
        <v>1656520102</v>
      </c>
      <c r="C3348" s="6" t="s">
        <v>226</v>
      </c>
      <c r="D3348" s="6" t="s">
        <v>197</v>
      </c>
      <c r="E3348" s="6" t="s">
        <v>198</v>
      </c>
      <c r="G3348" s="6" t="s">
        <v>38</v>
      </c>
      <c r="H3348" s="1" t="str">
        <f t="shared" si="52"/>
        <v>県立広島大生命環境生命科学後</v>
      </c>
    </row>
    <row r="3349" spans="1:8" x14ac:dyDescent="0.15">
      <c r="A3349" s="1">
        <v>3347</v>
      </c>
      <c r="B3349" s="6">
        <v>1656520201</v>
      </c>
      <c r="C3349" s="6" t="s">
        <v>226</v>
      </c>
      <c r="D3349" s="6" t="s">
        <v>197</v>
      </c>
      <c r="E3349" s="6" t="s">
        <v>74</v>
      </c>
      <c r="G3349" s="6" t="s">
        <v>40</v>
      </c>
      <c r="H3349" s="1" t="str">
        <f t="shared" si="52"/>
        <v>県立広島大生命環境環境科学前</v>
      </c>
    </row>
    <row r="3350" spans="1:8" x14ac:dyDescent="0.15">
      <c r="A3350" s="1">
        <v>3348</v>
      </c>
      <c r="B3350" s="6">
        <v>1656520202</v>
      </c>
      <c r="C3350" s="6" t="s">
        <v>226</v>
      </c>
      <c r="D3350" s="6" t="s">
        <v>197</v>
      </c>
      <c r="E3350" s="6" t="s">
        <v>74</v>
      </c>
      <c r="G3350" s="6" t="s">
        <v>38</v>
      </c>
      <c r="H3350" s="1" t="str">
        <f t="shared" si="52"/>
        <v>県立広島大生命環境環境科学後</v>
      </c>
    </row>
    <row r="3351" spans="1:8" x14ac:dyDescent="0.15">
      <c r="A3351" s="1">
        <v>3349</v>
      </c>
      <c r="B3351" s="6">
        <v>1656630101</v>
      </c>
      <c r="C3351" s="6" t="s">
        <v>226</v>
      </c>
      <c r="D3351" s="6" t="s">
        <v>189</v>
      </c>
      <c r="E3351" s="6" t="s">
        <v>188</v>
      </c>
      <c r="G3351" s="6" t="s">
        <v>40</v>
      </c>
      <c r="H3351" s="1" t="str">
        <f t="shared" si="52"/>
        <v>県立広島大保健福祉人間福祉前</v>
      </c>
    </row>
    <row r="3352" spans="1:8" x14ac:dyDescent="0.15">
      <c r="A3352" s="1">
        <v>3350</v>
      </c>
      <c r="B3352" s="6">
        <v>1656630102</v>
      </c>
      <c r="C3352" s="6" t="s">
        <v>226</v>
      </c>
      <c r="D3352" s="6" t="s">
        <v>189</v>
      </c>
      <c r="E3352" s="6" t="s">
        <v>188</v>
      </c>
      <c r="G3352" s="6" t="s">
        <v>38</v>
      </c>
      <c r="H3352" s="1" t="str">
        <f t="shared" si="52"/>
        <v>県立広島大保健福祉人間福祉後</v>
      </c>
    </row>
    <row r="3353" spans="1:8" x14ac:dyDescent="0.15">
      <c r="A3353" s="1">
        <v>3351</v>
      </c>
      <c r="B3353" s="6">
        <v>1656630201</v>
      </c>
      <c r="C3353" s="6" t="s">
        <v>226</v>
      </c>
      <c r="D3353" s="6" t="s">
        <v>189</v>
      </c>
      <c r="E3353" s="6" t="s">
        <v>13</v>
      </c>
      <c r="G3353" s="6" t="s">
        <v>40</v>
      </c>
      <c r="H3353" s="1" t="str">
        <f t="shared" si="52"/>
        <v>県立広島大保健福祉看護前</v>
      </c>
    </row>
    <row r="3354" spans="1:8" x14ac:dyDescent="0.15">
      <c r="A3354" s="1">
        <v>3352</v>
      </c>
      <c r="B3354" s="6">
        <v>1656630202</v>
      </c>
      <c r="C3354" s="6" t="s">
        <v>226</v>
      </c>
      <c r="D3354" s="6" t="s">
        <v>189</v>
      </c>
      <c r="E3354" s="6" t="s">
        <v>13</v>
      </c>
      <c r="G3354" s="6" t="s">
        <v>38</v>
      </c>
      <c r="H3354" s="1" t="str">
        <f t="shared" si="52"/>
        <v>県立広島大保健福祉看護後</v>
      </c>
    </row>
    <row r="3355" spans="1:8" x14ac:dyDescent="0.15">
      <c r="A3355" s="1">
        <v>3353</v>
      </c>
      <c r="B3355" s="6">
        <v>1656630301</v>
      </c>
      <c r="C3355" s="6" t="s">
        <v>226</v>
      </c>
      <c r="D3355" s="6" t="s">
        <v>189</v>
      </c>
      <c r="E3355" s="6" t="s">
        <v>196</v>
      </c>
      <c r="G3355" s="6" t="s">
        <v>40</v>
      </c>
      <c r="H3355" s="1" t="str">
        <f t="shared" si="52"/>
        <v>県立広島大保健福祉理学療法前</v>
      </c>
    </row>
    <row r="3356" spans="1:8" x14ac:dyDescent="0.15">
      <c r="A3356" s="1">
        <v>3354</v>
      </c>
      <c r="B3356" s="6">
        <v>1656630302</v>
      </c>
      <c r="C3356" s="6" t="s">
        <v>226</v>
      </c>
      <c r="D3356" s="6" t="s">
        <v>189</v>
      </c>
      <c r="E3356" s="6" t="s">
        <v>196</v>
      </c>
      <c r="G3356" s="6" t="s">
        <v>38</v>
      </c>
      <c r="H3356" s="1" t="str">
        <f t="shared" si="52"/>
        <v>県立広島大保健福祉理学療法後</v>
      </c>
    </row>
    <row r="3357" spans="1:8" x14ac:dyDescent="0.15">
      <c r="A3357" s="1">
        <v>3355</v>
      </c>
      <c r="B3357" s="6">
        <v>1656630401</v>
      </c>
      <c r="C3357" s="6" t="s">
        <v>226</v>
      </c>
      <c r="D3357" s="6" t="s">
        <v>189</v>
      </c>
      <c r="E3357" s="6" t="s">
        <v>195</v>
      </c>
      <c r="G3357" s="6" t="s">
        <v>40</v>
      </c>
      <c r="H3357" s="1" t="str">
        <f t="shared" si="52"/>
        <v>県立広島大保健福祉作業療法前</v>
      </c>
    </row>
    <row r="3358" spans="1:8" x14ac:dyDescent="0.15">
      <c r="A3358" s="1">
        <v>3356</v>
      </c>
      <c r="B3358" s="6">
        <v>1656630402</v>
      </c>
      <c r="C3358" s="6" t="s">
        <v>226</v>
      </c>
      <c r="D3358" s="6" t="s">
        <v>189</v>
      </c>
      <c r="E3358" s="6" t="s">
        <v>195</v>
      </c>
      <c r="G3358" s="6" t="s">
        <v>38</v>
      </c>
      <c r="H3358" s="1" t="str">
        <f t="shared" si="52"/>
        <v>県立広島大保健福祉作業療法後</v>
      </c>
    </row>
    <row r="3359" spans="1:8" x14ac:dyDescent="0.15">
      <c r="A3359" s="1">
        <v>3357</v>
      </c>
      <c r="B3359" s="6">
        <v>1656630501</v>
      </c>
      <c r="C3359" s="6" t="s">
        <v>226</v>
      </c>
      <c r="D3359" s="6" t="s">
        <v>189</v>
      </c>
      <c r="E3359" s="6" t="s">
        <v>225</v>
      </c>
      <c r="G3359" s="6" t="s">
        <v>40</v>
      </c>
      <c r="H3359" s="1" t="str">
        <f t="shared" si="52"/>
        <v>県立広島大保健福祉コミュニケーション障害前</v>
      </c>
    </row>
    <row r="3360" spans="1:8" x14ac:dyDescent="0.15">
      <c r="A3360" s="1">
        <v>3358</v>
      </c>
      <c r="B3360" s="6">
        <v>1656630502</v>
      </c>
      <c r="C3360" s="6" t="s">
        <v>226</v>
      </c>
      <c r="D3360" s="6" t="s">
        <v>189</v>
      </c>
      <c r="E3360" s="6" t="s">
        <v>225</v>
      </c>
      <c r="G3360" s="6" t="s">
        <v>38</v>
      </c>
      <c r="H3360" s="1" t="str">
        <f t="shared" si="52"/>
        <v>県立広島大保健福祉コミュニケーション障害後</v>
      </c>
    </row>
    <row r="3361" spans="1:8" x14ac:dyDescent="0.15">
      <c r="A3361" s="1">
        <v>3359</v>
      </c>
      <c r="B3361" s="6">
        <v>1658110101</v>
      </c>
      <c r="C3361" s="6" t="s">
        <v>219</v>
      </c>
      <c r="D3361" s="6" t="s">
        <v>20</v>
      </c>
      <c r="E3361" s="6" t="s">
        <v>20</v>
      </c>
      <c r="G3361" s="6" t="s">
        <v>40</v>
      </c>
      <c r="H3361" s="1" t="str">
        <f t="shared" si="52"/>
        <v>広島市立大国際国際前</v>
      </c>
    </row>
    <row r="3362" spans="1:8" x14ac:dyDescent="0.15">
      <c r="A3362" s="1">
        <v>3360</v>
      </c>
      <c r="B3362" s="6">
        <v>1658110102</v>
      </c>
      <c r="C3362" s="6" t="s">
        <v>219</v>
      </c>
      <c r="D3362" s="6" t="s">
        <v>20</v>
      </c>
      <c r="E3362" s="6" t="s">
        <v>20</v>
      </c>
      <c r="G3362" s="6" t="s">
        <v>38</v>
      </c>
      <c r="H3362" s="1" t="str">
        <f t="shared" si="52"/>
        <v>広島市立大国際国際後</v>
      </c>
    </row>
    <row r="3363" spans="1:8" x14ac:dyDescent="0.15">
      <c r="A3363" s="1">
        <v>3361</v>
      </c>
      <c r="B3363" s="6">
        <v>1658720201</v>
      </c>
      <c r="C3363" s="6" t="s">
        <v>219</v>
      </c>
      <c r="D3363" s="6" t="s">
        <v>169</v>
      </c>
      <c r="E3363" s="6" t="s">
        <v>172</v>
      </c>
      <c r="G3363" s="6" t="s">
        <v>40</v>
      </c>
      <c r="H3363" s="1" t="str">
        <f t="shared" si="52"/>
        <v>広島市立大芸術デザイン工芸前</v>
      </c>
    </row>
    <row r="3364" spans="1:8" x14ac:dyDescent="0.15">
      <c r="A3364" s="1">
        <v>3362</v>
      </c>
      <c r="B3364" s="6">
        <v>1658720202</v>
      </c>
      <c r="C3364" s="6" t="s">
        <v>219</v>
      </c>
      <c r="D3364" s="6" t="s">
        <v>169</v>
      </c>
      <c r="E3364" s="6" t="s">
        <v>172</v>
      </c>
      <c r="G3364" s="6" t="s">
        <v>38</v>
      </c>
      <c r="H3364" s="1" t="str">
        <f t="shared" si="52"/>
        <v>広島市立大芸術デザイン工芸後</v>
      </c>
    </row>
    <row r="3365" spans="1:8" x14ac:dyDescent="0.15">
      <c r="A3365" s="1">
        <v>3363</v>
      </c>
      <c r="B3365" s="6">
        <v>1658723102</v>
      </c>
      <c r="C3365" s="6" t="s">
        <v>219</v>
      </c>
      <c r="D3365" s="6" t="s">
        <v>169</v>
      </c>
      <c r="E3365" s="6" t="s">
        <v>224</v>
      </c>
      <c r="G3365" s="6" t="s">
        <v>38</v>
      </c>
      <c r="H3365" s="1" t="str">
        <f t="shared" si="52"/>
        <v>広島市立大芸術美術－日本画後</v>
      </c>
    </row>
    <row r="3366" spans="1:8" x14ac:dyDescent="0.15">
      <c r="A3366" s="1">
        <v>3364</v>
      </c>
      <c r="B3366" s="6">
        <v>1658723201</v>
      </c>
      <c r="C3366" s="6" t="s">
        <v>219</v>
      </c>
      <c r="D3366" s="6" t="s">
        <v>169</v>
      </c>
      <c r="E3366" s="6" t="s">
        <v>222</v>
      </c>
      <c r="G3366" s="6" t="s">
        <v>40</v>
      </c>
      <c r="H3366" s="1" t="str">
        <f t="shared" si="52"/>
        <v>広島市立大芸術美術－油絵前</v>
      </c>
    </row>
    <row r="3367" spans="1:8" x14ac:dyDescent="0.15">
      <c r="A3367" s="1">
        <v>3365</v>
      </c>
      <c r="B3367" s="6">
        <v>1658723302</v>
      </c>
      <c r="C3367" s="6" t="s">
        <v>219</v>
      </c>
      <c r="D3367" s="6" t="s">
        <v>169</v>
      </c>
      <c r="E3367" s="6" t="s">
        <v>65</v>
      </c>
      <c r="G3367" s="6" t="s">
        <v>38</v>
      </c>
      <c r="H3367" s="1" t="str">
        <f t="shared" si="52"/>
        <v>広島市立大芸術美術－彫刻後</v>
      </c>
    </row>
    <row r="3368" spans="1:8" x14ac:dyDescent="0.15">
      <c r="A3368" s="1">
        <v>3366</v>
      </c>
      <c r="B3368" s="6">
        <v>1658810001</v>
      </c>
      <c r="C3368" s="6" t="s">
        <v>219</v>
      </c>
      <c r="D3368" s="6" t="s">
        <v>174</v>
      </c>
      <c r="G3368" s="6" t="s">
        <v>40</v>
      </c>
      <c r="H3368" s="1" t="str">
        <f t="shared" si="52"/>
        <v>広島市立大情報科学前</v>
      </c>
    </row>
    <row r="3369" spans="1:8" x14ac:dyDescent="0.15">
      <c r="A3369" s="1">
        <v>3367</v>
      </c>
      <c r="B3369" s="6">
        <v>1658810002</v>
      </c>
      <c r="C3369" s="6" t="s">
        <v>219</v>
      </c>
      <c r="D3369" s="6" t="s">
        <v>174</v>
      </c>
      <c r="G3369" s="6" t="s">
        <v>38</v>
      </c>
      <c r="H3369" s="1" t="str">
        <f t="shared" si="52"/>
        <v>広島市立大情報科学後</v>
      </c>
    </row>
    <row r="3370" spans="1:8" x14ac:dyDescent="0.15">
      <c r="A3370" s="1">
        <v>3368</v>
      </c>
      <c r="B3370" s="6">
        <v>1659020201</v>
      </c>
      <c r="C3370" s="6" t="s">
        <v>212</v>
      </c>
      <c r="D3370" s="6" t="s">
        <v>177</v>
      </c>
      <c r="E3370" s="6" t="s">
        <v>177</v>
      </c>
      <c r="G3370" s="6" t="s">
        <v>40</v>
      </c>
      <c r="H3370" s="1" t="str">
        <f t="shared" si="52"/>
        <v>福山市立大教育教育前</v>
      </c>
    </row>
    <row r="3371" spans="1:8" x14ac:dyDescent="0.15">
      <c r="A3371" s="1">
        <v>3369</v>
      </c>
      <c r="B3371" s="6">
        <v>1659020202</v>
      </c>
      <c r="C3371" s="6" t="s">
        <v>212</v>
      </c>
      <c r="D3371" s="6" t="s">
        <v>177</v>
      </c>
      <c r="E3371" s="6" t="s">
        <v>177</v>
      </c>
      <c r="G3371" s="6" t="s">
        <v>38</v>
      </c>
      <c r="H3371" s="1" t="str">
        <f t="shared" si="52"/>
        <v>福山市立大教育教育後</v>
      </c>
    </row>
    <row r="3372" spans="1:8" x14ac:dyDescent="0.15">
      <c r="A3372" s="1">
        <v>3370</v>
      </c>
      <c r="B3372" s="6">
        <v>1659020301</v>
      </c>
      <c r="C3372" s="6" t="s">
        <v>212</v>
      </c>
      <c r="D3372" s="6" t="s">
        <v>177</v>
      </c>
      <c r="E3372" s="6" t="s">
        <v>214</v>
      </c>
      <c r="G3372" s="6" t="s">
        <v>40</v>
      </c>
      <c r="H3372" s="1" t="str">
        <f t="shared" si="52"/>
        <v>福山市立大教育保育前</v>
      </c>
    </row>
    <row r="3373" spans="1:8" x14ac:dyDescent="0.15">
      <c r="A3373" s="1">
        <v>3371</v>
      </c>
      <c r="B3373" s="6">
        <v>1659020302</v>
      </c>
      <c r="C3373" s="6" t="s">
        <v>212</v>
      </c>
      <c r="D3373" s="6" t="s">
        <v>177</v>
      </c>
      <c r="E3373" s="6" t="s">
        <v>214</v>
      </c>
      <c r="G3373" s="6" t="s">
        <v>38</v>
      </c>
      <c r="H3373" s="1" t="str">
        <f t="shared" si="52"/>
        <v>福山市立大教育保育後</v>
      </c>
    </row>
    <row r="3374" spans="1:8" x14ac:dyDescent="0.15">
      <c r="A3374" s="1">
        <v>3372</v>
      </c>
      <c r="B3374" s="6">
        <v>1659170101</v>
      </c>
      <c r="C3374" s="6" t="s">
        <v>212</v>
      </c>
      <c r="D3374" s="6" t="s">
        <v>186</v>
      </c>
      <c r="E3374" s="6" t="s">
        <v>186</v>
      </c>
      <c r="G3374" s="6" t="s">
        <v>40</v>
      </c>
      <c r="H3374" s="1" t="str">
        <f t="shared" si="52"/>
        <v>福山市立大都市経営都市経営前</v>
      </c>
    </row>
    <row r="3375" spans="1:8" x14ac:dyDescent="0.15">
      <c r="A3375" s="1">
        <v>3373</v>
      </c>
      <c r="B3375" s="6">
        <v>1659170102</v>
      </c>
      <c r="C3375" s="6" t="s">
        <v>212</v>
      </c>
      <c r="D3375" s="6" t="s">
        <v>186</v>
      </c>
      <c r="E3375" s="6" t="s">
        <v>186</v>
      </c>
      <c r="G3375" s="6" t="s">
        <v>38</v>
      </c>
      <c r="H3375" s="1" t="str">
        <f t="shared" si="52"/>
        <v>福山市立大都市経営都市経営後</v>
      </c>
    </row>
    <row r="3376" spans="1:8" x14ac:dyDescent="0.15">
      <c r="A3376" s="1">
        <v>3374</v>
      </c>
      <c r="B3376" s="6">
        <v>1661410102</v>
      </c>
      <c r="C3376" s="6" t="s">
        <v>199</v>
      </c>
      <c r="D3376" s="6" t="s">
        <v>162</v>
      </c>
      <c r="E3376" s="6" t="s">
        <v>211</v>
      </c>
      <c r="G3376" s="6" t="s">
        <v>40</v>
      </c>
      <c r="H3376" s="1" t="str">
        <f t="shared" si="52"/>
        <v>山陽小野田市立山口東京理科大工機械工Ａ方式前</v>
      </c>
    </row>
    <row r="3377" spans="1:8" x14ac:dyDescent="0.15">
      <c r="A3377" s="1">
        <v>3375</v>
      </c>
      <c r="B3377" s="6">
        <v>1661410103</v>
      </c>
      <c r="C3377" s="6" t="s">
        <v>199</v>
      </c>
      <c r="D3377" s="6" t="s">
        <v>162</v>
      </c>
      <c r="E3377" s="6" t="s">
        <v>207</v>
      </c>
      <c r="G3377" s="6" t="s">
        <v>40</v>
      </c>
      <c r="H3377" s="1" t="str">
        <f t="shared" si="52"/>
        <v>山陽小野田市立山口東京理科大工機械工Ｂ方式前</v>
      </c>
    </row>
    <row r="3378" spans="1:8" x14ac:dyDescent="0.15">
      <c r="A3378" s="1">
        <v>3376</v>
      </c>
      <c r="B3378" s="6">
        <v>1661410104</v>
      </c>
      <c r="C3378" s="6" t="s">
        <v>199</v>
      </c>
      <c r="D3378" s="6" t="s">
        <v>162</v>
      </c>
      <c r="E3378" s="6" t="s">
        <v>167</v>
      </c>
      <c r="G3378" s="6" t="s">
        <v>183</v>
      </c>
      <c r="H3378" s="1" t="str">
        <f t="shared" si="52"/>
        <v>山陽小野田市立山口東京理科大工機械工中</v>
      </c>
    </row>
    <row r="3379" spans="1:8" x14ac:dyDescent="0.15">
      <c r="A3379" s="1">
        <v>3377</v>
      </c>
      <c r="B3379" s="6">
        <v>1661410202</v>
      </c>
      <c r="C3379" s="6" t="s">
        <v>199</v>
      </c>
      <c r="D3379" s="6" t="s">
        <v>162</v>
      </c>
      <c r="E3379" s="6" t="s">
        <v>206</v>
      </c>
      <c r="G3379" s="6" t="s">
        <v>40</v>
      </c>
      <c r="H3379" s="1" t="str">
        <f t="shared" si="52"/>
        <v>山陽小野田市立山口東京理科大工電気工Ａ方式前</v>
      </c>
    </row>
    <row r="3380" spans="1:8" x14ac:dyDescent="0.15">
      <c r="A3380" s="1">
        <v>3378</v>
      </c>
      <c r="B3380" s="6">
        <v>1661410203</v>
      </c>
      <c r="C3380" s="6" t="s">
        <v>199</v>
      </c>
      <c r="D3380" s="6" t="s">
        <v>162</v>
      </c>
      <c r="E3380" s="6" t="s">
        <v>205</v>
      </c>
      <c r="G3380" s="6" t="s">
        <v>40</v>
      </c>
      <c r="H3380" s="1" t="str">
        <f t="shared" si="52"/>
        <v>山陽小野田市立山口東京理科大工電気工Ｂ方式前</v>
      </c>
    </row>
    <row r="3381" spans="1:8" x14ac:dyDescent="0.15">
      <c r="A3381" s="1">
        <v>3379</v>
      </c>
      <c r="B3381" s="6">
        <v>1661410204</v>
      </c>
      <c r="C3381" s="6" t="s">
        <v>199</v>
      </c>
      <c r="D3381" s="6" t="s">
        <v>162</v>
      </c>
      <c r="E3381" s="6" t="s">
        <v>165</v>
      </c>
      <c r="G3381" s="6" t="s">
        <v>183</v>
      </c>
      <c r="H3381" s="1" t="str">
        <f t="shared" si="52"/>
        <v>山陽小野田市立山口東京理科大工電気工中</v>
      </c>
    </row>
    <row r="3382" spans="1:8" x14ac:dyDescent="0.15">
      <c r="A3382" s="1">
        <v>3380</v>
      </c>
      <c r="B3382" s="6">
        <v>1661410302</v>
      </c>
      <c r="C3382" s="6" t="s">
        <v>199</v>
      </c>
      <c r="D3382" s="6" t="s">
        <v>162</v>
      </c>
      <c r="E3382" s="6" t="s">
        <v>204</v>
      </c>
      <c r="G3382" s="6" t="s">
        <v>40</v>
      </c>
      <c r="H3382" s="1" t="str">
        <f t="shared" si="52"/>
        <v>山陽小野田市立山口東京理科大工応用化学Ａ方式前</v>
      </c>
    </row>
    <row r="3383" spans="1:8" x14ac:dyDescent="0.15">
      <c r="A3383" s="1">
        <v>3381</v>
      </c>
      <c r="B3383" s="6">
        <v>1661410303</v>
      </c>
      <c r="C3383" s="6" t="s">
        <v>199</v>
      </c>
      <c r="D3383" s="6" t="s">
        <v>162</v>
      </c>
      <c r="E3383" s="6" t="s">
        <v>203</v>
      </c>
      <c r="G3383" s="6" t="s">
        <v>40</v>
      </c>
      <c r="H3383" s="1" t="str">
        <f t="shared" si="52"/>
        <v>山陽小野田市立山口東京理科大工応用化学Ｂ方式前</v>
      </c>
    </row>
    <row r="3384" spans="1:8" x14ac:dyDescent="0.15">
      <c r="A3384" s="1">
        <v>3382</v>
      </c>
      <c r="B3384" s="6">
        <v>1661410304</v>
      </c>
      <c r="C3384" s="6" t="s">
        <v>199</v>
      </c>
      <c r="D3384" s="6" t="s">
        <v>162</v>
      </c>
      <c r="E3384" s="6" t="s">
        <v>202</v>
      </c>
      <c r="G3384" s="6" t="s">
        <v>183</v>
      </c>
      <c r="H3384" s="1" t="str">
        <f t="shared" si="52"/>
        <v>山陽小野田市立山口東京理科大工応用化学中</v>
      </c>
    </row>
    <row r="3385" spans="1:8" x14ac:dyDescent="0.15">
      <c r="A3385" s="1">
        <v>3383</v>
      </c>
      <c r="B3385" s="6">
        <v>1661620101</v>
      </c>
      <c r="C3385" s="6" t="s">
        <v>199</v>
      </c>
      <c r="D3385" s="6" t="s">
        <v>159</v>
      </c>
      <c r="E3385" s="6" t="s">
        <v>159</v>
      </c>
      <c r="G3385" s="6" t="s">
        <v>183</v>
      </c>
      <c r="H3385" s="1" t="str">
        <f t="shared" si="52"/>
        <v>山陽小野田市立山口東京理科大薬薬中</v>
      </c>
    </row>
    <row r="3386" spans="1:8" x14ac:dyDescent="0.15">
      <c r="A3386" s="1">
        <v>3384</v>
      </c>
      <c r="B3386" s="6">
        <v>1663050101</v>
      </c>
      <c r="C3386" s="6" t="s">
        <v>194</v>
      </c>
      <c r="D3386" s="6" t="s">
        <v>24</v>
      </c>
      <c r="E3386" s="6" t="s">
        <v>24</v>
      </c>
      <c r="G3386" s="6" t="s">
        <v>40</v>
      </c>
      <c r="H3386" s="1" t="str">
        <f t="shared" si="52"/>
        <v>山口県立大国際文化国際文化前</v>
      </c>
    </row>
    <row r="3387" spans="1:8" x14ac:dyDescent="0.15">
      <c r="A3387" s="1">
        <v>3385</v>
      </c>
      <c r="B3387" s="6">
        <v>1663050102</v>
      </c>
      <c r="C3387" s="6" t="s">
        <v>194</v>
      </c>
      <c r="D3387" s="6" t="s">
        <v>24</v>
      </c>
      <c r="E3387" s="6" t="s">
        <v>24</v>
      </c>
      <c r="G3387" s="6" t="s">
        <v>38</v>
      </c>
      <c r="H3387" s="1" t="str">
        <f t="shared" si="52"/>
        <v>山口県立大国際文化国際文化後</v>
      </c>
    </row>
    <row r="3388" spans="1:8" x14ac:dyDescent="0.15">
      <c r="A3388" s="1">
        <v>3386</v>
      </c>
      <c r="B3388" s="6">
        <v>1663050201</v>
      </c>
      <c r="C3388" s="6" t="s">
        <v>194</v>
      </c>
      <c r="D3388" s="6" t="s">
        <v>24</v>
      </c>
      <c r="E3388" s="6" t="s">
        <v>149</v>
      </c>
      <c r="G3388" s="6" t="s">
        <v>40</v>
      </c>
      <c r="H3388" s="1" t="str">
        <f t="shared" si="52"/>
        <v>山口県立大国際文化文化創造前</v>
      </c>
    </row>
    <row r="3389" spans="1:8" x14ac:dyDescent="0.15">
      <c r="A3389" s="1">
        <v>3387</v>
      </c>
      <c r="B3389" s="6">
        <v>1663050202</v>
      </c>
      <c r="C3389" s="6" t="s">
        <v>194</v>
      </c>
      <c r="D3389" s="6" t="s">
        <v>24</v>
      </c>
      <c r="E3389" s="6" t="s">
        <v>149</v>
      </c>
      <c r="G3389" s="6" t="s">
        <v>38</v>
      </c>
      <c r="H3389" s="1" t="str">
        <f t="shared" si="52"/>
        <v>山口県立大国際文化文化創造後</v>
      </c>
    </row>
    <row r="3390" spans="1:8" x14ac:dyDescent="0.15">
      <c r="A3390" s="1">
        <v>3388</v>
      </c>
      <c r="B3390" s="6">
        <v>1663100101</v>
      </c>
      <c r="C3390" s="6" t="s">
        <v>194</v>
      </c>
      <c r="D3390" s="6" t="s">
        <v>84</v>
      </c>
      <c r="E3390" s="6" t="s">
        <v>84</v>
      </c>
      <c r="G3390" s="6" t="s">
        <v>40</v>
      </c>
      <c r="H3390" s="1" t="str">
        <f t="shared" si="52"/>
        <v>山口県立大社会福祉社会福祉前</v>
      </c>
    </row>
    <row r="3391" spans="1:8" x14ac:dyDescent="0.15">
      <c r="A3391" s="1">
        <v>3389</v>
      </c>
      <c r="B3391" s="6">
        <v>1663100102</v>
      </c>
      <c r="C3391" s="6" t="s">
        <v>194</v>
      </c>
      <c r="D3391" s="6" t="s">
        <v>84</v>
      </c>
      <c r="E3391" s="6" t="s">
        <v>84</v>
      </c>
      <c r="G3391" s="6" t="s">
        <v>38</v>
      </c>
      <c r="H3391" s="1" t="str">
        <f t="shared" si="52"/>
        <v>山口県立大社会福祉社会福祉後</v>
      </c>
    </row>
    <row r="3392" spans="1:8" x14ac:dyDescent="0.15">
      <c r="A3392" s="1">
        <v>3390</v>
      </c>
      <c r="B3392" s="6">
        <v>1663640101</v>
      </c>
      <c r="C3392" s="6" t="s">
        <v>194</v>
      </c>
      <c r="D3392" s="6" t="s">
        <v>42</v>
      </c>
      <c r="E3392" s="6" t="s">
        <v>13</v>
      </c>
      <c r="G3392" s="6" t="s">
        <v>40</v>
      </c>
      <c r="H3392" s="1" t="str">
        <f t="shared" si="52"/>
        <v>山口県立大看護栄養看護前</v>
      </c>
    </row>
    <row r="3393" spans="1:8" x14ac:dyDescent="0.15">
      <c r="A3393" s="1">
        <v>3391</v>
      </c>
      <c r="B3393" s="6">
        <v>1663640102</v>
      </c>
      <c r="C3393" s="6" t="s">
        <v>194</v>
      </c>
      <c r="D3393" s="6" t="s">
        <v>42</v>
      </c>
      <c r="E3393" s="6" t="s">
        <v>13</v>
      </c>
      <c r="G3393" s="6" t="s">
        <v>38</v>
      </c>
      <c r="H3393" s="1" t="str">
        <f t="shared" si="52"/>
        <v>山口県立大看護栄養看護後</v>
      </c>
    </row>
    <row r="3394" spans="1:8" x14ac:dyDescent="0.15">
      <c r="A3394" s="1">
        <v>3392</v>
      </c>
      <c r="B3394" s="6">
        <v>1663640201</v>
      </c>
      <c r="C3394" s="6" t="s">
        <v>194</v>
      </c>
      <c r="D3394" s="6" t="s">
        <v>42</v>
      </c>
      <c r="E3394" s="6" t="s">
        <v>147</v>
      </c>
      <c r="G3394" s="6" t="s">
        <v>40</v>
      </c>
      <c r="H3394" s="1" t="str">
        <f t="shared" si="52"/>
        <v>山口県立大看護栄養栄養前</v>
      </c>
    </row>
    <row r="3395" spans="1:8" x14ac:dyDescent="0.15">
      <c r="A3395" s="1">
        <v>3393</v>
      </c>
      <c r="B3395" s="6">
        <v>1663640202</v>
      </c>
      <c r="C3395" s="6" t="s">
        <v>194</v>
      </c>
      <c r="D3395" s="6" t="s">
        <v>42</v>
      </c>
      <c r="E3395" s="6" t="s">
        <v>147</v>
      </c>
      <c r="G3395" s="6" t="s">
        <v>38</v>
      </c>
      <c r="H3395" s="1" t="str">
        <f t="shared" si="52"/>
        <v>山口県立大看護栄養栄養後</v>
      </c>
    </row>
    <row r="3396" spans="1:8" x14ac:dyDescent="0.15">
      <c r="A3396" s="1">
        <v>3394</v>
      </c>
      <c r="B3396" s="6">
        <v>1665160102</v>
      </c>
      <c r="C3396" s="6" t="s">
        <v>180</v>
      </c>
      <c r="D3396" s="6" t="s">
        <v>103</v>
      </c>
      <c r="E3396" s="6" t="s">
        <v>103</v>
      </c>
      <c r="G3396" s="6" t="s">
        <v>183</v>
      </c>
      <c r="H3396" s="1" t="str">
        <f t="shared" ref="H3396:H3459" si="53">C3396&amp;"大"&amp;D3396&amp;E3396&amp;LEFT(G3396,1)</f>
        <v>下関市立大経済経済中</v>
      </c>
    </row>
    <row r="3397" spans="1:8" x14ac:dyDescent="0.15">
      <c r="A3397" s="1">
        <v>3395</v>
      </c>
      <c r="B3397" s="6">
        <v>1665160105</v>
      </c>
      <c r="C3397" s="6" t="s">
        <v>180</v>
      </c>
      <c r="D3397" s="6" t="s">
        <v>103</v>
      </c>
      <c r="E3397" s="6" t="s">
        <v>192</v>
      </c>
      <c r="G3397" s="6" t="s">
        <v>40</v>
      </c>
      <c r="H3397" s="1" t="str">
        <f t="shared" si="53"/>
        <v>下関市立大経済経済Ａ方式前</v>
      </c>
    </row>
    <row r="3398" spans="1:8" x14ac:dyDescent="0.15">
      <c r="A3398" s="1">
        <v>3396</v>
      </c>
      <c r="B3398" s="6">
        <v>1665160106</v>
      </c>
      <c r="C3398" s="6" t="s">
        <v>180</v>
      </c>
      <c r="D3398" s="6" t="s">
        <v>103</v>
      </c>
      <c r="E3398" s="6" t="s">
        <v>191</v>
      </c>
      <c r="G3398" s="6" t="s">
        <v>40</v>
      </c>
      <c r="H3398" s="1" t="str">
        <f t="shared" si="53"/>
        <v>下関市立大経済経済Ｂ方式前</v>
      </c>
    </row>
    <row r="3399" spans="1:8" x14ac:dyDescent="0.15">
      <c r="A3399" s="1">
        <v>3397</v>
      </c>
      <c r="B3399" s="6">
        <v>1665160202</v>
      </c>
      <c r="C3399" s="6" t="s">
        <v>180</v>
      </c>
      <c r="D3399" s="6" t="s">
        <v>103</v>
      </c>
      <c r="E3399" s="6" t="s">
        <v>154</v>
      </c>
      <c r="G3399" s="6" t="s">
        <v>183</v>
      </c>
      <c r="H3399" s="1" t="str">
        <f t="shared" si="53"/>
        <v>下関市立大経済国際商中</v>
      </c>
    </row>
    <row r="3400" spans="1:8" x14ac:dyDescent="0.15">
      <c r="A3400" s="1">
        <v>3398</v>
      </c>
      <c r="B3400" s="6">
        <v>1665160205</v>
      </c>
      <c r="C3400" s="6" t="s">
        <v>180</v>
      </c>
      <c r="D3400" s="6" t="s">
        <v>103</v>
      </c>
      <c r="E3400" s="6" t="s">
        <v>187</v>
      </c>
      <c r="G3400" s="6" t="s">
        <v>40</v>
      </c>
      <c r="H3400" s="1" t="str">
        <f t="shared" si="53"/>
        <v>下関市立大経済国際商Ａ方式前</v>
      </c>
    </row>
    <row r="3401" spans="1:8" x14ac:dyDescent="0.15">
      <c r="A3401" s="1">
        <v>3399</v>
      </c>
      <c r="B3401" s="6">
        <v>1665160206</v>
      </c>
      <c r="C3401" s="6" t="s">
        <v>180</v>
      </c>
      <c r="D3401" s="6" t="s">
        <v>103</v>
      </c>
      <c r="E3401" s="6" t="s">
        <v>185</v>
      </c>
      <c r="G3401" s="6" t="s">
        <v>40</v>
      </c>
      <c r="H3401" s="1" t="str">
        <f t="shared" si="53"/>
        <v>下関市立大経済国際商Ｂ方式前</v>
      </c>
    </row>
    <row r="3402" spans="1:8" x14ac:dyDescent="0.15">
      <c r="A3402" s="1">
        <v>3400</v>
      </c>
      <c r="B3402" s="6">
        <v>1665160302</v>
      </c>
      <c r="C3402" s="6" t="s">
        <v>180</v>
      </c>
      <c r="D3402" s="6" t="s">
        <v>103</v>
      </c>
      <c r="E3402" s="6" t="s">
        <v>184</v>
      </c>
      <c r="G3402" s="6" t="s">
        <v>183</v>
      </c>
      <c r="H3402" s="1" t="str">
        <f t="shared" si="53"/>
        <v>下関市立大経済公共マネジメント中</v>
      </c>
    </row>
    <row r="3403" spans="1:8" x14ac:dyDescent="0.15">
      <c r="A3403" s="1">
        <v>3401</v>
      </c>
      <c r="B3403" s="6">
        <v>1665160305</v>
      </c>
      <c r="C3403" s="6" t="s">
        <v>180</v>
      </c>
      <c r="D3403" s="6" t="s">
        <v>103</v>
      </c>
      <c r="E3403" s="6" t="s">
        <v>181</v>
      </c>
      <c r="G3403" s="6" t="s">
        <v>40</v>
      </c>
      <c r="H3403" s="1" t="str">
        <f t="shared" si="53"/>
        <v>下関市立大経済公共マネジメントＡ方式前</v>
      </c>
    </row>
    <row r="3404" spans="1:8" x14ac:dyDescent="0.15">
      <c r="A3404" s="1">
        <v>3402</v>
      </c>
      <c r="B3404" s="6">
        <v>1665160306</v>
      </c>
      <c r="C3404" s="6" t="s">
        <v>180</v>
      </c>
      <c r="D3404" s="6" t="s">
        <v>103</v>
      </c>
      <c r="E3404" s="6" t="s">
        <v>179</v>
      </c>
      <c r="G3404" s="6" t="s">
        <v>40</v>
      </c>
      <c r="H3404" s="1" t="str">
        <f t="shared" si="53"/>
        <v>下関市立大経済公共マネジメントＢ方式前</v>
      </c>
    </row>
    <row r="3405" spans="1:8" x14ac:dyDescent="0.15">
      <c r="A3405" s="1">
        <v>3403</v>
      </c>
      <c r="B3405" s="6">
        <v>1667630102</v>
      </c>
      <c r="C3405" s="6" t="s">
        <v>175</v>
      </c>
      <c r="D3405" s="6" t="s">
        <v>144</v>
      </c>
      <c r="E3405" s="6" t="s">
        <v>13</v>
      </c>
      <c r="G3405" s="6" t="s">
        <v>40</v>
      </c>
      <c r="H3405" s="1" t="str">
        <f t="shared" si="53"/>
        <v>香川県立保健医療大保健医療看護前</v>
      </c>
    </row>
    <row r="3406" spans="1:8" x14ac:dyDescent="0.15">
      <c r="A3406" s="1">
        <v>3404</v>
      </c>
      <c r="B3406" s="6">
        <v>1667630103</v>
      </c>
      <c r="C3406" s="6" t="s">
        <v>175</v>
      </c>
      <c r="D3406" s="6" t="s">
        <v>144</v>
      </c>
      <c r="E3406" s="6" t="s">
        <v>13</v>
      </c>
      <c r="G3406" s="6" t="s">
        <v>38</v>
      </c>
      <c r="H3406" s="1" t="str">
        <f t="shared" si="53"/>
        <v>香川県立保健医療大保健医療看護後</v>
      </c>
    </row>
    <row r="3407" spans="1:8" x14ac:dyDescent="0.15">
      <c r="A3407" s="1">
        <v>3405</v>
      </c>
      <c r="B3407" s="6">
        <v>1667630202</v>
      </c>
      <c r="C3407" s="6" t="s">
        <v>175</v>
      </c>
      <c r="D3407" s="6" t="s">
        <v>144</v>
      </c>
      <c r="E3407" s="6" t="s">
        <v>139</v>
      </c>
      <c r="G3407" s="6" t="s">
        <v>40</v>
      </c>
      <c r="H3407" s="1" t="str">
        <f t="shared" si="53"/>
        <v>香川県立保健医療大保健医療臨床検査前</v>
      </c>
    </row>
    <row r="3408" spans="1:8" x14ac:dyDescent="0.15">
      <c r="A3408" s="1">
        <v>3406</v>
      </c>
      <c r="B3408" s="6">
        <v>1668630102</v>
      </c>
      <c r="C3408" s="6" t="s">
        <v>173</v>
      </c>
      <c r="D3408" s="6" t="s">
        <v>140</v>
      </c>
      <c r="E3408" s="6" t="s">
        <v>13</v>
      </c>
      <c r="G3408" s="6" t="s">
        <v>40</v>
      </c>
      <c r="H3408" s="1" t="str">
        <f t="shared" si="53"/>
        <v>愛媛県立医療技術大保健科学看護前</v>
      </c>
    </row>
    <row r="3409" spans="1:8" x14ac:dyDescent="0.15">
      <c r="A3409" s="1">
        <v>3407</v>
      </c>
      <c r="B3409" s="6">
        <v>1668630103</v>
      </c>
      <c r="C3409" s="6" t="s">
        <v>173</v>
      </c>
      <c r="D3409" s="6" t="s">
        <v>140</v>
      </c>
      <c r="E3409" s="6" t="s">
        <v>13</v>
      </c>
      <c r="G3409" s="6" t="s">
        <v>38</v>
      </c>
      <c r="H3409" s="1" t="str">
        <f t="shared" si="53"/>
        <v>愛媛県立医療技術大保健科学看護後</v>
      </c>
    </row>
    <row r="3410" spans="1:8" x14ac:dyDescent="0.15">
      <c r="A3410" s="1">
        <v>3408</v>
      </c>
      <c r="B3410" s="6">
        <v>1668630202</v>
      </c>
      <c r="C3410" s="6" t="s">
        <v>173</v>
      </c>
      <c r="D3410" s="6" t="s">
        <v>140</v>
      </c>
      <c r="E3410" s="6" t="s">
        <v>139</v>
      </c>
      <c r="G3410" s="6" t="s">
        <v>40</v>
      </c>
      <c r="H3410" s="1" t="str">
        <f t="shared" si="53"/>
        <v>愛媛県立医療技術大保健科学臨床検査前</v>
      </c>
    </row>
    <row r="3411" spans="1:8" x14ac:dyDescent="0.15">
      <c r="A3411" s="1">
        <v>3409</v>
      </c>
      <c r="B3411" s="6">
        <v>1670050101</v>
      </c>
      <c r="C3411" s="6" t="s">
        <v>166</v>
      </c>
      <c r="D3411" s="6" t="s">
        <v>123</v>
      </c>
      <c r="E3411" s="6" t="s">
        <v>123</v>
      </c>
      <c r="G3411" s="6" t="s">
        <v>40</v>
      </c>
      <c r="H3411" s="1" t="str">
        <f t="shared" si="53"/>
        <v>高知県立大文化文化前</v>
      </c>
    </row>
    <row r="3412" spans="1:8" x14ac:dyDescent="0.15">
      <c r="A3412" s="1">
        <v>3410</v>
      </c>
      <c r="B3412" s="6">
        <v>1670050102</v>
      </c>
      <c r="C3412" s="6" t="s">
        <v>166</v>
      </c>
      <c r="D3412" s="6" t="s">
        <v>123</v>
      </c>
      <c r="E3412" s="6" t="s">
        <v>123</v>
      </c>
      <c r="G3412" s="6" t="s">
        <v>38</v>
      </c>
      <c r="H3412" s="1" t="str">
        <f t="shared" si="53"/>
        <v>高知県立大文化文化後</v>
      </c>
    </row>
    <row r="3413" spans="1:8" x14ac:dyDescent="0.15">
      <c r="A3413" s="1">
        <v>3411</v>
      </c>
      <c r="B3413" s="6">
        <v>1670100101</v>
      </c>
      <c r="C3413" s="6" t="s">
        <v>166</v>
      </c>
      <c r="D3413" s="6" t="s">
        <v>84</v>
      </c>
      <c r="E3413" s="6" t="s">
        <v>84</v>
      </c>
      <c r="G3413" s="6" t="s">
        <v>40</v>
      </c>
      <c r="H3413" s="1" t="str">
        <f t="shared" si="53"/>
        <v>高知県立大社会福祉社会福祉前</v>
      </c>
    </row>
    <row r="3414" spans="1:8" x14ac:dyDescent="0.15">
      <c r="A3414" s="1">
        <v>3412</v>
      </c>
      <c r="B3414" s="6">
        <v>1670100102</v>
      </c>
      <c r="C3414" s="6" t="s">
        <v>166</v>
      </c>
      <c r="D3414" s="6" t="s">
        <v>84</v>
      </c>
      <c r="E3414" s="6" t="s">
        <v>84</v>
      </c>
      <c r="G3414" s="6" t="s">
        <v>38</v>
      </c>
      <c r="H3414" s="1" t="str">
        <f t="shared" si="53"/>
        <v>高知県立大社会福祉社会福祉後</v>
      </c>
    </row>
    <row r="3415" spans="1:8" x14ac:dyDescent="0.15">
      <c r="A3415" s="1">
        <v>3413</v>
      </c>
      <c r="B3415" s="6">
        <v>1670640101</v>
      </c>
      <c r="C3415" s="6" t="s">
        <v>166</v>
      </c>
      <c r="D3415" s="6" t="s">
        <v>13</v>
      </c>
      <c r="E3415" s="6" t="s">
        <v>13</v>
      </c>
      <c r="G3415" s="6" t="s">
        <v>40</v>
      </c>
      <c r="H3415" s="1" t="str">
        <f t="shared" si="53"/>
        <v>高知県立大看護看護前</v>
      </c>
    </row>
    <row r="3416" spans="1:8" x14ac:dyDescent="0.15">
      <c r="A3416" s="1">
        <v>3414</v>
      </c>
      <c r="B3416" s="6">
        <v>1670640102</v>
      </c>
      <c r="C3416" s="6" t="s">
        <v>166</v>
      </c>
      <c r="D3416" s="6" t="s">
        <v>13</v>
      </c>
      <c r="E3416" s="6" t="s">
        <v>13</v>
      </c>
      <c r="G3416" s="6" t="s">
        <v>38</v>
      </c>
      <c r="H3416" s="1" t="str">
        <f t="shared" si="53"/>
        <v>高知県立大看護看護後</v>
      </c>
    </row>
    <row r="3417" spans="1:8" x14ac:dyDescent="0.15">
      <c r="A3417" s="1">
        <v>3415</v>
      </c>
      <c r="B3417" s="6">
        <v>1670650102</v>
      </c>
      <c r="C3417" s="6" t="s">
        <v>166</v>
      </c>
      <c r="D3417" s="6" t="s">
        <v>120</v>
      </c>
      <c r="E3417" s="6" t="s">
        <v>120</v>
      </c>
      <c r="G3417" s="6" t="s">
        <v>40</v>
      </c>
      <c r="H3417" s="1" t="str">
        <f t="shared" si="53"/>
        <v>高知県立大健康栄養健康栄養前</v>
      </c>
    </row>
    <row r="3418" spans="1:8" x14ac:dyDescent="0.15">
      <c r="A3418" s="1">
        <v>3416</v>
      </c>
      <c r="B3418" s="6">
        <v>1671160001</v>
      </c>
      <c r="C3418" s="6" t="s">
        <v>153</v>
      </c>
      <c r="D3418" s="6" t="s">
        <v>164</v>
      </c>
      <c r="E3418" s="6" t="s">
        <v>156</v>
      </c>
      <c r="G3418" s="6" t="s">
        <v>40</v>
      </c>
      <c r="H3418" s="1" t="str">
        <f t="shared" si="53"/>
        <v>高知工科大経済・マネジメントＡ方式前</v>
      </c>
    </row>
    <row r="3419" spans="1:8" x14ac:dyDescent="0.15">
      <c r="A3419" s="1">
        <v>3417</v>
      </c>
      <c r="B3419" s="6">
        <v>1671160002</v>
      </c>
      <c r="C3419" s="6" t="s">
        <v>153</v>
      </c>
      <c r="D3419" s="6" t="s">
        <v>164</v>
      </c>
      <c r="E3419" s="6" t="s">
        <v>155</v>
      </c>
      <c r="G3419" s="6" t="s">
        <v>40</v>
      </c>
      <c r="H3419" s="1" t="str">
        <f t="shared" si="53"/>
        <v>高知工科大経済・マネジメントＢ方式前</v>
      </c>
    </row>
    <row r="3420" spans="1:8" x14ac:dyDescent="0.15">
      <c r="A3420" s="1">
        <v>3418</v>
      </c>
      <c r="B3420" s="6">
        <v>1671160003</v>
      </c>
      <c r="C3420" s="6" t="s">
        <v>153</v>
      </c>
      <c r="D3420" s="6" t="s">
        <v>164</v>
      </c>
      <c r="G3420" s="6" t="s">
        <v>38</v>
      </c>
      <c r="H3420" s="1" t="str">
        <f t="shared" si="53"/>
        <v>高知工科大経済・マネジメント後</v>
      </c>
    </row>
    <row r="3421" spans="1:8" x14ac:dyDescent="0.15">
      <c r="A3421" s="1">
        <v>3419</v>
      </c>
      <c r="B3421" s="6">
        <v>1671160004</v>
      </c>
      <c r="C3421" s="6" t="s">
        <v>153</v>
      </c>
      <c r="D3421" s="6" t="s">
        <v>164</v>
      </c>
      <c r="E3421" s="6" t="s">
        <v>163</v>
      </c>
      <c r="G3421" s="6" t="s">
        <v>40</v>
      </c>
      <c r="H3421" s="1" t="str">
        <f t="shared" si="53"/>
        <v>高知工科大経済・マネジメントＣ方式前</v>
      </c>
    </row>
    <row r="3422" spans="1:8" x14ac:dyDescent="0.15">
      <c r="A3422" s="1">
        <v>3420</v>
      </c>
      <c r="B3422" s="6">
        <v>1671470001</v>
      </c>
      <c r="C3422" s="6" t="s">
        <v>153</v>
      </c>
      <c r="D3422" s="6" t="s">
        <v>158</v>
      </c>
      <c r="E3422" s="6" t="s">
        <v>156</v>
      </c>
      <c r="G3422" s="6" t="s">
        <v>40</v>
      </c>
      <c r="H3422" s="1" t="str">
        <f t="shared" si="53"/>
        <v>高知工科大システム工Ａ方式前</v>
      </c>
    </row>
    <row r="3423" spans="1:8" x14ac:dyDescent="0.15">
      <c r="A3423" s="1">
        <v>3421</v>
      </c>
      <c r="B3423" s="6">
        <v>1671470002</v>
      </c>
      <c r="C3423" s="6" t="s">
        <v>153</v>
      </c>
      <c r="D3423" s="6" t="s">
        <v>158</v>
      </c>
      <c r="E3423" s="6" t="s">
        <v>155</v>
      </c>
      <c r="G3423" s="6" t="s">
        <v>40</v>
      </c>
      <c r="H3423" s="1" t="str">
        <f t="shared" si="53"/>
        <v>高知工科大システム工Ｂ方式前</v>
      </c>
    </row>
    <row r="3424" spans="1:8" x14ac:dyDescent="0.15">
      <c r="A3424" s="1">
        <v>3422</v>
      </c>
      <c r="B3424" s="6">
        <v>1671470003</v>
      </c>
      <c r="C3424" s="6" t="s">
        <v>153</v>
      </c>
      <c r="D3424" s="6" t="s">
        <v>158</v>
      </c>
      <c r="G3424" s="6" t="s">
        <v>38</v>
      </c>
      <c r="H3424" s="1" t="str">
        <f t="shared" si="53"/>
        <v>高知工科大システム工後</v>
      </c>
    </row>
    <row r="3425" spans="1:8" x14ac:dyDescent="0.15">
      <c r="A3425" s="1">
        <v>3423</v>
      </c>
      <c r="B3425" s="6">
        <v>1671520001</v>
      </c>
      <c r="C3425" s="6" t="s">
        <v>153</v>
      </c>
      <c r="D3425" s="6" t="s">
        <v>127</v>
      </c>
      <c r="E3425" s="6" t="s">
        <v>156</v>
      </c>
      <c r="G3425" s="6" t="s">
        <v>40</v>
      </c>
      <c r="H3425" s="1" t="str">
        <f t="shared" si="53"/>
        <v>高知工科大環境理工Ａ方式前</v>
      </c>
    </row>
    <row r="3426" spans="1:8" x14ac:dyDescent="0.15">
      <c r="A3426" s="1">
        <v>3424</v>
      </c>
      <c r="B3426" s="6">
        <v>1671520003</v>
      </c>
      <c r="C3426" s="6" t="s">
        <v>153</v>
      </c>
      <c r="D3426" s="6" t="s">
        <v>127</v>
      </c>
      <c r="G3426" s="6" t="s">
        <v>38</v>
      </c>
      <c r="H3426" s="1" t="str">
        <f t="shared" si="53"/>
        <v>高知工科大環境理工後</v>
      </c>
    </row>
    <row r="3427" spans="1:8" x14ac:dyDescent="0.15">
      <c r="A3427" s="1">
        <v>3425</v>
      </c>
      <c r="B3427" s="6">
        <v>1671520004</v>
      </c>
      <c r="C3427" s="6" t="s">
        <v>153</v>
      </c>
      <c r="D3427" s="6" t="s">
        <v>127</v>
      </c>
      <c r="E3427" s="6" t="s">
        <v>157</v>
      </c>
      <c r="G3427" s="6" t="s">
        <v>38</v>
      </c>
      <c r="H3427" s="1" t="str">
        <f t="shared" si="53"/>
        <v>高知工科大環境理工センターのみ後</v>
      </c>
    </row>
    <row r="3428" spans="1:8" x14ac:dyDescent="0.15">
      <c r="A3428" s="1">
        <v>3426</v>
      </c>
      <c r="B3428" s="6">
        <v>1671810001</v>
      </c>
      <c r="C3428" s="6" t="s">
        <v>153</v>
      </c>
      <c r="D3428" s="6" t="s">
        <v>132</v>
      </c>
      <c r="E3428" s="6" t="s">
        <v>156</v>
      </c>
      <c r="G3428" s="6" t="s">
        <v>40</v>
      </c>
      <c r="H3428" s="1" t="str">
        <f t="shared" si="53"/>
        <v>高知工科大情報Ａ方式前</v>
      </c>
    </row>
    <row r="3429" spans="1:8" x14ac:dyDescent="0.15">
      <c r="A3429" s="1">
        <v>3427</v>
      </c>
      <c r="B3429" s="6">
        <v>1671810002</v>
      </c>
      <c r="C3429" s="6" t="s">
        <v>153</v>
      </c>
      <c r="D3429" s="6" t="s">
        <v>132</v>
      </c>
      <c r="E3429" s="6" t="s">
        <v>155</v>
      </c>
      <c r="G3429" s="6" t="s">
        <v>40</v>
      </c>
      <c r="H3429" s="1" t="str">
        <f t="shared" si="53"/>
        <v>高知工科大情報Ｂ方式前</v>
      </c>
    </row>
    <row r="3430" spans="1:8" x14ac:dyDescent="0.15">
      <c r="A3430" s="1">
        <v>3428</v>
      </c>
      <c r="B3430" s="6">
        <v>1671810003</v>
      </c>
      <c r="C3430" s="6" t="s">
        <v>153</v>
      </c>
      <c r="D3430" s="6" t="s">
        <v>132</v>
      </c>
      <c r="G3430" s="6" t="s">
        <v>38</v>
      </c>
      <c r="H3430" s="1" t="str">
        <f t="shared" si="53"/>
        <v>高知工科大情報後</v>
      </c>
    </row>
    <row r="3431" spans="1:8" x14ac:dyDescent="0.15">
      <c r="A3431" s="1">
        <v>3429</v>
      </c>
      <c r="B3431" s="6">
        <v>1675010101</v>
      </c>
      <c r="C3431" s="6" t="s">
        <v>125</v>
      </c>
      <c r="D3431" s="6" t="s">
        <v>36</v>
      </c>
      <c r="E3431" s="6" t="s">
        <v>117</v>
      </c>
      <c r="G3431" s="6" t="s">
        <v>40</v>
      </c>
      <c r="H3431" s="1" t="str">
        <f t="shared" si="53"/>
        <v>北九州市立大文比較文化前</v>
      </c>
    </row>
    <row r="3432" spans="1:8" x14ac:dyDescent="0.15">
      <c r="A3432" s="1">
        <v>3430</v>
      </c>
      <c r="B3432" s="6">
        <v>1675010102</v>
      </c>
      <c r="C3432" s="6" t="s">
        <v>125</v>
      </c>
      <c r="D3432" s="6" t="s">
        <v>36</v>
      </c>
      <c r="E3432" s="6" t="s">
        <v>117</v>
      </c>
      <c r="G3432" s="6" t="s">
        <v>38</v>
      </c>
      <c r="H3432" s="1" t="str">
        <f t="shared" si="53"/>
        <v>北九州市立大文比較文化後</v>
      </c>
    </row>
    <row r="3433" spans="1:8" x14ac:dyDescent="0.15">
      <c r="A3433" s="1">
        <v>3431</v>
      </c>
      <c r="B3433" s="6">
        <v>1675010201</v>
      </c>
      <c r="C3433" s="6" t="s">
        <v>125</v>
      </c>
      <c r="D3433" s="6" t="s">
        <v>36</v>
      </c>
      <c r="E3433" s="6" t="s">
        <v>119</v>
      </c>
      <c r="G3433" s="6" t="s">
        <v>40</v>
      </c>
      <c r="H3433" s="1" t="str">
        <f t="shared" si="53"/>
        <v>北九州市立大文人間関係前</v>
      </c>
    </row>
    <row r="3434" spans="1:8" x14ac:dyDescent="0.15">
      <c r="A3434" s="1">
        <v>3432</v>
      </c>
      <c r="B3434" s="6">
        <v>1675010202</v>
      </c>
      <c r="C3434" s="6" t="s">
        <v>125</v>
      </c>
      <c r="D3434" s="6" t="s">
        <v>36</v>
      </c>
      <c r="E3434" s="6" t="s">
        <v>119</v>
      </c>
      <c r="G3434" s="6" t="s">
        <v>38</v>
      </c>
      <c r="H3434" s="1" t="str">
        <f t="shared" si="53"/>
        <v>北九州市立大文人間関係後</v>
      </c>
    </row>
    <row r="3435" spans="1:8" x14ac:dyDescent="0.15">
      <c r="A3435" s="1">
        <v>3433</v>
      </c>
      <c r="B3435" s="6">
        <v>1675040201</v>
      </c>
      <c r="C3435" s="6" t="s">
        <v>125</v>
      </c>
      <c r="D3435" s="6" t="s">
        <v>113</v>
      </c>
      <c r="E3435" s="6" t="s">
        <v>116</v>
      </c>
      <c r="G3435" s="6" t="s">
        <v>40</v>
      </c>
      <c r="H3435" s="1" t="str">
        <f t="shared" si="53"/>
        <v>北九州市立大外国語国際関係前</v>
      </c>
    </row>
    <row r="3436" spans="1:8" x14ac:dyDescent="0.15">
      <c r="A3436" s="1">
        <v>3434</v>
      </c>
      <c r="B3436" s="6">
        <v>1675040202</v>
      </c>
      <c r="C3436" s="6" t="s">
        <v>125</v>
      </c>
      <c r="D3436" s="6" t="s">
        <v>113</v>
      </c>
      <c r="E3436" s="6" t="s">
        <v>116</v>
      </c>
      <c r="G3436" s="6" t="s">
        <v>38</v>
      </c>
      <c r="H3436" s="1" t="str">
        <f t="shared" si="53"/>
        <v>北九州市立大外国語国際関係後</v>
      </c>
    </row>
    <row r="3437" spans="1:8" x14ac:dyDescent="0.15">
      <c r="A3437" s="1">
        <v>3435</v>
      </c>
      <c r="B3437" s="6">
        <v>1675040301</v>
      </c>
      <c r="C3437" s="6" t="s">
        <v>125</v>
      </c>
      <c r="D3437" s="6" t="s">
        <v>113</v>
      </c>
      <c r="E3437" s="6" t="s">
        <v>115</v>
      </c>
      <c r="G3437" s="6" t="s">
        <v>40</v>
      </c>
      <c r="H3437" s="1" t="str">
        <f t="shared" si="53"/>
        <v>北九州市立大外国語英米前</v>
      </c>
    </row>
    <row r="3438" spans="1:8" x14ac:dyDescent="0.15">
      <c r="A3438" s="1">
        <v>3436</v>
      </c>
      <c r="B3438" s="6">
        <v>1675040302</v>
      </c>
      <c r="C3438" s="6" t="s">
        <v>125</v>
      </c>
      <c r="D3438" s="6" t="s">
        <v>113</v>
      </c>
      <c r="E3438" s="6" t="s">
        <v>115</v>
      </c>
      <c r="G3438" s="6" t="s">
        <v>38</v>
      </c>
      <c r="H3438" s="1" t="str">
        <f t="shared" si="53"/>
        <v>北九州市立大外国語英米後</v>
      </c>
    </row>
    <row r="3439" spans="1:8" x14ac:dyDescent="0.15">
      <c r="A3439" s="1">
        <v>3437</v>
      </c>
      <c r="B3439" s="6">
        <v>1675040401</v>
      </c>
      <c r="C3439" s="6" t="s">
        <v>125</v>
      </c>
      <c r="D3439" s="6" t="s">
        <v>113</v>
      </c>
      <c r="E3439" s="6" t="s">
        <v>112</v>
      </c>
      <c r="G3439" s="6" t="s">
        <v>40</v>
      </c>
      <c r="H3439" s="1" t="str">
        <f t="shared" si="53"/>
        <v>北九州市立大外国語中国前</v>
      </c>
    </row>
    <row r="3440" spans="1:8" x14ac:dyDescent="0.15">
      <c r="A3440" s="1">
        <v>3438</v>
      </c>
      <c r="B3440" s="6">
        <v>1675040402</v>
      </c>
      <c r="C3440" s="6" t="s">
        <v>125</v>
      </c>
      <c r="D3440" s="6" t="s">
        <v>113</v>
      </c>
      <c r="E3440" s="6" t="s">
        <v>112</v>
      </c>
      <c r="G3440" s="6" t="s">
        <v>38</v>
      </c>
      <c r="H3440" s="1" t="str">
        <f t="shared" si="53"/>
        <v>北九州市立大外国語中国後</v>
      </c>
    </row>
    <row r="3441" spans="1:8" x14ac:dyDescent="0.15">
      <c r="A3441" s="1">
        <v>3439</v>
      </c>
      <c r="B3441" s="6">
        <v>1675130101</v>
      </c>
      <c r="C3441" s="6" t="s">
        <v>125</v>
      </c>
      <c r="D3441" s="6" t="s">
        <v>108</v>
      </c>
      <c r="E3441" s="6" t="s">
        <v>107</v>
      </c>
      <c r="G3441" s="6" t="s">
        <v>40</v>
      </c>
      <c r="H3441" s="1" t="str">
        <f t="shared" si="53"/>
        <v>北九州市立大法法律前</v>
      </c>
    </row>
    <row r="3442" spans="1:8" x14ac:dyDescent="0.15">
      <c r="A3442" s="1">
        <v>3440</v>
      </c>
      <c r="B3442" s="6">
        <v>1675130102</v>
      </c>
      <c r="C3442" s="6" t="s">
        <v>125</v>
      </c>
      <c r="D3442" s="6" t="s">
        <v>108</v>
      </c>
      <c r="E3442" s="6" t="s">
        <v>107</v>
      </c>
      <c r="G3442" s="6" t="s">
        <v>38</v>
      </c>
      <c r="H3442" s="1" t="str">
        <f t="shared" si="53"/>
        <v>北九州市立大法法律後</v>
      </c>
    </row>
    <row r="3443" spans="1:8" x14ac:dyDescent="0.15">
      <c r="A3443" s="1">
        <v>3441</v>
      </c>
      <c r="B3443" s="6">
        <v>1675130201</v>
      </c>
      <c r="C3443" s="6" t="s">
        <v>125</v>
      </c>
      <c r="D3443" s="6" t="s">
        <v>108</v>
      </c>
      <c r="E3443" s="6" t="s">
        <v>111</v>
      </c>
      <c r="G3443" s="6" t="s">
        <v>40</v>
      </c>
      <c r="H3443" s="1" t="str">
        <f t="shared" si="53"/>
        <v>北九州市立大法政策科学前</v>
      </c>
    </row>
    <row r="3444" spans="1:8" x14ac:dyDescent="0.15">
      <c r="A3444" s="1">
        <v>3442</v>
      </c>
      <c r="B3444" s="6">
        <v>1675130202</v>
      </c>
      <c r="C3444" s="6" t="s">
        <v>125</v>
      </c>
      <c r="D3444" s="6" t="s">
        <v>108</v>
      </c>
      <c r="E3444" s="6" t="s">
        <v>111</v>
      </c>
      <c r="G3444" s="6" t="s">
        <v>38</v>
      </c>
      <c r="H3444" s="1" t="str">
        <f t="shared" si="53"/>
        <v>北九州市立大法政策科学後</v>
      </c>
    </row>
    <row r="3445" spans="1:8" x14ac:dyDescent="0.15">
      <c r="A3445" s="1">
        <v>3443</v>
      </c>
      <c r="B3445" s="6">
        <v>1675150102</v>
      </c>
      <c r="C3445" s="6" t="s">
        <v>125</v>
      </c>
      <c r="D3445" s="6" t="s">
        <v>146</v>
      </c>
      <c r="E3445" s="6" t="s">
        <v>94</v>
      </c>
      <c r="G3445" s="6" t="s">
        <v>40</v>
      </c>
      <c r="H3445" s="1" t="str">
        <f t="shared" si="53"/>
        <v>北九州市立大地域創生（通常枠）地域創生前</v>
      </c>
    </row>
    <row r="3446" spans="1:8" x14ac:dyDescent="0.15">
      <c r="A3446" s="1">
        <v>3444</v>
      </c>
      <c r="B3446" s="6">
        <v>1675160102</v>
      </c>
      <c r="C3446" s="6" t="s">
        <v>125</v>
      </c>
      <c r="D3446" s="6" t="s">
        <v>103</v>
      </c>
      <c r="E3446" s="6" t="s">
        <v>103</v>
      </c>
      <c r="G3446" s="6" t="s">
        <v>38</v>
      </c>
      <c r="H3446" s="1" t="str">
        <f t="shared" si="53"/>
        <v>北九州市立大経済経済後</v>
      </c>
    </row>
    <row r="3447" spans="1:8" x14ac:dyDescent="0.15">
      <c r="A3447" s="1">
        <v>3445</v>
      </c>
      <c r="B3447" s="6">
        <v>1675160109</v>
      </c>
      <c r="C3447" s="6" t="s">
        <v>125</v>
      </c>
      <c r="D3447" s="6" t="s">
        <v>103</v>
      </c>
      <c r="E3447" s="6" t="s">
        <v>143</v>
      </c>
      <c r="G3447" s="6" t="s">
        <v>40</v>
      </c>
      <c r="H3447" s="1" t="str">
        <f t="shared" si="53"/>
        <v>北九州市立大経済経済（英語選択）前</v>
      </c>
    </row>
    <row r="3448" spans="1:8" x14ac:dyDescent="0.15">
      <c r="A3448" s="1">
        <v>3446</v>
      </c>
      <c r="B3448" s="6">
        <v>1675160110</v>
      </c>
      <c r="C3448" s="6" t="s">
        <v>125</v>
      </c>
      <c r="D3448" s="6" t="s">
        <v>103</v>
      </c>
      <c r="E3448" s="6" t="s">
        <v>142</v>
      </c>
      <c r="G3448" s="6" t="s">
        <v>40</v>
      </c>
      <c r="H3448" s="1" t="str">
        <f t="shared" si="53"/>
        <v>北九州市立大経済経済（数学選択）前</v>
      </c>
    </row>
    <row r="3449" spans="1:8" x14ac:dyDescent="0.15">
      <c r="A3449" s="1">
        <v>3447</v>
      </c>
      <c r="B3449" s="6">
        <v>1675160202</v>
      </c>
      <c r="C3449" s="6" t="s">
        <v>125</v>
      </c>
      <c r="D3449" s="6" t="s">
        <v>103</v>
      </c>
      <c r="E3449" s="6" t="s">
        <v>105</v>
      </c>
      <c r="G3449" s="6" t="s">
        <v>38</v>
      </c>
      <c r="H3449" s="1" t="str">
        <f t="shared" si="53"/>
        <v>北九州市立大経済経営情報後</v>
      </c>
    </row>
    <row r="3450" spans="1:8" x14ac:dyDescent="0.15">
      <c r="A3450" s="1">
        <v>3448</v>
      </c>
      <c r="B3450" s="6">
        <v>1675160209</v>
      </c>
      <c r="C3450" s="6" t="s">
        <v>125</v>
      </c>
      <c r="D3450" s="6" t="s">
        <v>103</v>
      </c>
      <c r="E3450" s="6" t="s">
        <v>138</v>
      </c>
      <c r="G3450" s="6" t="s">
        <v>40</v>
      </c>
      <c r="H3450" s="1" t="str">
        <f t="shared" si="53"/>
        <v>北九州市立大経済経営情報（英語選択）前</v>
      </c>
    </row>
    <row r="3451" spans="1:8" x14ac:dyDescent="0.15">
      <c r="A3451" s="1">
        <v>3449</v>
      </c>
      <c r="B3451" s="6">
        <v>1675160210</v>
      </c>
      <c r="C3451" s="6" t="s">
        <v>125</v>
      </c>
      <c r="D3451" s="6" t="s">
        <v>103</v>
      </c>
      <c r="E3451" s="6" t="s">
        <v>137</v>
      </c>
      <c r="G3451" s="6" t="s">
        <v>40</v>
      </c>
      <c r="H3451" s="1" t="str">
        <f t="shared" si="53"/>
        <v>北九州市立大経済経営情報（数学選択）前</v>
      </c>
    </row>
    <row r="3452" spans="1:8" x14ac:dyDescent="0.15">
      <c r="A3452" s="1">
        <v>3450</v>
      </c>
      <c r="B3452" s="6">
        <v>1675240101</v>
      </c>
      <c r="C3452" s="6" t="s">
        <v>125</v>
      </c>
      <c r="D3452" s="6" t="s">
        <v>135</v>
      </c>
      <c r="E3452" s="6" t="s">
        <v>94</v>
      </c>
      <c r="G3452" s="6" t="s">
        <v>40</v>
      </c>
      <c r="H3452" s="1" t="str">
        <f t="shared" si="53"/>
        <v>北九州市立大地域創生（夜間特別枠）地域創生前</v>
      </c>
    </row>
    <row r="3453" spans="1:8" x14ac:dyDescent="0.15">
      <c r="A3453" s="1">
        <v>3451</v>
      </c>
      <c r="B3453" s="6">
        <v>1675450202</v>
      </c>
      <c r="C3453" s="6" t="s">
        <v>125</v>
      </c>
      <c r="D3453" s="6" t="s">
        <v>124</v>
      </c>
      <c r="E3453" s="6" t="s">
        <v>133</v>
      </c>
      <c r="G3453" s="6" t="s">
        <v>40</v>
      </c>
      <c r="H3453" s="1" t="str">
        <f t="shared" si="53"/>
        <v>北九州市立大国際環境工機械システム工前</v>
      </c>
    </row>
    <row r="3454" spans="1:8" x14ac:dyDescent="0.15">
      <c r="A3454" s="1">
        <v>3452</v>
      </c>
      <c r="B3454" s="6">
        <v>1675450203</v>
      </c>
      <c r="C3454" s="6" t="s">
        <v>125</v>
      </c>
      <c r="D3454" s="6" t="s">
        <v>124</v>
      </c>
      <c r="E3454" s="6" t="s">
        <v>133</v>
      </c>
      <c r="G3454" s="6" t="s">
        <v>38</v>
      </c>
      <c r="H3454" s="1" t="str">
        <f t="shared" si="53"/>
        <v>北九州市立大国際環境工機械システム工後</v>
      </c>
    </row>
    <row r="3455" spans="1:8" x14ac:dyDescent="0.15">
      <c r="A3455" s="1">
        <v>3453</v>
      </c>
      <c r="B3455" s="6">
        <v>1675450302</v>
      </c>
      <c r="C3455" s="6" t="s">
        <v>125</v>
      </c>
      <c r="D3455" s="6" t="s">
        <v>124</v>
      </c>
      <c r="E3455" s="6" t="s">
        <v>100</v>
      </c>
      <c r="G3455" s="6" t="s">
        <v>40</v>
      </c>
      <c r="H3455" s="1" t="str">
        <f t="shared" si="53"/>
        <v>北九州市立大国際環境工建築デザイン前</v>
      </c>
    </row>
    <row r="3456" spans="1:8" x14ac:dyDescent="0.15">
      <c r="A3456" s="1">
        <v>3454</v>
      </c>
      <c r="B3456" s="6">
        <v>1675450303</v>
      </c>
      <c r="C3456" s="6" t="s">
        <v>125</v>
      </c>
      <c r="D3456" s="6" t="s">
        <v>124</v>
      </c>
      <c r="E3456" s="6" t="s">
        <v>100</v>
      </c>
      <c r="G3456" s="6" t="s">
        <v>38</v>
      </c>
      <c r="H3456" s="1" t="str">
        <f t="shared" si="53"/>
        <v>北九州市立大国際環境工建築デザイン後</v>
      </c>
    </row>
    <row r="3457" spans="1:8" x14ac:dyDescent="0.15">
      <c r="A3457" s="1">
        <v>3455</v>
      </c>
      <c r="B3457" s="6">
        <v>1675450402</v>
      </c>
      <c r="C3457" s="6" t="s">
        <v>125</v>
      </c>
      <c r="D3457" s="6" t="s">
        <v>124</v>
      </c>
      <c r="E3457" s="6" t="s">
        <v>131</v>
      </c>
      <c r="G3457" s="6" t="s">
        <v>40</v>
      </c>
      <c r="H3457" s="1" t="str">
        <f t="shared" si="53"/>
        <v>北九州市立大国際環境工情報システム工前</v>
      </c>
    </row>
    <row r="3458" spans="1:8" x14ac:dyDescent="0.15">
      <c r="A3458" s="1">
        <v>3456</v>
      </c>
      <c r="B3458" s="6">
        <v>1675450403</v>
      </c>
      <c r="C3458" s="6" t="s">
        <v>125</v>
      </c>
      <c r="D3458" s="6" t="s">
        <v>124</v>
      </c>
      <c r="E3458" s="6" t="s">
        <v>131</v>
      </c>
      <c r="G3458" s="6" t="s">
        <v>38</v>
      </c>
      <c r="H3458" s="1" t="str">
        <f t="shared" si="53"/>
        <v>北九州市立大国際環境工情報システム工後</v>
      </c>
    </row>
    <row r="3459" spans="1:8" x14ac:dyDescent="0.15">
      <c r="A3459" s="1">
        <v>3457</v>
      </c>
      <c r="B3459" s="6">
        <v>1675450501</v>
      </c>
      <c r="C3459" s="6" t="s">
        <v>125</v>
      </c>
      <c r="D3459" s="6" t="s">
        <v>124</v>
      </c>
      <c r="E3459" s="6" t="s">
        <v>129</v>
      </c>
      <c r="G3459" s="6" t="s">
        <v>40</v>
      </c>
      <c r="H3459" s="1" t="str">
        <f t="shared" si="53"/>
        <v>北九州市立大国際環境工エネルギー循環化学前</v>
      </c>
    </row>
    <row r="3460" spans="1:8" x14ac:dyDescent="0.15">
      <c r="A3460" s="1">
        <v>3458</v>
      </c>
      <c r="B3460" s="6">
        <v>1675450502</v>
      </c>
      <c r="C3460" s="6" t="s">
        <v>125</v>
      </c>
      <c r="D3460" s="6" t="s">
        <v>124</v>
      </c>
      <c r="E3460" s="6" t="s">
        <v>129</v>
      </c>
      <c r="G3460" s="6" t="s">
        <v>38</v>
      </c>
      <c r="H3460" s="1" t="str">
        <f t="shared" ref="H3460:H3523" si="54">C3460&amp;"大"&amp;D3460&amp;E3460&amp;LEFT(G3460,1)</f>
        <v>北九州市立大国際環境工エネルギー循環化学後</v>
      </c>
    </row>
    <row r="3461" spans="1:8" x14ac:dyDescent="0.15">
      <c r="A3461" s="1">
        <v>3459</v>
      </c>
      <c r="B3461" s="6">
        <v>1675450601</v>
      </c>
      <c r="C3461" s="6" t="s">
        <v>125</v>
      </c>
      <c r="D3461" s="6" t="s">
        <v>124</v>
      </c>
      <c r="E3461" s="6" t="s">
        <v>95</v>
      </c>
      <c r="G3461" s="6" t="s">
        <v>40</v>
      </c>
      <c r="H3461" s="1" t="str">
        <f t="shared" si="54"/>
        <v>北九州市立大国際環境工環境生命工前</v>
      </c>
    </row>
    <row r="3462" spans="1:8" x14ac:dyDescent="0.15">
      <c r="A3462" s="1">
        <v>3460</v>
      </c>
      <c r="B3462" s="6">
        <v>1675450602</v>
      </c>
      <c r="C3462" s="6" t="s">
        <v>125</v>
      </c>
      <c r="D3462" s="6" t="s">
        <v>124</v>
      </c>
      <c r="E3462" s="6" t="s">
        <v>95</v>
      </c>
      <c r="G3462" s="6" t="s">
        <v>38</v>
      </c>
      <c r="H3462" s="1" t="str">
        <f t="shared" si="54"/>
        <v>北九州市立大国際環境工環境生命工後</v>
      </c>
    </row>
    <row r="3463" spans="1:8" x14ac:dyDescent="0.15">
      <c r="A3463" s="1">
        <v>3461</v>
      </c>
      <c r="B3463" s="6">
        <v>1680610101</v>
      </c>
      <c r="C3463" s="6" t="s">
        <v>122</v>
      </c>
      <c r="D3463" s="6" t="s">
        <v>89</v>
      </c>
      <c r="E3463" s="6" t="s">
        <v>89</v>
      </c>
      <c r="G3463" s="6" t="s">
        <v>40</v>
      </c>
      <c r="H3463" s="1" t="str">
        <f t="shared" si="54"/>
        <v>九州歯科大歯歯前</v>
      </c>
    </row>
    <row r="3464" spans="1:8" x14ac:dyDescent="0.15">
      <c r="A3464" s="1">
        <v>3462</v>
      </c>
      <c r="B3464" s="6">
        <v>1680610201</v>
      </c>
      <c r="C3464" s="6" t="s">
        <v>122</v>
      </c>
      <c r="D3464" s="6" t="s">
        <v>89</v>
      </c>
      <c r="E3464" s="6" t="s">
        <v>88</v>
      </c>
      <c r="G3464" s="6" t="s">
        <v>40</v>
      </c>
      <c r="H3464" s="1" t="str">
        <f t="shared" si="54"/>
        <v>九州歯科大歯口腔保健前</v>
      </c>
    </row>
    <row r="3465" spans="1:8" x14ac:dyDescent="0.15">
      <c r="A3465" s="1">
        <v>3463</v>
      </c>
      <c r="B3465" s="6">
        <v>1685100101</v>
      </c>
      <c r="C3465" s="6" t="s">
        <v>118</v>
      </c>
      <c r="D3465" s="6" t="s">
        <v>82</v>
      </c>
      <c r="E3465" s="6" t="s">
        <v>87</v>
      </c>
      <c r="G3465" s="6" t="s">
        <v>40</v>
      </c>
      <c r="H3465" s="1" t="str">
        <f t="shared" si="54"/>
        <v>福岡県立大人間社会公共社会前</v>
      </c>
    </row>
    <row r="3466" spans="1:8" x14ac:dyDescent="0.15">
      <c r="A3466" s="1">
        <v>3464</v>
      </c>
      <c r="B3466" s="6">
        <v>1685100102</v>
      </c>
      <c r="C3466" s="6" t="s">
        <v>118</v>
      </c>
      <c r="D3466" s="6" t="s">
        <v>82</v>
      </c>
      <c r="E3466" s="6" t="s">
        <v>87</v>
      </c>
      <c r="G3466" s="6" t="s">
        <v>38</v>
      </c>
      <c r="H3466" s="1" t="str">
        <f t="shared" si="54"/>
        <v>福岡県立大人間社会公共社会後</v>
      </c>
    </row>
    <row r="3467" spans="1:8" x14ac:dyDescent="0.15">
      <c r="A3467" s="1">
        <v>3465</v>
      </c>
      <c r="B3467" s="6">
        <v>1685100201</v>
      </c>
      <c r="C3467" s="6" t="s">
        <v>118</v>
      </c>
      <c r="D3467" s="6" t="s">
        <v>82</v>
      </c>
      <c r="E3467" s="6" t="s">
        <v>84</v>
      </c>
      <c r="G3467" s="6" t="s">
        <v>40</v>
      </c>
      <c r="H3467" s="1" t="str">
        <f t="shared" si="54"/>
        <v>福岡県立大人間社会社会福祉前</v>
      </c>
    </row>
    <row r="3468" spans="1:8" x14ac:dyDescent="0.15">
      <c r="A3468" s="1">
        <v>3466</v>
      </c>
      <c r="B3468" s="6">
        <v>1685100202</v>
      </c>
      <c r="C3468" s="6" t="s">
        <v>118</v>
      </c>
      <c r="D3468" s="6" t="s">
        <v>82</v>
      </c>
      <c r="E3468" s="6" t="s">
        <v>84</v>
      </c>
      <c r="G3468" s="6" t="s">
        <v>38</v>
      </c>
      <c r="H3468" s="1" t="str">
        <f t="shared" si="54"/>
        <v>福岡県立大人間社会社会福祉後</v>
      </c>
    </row>
    <row r="3469" spans="1:8" x14ac:dyDescent="0.15">
      <c r="A3469" s="1">
        <v>3467</v>
      </c>
      <c r="B3469" s="6">
        <v>1685100301</v>
      </c>
      <c r="C3469" s="6" t="s">
        <v>118</v>
      </c>
      <c r="D3469" s="6" t="s">
        <v>82</v>
      </c>
      <c r="E3469" s="6" t="s">
        <v>81</v>
      </c>
      <c r="G3469" s="6" t="s">
        <v>40</v>
      </c>
      <c r="H3469" s="1" t="str">
        <f t="shared" si="54"/>
        <v>福岡県立大人間社会人間形成前</v>
      </c>
    </row>
    <row r="3470" spans="1:8" x14ac:dyDescent="0.15">
      <c r="A3470" s="1">
        <v>3468</v>
      </c>
      <c r="B3470" s="6">
        <v>1685100302</v>
      </c>
      <c r="C3470" s="6" t="s">
        <v>118</v>
      </c>
      <c r="D3470" s="6" t="s">
        <v>82</v>
      </c>
      <c r="E3470" s="6" t="s">
        <v>81</v>
      </c>
      <c r="G3470" s="6" t="s">
        <v>38</v>
      </c>
      <c r="H3470" s="1" t="str">
        <f t="shared" si="54"/>
        <v>福岡県立大人間社会人間形成後</v>
      </c>
    </row>
    <row r="3471" spans="1:8" x14ac:dyDescent="0.15">
      <c r="A3471" s="1">
        <v>3469</v>
      </c>
      <c r="B3471" s="6">
        <v>1685640104</v>
      </c>
      <c r="C3471" s="6" t="s">
        <v>118</v>
      </c>
      <c r="D3471" s="6" t="s">
        <v>13</v>
      </c>
      <c r="E3471" s="6" t="s">
        <v>13</v>
      </c>
      <c r="G3471" s="6" t="s">
        <v>40</v>
      </c>
      <c r="H3471" s="1" t="str">
        <f t="shared" si="54"/>
        <v>福岡県立大看護看護前</v>
      </c>
    </row>
    <row r="3472" spans="1:8" x14ac:dyDescent="0.15">
      <c r="A3472" s="1">
        <v>3470</v>
      </c>
      <c r="B3472" s="6">
        <v>1685640105</v>
      </c>
      <c r="C3472" s="6" t="s">
        <v>118</v>
      </c>
      <c r="D3472" s="6" t="s">
        <v>13</v>
      </c>
      <c r="E3472" s="6" t="s">
        <v>13</v>
      </c>
      <c r="G3472" s="6" t="s">
        <v>38</v>
      </c>
      <c r="H3472" s="1" t="str">
        <f t="shared" si="54"/>
        <v>福岡県立大看護看護後</v>
      </c>
    </row>
    <row r="3473" spans="1:8" x14ac:dyDescent="0.15">
      <c r="A3473" s="1">
        <v>3471</v>
      </c>
      <c r="B3473" s="6">
        <v>1690800101</v>
      </c>
      <c r="C3473" s="6" t="s">
        <v>114</v>
      </c>
      <c r="D3473" s="6" t="s">
        <v>71</v>
      </c>
      <c r="E3473" s="6" t="s">
        <v>76</v>
      </c>
      <c r="G3473" s="6" t="s">
        <v>40</v>
      </c>
      <c r="H3473" s="1" t="str">
        <f t="shared" si="54"/>
        <v>福岡女子大国際文理国際教養前</v>
      </c>
    </row>
    <row r="3474" spans="1:8" x14ac:dyDescent="0.15">
      <c r="A3474" s="1">
        <v>3472</v>
      </c>
      <c r="B3474" s="6">
        <v>1690800102</v>
      </c>
      <c r="C3474" s="6" t="s">
        <v>114</v>
      </c>
      <c r="D3474" s="6" t="s">
        <v>71</v>
      </c>
      <c r="E3474" s="6" t="s">
        <v>76</v>
      </c>
      <c r="G3474" s="6" t="s">
        <v>38</v>
      </c>
      <c r="H3474" s="1" t="str">
        <f t="shared" si="54"/>
        <v>福岡女子大国際文理国際教養後</v>
      </c>
    </row>
    <row r="3475" spans="1:8" x14ac:dyDescent="0.15">
      <c r="A3475" s="1">
        <v>3473</v>
      </c>
      <c r="B3475" s="6">
        <v>1690800201</v>
      </c>
      <c r="C3475" s="6" t="s">
        <v>114</v>
      </c>
      <c r="D3475" s="6" t="s">
        <v>71</v>
      </c>
      <c r="E3475" s="6" t="s">
        <v>74</v>
      </c>
      <c r="G3475" s="6" t="s">
        <v>40</v>
      </c>
      <c r="H3475" s="1" t="str">
        <f t="shared" si="54"/>
        <v>福岡女子大国際文理環境科学前</v>
      </c>
    </row>
    <row r="3476" spans="1:8" x14ac:dyDescent="0.15">
      <c r="A3476" s="1">
        <v>3474</v>
      </c>
      <c r="B3476" s="6">
        <v>1690800202</v>
      </c>
      <c r="C3476" s="6" t="s">
        <v>114</v>
      </c>
      <c r="D3476" s="6" t="s">
        <v>71</v>
      </c>
      <c r="E3476" s="6" t="s">
        <v>74</v>
      </c>
      <c r="G3476" s="6" t="s">
        <v>38</v>
      </c>
      <c r="H3476" s="1" t="str">
        <f t="shared" si="54"/>
        <v>福岡女子大国際文理環境科学後</v>
      </c>
    </row>
    <row r="3477" spans="1:8" x14ac:dyDescent="0.15">
      <c r="A3477" s="1">
        <v>3475</v>
      </c>
      <c r="B3477" s="6">
        <v>1690800301</v>
      </c>
      <c r="C3477" s="6" t="s">
        <v>114</v>
      </c>
      <c r="D3477" s="6" t="s">
        <v>71</v>
      </c>
      <c r="E3477" s="6" t="s">
        <v>70</v>
      </c>
      <c r="G3477" s="6" t="s">
        <v>40</v>
      </c>
      <c r="H3477" s="1" t="str">
        <f t="shared" si="54"/>
        <v>福岡女子大国際文理食・健康前</v>
      </c>
    </row>
    <row r="3478" spans="1:8" x14ac:dyDescent="0.15">
      <c r="A3478" s="1">
        <v>3476</v>
      </c>
      <c r="B3478" s="6">
        <v>1690800302</v>
      </c>
      <c r="C3478" s="6" t="s">
        <v>114</v>
      </c>
      <c r="D3478" s="6" t="s">
        <v>71</v>
      </c>
      <c r="E3478" s="6" t="s">
        <v>70</v>
      </c>
      <c r="G3478" s="6" t="s">
        <v>38</v>
      </c>
      <c r="H3478" s="1" t="str">
        <f t="shared" si="54"/>
        <v>福岡女子大国際文理食・健康後</v>
      </c>
    </row>
    <row r="3479" spans="1:8" x14ac:dyDescent="0.15">
      <c r="A3479" s="1">
        <v>3477</v>
      </c>
      <c r="B3479" s="6">
        <v>1695120101</v>
      </c>
      <c r="C3479" s="6" t="s">
        <v>98</v>
      </c>
      <c r="D3479" s="6" t="s">
        <v>52</v>
      </c>
      <c r="E3479" s="6" t="s">
        <v>52</v>
      </c>
      <c r="G3479" s="6" t="s">
        <v>40</v>
      </c>
      <c r="H3479" s="1" t="str">
        <f t="shared" si="54"/>
        <v>長崎県立大国際社会国際社会前</v>
      </c>
    </row>
    <row r="3480" spans="1:8" x14ac:dyDescent="0.15">
      <c r="A3480" s="1">
        <v>3478</v>
      </c>
      <c r="B3480" s="6">
        <v>1695120102</v>
      </c>
      <c r="C3480" s="6" t="s">
        <v>98</v>
      </c>
      <c r="D3480" s="6" t="s">
        <v>52</v>
      </c>
      <c r="E3480" s="6" t="s">
        <v>52</v>
      </c>
      <c r="G3480" s="6" t="s">
        <v>38</v>
      </c>
      <c r="H3480" s="1" t="str">
        <f t="shared" si="54"/>
        <v>長崎県立大国際社会国際社会後</v>
      </c>
    </row>
    <row r="3481" spans="1:8" x14ac:dyDescent="0.15">
      <c r="A3481" s="1">
        <v>3479</v>
      </c>
      <c r="B3481" s="6">
        <v>1695150101</v>
      </c>
      <c r="C3481" s="6" t="s">
        <v>98</v>
      </c>
      <c r="D3481" s="6" t="s">
        <v>57</v>
      </c>
      <c r="E3481" s="6" t="s">
        <v>110</v>
      </c>
      <c r="G3481" s="6" t="s">
        <v>40</v>
      </c>
      <c r="H3481" s="1" t="str">
        <f t="shared" si="54"/>
        <v>長崎県立大地域創造公共政策（英）前</v>
      </c>
    </row>
    <row r="3482" spans="1:8" x14ac:dyDescent="0.15">
      <c r="A3482" s="1">
        <v>3480</v>
      </c>
      <c r="B3482" s="6">
        <v>1695150102</v>
      </c>
      <c r="C3482" s="6" t="s">
        <v>98</v>
      </c>
      <c r="D3482" s="6" t="s">
        <v>57</v>
      </c>
      <c r="E3482" s="6" t="s">
        <v>109</v>
      </c>
      <c r="G3482" s="6" t="s">
        <v>40</v>
      </c>
      <c r="H3482" s="1" t="str">
        <f t="shared" si="54"/>
        <v>長崎県立大地域創造公共政策（数）前</v>
      </c>
    </row>
    <row r="3483" spans="1:8" x14ac:dyDescent="0.15">
      <c r="A3483" s="1">
        <v>3481</v>
      </c>
      <c r="B3483" s="6">
        <v>1695150103</v>
      </c>
      <c r="C3483" s="6" t="s">
        <v>98</v>
      </c>
      <c r="D3483" s="6" t="s">
        <v>57</v>
      </c>
      <c r="E3483" s="6" t="s">
        <v>63</v>
      </c>
      <c r="G3483" s="6" t="s">
        <v>38</v>
      </c>
      <c r="H3483" s="1" t="str">
        <f t="shared" si="54"/>
        <v>長崎県立大地域創造公共政策後</v>
      </c>
    </row>
    <row r="3484" spans="1:8" x14ac:dyDescent="0.15">
      <c r="A3484" s="1">
        <v>3482</v>
      </c>
      <c r="B3484" s="6">
        <v>1695150201</v>
      </c>
      <c r="C3484" s="6" t="s">
        <v>98</v>
      </c>
      <c r="D3484" s="6" t="s">
        <v>57</v>
      </c>
      <c r="E3484" s="6" t="s">
        <v>56</v>
      </c>
      <c r="G3484" s="6" t="s">
        <v>38</v>
      </c>
      <c r="H3484" s="1" t="str">
        <f t="shared" si="54"/>
        <v>長崎県立大地域創造実践経済後</v>
      </c>
    </row>
    <row r="3485" spans="1:8" x14ac:dyDescent="0.15">
      <c r="A3485" s="1">
        <v>3483</v>
      </c>
      <c r="B3485" s="6">
        <v>1695150202</v>
      </c>
      <c r="C3485" s="6" t="s">
        <v>98</v>
      </c>
      <c r="D3485" s="6" t="s">
        <v>57</v>
      </c>
      <c r="E3485" s="6" t="s">
        <v>106</v>
      </c>
      <c r="G3485" s="6" t="s">
        <v>40</v>
      </c>
      <c r="H3485" s="1" t="str">
        <f t="shared" si="54"/>
        <v>長崎県立大地域創造実践経済（英）前</v>
      </c>
    </row>
    <row r="3486" spans="1:8" x14ac:dyDescent="0.15">
      <c r="A3486" s="1">
        <v>3484</v>
      </c>
      <c r="B3486" s="6">
        <v>1695150203</v>
      </c>
      <c r="C3486" s="6" t="s">
        <v>98</v>
      </c>
      <c r="D3486" s="6" t="s">
        <v>57</v>
      </c>
      <c r="E3486" s="6" t="s">
        <v>104</v>
      </c>
      <c r="G3486" s="6" t="s">
        <v>40</v>
      </c>
      <c r="H3486" s="1" t="str">
        <f t="shared" si="54"/>
        <v>長崎県立大地域創造実践経済（数）前</v>
      </c>
    </row>
    <row r="3487" spans="1:8" x14ac:dyDescent="0.15">
      <c r="A3487" s="1">
        <v>3485</v>
      </c>
      <c r="B3487" s="6">
        <v>1695170101</v>
      </c>
      <c r="C3487" s="6" t="s">
        <v>98</v>
      </c>
      <c r="D3487" s="6" t="s">
        <v>67</v>
      </c>
      <c r="E3487" s="6" t="s">
        <v>67</v>
      </c>
      <c r="G3487" s="6" t="s">
        <v>40</v>
      </c>
      <c r="H3487" s="1" t="str">
        <f t="shared" si="54"/>
        <v>長崎県立大経営経営前</v>
      </c>
    </row>
    <row r="3488" spans="1:8" x14ac:dyDescent="0.15">
      <c r="A3488" s="1">
        <v>3486</v>
      </c>
      <c r="B3488" s="6">
        <v>1695170102</v>
      </c>
      <c r="C3488" s="6" t="s">
        <v>98</v>
      </c>
      <c r="D3488" s="6" t="s">
        <v>67</v>
      </c>
      <c r="E3488" s="6" t="s">
        <v>67</v>
      </c>
      <c r="G3488" s="6" t="s">
        <v>38</v>
      </c>
      <c r="H3488" s="1" t="str">
        <f t="shared" si="54"/>
        <v>長崎県立大経営経営後</v>
      </c>
    </row>
    <row r="3489" spans="1:8" x14ac:dyDescent="0.15">
      <c r="A3489" s="1">
        <v>3487</v>
      </c>
      <c r="B3489" s="6">
        <v>1695170201</v>
      </c>
      <c r="C3489" s="6" t="s">
        <v>98</v>
      </c>
      <c r="D3489" s="6" t="s">
        <v>67</v>
      </c>
      <c r="E3489" s="6" t="s">
        <v>66</v>
      </c>
      <c r="G3489" s="6" t="s">
        <v>38</v>
      </c>
      <c r="H3489" s="1" t="str">
        <f t="shared" si="54"/>
        <v>長崎県立大経営国際経営後</v>
      </c>
    </row>
    <row r="3490" spans="1:8" x14ac:dyDescent="0.15">
      <c r="A3490" s="1">
        <v>3488</v>
      </c>
      <c r="B3490" s="6">
        <v>1695170202</v>
      </c>
      <c r="C3490" s="6" t="s">
        <v>98</v>
      </c>
      <c r="D3490" s="6" t="s">
        <v>67</v>
      </c>
      <c r="E3490" s="6" t="s">
        <v>66</v>
      </c>
      <c r="G3490" s="6" t="s">
        <v>40</v>
      </c>
      <c r="H3490" s="1" t="str">
        <f t="shared" si="54"/>
        <v>長崎県立大経営国際経営前</v>
      </c>
    </row>
    <row r="3491" spans="1:8" x14ac:dyDescent="0.15">
      <c r="A3491" s="1">
        <v>3489</v>
      </c>
      <c r="B3491" s="6">
        <v>1695640101</v>
      </c>
      <c r="C3491" s="6" t="s">
        <v>98</v>
      </c>
      <c r="D3491" s="6" t="s">
        <v>42</v>
      </c>
      <c r="E3491" s="6" t="s">
        <v>13</v>
      </c>
      <c r="G3491" s="6" t="s">
        <v>40</v>
      </c>
      <c r="H3491" s="1" t="str">
        <f t="shared" si="54"/>
        <v>長崎県立大看護栄養看護前</v>
      </c>
    </row>
    <row r="3492" spans="1:8" x14ac:dyDescent="0.15">
      <c r="A3492" s="1">
        <v>3490</v>
      </c>
      <c r="B3492" s="6">
        <v>1695640102</v>
      </c>
      <c r="C3492" s="6" t="s">
        <v>98</v>
      </c>
      <c r="D3492" s="6" t="s">
        <v>42</v>
      </c>
      <c r="E3492" s="6" t="s">
        <v>13</v>
      </c>
      <c r="G3492" s="6" t="s">
        <v>38</v>
      </c>
      <c r="H3492" s="1" t="str">
        <f t="shared" si="54"/>
        <v>長崎県立大看護栄養看護後</v>
      </c>
    </row>
    <row r="3493" spans="1:8" x14ac:dyDescent="0.15">
      <c r="A3493" s="1">
        <v>3491</v>
      </c>
      <c r="B3493" s="6">
        <v>1695640201</v>
      </c>
      <c r="C3493" s="6" t="s">
        <v>98</v>
      </c>
      <c r="D3493" s="6" t="s">
        <v>42</v>
      </c>
      <c r="E3493" s="6" t="s">
        <v>41</v>
      </c>
      <c r="G3493" s="6" t="s">
        <v>40</v>
      </c>
      <c r="H3493" s="1" t="str">
        <f t="shared" si="54"/>
        <v>長崎県立大看護栄養栄養健康前</v>
      </c>
    </row>
    <row r="3494" spans="1:8" x14ac:dyDescent="0.15">
      <c r="A3494" s="1">
        <v>3492</v>
      </c>
      <c r="B3494" s="6">
        <v>1695640202</v>
      </c>
      <c r="C3494" s="6" t="s">
        <v>98</v>
      </c>
      <c r="D3494" s="6" t="s">
        <v>42</v>
      </c>
      <c r="E3494" s="6" t="s">
        <v>41</v>
      </c>
      <c r="G3494" s="6" t="s">
        <v>38</v>
      </c>
      <c r="H3494" s="1" t="str">
        <f t="shared" si="54"/>
        <v>長崎県立大看護栄養栄養健康後</v>
      </c>
    </row>
    <row r="3495" spans="1:8" x14ac:dyDescent="0.15">
      <c r="A3495" s="1">
        <v>3493</v>
      </c>
      <c r="B3495" s="6">
        <v>1695810101</v>
      </c>
      <c r="C3495" s="6" t="s">
        <v>98</v>
      </c>
      <c r="D3495" s="6" t="s">
        <v>50</v>
      </c>
      <c r="E3495" s="6" t="s">
        <v>50</v>
      </c>
      <c r="G3495" s="6" t="s">
        <v>40</v>
      </c>
      <c r="H3495" s="1" t="str">
        <f t="shared" si="54"/>
        <v>長崎県立大情報システム情報システム前</v>
      </c>
    </row>
    <row r="3496" spans="1:8" x14ac:dyDescent="0.15">
      <c r="A3496" s="1">
        <v>3494</v>
      </c>
      <c r="B3496" s="6">
        <v>1695810102</v>
      </c>
      <c r="C3496" s="6" t="s">
        <v>98</v>
      </c>
      <c r="D3496" s="6" t="s">
        <v>50</v>
      </c>
      <c r="E3496" s="6" t="s">
        <v>50</v>
      </c>
      <c r="G3496" s="6" t="s">
        <v>38</v>
      </c>
      <c r="H3496" s="1" t="str">
        <f t="shared" si="54"/>
        <v>長崎県立大情報システム情報システム後</v>
      </c>
    </row>
    <row r="3497" spans="1:8" x14ac:dyDescent="0.15">
      <c r="A3497" s="1">
        <v>3495</v>
      </c>
      <c r="B3497" s="6">
        <v>1695810201</v>
      </c>
      <c r="C3497" s="6" t="s">
        <v>98</v>
      </c>
      <c r="D3497" s="6" t="s">
        <v>50</v>
      </c>
      <c r="E3497" s="6" t="s">
        <v>97</v>
      </c>
      <c r="G3497" s="6" t="s">
        <v>38</v>
      </c>
      <c r="H3497" s="1" t="str">
        <f t="shared" si="54"/>
        <v>長崎県立大情報システム情報セキュリティ後</v>
      </c>
    </row>
    <row r="3498" spans="1:8" x14ac:dyDescent="0.15">
      <c r="A3498" s="1">
        <v>3496</v>
      </c>
      <c r="B3498" s="6">
        <v>1695810202</v>
      </c>
      <c r="C3498" s="6" t="s">
        <v>98</v>
      </c>
      <c r="D3498" s="6" t="s">
        <v>50</v>
      </c>
      <c r="E3498" s="6" t="s">
        <v>97</v>
      </c>
      <c r="G3498" s="6" t="s">
        <v>40</v>
      </c>
      <c r="H3498" s="1" t="str">
        <f t="shared" si="54"/>
        <v>長崎県立大情報システム情報セキュリティ前</v>
      </c>
    </row>
    <row r="3499" spans="1:8" x14ac:dyDescent="0.15">
      <c r="A3499" s="1">
        <v>3497</v>
      </c>
      <c r="B3499" s="6">
        <v>1700010101</v>
      </c>
      <c r="C3499" s="6" t="s">
        <v>78</v>
      </c>
      <c r="D3499" s="6" t="s">
        <v>36</v>
      </c>
      <c r="E3499" s="6" t="s">
        <v>35</v>
      </c>
      <c r="G3499" s="6" t="s">
        <v>40</v>
      </c>
      <c r="H3499" s="1" t="str">
        <f t="shared" si="54"/>
        <v>熊本県立大文日本語日本文前</v>
      </c>
    </row>
    <row r="3500" spans="1:8" x14ac:dyDescent="0.15">
      <c r="A3500" s="1">
        <v>3498</v>
      </c>
      <c r="B3500" s="6">
        <v>1700010102</v>
      </c>
      <c r="C3500" s="6" t="s">
        <v>78</v>
      </c>
      <c r="D3500" s="6" t="s">
        <v>36</v>
      </c>
      <c r="E3500" s="6" t="s">
        <v>35</v>
      </c>
      <c r="G3500" s="6" t="s">
        <v>38</v>
      </c>
      <c r="H3500" s="1" t="str">
        <f t="shared" si="54"/>
        <v>熊本県立大文日本語日本文後</v>
      </c>
    </row>
    <row r="3501" spans="1:8" x14ac:dyDescent="0.15">
      <c r="A3501" s="1">
        <v>3499</v>
      </c>
      <c r="B3501" s="6">
        <v>1700010201</v>
      </c>
      <c r="C3501" s="6" t="s">
        <v>78</v>
      </c>
      <c r="D3501" s="6" t="s">
        <v>36</v>
      </c>
      <c r="E3501" s="6" t="s">
        <v>37</v>
      </c>
      <c r="G3501" s="6" t="s">
        <v>40</v>
      </c>
      <c r="H3501" s="1" t="str">
        <f t="shared" si="54"/>
        <v>熊本県立大文英語英米文前</v>
      </c>
    </row>
    <row r="3502" spans="1:8" x14ac:dyDescent="0.15">
      <c r="A3502" s="1">
        <v>3500</v>
      </c>
      <c r="B3502" s="6">
        <v>1700010202</v>
      </c>
      <c r="C3502" s="6" t="s">
        <v>78</v>
      </c>
      <c r="D3502" s="6" t="s">
        <v>36</v>
      </c>
      <c r="E3502" s="6" t="s">
        <v>37</v>
      </c>
      <c r="G3502" s="6" t="s">
        <v>38</v>
      </c>
      <c r="H3502" s="1" t="str">
        <f t="shared" si="54"/>
        <v>熊本県立大文英語英米文後</v>
      </c>
    </row>
    <row r="3503" spans="1:8" x14ac:dyDescent="0.15">
      <c r="A3503" s="1">
        <v>3501</v>
      </c>
      <c r="B3503" s="6">
        <v>1700800102</v>
      </c>
      <c r="C3503" s="6" t="s">
        <v>78</v>
      </c>
      <c r="D3503" s="6" t="s">
        <v>34</v>
      </c>
      <c r="E3503" s="6" t="s">
        <v>86</v>
      </c>
      <c r="G3503" s="6" t="s">
        <v>38</v>
      </c>
      <c r="H3503" s="1" t="str">
        <f t="shared" si="54"/>
        <v>熊本県立大総合管理総合管理Ａ方式後</v>
      </c>
    </row>
    <row r="3504" spans="1:8" x14ac:dyDescent="0.15">
      <c r="A3504" s="1">
        <v>3502</v>
      </c>
      <c r="B3504" s="6">
        <v>1700800105</v>
      </c>
      <c r="C3504" s="6" t="s">
        <v>78</v>
      </c>
      <c r="D3504" s="6" t="s">
        <v>34</v>
      </c>
      <c r="E3504" s="6" t="s">
        <v>85</v>
      </c>
      <c r="G3504" s="6" t="s">
        <v>38</v>
      </c>
      <c r="H3504" s="1" t="str">
        <f t="shared" si="54"/>
        <v>熊本県立大総合管理総合管理Ｂ方式後</v>
      </c>
    </row>
    <row r="3505" spans="1:8" x14ac:dyDescent="0.15">
      <c r="A3505" s="1">
        <v>3503</v>
      </c>
      <c r="B3505" s="6">
        <v>1700800106</v>
      </c>
      <c r="C3505" s="6" t="s">
        <v>78</v>
      </c>
      <c r="D3505" s="6" t="s">
        <v>34</v>
      </c>
      <c r="E3505" s="6" t="s">
        <v>86</v>
      </c>
      <c r="G3505" s="6" t="s">
        <v>40</v>
      </c>
      <c r="H3505" s="1" t="str">
        <f t="shared" si="54"/>
        <v>熊本県立大総合管理総合管理Ａ方式前</v>
      </c>
    </row>
    <row r="3506" spans="1:8" x14ac:dyDescent="0.15">
      <c r="A3506" s="1">
        <v>3504</v>
      </c>
      <c r="B3506" s="6">
        <v>1700800107</v>
      </c>
      <c r="C3506" s="6" t="s">
        <v>78</v>
      </c>
      <c r="D3506" s="6" t="s">
        <v>34</v>
      </c>
      <c r="E3506" s="6" t="s">
        <v>85</v>
      </c>
      <c r="G3506" s="6" t="s">
        <v>40</v>
      </c>
      <c r="H3506" s="1" t="str">
        <f t="shared" si="54"/>
        <v>熊本県立大総合管理総合管理Ｂ方式前</v>
      </c>
    </row>
    <row r="3507" spans="1:8" x14ac:dyDescent="0.15">
      <c r="A3507" s="1">
        <v>3505</v>
      </c>
      <c r="B3507" s="6">
        <v>1700810201</v>
      </c>
      <c r="C3507" s="6" t="s">
        <v>78</v>
      </c>
      <c r="D3507" s="6" t="s">
        <v>30</v>
      </c>
      <c r="E3507" s="6" t="s">
        <v>83</v>
      </c>
      <c r="G3507" s="6" t="s">
        <v>40</v>
      </c>
      <c r="H3507" s="1" t="str">
        <f t="shared" si="54"/>
        <v>熊本県立大環境共生環境資源学前</v>
      </c>
    </row>
    <row r="3508" spans="1:8" x14ac:dyDescent="0.15">
      <c r="A3508" s="1">
        <v>3506</v>
      </c>
      <c r="B3508" s="6">
        <v>1700810202</v>
      </c>
      <c r="C3508" s="6" t="s">
        <v>78</v>
      </c>
      <c r="D3508" s="6" t="s">
        <v>30</v>
      </c>
      <c r="E3508" s="6" t="s">
        <v>83</v>
      </c>
      <c r="G3508" s="6" t="s">
        <v>38</v>
      </c>
      <c r="H3508" s="1" t="str">
        <f t="shared" si="54"/>
        <v>熊本県立大環境共生環境資源学後</v>
      </c>
    </row>
    <row r="3509" spans="1:8" x14ac:dyDescent="0.15">
      <c r="A3509" s="1">
        <v>3507</v>
      </c>
      <c r="B3509" s="6">
        <v>1700810301</v>
      </c>
      <c r="C3509" s="6" t="s">
        <v>78</v>
      </c>
      <c r="D3509" s="6" t="s">
        <v>30</v>
      </c>
      <c r="E3509" s="6" t="s">
        <v>80</v>
      </c>
      <c r="G3509" s="6" t="s">
        <v>40</v>
      </c>
      <c r="H3509" s="1" t="str">
        <f t="shared" si="54"/>
        <v>熊本県立大環境共生居住環境学前</v>
      </c>
    </row>
    <row r="3510" spans="1:8" x14ac:dyDescent="0.15">
      <c r="A3510" s="1">
        <v>3508</v>
      </c>
      <c r="B3510" s="6">
        <v>1700810302</v>
      </c>
      <c r="C3510" s="6" t="s">
        <v>78</v>
      </c>
      <c r="D3510" s="6" t="s">
        <v>30</v>
      </c>
      <c r="E3510" s="6" t="s">
        <v>80</v>
      </c>
      <c r="G3510" s="6" t="s">
        <v>38</v>
      </c>
      <c r="H3510" s="1" t="str">
        <f t="shared" si="54"/>
        <v>熊本県立大環境共生居住環境学後</v>
      </c>
    </row>
    <row r="3511" spans="1:8" x14ac:dyDescent="0.15">
      <c r="A3511" s="1">
        <v>3509</v>
      </c>
      <c r="B3511" s="6">
        <v>1700810401</v>
      </c>
      <c r="C3511" s="6" t="s">
        <v>78</v>
      </c>
      <c r="D3511" s="6" t="s">
        <v>30</v>
      </c>
      <c r="E3511" s="6" t="s">
        <v>77</v>
      </c>
      <c r="G3511" s="6" t="s">
        <v>40</v>
      </c>
      <c r="H3511" s="1" t="str">
        <f t="shared" si="54"/>
        <v>熊本県立大環境共生食健康環境学前</v>
      </c>
    </row>
    <row r="3512" spans="1:8" x14ac:dyDescent="0.15">
      <c r="A3512" s="1">
        <v>3510</v>
      </c>
      <c r="B3512" s="6">
        <v>1700810402</v>
      </c>
      <c r="C3512" s="6" t="s">
        <v>78</v>
      </c>
      <c r="D3512" s="6" t="s">
        <v>30</v>
      </c>
      <c r="E3512" s="6" t="s">
        <v>77</v>
      </c>
      <c r="G3512" s="6" t="s">
        <v>38</v>
      </c>
      <c r="H3512" s="1" t="str">
        <f t="shared" si="54"/>
        <v>熊本県立大環境共生食健康環境学後</v>
      </c>
    </row>
    <row r="3513" spans="1:8" x14ac:dyDescent="0.15">
      <c r="A3513" s="1">
        <v>3511</v>
      </c>
      <c r="B3513" s="6">
        <v>1702640101</v>
      </c>
      <c r="C3513" s="6" t="s">
        <v>75</v>
      </c>
      <c r="D3513" s="6" t="s">
        <v>13</v>
      </c>
      <c r="E3513" s="6" t="s">
        <v>13</v>
      </c>
      <c r="G3513" s="6" t="s">
        <v>40</v>
      </c>
      <c r="H3513" s="1" t="str">
        <f t="shared" si="54"/>
        <v>大分県立看護科学大看護看護前</v>
      </c>
    </row>
    <row r="3514" spans="1:8" x14ac:dyDescent="0.15">
      <c r="A3514" s="1">
        <v>3512</v>
      </c>
      <c r="B3514" s="6">
        <v>1702640102</v>
      </c>
      <c r="C3514" s="6" t="s">
        <v>75</v>
      </c>
      <c r="D3514" s="6" t="s">
        <v>13</v>
      </c>
      <c r="E3514" s="6" t="s">
        <v>13</v>
      </c>
      <c r="G3514" s="6" t="s">
        <v>38</v>
      </c>
      <c r="H3514" s="1" t="str">
        <f t="shared" si="54"/>
        <v>大分県立看護科学大看護看護後</v>
      </c>
    </row>
    <row r="3515" spans="1:8" x14ac:dyDescent="0.15">
      <c r="A3515" s="1">
        <v>3513</v>
      </c>
      <c r="B3515" s="6">
        <v>1703060101</v>
      </c>
      <c r="C3515" s="6" t="s">
        <v>73</v>
      </c>
      <c r="D3515" s="6" t="s">
        <v>25</v>
      </c>
      <c r="E3515" s="6" t="s">
        <v>24</v>
      </c>
      <c r="G3515" s="6" t="s">
        <v>40</v>
      </c>
      <c r="H3515" s="1" t="str">
        <f t="shared" si="54"/>
        <v>宮崎公立大人文国際文化前</v>
      </c>
    </row>
    <row r="3516" spans="1:8" x14ac:dyDescent="0.15">
      <c r="A3516" s="1">
        <v>3514</v>
      </c>
      <c r="B3516" s="6">
        <v>1703060102</v>
      </c>
      <c r="C3516" s="6" t="s">
        <v>73</v>
      </c>
      <c r="D3516" s="6" t="s">
        <v>25</v>
      </c>
      <c r="E3516" s="6" t="s">
        <v>24</v>
      </c>
      <c r="G3516" s="6" t="s">
        <v>38</v>
      </c>
      <c r="H3516" s="1" t="str">
        <f t="shared" si="54"/>
        <v>宮崎公立大人文国際文化後</v>
      </c>
    </row>
    <row r="3517" spans="1:8" x14ac:dyDescent="0.15">
      <c r="A3517" s="1">
        <v>3515</v>
      </c>
      <c r="B3517" s="6">
        <v>1704640101</v>
      </c>
      <c r="C3517" s="6" t="s">
        <v>69</v>
      </c>
      <c r="D3517" s="6" t="s">
        <v>13</v>
      </c>
      <c r="E3517" s="6" t="s">
        <v>13</v>
      </c>
      <c r="G3517" s="6" t="s">
        <v>40</v>
      </c>
      <c r="H3517" s="1" t="str">
        <f t="shared" si="54"/>
        <v>宮崎県立看護大看護看護前</v>
      </c>
    </row>
    <row r="3518" spans="1:8" x14ac:dyDescent="0.15">
      <c r="A3518" s="1">
        <v>3516</v>
      </c>
      <c r="B3518" s="6">
        <v>1704640102</v>
      </c>
      <c r="C3518" s="6" t="s">
        <v>69</v>
      </c>
      <c r="D3518" s="6" t="s">
        <v>13</v>
      </c>
      <c r="E3518" s="6" t="s">
        <v>13</v>
      </c>
      <c r="G3518" s="6" t="s">
        <v>38</v>
      </c>
      <c r="H3518" s="1" t="str">
        <f t="shared" si="54"/>
        <v>宮崎県立看護大看護看護後</v>
      </c>
    </row>
    <row r="3519" spans="1:8" x14ac:dyDescent="0.15">
      <c r="A3519" s="1">
        <v>3517</v>
      </c>
      <c r="B3519" s="6">
        <v>1705753101</v>
      </c>
      <c r="C3519" s="6" t="s">
        <v>54</v>
      </c>
      <c r="D3519" s="6" t="s">
        <v>7</v>
      </c>
      <c r="E3519" s="6" t="s">
        <v>68</v>
      </c>
      <c r="G3519" s="6" t="s">
        <v>40</v>
      </c>
      <c r="H3519" s="1" t="str">
        <f t="shared" si="54"/>
        <v>沖縄県立芸術大美術工芸美術－絵画前</v>
      </c>
    </row>
    <row r="3520" spans="1:8" x14ac:dyDescent="0.15">
      <c r="A3520" s="1">
        <v>3518</v>
      </c>
      <c r="B3520" s="6">
        <v>1705753102</v>
      </c>
      <c r="C3520" s="6" t="s">
        <v>54</v>
      </c>
      <c r="D3520" s="6" t="s">
        <v>7</v>
      </c>
      <c r="E3520" s="6" t="s">
        <v>68</v>
      </c>
      <c r="G3520" s="6" t="s">
        <v>38</v>
      </c>
      <c r="H3520" s="1" t="str">
        <f t="shared" si="54"/>
        <v>沖縄県立芸術大美術工芸美術－絵画後</v>
      </c>
    </row>
    <row r="3521" spans="1:8" x14ac:dyDescent="0.15">
      <c r="A3521" s="1">
        <v>3519</v>
      </c>
      <c r="B3521" s="6">
        <v>1705753201</v>
      </c>
      <c r="C3521" s="6" t="s">
        <v>54</v>
      </c>
      <c r="D3521" s="6" t="s">
        <v>7</v>
      </c>
      <c r="E3521" s="6" t="s">
        <v>65</v>
      </c>
      <c r="G3521" s="6" t="s">
        <v>40</v>
      </c>
      <c r="H3521" s="1" t="str">
        <f t="shared" si="54"/>
        <v>沖縄県立芸術大美術工芸美術－彫刻前</v>
      </c>
    </row>
    <row r="3522" spans="1:8" x14ac:dyDescent="0.15">
      <c r="A3522" s="1">
        <v>3520</v>
      </c>
      <c r="B3522" s="6">
        <v>1705753202</v>
      </c>
      <c r="C3522" s="6" t="s">
        <v>54</v>
      </c>
      <c r="D3522" s="6" t="s">
        <v>7</v>
      </c>
      <c r="E3522" s="6" t="s">
        <v>65</v>
      </c>
      <c r="G3522" s="6" t="s">
        <v>38</v>
      </c>
      <c r="H3522" s="1" t="str">
        <f t="shared" si="54"/>
        <v>沖縄県立芸術大美術工芸美術－彫刻後</v>
      </c>
    </row>
    <row r="3523" spans="1:8" x14ac:dyDescent="0.15">
      <c r="A3523" s="1">
        <v>3521</v>
      </c>
      <c r="B3523" s="6">
        <v>1705753301</v>
      </c>
      <c r="C3523" s="6" t="s">
        <v>54</v>
      </c>
      <c r="D3523" s="6" t="s">
        <v>7</v>
      </c>
      <c r="E3523" s="6" t="s">
        <v>64</v>
      </c>
      <c r="G3523" s="6" t="s">
        <v>40</v>
      </c>
      <c r="H3523" s="1" t="str">
        <f t="shared" si="54"/>
        <v>沖縄県立芸術大美術工芸美術－芸術学前</v>
      </c>
    </row>
    <row r="3524" spans="1:8" x14ac:dyDescent="0.15">
      <c r="A3524" s="1">
        <v>3522</v>
      </c>
      <c r="B3524" s="6">
        <v>1705753401</v>
      </c>
      <c r="C3524" s="6" t="s">
        <v>54</v>
      </c>
      <c r="D3524" s="6" t="s">
        <v>7</v>
      </c>
      <c r="E3524" s="6" t="s">
        <v>62</v>
      </c>
      <c r="G3524" s="6" t="s">
        <v>40</v>
      </c>
      <c r="H3524" s="1" t="str">
        <f t="shared" ref="H3524:H3538" si="55">C3524&amp;"大"&amp;D3524&amp;E3524&amp;LEFT(G3524,1)</f>
        <v>沖縄県立芸術大美術工芸デザ－デザイン前</v>
      </c>
    </row>
    <row r="3525" spans="1:8" x14ac:dyDescent="0.15">
      <c r="A3525" s="1">
        <v>3523</v>
      </c>
      <c r="B3525" s="6">
        <v>1705753501</v>
      </c>
      <c r="C3525" s="6" t="s">
        <v>54</v>
      </c>
      <c r="D3525" s="6" t="s">
        <v>7</v>
      </c>
      <c r="E3525" s="6" t="s">
        <v>60</v>
      </c>
      <c r="G3525" s="6" t="s">
        <v>40</v>
      </c>
      <c r="H3525" s="1" t="str">
        <f t="shared" si="55"/>
        <v>沖縄県立芸術大美術工芸デザ－工芸前</v>
      </c>
    </row>
    <row r="3526" spans="1:8" x14ac:dyDescent="0.15">
      <c r="A3526" s="1">
        <v>3524</v>
      </c>
      <c r="B3526" s="6">
        <v>1705763401</v>
      </c>
      <c r="C3526" s="6" t="s">
        <v>54</v>
      </c>
      <c r="D3526" s="6" t="s">
        <v>2</v>
      </c>
      <c r="E3526" s="6" t="s">
        <v>58</v>
      </c>
      <c r="G3526" s="6" t="s">
        <v>40</v>
      </c>
      <c r="H3526" s="1" t="str">
        <f t="shared" si="55"/>
        <v>沖縄県立芸術大音楽琉球芸能前</v>
      </c>
    </row>
    <row r="3527" spans="1:8" x14ac:dyDescent="0.15">
      <c r="A3527" s="1">
        <v>3525</v>
      </c>
      <c r="B3527" s="6">
        <v>1705763501</v>
      </c>
      <c r="C3527" s="6" t="s">
        <v>54</v>
      </c>
      <c r="D3527" s="6" t="s">
        <v>2</v>
      </c>
      <c r="E3527" s="6" t="s">
        <v>55</v>
      </c>
      <c r="G3527" s="6" t="s">
        <v>40</v>
      </c>
      <c r="H3527" s="1" t="str">
        <f t="shared" si="55"/>
        <v>沖縄県立芸術大音楽音楽表現前</v>
      </c>
    </row>
    <row r="3528" spans="1:8" x14ac:dyDescent="0.15">
      <c r="A3528" s="1">
        <v>3526</v>
      </c>
      <c r="B3528" s="6">
        <v>1705763601</v>
      </c>
      <c r="C3528" s="6" t="s">
        <v>54</v>
      </c>
      <c r="D3528" s="6" t="s">
        <v>2</v>
      </c>
      <c r="E3528" s="6" t="s">
        <v>53</v>
      </c>
      <c r="G3528" s="6" t="s">
        <v>40</v>
      </c>
      <c r="H3528" s="1" t="str">
        <f t="shared" si="55"/>
        <v>沖縄県立芸術大音楽音楽文化前</v>
      </c>
    </row>
    <row r="3529" spans="1:8" x14ac:dyDescent="0.15">
      <c r="A3529" s="1">
        <v>3527</v>
      </c>
      <c r="B3529" s="6">
        <v>1706640101</v>
      </c>
      <c r="C3529" s="6" t="s">
        <v>51</v>
      </c>
      <c r="D3529" s="6" t="s">
        <v>13</v>
      </c>
      <c r="E3529" s="6" t="s">
        <v>13</v>
      </c>
      <c r="G3529" s="6" t="s">
        <v>40</v>
      </c>
      <c r="H3529" s="1" t="str">
        <f t="shared" si="55"/>
        <v>沖縄県立看護大看護看護前</v>
      </c>
    </row>
    <row r="3530" spans="1:8" x14ac:dyDescent="0.15">
      <c r="A3530" s="1">
        <v>3528</v>
      </c>
      <c r="B3530" s="6">
        <v>1706640102</v>
      </c>
      <c r="C3530" s="6" t="s">
        <v>51</v>
      </c>
      <c r="D3530" s="6" t="s">
        <v>13</v>
      </c>
      <c r="E3530" s="6" t="s">
        <v>13</v>
      </c>
      <c r="G3530" s="6" t="s">
        <v>38</v>
      </c>
      <c r="H3530" s="1" t="str">
        <f t="shared" si="55"/>
        <v>沖縄県立看護大看護看護後</v>
      </c>
    </row>
    <row r="3531" spans="1:8" x14ac:dyDescent="0.15">
      <c r="A3531" s="1">
        <v>3529</v>
      </c>
      <c r="B3531" s="6">
        <v>1710220101</v>
      </c>
      <c r="C3531" s="6" t="s">
        <v>39</v>
      </c>
      <c r="D3531" s="6" t="s">
        <v>20</v>
      </c>
      <c r="E3531" s="6" t="s">
        <v>49</v>
      </c>
      <c r="G3531" s="6" t="s">
        <v>40</v>
      </c>
      <c r="H3531" s="1" t="str">
        <f t="shared" si="55"/>
        <v>名桜大国際国際Ａ方式前</v>
      </c>
    </row>
    <row r="3532" spans="1:8" x14ac:dyDescent="0.15">
      <c r="A3532" s="1">
        <v>3530</v>
      </c>
      <c r="B3532" s="6">
        <v>1710220102</v>
      </c>
      <c r="C3532" s="6" t="s">
        <v>39</v>
      </c>
      <c r="D3532" s="6" t="s">
        <v>20</v>
      </c>
      <c r="E3532" s="6" t="s">
        <v>48</v>
      </c>
      <c r="G3532" s="6" t="s">
        <v>40</v>
      </c>
      <c r="H3532" s="1" t="str">
        <f t="shared" si="55"/>
        <v>名桜大国際国際Ｂ方式前</v>
      </c>
    </row>
    <row r="3533" spans="1:8" x14ac:dyDescent="0.15">
      <c r="A3533" s="1">
        <v>3531</v>
      </c>
      <c r="B3533" s="6">
        <v>1710220103</v>
      </c>
      <c r="C3533" s="6" t="s">
        <v>39</v>
      </c>
      <c r="D3533" s="6" t="s">
        <v>20</v>
      </c>
      <c r="E3533" s="6" t="s">
        <v>20</v>
      </c>
      <c r="G3533" s="6" t="s">
        <v>38</v>
      </c>
      <c r="H3533" s="1" t="str">
        <f t="shared" si="55"/>
        <v>名桜大国際国際後</v>
      </c>
    </row>
    <row r="3534" spans="1:8" x14ac:dyDescent="0.15">
      <c r="A3534" s="1">
        <v>3532</v>
      </c>
      <c r="B3534" s="6">
        <v>1710770102</v>
      </c>
      <c r="C3534" s="6" t="s">
        <v>39</v>
      </c>
      <c r="D3534" s="6" t="s">
        <v>14</v>
      </c>
      <c r="E3534" s="6" t="s">
        <v>16</v>
      </c>
      <c r="G3534" s="6" t="s">
        <v>38</v>
      </c>
      <c r="H3534" s="1" t="str">
        <f t="shared" si="55"/>
        <v>名桜大人間健康スポーツ健康後</v>
      </c>
    </row>
    <row r="3535" spans="1:8" x14ac:dyDescent="0.15">
      <c r="A3535" s="1">
        <v>3533</v>
      </c>
      <c r="B3535" s="6">
        <v>1710770103</v>
      </c>
      <c r="C3535" s="6" t="s">
        <v>39</v>
      </c>
      <c r="D3535" s="6" t="s">
        <v>14</v>
      </c>
      <c r="E3535" s="6" t="s">
        <v>45</v>
      </c>
      <c r="G3535" s="6" t="s">
        <v>40</v>
      </c>
      <c r="H3535" s="1" t="str">
        <f t="shared" si="55"/>
        <v>名桜大人間健康スポーツ健康（論文型）前</v>
      </c>
    </row>
    <row r="3536" spans="1:8" x14ac:dyDescent="0.15">
      <c r="A3536" s="1">
        <v>3534</v>
      </c>
      <c r="B3536" s="6">
        <v>1710770104</v>
      </c>
      <c r="C3536" s="6" t="s">
        <v>39</v>
      </c>
      <c r="D3536" s="6" t="s">
        <v>14</v>
      </c>
      <c r="E3536" s="6" t="s">
        <v>44</v>
      </c>
      <c r="G3536" s="6" t="s">
        <v>40</v>
      </c>
      <c r="H3536" s="1" t="str">
        <f t="shared" si="55"/>
        <v>名桜大人間健康スポーツ健康（スポーツ型）前</v>
      </c>
    </row>
    <row r="3537" spans="1:8" x14ac:dyDescent="0.15">
      <c r="A3537" s="1">
        <v>3535</v>
      </c>
      <c r="B3537" s="6">
        <v>1710770201</v>
      </c>
      <c r="C3537" s="6" t="s">
        <v>39</v>
      </c>
      <c r="D3537" s="6" t="s">
        <v>14</v>
      </c>
      <c r="E3537" s="6" t="s">
        <v>13</v>
      </c>
      <c r="G3537" s="6" t="s">
        <v>40</v>
      </c>
      <c r="H3537" s="1" t="str">
        <f t="shared" si="55"/>
        <v>名桜大人間健康看護前</v>
      </c>
    </row>
    <row r="3538" spans="1:8" x14ac:dyDescent="0.15">
      <c r="A3538" s="1">
        <v>3536</v>
      </c>
      <c r="B3538" s="6">
        <v>1710770202</v>
      </c>
      <c r="C3538" s="6" t="s">
        <v>39</v>
      </c>
      <c r="D3538" s="6" t="s">
        <v>14</v>
      </c>
      <c r="E3538" s="6" t="s">
        <v>13</v>
      </c>
      <c r="G3538" s="6" t="s">
        <v>38</v>
      </c>
      <c r="H3538" s="1" t="str">
        <f t="shared" si="55"/>
        <v>名桜大人間健康看護後</v>
      </c>
    </row>
  </sheetData>
  <autoFilter ref="A2:G3538" xr:uid="{00000000-0009-0000-0000-000000000000}"/>
  <phoneticPr fontId="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replace_univ">
                <anchor moveWithCells="1" sizeWithCells="1">
                  <from>
                    <xdr:col>10</xdr:col>
                    <xdr:colOff>123825</xdr:colOff>
                    <xdr:row>2</xdr:row>
                    <xdr:rowOff>133350</xdr:rowOff>
                  </from>
                  <to>
                    <xdr:col>12</xdr:col>
                    <xdr:colOff>38100</xdr:colOff>
                    <xdr:row>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C3576"/>
  <sheetViews>
    <sheetView zoomScale="70" zoomScaleNormal="70" workbookViewId="0">
      <selection activeCell="O2" sqref="O2"/>
    </sheetView>
  </sheetViews>
  <sheetFormatPr defaultRowHeight="13.5" x14ac:dyDescent="0.15"/>
  <cols>
    <col min="1" max="1" width="9" style="1"/>
    <col min="2" max="2" width="11.875" style="4" customWidth="1"/>
    <col min="3" max="3" width="12" style="4" customWidth="1"/>
    <col min="4" max="4" width="6.5" style="4" customWidth="1"/>
    <col min="5" max="5" width="14.875" style="4" customWidth="1"/>
    <col min="6" max="6" width="4.875" style="4" customWidth="1"/>
    <col min="7" max="7" width="5.125" style="4" customWidth="1"/>
    <col min="8" max="8" width="3.25" style="4" customWidth="1"/>
    <col min="9" max="9" width="29.375" customWidth="1"/>
    <col min="10" max="10" width="4.75" customWidth="1"/>
    <col min="11" max="11" width="4.625" customWidth="1"/>
    <col min="12" max="12" width="4.25" customWidth="1"/>
    <col min="13" max="13" width="2.375" customWidth="1"/>
    <col min="14" max="14" width="4.75" style="9" customWidth="1"/>
    <col min="15" max="15" width="12.875" style="6" customWidth="1"/>
    <col min="16" max="16" width="37.5" style="6" customWidth="1"/>
    <col min="17" max="17" width="5.75" customWidth="1"/>
    <col min="18" max="20" width="4.625" customWidth="1"/>
    <col min="21" max="21" width="9" style="10"/>
    <col min="22" max="22" width="39.75" style="10" customWidth="1"/>
    <col min="23" max="23" width="5.625" style="10" customWidth="1"/>
    <col min="24" max="24" width="9" style="10"/>
    <col min="25" max="25" width="9" style="12"/>
    <col min="26" max="26" width="9" style="3"/>
  </cols>
  <sheetData>
    <row r="1" spans="1:29" x14ac:dyDescent="0.15">
      <c r="A1" s="1" t="s">
        <v>2793</v>
      </c>
      <c r="B1" s="20" t="s">
        <v>2813</v>
      </c>
      <c r="C1" s="20"/>
      <c r="D1" s="20"/>
      <c r="E1" s="20"/>
      <c r="F1" s="20"/>
      <c r="G1" s="20"/>
      <c r="H1" s="20"/>
      <c r="J1" s="27" t="s">
        <v>2819</v>
      </c>
      <c r="K1" s="26" t="s">
        <v>2818</v>
      </c>
      <c r="L1" s="28" t="s">
        <v>2820</v>
      </c>
      <c r="O1">
        <v>1</v>
      </c>
      <c r="P1" t="str">
        <f>VLOOKUP(O1,河合塾!A2:H4000,8)</f>
        <v>旭川医科大医医前</v>
      </c>
      <c r="Q1" s="13"/>
      <c r="R1" s="13"/>
      <c r="S1" s="13"/>
      <c r="T1" s="13"/>
      <c r="U1" s="17" t="s">
        <v>2811</v>
      </c>
      <c r="V1" s="13"/>
      <c r="W1" s="13"/>
      <c r="X1" s="13"/>
      <c r="Y1" s="14"/>
      <c r="Z1" s="11" t="s">
        <v>2789</v>
      </c>
      <c r="AA1" s="3" t="s">
        <v>2790</v>
      </c>
    </row>
    <row r="2" spans="1:29" x14ac:dyDescent="0.15">
      <c r="A2" s="1" t="s">
        <v>2798</v>
      </c>
      <c r="B2" s="20" t="s">
        <v>2799</v>
      </c>
      <c r="C2" s="20" t="s">
        <v>2800</v>
      </c>
      <c r="D2" s="20" t="s">
        <v>2801</v>
      </c>
      <c r="E2" s="20" t="s">
        <v>2802</v>
      </c>
      <c r="F2" s="20" t="s">
        <v>2803</v>
      </c>
      <c r="G2" s="20" t="s">
        <v>2804</v>
      </c>
      <c r="H2" s="20"/>
      <c r="J2" s="27"/>
      <c r="K2" s="26"/>
      <c r="L2" s="28"/>
      <c r="O2" s="6" t="s">
        <v>2805</v>
      </c>
      <c r="P2" s="6" t="s">
        <v>2796</v>
      </c>
      <c r="Q2" s="24"/>
      <c r="R2" s="25"/>
      <c r="S2" s="25"/>
      <c r="U2" s="15" t="s">
        <v>2809</v>
      </c>
      <c r="V2" s="10" t="s">
        <v>2808</v>
      </c>
      <c r="W2" s="10" t="s">
        <v>2806</v>
      </c>
      <c r="X2" s="10" t="s">
        <v>2807</v>
      </c>
      <c r="Y2" s="12" t="s">
        <v>2810</v>
      </c>
      <c r="Z2" s="11">
        <f>MIN(J3:J3576)</f>
        <v>0.17647058823529416</v>
      </c>
      <c r="AA2" s="3">
        <f>COUNTIF(J3:J3576,Z2)</f>
        <v>1</v>
      </c>
    </row>
    <row r="3" spans="1:29" ht="14.25" thickBot="1" x14ac:dyDescent="0.2">
      <c r="A3" s="1">
        <v>1</v>
      </c>
      <c r="B3" s="4">
        <v>1005550110</v>
      </c>
      <c r="C3" s="4" t="s">
        <v>2780</v>
      </c>
      <c r="D3" s="4" t="s">
        <v>247</v>
      </c>
      <c r="E3" s="4" t="s">
        <v>247</v>
      </c>
      <c r="F3" s="4" t="s">
        <v>0</v>
      </c>
      <c r="H3" s="4">
        <v>1</v>
      </c>
      <c r="I3" s="1" t="str">
        <f>C3&amp;D3&amp;E3&amp;G3&amp;F3</f>
        <v>旭川医大医医前</v>
      </c>
      <c r="J3">
        <f>IF(ABS(A3-$O$1)&gt;180,999,1-K3)</f>
        <v>0.17647058823529416</v>
      </c>
      <c r="K3">
        <f>IF(ABS(A3-$O$1)&gt;180,999,bigram($P$1,I3))</f>
        <v>0.82352941176470584</v>
      </c>
      <c r="L3">
        <f>IF(ABS(A3-$O$1)&gt;180,999,Levenshtein($P$1,I3))</f>
        <v>1</v>
      </c>
      <c r="O3" s="6" t="str">
        <f>IF(N3="","",VLOOKUP($N3,河合塾!$A$2:$B$4000,2))</f>
        <v/>
      </c>
      <c r="P3" s="6" t="str">
        <f>IF(O3="","",VLOOKUP($N3,河合塾!$A$2:$H$4000,8))</f>
        <v/>
      </c>
    </row>
    <row r="4" spans="1:29" ht="14.25" thickBot="1" x14ac:dyDescent="0.2">
      <c r="A4" s="1">
        <v>2</v>
      </c>
      <c r="B4" s="4">
        <v>1005550120</v>
      </c>
      <c r="C4" s="4" t="s">
        <v>2780</v>
      </c>
      <c r="D4" s="4" t="s">
        <v>247</v>
      </c>
      <c r="E4" s="4" t="s">
        <v>247</v>
      </c>
      <c r="F4" s="4" t="s">
        <v>8</v>
      </c>
      <c r="H4" s="4">
        <v>1</v>
      </c>
      <c r="I4" s="1" t="str">
        <f t="shared" ref="I4:I67" si="0">C4&amp;D4&amp;E4&amp;G4&amp;F4</f>
        <v>旭川医大医医後</v>
      </c>
      <c r="J4">
        <f t="shared" ref="J4:J67" si="1">IF(ABS(A4-$O$1)&gt;180,999,1-K4)</f>
        <v>0.41176470588235292</v>
      </c>
      <c r="K4">
        <f>IF(ABS(A4-$O$1)&gt;180,999,bigram($P$1,I4))</f>
        <v>0.58823529411764708</v>
      </c>
      <c r="L4">
        <f>IF(ABS(A4-$O$1)&gt;180,999,Levenshtein($P$1,I4))</f>
        <v>2</v>
      </c>
      <c r="O4" s="6" t="str">
        <f>IF(N4="","",VLOOKUP($N4,河合塾!$A$2:$B$4000,2))</f>
        <v/>
      </c>
      <c r="P4" s="6" t="str">
        <f>IF(O4="","",VLOOKUP($N4,河合塾!$A$2:$H$4000,8))</f>
        <v/>
      </c>
      <c r="Z4" t="s">
        <v>2791</v>
      </c>
      <c r="AA4" s="2">
        <v>1</v>
      </c>
      <c r="AC4" s="2">
        <f>COUNT(B3:B4000)</f>
        <v>3574</v>
      </c>
    </row>
    <row r="5" spans="1:29" ht="14.25" thickBot="1" x14ac:dyDescent="0.2">
      <c r="A5" s="1">
        <v>3</v>
      </c>
      <c r="B5" s="4">
        <v>1005550210</v>
      </c>
      <c r="C5" s="4" t="s">
        <v>2780</v>
      </c>
      <c r="D5" s="4" t="s">
        <v>247</v>
      </c>
      <c r="E5" s="4" t="s">
        <v>13</v>
      </c>
      <c r="F5" s="4" t="s">
        <v>0</v>
      </c>
      <c r="H5" s="4">
        <v>1</v>
      </c>
      <c r="I5" s="1" t="str">
        <f t="shared" si="0"/>
        <v>旭川医大医看護前</v>
      </c>
      <c r="J5">
        <f t="shared" si="1"/>
        <v>0.44444444444444442</v>
      </c>
      <c r="K5">
        <f>IF(ABS(A5-$O$1)&gt;180,999,bigram($P$1,I5))</f>
        <v>0.55555555555555558</v>
      </c>
      <c r="L5">
        <f>IF(ABS(A5-$O$1)&gt;180,999,Levenshtein($P$1,I5))</f>
        <v>3</v>
      </c>
      <c r="O5" s="6" t="str">
        <f>IF(N5="","",VLOOKUP($N5,河合塾!$A$2:$B$4000,2))</f>
        <v/>
      </c>
      <c r="P5" s="6" t="str">
        <f>IF(O5="","",VLOOKUP($N5,河合塾!$A$2:$H$4000,8))</f>
        <v/>
      </c>
      <c r="Z5" t="s">
        <v>2792</v>
      </c>
      <c r="AA5" s="2">
        <v>1</v>
      </c>
      <c r="AB5" t="s">
        <v>2788</v>
      </c>
      <c r="AC5" s="2">
        <f>COUNT(河合塾!B3:B4000)</f>
        <v>3536</v>
      </c>
    </row>
    <row r="6" spans="1:29" x14ac:dyDescent="0.15">
      <c r="A6" s="1">
        <v>4</v>
      </c>
      <c r="B6" s="4">
        <v>1005550220</v>
      </c>
      <c r="C6" s="4" t="s">
        <v>2780</v>
      </c>
      <c r="D6" s="4" t="s">
        <v>247</v>
      </c>
      <c r="E6" s="4" t="s">
        <v>13</v>
      </c>
      <c r="F6" s="4" t="s">
        <v>8</v>
      </c>
      <c r="H6" s="4">
        <v>1</v>
      </c>
      <c r="I6" s="1" t="str">
        <f t="shared" si="0"/>
        <v>旭川医大医看護後</v>
      </c>
      <c r="J6">
        <f t="shared" si="1"/>
        <v>0.55555555555555558</v>
      </c>
      <c r="K6">
        <f>IF(ABS(A6-$O$1)&gt;180,999,bigram($P$1,I6))</f>
        <v>0.44444444444444442</v>
      </c>
      <c r="L6">
        <f>IF(ABS(A6-$O$1)&gt;180,999,Levenshtein($P$1,I6))</f>
        <v>4</v>
      </c>
      <c r="O6" s="6" t="str">
        <f>IF(N6="","",VLOOKUP($N6,河合塾!$A$2:$B$4000,2))</f>
        <v/>
      </c>
      <c r="P6" s="6" t="str">
        <f>IF(O6="","",VLOOKUP($N6,河合塾!$A$2:$H$4000,8))</f>
        <v/>
      </c>
    </row>
    <row r="7" spans="1:29" x14ac:dyDescent="0.15">
      <c r="A7" s="1">
        <v>5</v>
      </c>
      <c r="B7" s="4">
        <v>1010200010</v>
      </c>
      <c r="C7" s="4" t="s">
        <v>2776</v>
      </c>
      <c r="D7" s="4" t="s">
        <v>348</v>
      </c>
      <c r="F7" s="4" t="s">
        <v>0</v>
      </c>
      <c r="H7" s="4">
        <v>1</v>
      </c>
      <c r="I7" s="1" t="str">
        <f t="shared" si="0"/>
        <v>小樽商大商前</v>
      </c>
      <c r="J7">
        <f t="shared" si="1"/>
        <v>0.875</v>
      </c>
      <c r="K7">
        <f>IF(ABS(A7-$O$1)&gt;180,999,bigram($P$1,I7))</f>
        <v>0.125</v>
      </c>
      <c r="L7">
        <f>IF(ABS(A7-$O$1)&gt;180,999,Levenshtein($P$1,I7))</f>
        <v>6</v>
      </c>
      <c r="O7" s="6" t="str">
        <f>IF(N7="","",VLOOKUP($N7,河合塾!$A$2:$B$4000,2))</f>
        <v/>
      </c>
      <c r="P7" s="6" t="str">
        <f>IF(O7="","",VLOOKUP($N7,河合塾!$A$2:$H$4000,8))</f>
        <v/>
      </c>
      <c r="Z7" s="16"/>
      <c r="AA7" s="1"/>
    </row>
    <row r="8" spans="1:29" x14ac:dyDescent="0.15">
      <c r="A8" s="1">
        <v>6</v>
      </c>
      <c r="B8" s="4">
        <v>1010200020</v>
      </c>
      <c r="C8" s="4" t="s">
        <v>2776</v>
      </c>
      <c r="D8" s="4" t="s">
        <v>348</v>
      </c>
      <c r="F8" s="4" t="s">
        <v>8</v>
      </c>
      <c r="H8" s="4">
        <v>1</v>
      </c>
      <c r="I8" s="1" t="str">
        <f t="shared" si="0"/>
        <v>小樽商大商後</v>
      </c>
      <c r="J8">
        <f t="shared" si="1"/>
        <v>1</v>
      </c>
      <c r="K8">
        <f>IF(ABS(A8-$O$1)&gt;180,999,bigram($P$1,I8))</f>
        <v>0</v>
      </c>
      <c r="L8">
        <f>IF(ABS(A8-$O$1)&gt;180,999,Levenshtein($P$1,I8))</f>
        <v>7</v>
      </c>
      <c r="O8" s="6" t="str">
        <f>IF(N8="","",VLOOKUP($N8,河合塾!$A$2:$B$4000,2))</f>
        <v/>
      </c>
      <c r="P8" s="6" t="str">
        <f>IF(O8="","",VLOOKUP($N8,河合塾!$A$2:$H$4000,8))</f>
        <v/>
      </c>
    </row>
    <row r="9" spans="1:29" x14ac:dyDescent="0.15">
      <c r="A9" s="1">
        <v>7</v>
      </c>
      <c r="B9" s="4">
        <v>1010240010</v>
      </c>
      <c r="C9" s="4" t="s">
        <v>2776</v>
      </c>
      <c r="D9" s="4" t="s">
        <v>2775</v>
      </c>
      <c r="F9" s="4" t="s">
        <v>0</v>
      </c>
      <c r="H9" s="4">
        <v>1</v>
      </c>
      <c r="I9" s="1" t="str">
        <f t="shared" si="0"/>
        <v>小樽商大商夜前</v>
      </c>
      <c r="J9">
        <f t="shared" si="1"/>
        <v>0.88235294117647056</v>
      </c>
      <c r="K9">
        <f>IF(ABS(A9-$O$1)&gt;180,999,bigram($P$1,I9))</f>
        <v>0.11764705882352941</v>
      </c>
      <c r="L9">
        <f>IF(ABS(A9-$O$1)&gt;180,999,Levenshtein($P$1,I9))</f>
        <v>6</v>
      </c>
      <c r="O9" s="6" t="str">
        <f>IF(N9="","",VLOOKUP($N9,河合塾!$A$2:$B$4000,2))</f>
        <v/>
      </c>
      <c r="P9" s="6" t="str">
        <f>IF(O9="","",VLOOKUP($N9,河合塾!$A$2:$H$4000,8))</f>
        <v/>
      </c>
    </row>
    <row r="10" spans="1:29" x14ac:dyDescent="0.15">
      <c r="A10" s="1">
        <v>8</v>
      </c>
      <c r="B10" s="4">
        <v>1015740510</v>
      </c>
      <c r="C10" s="4" t="s">
        <v>2772</v>
      </c>
      <c r="D10" s="4" t="s">
        <v>2771</v>
      </c>
      <c r="E10" s="4" t="s">
        <v>2773</v>
      </c>
      <c r="F10" s="4" t="s">
        <v>0</v>
      </c>
      <c r="H10" s="4">
        <v>1</v>
      </c>
      <c r="I10" s="1" t="str">
        <f t="shared" si="0"/>
        <v>帯広畜産大畜産畜産科学前</v>
      </c>
      <c r="J10">
        <f t="shared" si="1"/>
        <v>0.90909090909090906</v>
      </c>
      <c r="K10">
        <f>IF(ABS(A10-$O$1)&gt;180,999,bigram($P$1,I10))</f>
        <v>9.0909090909090912E-2</v>
      </c>
      <c r="L10">
        <f>IF(ABS(A10-$O$1)&gt;180,999,Levenshtein($P$1,I10))</f>
        <v>10</v>
      </c>
      <c r="O10" s="6" t="str">
        <f>IF(N10="","",VLOOKUP($N10,河合塾!$A$2:$B$4000,2))</f>
        <v/>
      </c>
      <c r="P10" s="6" t="str">
        <f>IF(O10="","",VLOOKUP($N10,河合塾!$A$2:$H$4000,8))</f>
        <v/>
      </c>
    </row>
    <row r="11" spans="1:29" x14ac:dyDescent="0.15">
      <c r="A11" s="1">
        <v>9</v>
      </c>
      <c r="B11" s="4">
        <v>1015740520</v>
      </c>
      <c r="C11" s="4" t="s">
        <v>2772</v>
      </c>
      <c r="D11" s="4" t="s">
        <v>2771</v>
      </c>
      <c r="E11" s="4" t="s">
        <v>2773</v>
      </c>
      <c r="F11" s="4" t="s">
        <v>8</v>
      </c>
      <c r="H11" s="4">
        <v>1</v>
      </c>
      <c r="I11" s="1" t="str">
        <f t="shared" si="0"/>
        <v>帯広畜産大畜産畜産科学後</v>
      </c>
      <c r="J11">
        <f t="shared" si="1"/>
        <v>1</v>
      </c>
      <c r="K11">
        <f>IF(ABS(A11-$O$1)&gt;180,999,bigram($P$1,I11))</f>
        <v>0</v>
      </c>
      <c r="L11">
        <f>IF(ABS(A11-$O$1)&gt;180,999,Levenshtein($P$1,I11))</f>
        <v>11</v>
      </c>
      <c r="O11" s="6" t="str">
        <f>IF(N11="","",VLOOKUP($N11,河合塾!$A$2:$B$4000,2))</f>
        <v/>
      </c>
      <c r="P11" s="6" t="str">
        <f>IF(O11="","",VLOOKUP($N11,河合塾!$A$2:$H$4000,8))</f>
        <v/>
      </c>
    </row>
    <row r="12" spans="1:29" x14ac:dyDescent="0.15">
      <c r="A12" s="1">
        <v>10</v>
      </c>
      <c r="B12" s="4">
        <v>1015740610</v>
      </c>
      <c r="C12" s="4" t="s">
        <v>2772</v>
      </c>
      <c r="D12" s="4" t="s">
        <v>2771</v>
      </c>
      <c r="E12" s="4" t="s">
        <v>2756</v>
      </c>
      <c r="F12" s="4" t="s">
        <v>0</v>
      </c>
      <c r="H12" s="4">
        <v>1</v>
      </c>
      <c r="I12" s="1" t="str">
        <f t="shared" si="0"/>
        <v>帯広畜産大畜産共同獣医学前</v>
      </c>
      <c r="J12">
        <f t="shared" si="1"/>
        <v>0.91304347826086962</v>
      </c>
      <c r="K12">
        <f>IF(ABS(A12-$O$1)&gt;180,999,bigram($P$1,I12))</f>
        <v>8.6956521739130432E-2</v>
      </c>
      <c r="L12">
        <f>IF(ABS(A12-$O$1)&gt;180,999,Levenshtein($P$1,I12))</f>
        <v>10</v>
      </c>
      <c r="O12" s="6" t="str">
        <f>IF(N12="","",VLOOKUP($N12,河合塾!$A$2:$B$4000,2))</f>
        <v/>
      </c>
      <c r="P12" s="6" t="str">
        <f>IF(O12="","",VLOOKUP($N12,河合塾!$A$2:$H$4000,8))</f>
        <v/>
      </c>
    </row>
    <row r="13" spans="1:29" x14ac:dyDescent="0.15">
      <c r="A13" s="1">
        <v>11</v>
      </c>
      <c r="B13" s="4">
        <v>1015740620</v>
      </c>
      <c r="C13" s="4" t="s">
        <v>2772</v>
      </c>
      <c r="D13" s="4" t="s">
        <v>2771</v>
      </c>
      <c r="E13" s="4" t="s">
        <v>2756</v>
      </c>
      <c r="F13" s="4" t="s">
        <v>8</v>
      </c>
      <c r="H13" s="4">
        <v>1</v>
      </c>
      <c r="I13" s="1" t="str">
        <f t="shared" si="0"/>
        <v>帯広畜産大畜産共同獣医学後</v>
      </c>
      <c r="J13">
        <f t="shared" si="1"/>
        <v>1</v>
      </c>
      <c r="K13">
        <f>IF(ABS(A13-$O$1)&gt;180,999,bigram($P$1,I13))</f>
        <v>0</v>
      </c>
      <c r="L13">
        <f>IF(ABS(A13-$O$1)&gt;180,999,Levenshtein($P$1,I13))</f>
        <v>11</v>
      </c>
      <c r="O13" s="6" t="str">
        <f>IF(N13="","",VLOOKUP($N13,河合塾!$A$2:$B$4000,2))</f>
        <v/>
      </c>
      <c r="P13" s="6" t="str">
        <f>IF(O13="","",VLOOKUP($N13,河合塾!$A$2:$H$4000,8))</f>
        <v/>
      </c>
    </row>
    <row r="14" spans="1:29" x14ac:dyDescent="0.15">
      <c r="A14" s="1">
        <v>12</v>
      </c>
      <c r="B14" s="4">
        <v>1020461010</v>
      </c>
      <c r="C14" s="4" t="s">
        <v>2768</v>
      </c>
      <c r="D14" s="4" t="s">
        <v>162</v>
      </c>
      <c r="E14" s="4" t="s">
        <v>1108</v>
      </c>
      <c r="F14" s="4" t="s">
        <v>0</v>
      </c>
      <c r="H14" s="4">
        <v>1</v>
      </c>
      <c r="I14" s="1" t="str">
        <f t="shared" si="0"/>
        <v>北見工大工地球環境工前</v>
      </c>
      <c r="J14">
        <f t="shared" si="1"/>
        <v>0.90476190476190477</v>
      </c>
      <c r="K14">
        <f>IF(ABS(A14-$O$1)&gt;180,999,bigram($P$1,I14))</f>
        <v>9.5238095238095233E-2</v>
      </c>
      <c r="L14">
        <f>IF(ABS(A14-$O$1)&gt;180,999,Levenshtein($P$1,I14))</f>
        <v>10</v>
      </c>
      <c r="O14" s="6" t="str">
        <f>IF(N14="","",VLOOKUP($N14,河合塾!$A$2:$B$4000,2))</f>
        <v/>
      </c>
      <c r="P14" s="6" t="str">
        <f>IF(O14="","",VLOOKUP($N14,河合塾!$A$2:$H$4000,8))</f>
        <v/>
      </c>
    </row>
    <row r="15" spans="1:29" x14ac:dyDescent="0.15">
      <c r="A15" s="1">
        <v>13</v>
      </c>
      <c r="B15" s="4">
        <v>1020461020</v>
      </c>
      <c r="C15" s="4" t="s">
        <v>2768</v>
      </c>
      <c r="D15" s="4" t="s">
        <v>162</v>
      </c>
      <c r="E15" s="4" t="s">
        <v>1108</v>
      </c>
      <c r="F15" s="4" t="s">
        <v>8</v>
      </c>
      <c r="H15" s="4">
        <v>1</v>
      </c>
      <c r="I15" s="1" t="str">
        <f t="shared" si="0"/>
        <v>北見工大工地球環境工後</v>
      </c>
      <c r="J15">
        <f t="shared" si="1"/>
        <v>1</v>
      </c>
      <c r="K15">
        <f>IF(ABS(A15-$O$1)&gt;180,999,bigram($P$1,I15))</f>
        <v>0</v>
      </c>
      <c r="L15">
        <f>IF(ABS(A15-$O$1)&gt;180,999,Levenshtein($P$1,I15))</f>
        <v>11</v>
      </c>
      <c r="O15" s="6" t="str">
        <f>IF(N15="","",VLOOKUP($N15,河合塾!$A$2:$B$4000,2))</f>
        <v/>
      </c>
      <c r="P15" s="6" t="str">
        <f>IF(O15="","",VLOOKUP($N15,河合塾!$A$2:$H$4000,8))</f>
        <v/>
      </c>
    </row>
    <row r="16" spans="1:29" x14ac:dyDescent="0.15">
      <c r="A16" s="1">
        <v>14</v>
      </c>
      <c r="B16" s="4">
        <v>1020461110</v>
      </c>
      <c r="C16" s="4" t="s">
        <v>2768</v>
      </c>
      <c r="D16" s="4" t="s">
        <v>162</v>
      </c>
      <c r="E16" s="4" t="s">
        <v>2767</v>
      </c>
      <c r="F16" s="4" t="s">
        <v>0</v>
      </c>
      <c r="H16" s="4">
        <v>1</v>
      </c>
      <c r="I16" s="1" t="str">
        <f t="shared" si="0"/>
        <v>北見工大工地域未来デザ前</v>
      </c>
      <c r="J16">
        <f t="shared" si="1"/>
        <v>0.90909090909090906</v>
      </c>
      <c r="K16">
        <f>IF(ABS(A16-$O$1)&gt;180,999,bigram($P$1,I16))</f>
        <v>9.0909090909090912E-2</v>
      </c>
      <c r="L16">
        <f>IF(ABS(A16-$O$1)&gt;180,999,Levenshtein($P$1,I16))</f>
        <v>11</v>
      </c>
      <c r="O16" s="6" t="str">
        <f>IF(N16="","",VLOOKUP($N16,河合塾!$A$2:$B$4000,2))</f>
        <v/>
      </c>
      <c r="P16" s="6" t="str">
        <f>IF(O16="","",VLOOKUP($N16,河合塾!$A$2:$H$4000,8))</f>
        <v/>
      </c>
    </row>
    <row r="17" spans="1:27" x14ac:dyDescent="0.15">
      <c r="A17" s="1">
        <v>15</v>
      </c>
      <c r="B17" s="4">
        <v>1020461120</v>
      </c>
      <c r="C17" s="4" t="s">
        <v>2768</v>
      </c>
      <c r="D17" s="4" t="s">
        <v>162</v>
      </c>
      <c r="E17" s="4" t="s">
        <v>2767</v>
      </c>
      <c r="F17" s="4" t="s">
        <v>8</v>
      </c>
      <c r="H17" s="4">
        <v>1</v>
      </c>
      <c r="I17" s="1" t="str">
        <f t="shared" si="0"/>
        <v>北見工大工地域未来デザ後</v>
      </c>
      <c r="J17">
        <f t="shared" si="1"/>
        <v>1</v>
      </c>
      <c r="K17">
        <f>IF(ABS(A17-$O$1)&gt;180,999,bigram($P$1,I17))</f>
        <v>0</v>
      </c>
      <c r="L17">
        <f>IF(ABS(A17-$O$1)&gt;180,999,Levenshtein($P$1,I17))</f>
        <v>12</v>
      </c>
      <c r="O17" s="6" t="str">
        <f>IF(N17="","",VLOOKUP($N17,河合塾!$A$2:$B$4000,2))</f>
        <v/>
      </c>
      <c r="P17" s="6" t="str">
        <f>IF(O17="","",VLOOKUP($N17,河合塾!$A$2:$H$4000,8))</f>
        <v/>
      </c>
    </row>
    <row r="18" spans="1:27" x14ac:dyDescent="0.15">
      <c r="A18" s="1">
        <v>16</v>
      </c>
      <c r="B18" s="4">
        <v>1025010110</v>
      </c>
      <c r="C18" s="4" t="s">
        <v>2747</v>
      </c>
      <c r="D18" s="4" t="s">
        <v>36</v>
      </c>
      <c r="E18" s="4" t="s">
        <v>1177</v>
      </c>
      <c r="F18" s="4" t="s">
        <v>0</v>
      </c>
      <c r="H18" s="4">
        <v>1</v>
      </c>
      <c r="I18" s="1" t="str">
        <f t="shared" si="0"/>
        <v>北海道大文人文科学前</v>
      </c>
      <c r="J18">
        <f t="shared" si="1"/>
        <v>0.9</v>
      </c>
      <c r="K18">
        <f>IF(ABS(A18-$O$1)&gt;180,999,bigram($P$1,I18))</f>
        <v>0.1</v>
      </c>
      <c r="L18">
        <f>IF(ABS(A18-$O$1)&gt;180,999,Levenshtein($P$1,I18))</f>
        <v>9</v>
      </c>
      <c r="O18" s="6" t="str">
        <f>IF(N18="","",VLOOKUP($N18,河合塾!$A$2:$B$4000,2))</f>
        <v/>
      </c>
      <c r="P18" s="6" t="str">
        <f>IF(O18="","",VLOOKUP($N18,河合塾!$A$2:$H$4000,8))</f>
        <v/>
      </c>
    </row>
    <row r="19" spans="1:27" x14ac:dyDescent="0.15">
      <c r="A19" s="1">
        <v>17</v>
      </c>
      <c r="B19" s="4">
        <v>1025010120</v>
      </c>
      <c r="C19" s="4" t="s">
        <v>2747</v>
      </c>
      <c r="D19" s="4" t="s">
        <v>36</v>
      </c>
      <c r="E19" s="4" t="s">
        <v>1177</v>
      </c>
      <c r="F19" s="4" t="s">
        <v>8</v>
      </c>
      <c r="H19" s="4">
        <v>1</v>
      </c>
      <c r="I19" s="1" t="str">
        <f t="shared" si="0"/>
        <v>北海道大文人文科学後</v>
      </c>
      <c r="J19">
        <f t="shared" si="1"/>
        <v>1</v>
      </c>
      <c r="K19">
        <f>IF(ABS(A19-$O$1)&gt;180,999,bigram($P$1,I19))</f>
        <v>0</v>
      </c>
      <c r="L19">
        <f>IF(ABS(A19-$O$1)&gt;180,999,Levenshtein($P$1,I19))</f>
        <v>10</v>
      </c>
      <c r="O19" s="6" t="str">
        <f>IF(N19="","",VLOOKUP($N19,河合塾!$A$2:$B$4000,2))</f>
        <v/>
      </c>
      <c r="P19" s="6" t="str">
        <f>IF(O19="","",VLOOKUP($N19,河合塾!$A$2:$H$4000,8))</f>
        <v/>
      </c>
    </row>
    <row r="20" spans="1:27" x14ac:dyDescent="0.15">
      <c r="A20" s="1">
        <v>18</v>
      </c>
      <c r="B20" s="4">
        <v>1025120110</v>
      </c>
      <c r="C20" s="4" t="s">
        <v>2747</v>
      </c>
      <c r="D20" s="4" t="s">
        <v>108</v>
      </c>
      <c r="E20" s="4" t="s">
        <v>2766</v>
      </c>
      <c r="F20" s="4" t="s">
        <v>0</v>
      </c>
      <c r="H20" s="4">
        <v>1</v>
      </c>
      <c r="I20" s="1" t="str">
        <f t="shared" si="0"/>
        <v>北海道大法法学前</v>
      </c>
      <c r="J20">
        <f t="shared" si="1"/>
        <v>0.88888888888888884</v>
      </c>
      <c r="K20">
        <f>IF(ABS(A20-$O$1)&gt;180,999,bigram($P$1,I20))</f>
        <v>0.1111111111111111</v>
      </c>
      <c r="L20">
        <f>IF(ABS(A20-$O$1)&gt;180,999,Levenshtein($P$1,I20))</f>
        <v>7</v>
      </c>
      <c r="O20" s="6" t="str">
        <f>IF(N20="","",VLOOKUP($N20,河合塾!$A$2:$B$4000,2))</f>
        <v/>
      </c>
      <c r="P20" s="6" t="str">
        <f>IF(O20="","",VLOOKUP($N20,河合塾!$A$2:$H$4000,8))</f>
        <v/>
      </c>
    </row>
    <row r="21" spans="1:27" x14ac:dyDescent="0.15">
      <c r="A21" s="1">
        <v>19</v>
      </c>
      <c r="B21" s="4">
        <v>1025120120</v>
      </c>
      <c r="C21" s="4" t="s">
        <v>2747</v>
      </c>
      <c r="D21" s="4" t="s">
        <v>108</v>
      </c>
      <c r="E21" s="4" t="s">
        <v>2766</v>
      </c>
      <c r="F21" s="4" t="s">
        <v>8</v>
      </c>
      <c r="H21" s="4">
        <v>1</v>
      </c>
      <c r="I21" s="1" t="str">
        <f t="shared" si="0"/>
        <v>北海道大法法学後</v>
      </c>
      <c r="J21">
        <f t="shared" si="1"/>
        <v>1</v>
      </c>
      <c r="K21">
        <f>IF(ABS(A21-$O$1)&gt;180,999,bigram($P$1,I21))</f>
        <v>0</v>
      </c>
      <c r="L21">
        <f>IF(ABS(A21-$O$1)&gt;180,999,Levenshtein($P$1,I21))</f>
        <v>8</v>
      </c>
      <c r="O21" s="6" t="str">
        <f>IF(N21="","",VLOOKUP($N21,河合塾!$A$2:$B$4000,2))</f>
        <v/>
      </c>
      <c r="P21" s="6" t="str">
        <f>IF(O21="","",VLOOKUP($N21,河合塾!$A$2:$H$4000,8))</f>
        <v/>
      </c>
      <c r="Z21" s="21" t="s">
        <v>2816</v>
      </c>
      <c r="AA21" s="22"/>
    </row>
    <row r="22" spans="1:27" x14ac:dyDescent="0.15">
      <c r="A22" s="1">
        <v>20</v>
      </c>
      <c r="B22" s="4">
        <v>1025180010</v>
      </c>
      <c r="C22" s="4" t="s">
        <v>2747</v>
      </c>
      <c r="D22" s="4" t="s">
        <v>103</v>
      </c>
      <c r="F22" s="4" t="s">
        <v>0</v>
      </c>
      <c r="H22" s="4">
        <v>1</v>
      </c>
      <c r="I22" s="1" t="str">
        <f t="shared" si="0"/>
        <v>北海道大経済前</v>
      </c>
      <c r="J22">
        <f t="shared" si="1"/>
        <v>0.88235294117647056</v>
      </c>
      <c r="K22">
        <f>IF(ABS(A22-$O$1)&gt;180,999,bigram($P$1,I22))</f>
        <v>0.11764705882352941</v>
      </c>
      <c r="L22">
        <f>IF(ABS(A22-$O$1)&gt;180,999,Levenshtein($P$1,I22))</f>
        <v>6</v>
      </c>
      <c r="O22" s="6" t="str">
        <f>IF(N22="","",VLOOKUP($N22,河合塾!$A$2:$B$4000,2))</f>
        <v/>
      </c>
      <c r="P22" s="6" t="str">
        <f>IF(O22="","",VLOOKUP($N22,河合塾!$A$2:$H$4000,8))</f>
        <v/>
      </c>
      <c r="Z22" s="11" t="s">
        <v>2797</v>
      </c>
      <c r="AA22" s="11">
        <f>COUNT(N3:N4000)</f>
        <v>0</v>
      </c>
    </row>
    <row r="23" spans="1:27" x14ac:dyDescent="0.15">
      <c r="A23" s="1">
        <v>21</v>
      </c>
      <c r="B23" s="4">
        <v>1025180020</v>
      </c>
      <c r="C23" s="4" t="s">
        <v>2747</v>
      </c>
      <c r="D23" s="4" t="s">
        <v>103</v>
      </c>
      <c r="F23" s="4" t="s">
        <v>8</v>
      </c>
      <c r="H23" s="4">
        <v>1</v>
      </c>
      <c r="I23" s="1" t="str">
        <f t="shared" si="0"/>
        <v>北海道大経済後</v>
      </c>
      <c r="J23">
        <f t="shared" si="1"/>
        <v>1</v>
      </c>
      <c r="K23">
        <f>IF(ABS(A23-$O$1)&gt;180,999,bigram($P$1,I23))</f>
        <v>0</v>
      </c>
      <c r="L23">
        <f>IF(ABS(A23-$O$1)&gt;180,999,Levenshtein($P$1,I23))</f>
        <v>7</v>
      </c>
      <c r="O23" s="6" t="str">
        <f>IF(N23="","",VLOOKUP($N23,河合塾!$A$2:$B$4000,2))</f>
        <v/>
      </c>
      <c r="P23" s="6" t="str">
        <f>IF(O23="","",VLOOKUP($N23,河合塾!$A$2:$H$4000,8))</f>
        <v/>
      </c>
      <c r="Z23" s="11" t="s">
        <v>2795</v>
      </c>
      <c r="AA23" s="23">
        <f>AA22/AC4</f>
        <v>0</v>
      </c>
    </row>
    <row r="24" spans="1:27" x14ac:dyDescent="0.15">
      <c r="A24" s="1">
        <v>22</v>
      </c>
      <c r="B24" s="4">
        <v>1025300110</v>
      </c>
      <c r="C24" s="4" t="s">
        <v>2747</v>
      </c>
      <c r="D24" s="4" t="s">
        <v>177</v>
      </c>
      <c r="E24" s="4" t="s">
        <v>177</v>
      </c>
      <c r="F24" s="4" t="s">
        <v>0</v>
      </c>
      <c r="H24" s="4">
        <v>1</v>
      </c>
      <c r="I24" s="1" t="str">
        <f t="shared" si="0"/>
        <v>北海道大教育教育前</v>
      </c>
      <c r="J24">
        <f t="shared" si="1"/>
        <v>0.89473684210526316</v>
      </c>
      <c r="K24">
        <f>IF(ABS(A24-$O$1)&gt;180,999,bigram($P$1,I24))</f>
        <v>0.10526315789473684</v>
      </c>
      <c r="L24">
        <f>IF(ABS(A24-$O$1)&gt;180,999,Levenshtein($P$1,I24))</f>
        <v>8</v>
      </c>
      <c r="O24" s="6" t="str">
        <f>IF(N24="","",VLOOKUP($N24,河合塾!$A$2:$B$4000,2))</f>
        <v/>
      </c>
      <c r="P24" s="6" t="str">
        <f>IF(O24="","",VLOOKUP($N24,河合塾!$A$2:$H$4000,8))</f>
        <v/>
      </c>
      <c r="Z24" s="11" t="s">
        <v>2815</v>
      </c>
      <c r="AA24" s="11">
        <f>AC4-AA22</f>
        <v>3574</v>
      </c>
    </row>
    <row r="25" spans="1:27" x14ac:dyDescent="0.15">
      <c r="A25" s="1">
        <v>23</v>
      </c>
      <c r="B25" s="4">
        <v>1025300120</v>
      </c>
      <c r="C25" s="4" t="s">
        <v>2747</v>
      </c>
      <c r="D25" s="4" t="s">
        <v>177</v>
      </c>
      <c r="E25" s="4" t="s">
        <v>177</v>
      </c>
      <c r="F25" s="4" t="s">
        <v>8</v>
      </c>
      <c r="H25" s="4">
        <v>1</v>
      </c>
      <c r="I25" s="1" t="str">
        <f t="shared" si="0"/>
        <v>北海道大教育教育後</v>
      </c>
      <c r="J25">
        <f t="shared" si="1"/>
        <v>1</v>
      </c>
      <c r="K25">
        <f>IF(ABS(A25-$O$1)&gt;180,999,bigram($P$1,I25))</f>
        <v>0</v>
      </c>
      <c r="L25">
        <f>IF(ABS(A25-$O$1)&gt;180,999,Levenshtein($P$1,I25))</f>
        <v>9</v>
      </c>
      <c r="O25" s="6" t="str">
        <f>IF(N25="","",VLOOKUP($N25,河合塾!$A$2:$B$4000,2))</f>
        <v/>
      </c>
      <c r="P25" s="6" t="str">
        <f>IF(O25="","",VLOOKUP($N25,河合塾!$A$2:$H$4000,8))</f>
        <v/>
      </c>
      <c r="Z25" s="11" t="s">
        <v>2821</v>
      </c>
      <c r="AA25" s="11">
        <f>COUNTA(Y3:Y4000)</f>
        <v>0</v>
      </c>
    </row>
    <row r="26" spans="1:27" x14ac:dyDescent="0.15">
      <c r="A26" s="1">
        <v>24</v>
      </c>
      <c r="B26" s="4">
        <v>1025420120</v>
      </c>
      <c r="C26" s="4" t="s">
        <v>2747</v>
      </c>
      <c r="D26" s="4" t="s">
        <v>268</v>
      </c>
      <c r="E26" s="4" t="s">
        <v>346</v>
      </c>
      <c r="F26" s="4" t="s">
        <v>8</v>
      </c>
      <c r="H26" s="4">
        <v>1</v>
      </c>
      <c r="I26" s="1" t="str">
        <f t="shared" si="0"/>
        <v>北海道大理化学後</v>
      </c>
      <c r="J26">
        <f t="shared" si="1"/>
        <v>1</v>
      </c>
      <c r="K26">
        <f>IF(ABS(A26-$O$1)&gt;180,999,bigram($P$1,I26))</f>
        <v>0</v>
      </c>
      <c r="L26">
        <f>IF(ABS(A26-$O$1)&gt;180,999,Levenshtein($P$1,I26))</f>
        <v>8</v>
      </c>
      <c r="O26" s="6" t="str">
        <f>IF(N26="","",VLOOKUP($N26,河合塾!$A$2:$B$4000,2))</f>
        <v/>
      </c>
      <c r="P26" s="6" t="str">
        <f>IF(O26="","",VLOOKUP($N26,河合塾!$A$2:$H$4000,8))</f>
        <v/>
      </c>
    </row>
    <row r="27" spans="1:27" x14ac:dyDescent="0.15">
      <c r="A27" s="1">
        <v>25</v>
      </c>
      <c r="B27" s="4">
        <v>1025420320</v>
      </c>
      <c r="C27" s="4" t="s">
        <v>2747</v>
      </c>
      <c r="D27" s="4" t="s">
        <v>268</v>
      </c>
      <c r="E27" s="4" t="s">
        <v>59</v>
      </c>
      <c r="F27" s="4" t="s">
        <v>8</v>
      </c>
      <c r="H27" s="4">
        <v>1</v>
      </c>
      <c r="I27" s="1" t="str">
        <f t="shared" si="0"/>
        <v>北海道大理数学後</v>
      </c>
      <c r="J27">
        <f t="shared" si="1"/>
        <v>1</v>
      </c>
      <c r="K27">
        <f>IF(ABS(A27-$O$1)&gt;180,999,bigram($P$1,I27))</f>
        <v>0</v>
      </c>
      <c r="L27">
        <f>IF(ABS(A27-$O$1)&gt;180,999,Levenshtein($P$1,I27))</f>
        <v>8</v>
      </c>
      <c r="O27" s="6" t="str">
        <f>IF(N27="","",VLOOKUP($N27,河合塾!$A$2:$B$4000,2))</f>
        <v/>
      </c>
      <c r="P27" s="6" t="str">
        <f>IF(O27="","",VLOOKUP($N27,河合塾!$A$2:$H$4000,8))</f>
        <v/>
      </c>
      <c r="Z27" s="11" t="s">
        <v>2794</v>
      </c>
      <c r="AA27" s="11">
        <f>COUNT(X4:X3576)</f>
        <v>0</v>
      </c>
    </row>
    <row r="28" spans="1:27" x14ac:dyDescent="0.15">
      <c r="A28" s="1">
        <v>26</v>
      </c>
      <c r="B28" s="4">
        <v>1025420720</v>
      </c>
      <c r="C28" s="4" t="s">
        <v>2747</v>
      </c>
      <c r="D28" s="4" t="s">
        <v>268</v>
      </c>
      <c r="E28" s="4" t="s">
        <v>1116</v>
      </c>
      <c r="F28" s="4" t="s">
        <v>8</v>
      </c>
      <c r="H28" s="4">
        <v>1</v>
      </c>
      <c r="I28" s="1" t="str">
        <f t="shared" si="0"/>
        <v>北海道大理地球惑星科学後</v>
      </c>
      <c r="J28">
        <f t="shared" si="1"/>
        <v>1</v>
      </c>
      <c r="K28">
        <f>IF(ABS(A28-$O$1)&gt;180,999,bigram($P$1,I28))</f>
        <v>0</v>
      </c>
      <c r="L28">
        <f>IF(ABS(A28-$O$1)&gt;180,999,Levenshtein($P$1,I28))</f>
        <v>12</v>
      </c>
      <c r="O28" s="6" t="str">
        <f>IF(N28="","",VLOOKUP($N28,河合塾!$A$2:$B$4000,2))</f>
        <v/>
      </c>
      <c r="P28" s="6" t="str">
        <f>IF(O28="","",VLOOKUP($N28,河合塾!$A$2:$H$4000,8))</f>
        <v/>
      </c>
      <c r="Z28" s="11" t="s">
        <v>2817</v>
      </c>
      <c r="AA28" s="11">
        <f>COUNTIF(X4:X3576,1)</f>
        <v>0</v>
      </c>
    </row>
    <row r="29" spans="1:27" x14ac:dyDescent="0.15">
      <c r="A29" s="1">
        <v>27</v>
      </c>
      <c r="B29" s="4">
        <v>1025420820</v>
      </c>
      <c r="C29" s="4" t="s">
        <v>2747</v>
      </c>
      <c r="D29" s="4" t="s">
        <v>268</v>
      </c>
      <c r="E29" s="4" t="s">
        <v>341</v>
      </c>
      <c r="F29" s="4" t="s">
        <v>8</v>
      </c>
      <c r="H29" s="4">
        <v>1</v>
      </c>
      <c r="I29" s="1" t="str">
        <f t="shared" si="0"/>
        <v>北海道大理物理後</v>
      </c>
      <c r="J29">
        <f t="shared" si="1"/>
        <v>1</v>
      </c>
      <c r="K29">
        <f>IF(ABS(A29-$O$1)&gt;180,999,bigram($P$1,I29))</f>
        <v>0</v>
      </c>
      <c r="L29">
        <f>IF(ABS(A29-$O$1)&gt;180,999,Levenshtein($P$1,I29))</f>
        <v>8</v>
      </c>
      <c r="O29" s="6" t="str">
        <f>IF(N29="","",VLOOKUP($N29,河合塾!$A$2:$B$4000,2))</f>
        <v/>
      </c>
      <c r="P29" s="6" t="str">
        <f>IF(O29="","",VLOOKUP($N29,河合塾!$A$2:$H$4000,8))</f>
        <v/>
      </c>
      <c r="Z29" s="11" t="s">
        <v>2795</v>
      </c>
      <c r="AA29" s="23" t="e">
        <f>AA28/AA27</f>
        <v>#DIV/0!</v>
      </c>
    </row>
    <row r="30" spans="1:27" x14ac:dyDescent="0.15">
      <c r="A30" s="1">
        <v>28</v>
      </c>
      <c r="B30" s="4">
        <v>1025421320</v>
      </c>
      <c r="C30" s="4" t="s">
        <v>2747</v>
      </c>
      <c r="D30" s="4" t="s">
        <v>268</v>
      </c>
      <c r="E30" s="4" t="s">
        <v>2764</v>
      </c>
      <c r="F30" s="4" t="s">
        <v>8</v>
      </c>
      <c r="H30" s="4">
        <v>1</v>
      </c>
      <c r="I30" s="1" t="str">
        <f t="shared" si="0"/>
        <v>北海道大理生物／生物学後</v>
      </c>
      <c r="J30">
        <f t="shared" si="1"/>
        <v>1</v>
      </c>
      <c r="K30">
        <f>IF(ABS(A30-$O$1)&gt;180,999,bigram($P$1,I30))</f>
        <v>0</v>
      </c>
      <c r="L30">
        <f>IF(ABS(A30-$O$1)&gt;180,999,Levenshtein($P$1,I30))</f>
        <v>12</v>
      </c>
      <c r="O30" s="6" t="str">
        <f>IF(N30="","",VLOOKUP($N30,河合塾!$A$2:$B$4000,2))</f>
        <v/>
      </c>
      <c r="P30" s="6" t="str">
        <f>IF(O30="","",VLOOKUP($N30,河合塾!$A$2:$H$4000,8))</f>
        <v/>
      </c>
    </row>
    <row r="31" spans="1:27" x14ac:dyDescent="0.15">
      <c r="A31" s="1">
        <v>29</v>
      </c>
      <c r="B31" s="4">
        <v>1025421420</v>
      </c>
      <c r="C31" s="4" t="s">
        <v>2747</v>
      </c>
      <c r="D31" s="4" t="s">
        <v>268</v>
      </c>
      <c r="E31" s="4" t="s">
        <v>2762</v>
      </c>
      <c r="F31" s="4" t="s">
        <v>8</v>
      </c>
      <c r="H31" s="4">
        <v>1</v>
      </c>
      <c r="I31" s="1" t="str">
        <f t="shared" si="0"/>
        <v>北海道大理生物／高分子後</v>
      </c>
      <c r="J31">
        <f t="shared" si="1"/>
        <v>1</v>
      </c>
      <c r="K31">
        <f>IF(ABS(A31-$O$1)&gt;180,999,bigram($P$1,I31))</f>
        <v>0</v>
      </c>
      <c r="L31">
        <f>IF(ABS(A31-$O$1)&gt;180,999,Levenshtein($P$1,I31))</f>
        <v>12</v>
      </c>
      <c r="O31" s="6" t="str">
        <f>IF(N31="","",VLOOKUP($N31,河合塾!$A$2:$B$4000,2))</f>
        <v/>
      </c>
      <c r="P31" s="6" t="str">
        <f>IF(O31="","",VLOOKUP($N31,河合塾!$A$2:$H$4000,8))</f>
        <v/>
      </c>
    </row>
    <row r="32" spans="1:27" x14ac:dyDescent="0.15">
      <c r="A32" s="1">
        <v>30</v>
      </c>
      <c r="B32" s="4">
        <v>1025461120</v>
      </c>
      <c r="C32" s="4" t="s">
        <v>2747</v>
      </c>
      <c r="D32" s="4" t="s">
        <v>162</v>
      </c>
      <c r="E32" s="4" t="s">
        <v>2758</v>
      </c>
      <c r="F32" s="4" t="s">
        <v>8</v>
      </c>
      <c r="H32" s="4">
        <v>1</v>
      </c>
      <c r="I32" s="1" t="str">
        <f t="shared" si="0"/>
        <v>北海道大工環境社会工後</v>
      </c>
      <c r="J32">
        <f t="shared" si="1"/>
        <v>1</v>
      </c>
      <c r="K32">
        <f>IF(ABS(A32-$O$1)&gt;180,999,bigram($P$1,I32))</f>
        <v>0</v>
      </c>
      <c r="L32">
        <f>IF(ABS(A32-$O$1)&gt;180,999,Levenshtein($P$1,I32))</f>
        <v>11</v>
      </c>
      <c r="O32" s="6" t="str">
        <f>IF(N32="","",VLOOKUP($N32,河合塾!$A$2:$B$4000,2))</f>
        <v/>
      </c>
      <c r="P32" s="6" t="str">
        <f>IF(O32="","",VLOOKUP($N32,河合塾!$A$2:$H$4000,8))</f>
        <v/>
      </c>
    </row>
    <row r="33" spans="1:16" x14ac:dyDescent="0.15">
      <c r="A33" s="1">
        <v>31</v>
      </c>
      <c r="B33" s="4">
        <v>1025461220</v>
      </c>
      <c r="C33" s="4" t="s">
        <v>2747</v>
      </c>
      <c r="D33" s="4" t="s">
        <v>162</v>
      </c>
      <c r="E33" s="4" t="s">
        <v>2760</v>
      </c>
      <c r="F33" s="4" t="s">
        <v>8</v>
      </c>
      <c r="H33" s="4">
        <v>1</v>
      </c>
      <c r="I33" s="1" t="str">
        <f t="shared" si="0"/>
        <v>北海道大工情報エレクト後</v>
      </c>
      <c r="J33">
        <f t="shared" si="1"/>
        <v>1</v>
      </c>
      <c r="K33">
        <f>IF(ABS(A33-$O$1)&gt;180,999,bigram($P$1,I33))</f>
        <v>0</v>
      </c>
      <c r="L33">
        <f>IF(ABS(A33-$O$1)&gt;180,999,Levenshtein($P$1,I33))</f>
        <v>12</v>
      </c>
      <c r="O33" s="6" t="str">
        <f>IF(N33="","",VLOOKUP($N33,河合塾!$A$2:$B$4000,2))</f>
        <v/>
      </c>
      <c r="P33" s="6" t="str">
        <f>IF(O33="","",VLOOKUP($N33,河合塾!$A$2:$H$4000,8))</f>
        <v/>
      </c>
    </row>
    <row r="34" spans="1:16" x14ac:dyDescent="0.15">
      <c r="A34" s="1">
        <v>32</v>
      </c>
      <c r="B34" s="4">
        <v>1025461820</v>
      </c>
      <c r="C34" s="4" t="s">
        <v>2747</v>
      </c>
      <c r="D34" s="4" t="s">
        <v>162</v>
      </c>
      <c r="E34" s="4" t="s">
        <v>2759</v>
      </c>
      <c r="F34" s="4" t="s">
        <v>8</v>
      </c>
      <c r="H34" s="4">
        <v>1</v>
      </c>
      <c r="I34" s="1" t="str">
        <f t="shared" si="0"/>
        <v>北海道大工応用理工系後</v>
      </c>
      <c r="J34">
        <f t="shared" si="1"/>
        <v>1</v>
      </c>
      <c r="K34">
        <f>IF(ABS(A34-$O$1)&gt;180,999,bigram($P$1,I34))</f>
        <v>0</v>
      </c>
      <c r="L34">
        <f>IF(ABS(A34-$O$1)&gt;180,999,Levenshtein($P$1,I34))</f>
        <v>11</v>
      </c>
      <c r="O34" s="6" t="str">
        <f>IF(N34="","",VLOOKUP($N34,河合塾!$A$2:$B$4000,2))</f>
        <v/>
      </c>
      <c r="P34" s="6" t="str">
        <f>IF(O34="","",VLOOKUP($N34,河合塾!$A$2:$H$4000,8))</f>
        <v/>
      </c>
    </row>
    <row r="35" spans="1:16" x14ac:dyDescent="0.15">
      <c r="A35" s="1">
        <v>33</v>
      </c>
      <c r="B35" s="4">
        <v>1025461920</v>
      </c>
      <c r="C35" s="4" t="s">
        <v>2747</v>
      </c>
      <c r="D35" s="4" t="s">
        <v>162</v>
      </c>
      <c r="E35" s="4" t="s">
        <v>2757</v>
      </c>
      <c r="F35" s="4" t="s">
        <v>8</v>
      </c>
      <c r="H35" s="4">
        <v>1</v>
      </c>
      <c r="I35" s="1" t="str">
        <f t="shared" si="0"/>
        <v>北海道大工機械知能工後</v>
      </c>
      <c r="J35">
        <f t="shared" si="1"/>
        <v>1</v>
      </c>
      <c r="K35">
        <f>IF(ABS(A35-$O$1)&gt;180,999,bigram($P$1,I35))</f>
        <v>0</v>
      </c>
      <c r="L35">
        <f>IF(ABS(A35-$O$1)&gt;180,999,Levenshtein($P$1,I35))</f>
        <v>11</v>
      </c>
      <c r="O35" s="6" t="str">
        <f>IF(N35="","",VLOOKUP($N35,河合塾!$A$2:$B$4000,2))</f>
        <v/>
      </c>
      <c r="P35" s="6" t="str">
        <f>IF(O35="","",VLOOKUP($N35,河合塾!$A$2:$H$4000,8))</f>
        <v/>
      </c>
    </row>
    <row r="36" spans="1:16" x14ac:dyDescent="0.15">
      <c r="A36" s="1">
        <v>34</v>
      </c>
      <c r="B36" s="4">
        <v>1025550110</v>
      </c>
      <c r="C36" s="4" t="s">
        <v>2747</v>
      </c>
      <c r="D36" s="4" t="s">
        <v>247</v>
      </c>
      <c r="E36" s="4" t="s">
        <v>247</v>
      </c>
      <c r="F36" s="4" t="s">
        <v>0</v>
      </c>
      <c r="H36" s="4">
        <v>1</v>
      </c>
      <c r="I36" s="1" t="str">
        <f t="shared" si="0"/>
        <v>北海道大医医前</v>
      </c>
      <c r="J36">
        <f t="shared" si="1"/>
        <v>0.52941176470588236</v>
      </c>
      <c r="K36">
        <f>IF(ABS(A36-$O$1)&gt;180,999,bigram($P$1,I36))</f>
        <v>0.47058823529411764</v>
      </c>
      <c r="L36">
        <f>IF(ABS(A36-$O$1)&gt;180,999,Levenshtein($P$1,I36))</f>
        <v>4</v>
      </c>
      <c r="O36" s="6" t="str">
        <f>IF(N36="","",VLOOKUP($N36,河合塾!$A$2:$B$4000,2))</f>
        <v/>
      </c>
      <c r="P36" s="6" t="str">
        <f>IF(O36="","",VLOOKUP($N36,河合塾!$A$2:$H$4000,8))</f>
        <v/>
      </c>
    </row>
    <row r="37" spans="1:16" x14ac:dyDescent="0.15">
      <c r="A37" s="1">
        <v>35</v>
      </c>
      <c r="B37" s="4">
        <v>1025550310</v>
      </c>
      <c r="C37" s="4" t="s">
        <v>2747</v>
      </c>
      <c r="D37" s="4" t="s">
        <v>247</v>
      </c>
      <c r="E37" s="4" t="s">
        <v>857</v>
      </c>
      <c r="F37" s="4" t="s">
        <v>0</v>
      </c>
      <c r="H37" s="4">
        <v>1</v>
      </c>
      <c r="I37" s="1" t="str">
        <f t="shared" si="0"/>
        <v>北海道大医保健／看護学前</v>
      </c>
      <c r="J37">
        <f t="shared" si="1"/>
        <v>0.81818181818181812</v>
      </c>
      <c r="K37">
        <f>IF(ABS(A37-$O$1)&gt;180,999,bigram($P$1,I37))</f>
        <v>0.18181818181818182</v>
      </c>
      <c r="L37">
        <f>IF(ABS(A37-$O$1)&gt;180,999,Levenshtein($P$1,I37))</f>
        <v>10</v>
      </c>
      <c r="O37" s="6" t="str">
        <f>IF(N37="","",VLOOKUP($N37,河合塾!$A$2:$B$4000,2))</f>
        <v/>
      </c>
      <c r="P37" s="6" t="str">
        <f>IF(O37="","",VLOOKUP($N37,河合塾!$A$2:$H$4000,8))</f>
        <v/>
      </c>
    </row>
    <row r="38" spans="1:16" x14ac:dyDescent="0.15">
      <c r="A38" s="1">
        <v>36</v>
      </c>
      <c r="B38" s="4">
        <v>1025550410</v>
      </c>
      <c r="C38" s="4" t="s">
        <v>2747</v>
      </c>
      <c r="D38" s="4" t="s">
        <v>247</v>
      </c>
      <c r="E38" s="4" t="s">
        <v>967</v>
      </c>
      <c r="F38" s="4" t="s">
        <v>0</v>
      </c>
      <c r="H38" s="4">
        <v>1</v>
      </c>
      <c r="I38" s="1" t="str">
        <f t="shared" si="0"/>
        <v>北海道大医保健／放射線前</v>
      </c>
      <c r="J38">
        <f t="shared" si="1"/>
        <v>0.81818181818181812</v>
      </c>
      <c r="K38">
        <f>IF(ABS(A38-$O$1)&gt;180,999,bigram($P$1,I38))</f>
        <v>0.18181818181818182</v>
      </c>
      <c r="L38">
        <f>IF(ABS(A38-$O$1)&gt;180,999,Levenshtein($P$1,I38))</f>
        <v>10</v>
      </c>
      <c r="O38" s="6" t="str">
        <f>IF(N38="","",VLOOKUP($N38,河合塾!$A$2:$B$4000,2))</f>
        <v/>
      </c>
      <c r="P38" s="6" t="str">
        <f>IF(O38="","",VLOOKUP($N38,河合塾!$A$2:$H$4000,8))</f>
        <v/>
      </c>
    </row>
    <row r="39" spans="1:16" x14ac:dyDescent="0.15">
      <c r="A39" s="1">
        <v>37</v>
      </c>
      <c r="B39" s="4">
        <v>1025550420</v>
      </c>
      <c r="C39" s="4" t="s">
        <v>2747</v>
      </c>
      <c r="D39" s="4" t="s">
        <v>247</v>
      </c>
      <c r="E39" s="4" t="s">
        <v>967</v>
      </c>
      <c r="F39" s="4" t="s">
        <v>8</v>
      </c>
      <c r="H39" s="4">
        <v>1</v>
      </c>
      <c r="I39" s="1" t="str">
        <f t="shared" si="0"/>
        <v>北海道大医保健／放射線後</v>
      </c>
      <c r="J39">
        <f t="shared" si="1"/>
        <v>0.90909090909090906</v>
      </c>
      <c r="K39">
        <f>IF(ABS(A39-$O$1)&gt;180,999,bigram($P$1,I39))</f>
        <v>9.0909090909090912E-2</v>
      </c>
      <c r="L39">
        <f>IF(ABS(A39-$O$1)&gt;180,999,Levenshtein($P$1,I39))</f>
        <v>11</v>
      </c>
      <c r="O39" s="6" t="str">
        <f>IF(N39="","",VLOOKUP($N39,河合塾!$A$2:$B$4000,2))</f>
        <v/>
      </c>
      <c r="P39" s="6" t="str">
        <f>IF(O39="","",VLOOKUP($N39,河合塾!$A$2:$H$4000,8))</f>
        <v/>
      </c>
    </row>
    <row r="40" spans="1:16" x14ac:dyDescent="0.15">
      <c r="A40" s="1">
        <v>38</v>
      </c>
      <c r="B40" s="4">
        <v>1025550510</v>
      </c>
      <c r="C40" s="4" t="s">
        <v>2747</v>
      </c>
      <c r="D40" s="4" t="s">
        <v>247</v>
      </c>
      <c r="E40" s="4" t="s">
        <v>965</v>
      </c>
      <c r="F40" s="4" t="s">
        <v>0</v>
      </c>
      <c r="H40" s="4">
        <v>1</v>
      </c>
      <c r="I40" s="1" t="str">
        <f t="shared" si="0"/>
        <v>北海道大医保健／検査技前</v>
      </c>
      <c r="J40">
        <f t="shared" si="1"/>
        <v>0.81818181818181812</v>
      </c>
      <c r="K40">
        <f>IF(ABS(A40-$O$1)&gt;180,999,bigram($P$1,I40))</f>
        <v>0.18181818181818182</v>
      </c>
      <c r="L40">
        <f>IF(ABS(A40-$O$1)&gt;180,999,Levenshtein($P$1,I40))</f>
        <v>10</v>
      </c>
      <c r="O40" s="6" t="str">
        <f>IF(N40="","",VLOOKUP($N40,河合塾!$A$2:$B$4000,2))</f>
        <v/>
      </c>
      <c r="P40" s="6" t="str">
        <f>IF(O40="","",VLOOKUP($N40,河合塾!$A$2:$H$4000,8))</f>
        <v/>
      </c>
    </row>
    <row r="41" spans="1:16" x14ac:dyDescent="0.15">
      <c r="A41" s="1">
        <v>39</v>
      </c>
      <c r="B41" s="4">
        <v>1025550520</v>
      </c>
      <c r="C41" s="4" t="s">
        <v>2747</v>
      </c>
      <c r="D41" s="4" t="s">
        <v>247</v>
      </c>
      <c r="E41" s="4" t="s">
        <v>965</v>
      </c>
      <c r="F41" s="4" t="s">
        <v>8</v>
      </c>
      <c r="H41" s="4">
        <v>1</v>
      </c>
      <c r="I41" s="1" t="str">
        <f t="shared" si="0"/>
        <v>北海道大医保健／検査技後</v>
      </c>
      <c r="J41">
        <f t="shared" si="1"/>
        <v>0.90909090909090906</v>
      </c>
      <c r="K41">
        <f>IF(ABS(A41-$O$1)&gt;180,999,bigram($P$1,I41))</f>
        <v>9.0909090909090912E-2</v>
      </c>
      <c r="L41">
        <f>IF(ABS(A41-$O$1)&gt;180,999,Levenshtein($P$1,I41))</f>
        <v>11</v>
      </c>
      <c r="O41" s="6" t="str">
        <f>IF(N41="","",VLOOKUP($N41,河合塾!$A$2:$B$4000,2))</f>
        <v/>
      </c>
      <c r="P41" s="6" t="str">
        <f>IF(O41="","",VLOOKUP($N41,河合塾!$A$2:$H$4000,8))</f>
        <v/>
      </c>
    </row>
    <row r="42" spans="1:16" x14ac:dyDescent="0.15">
      <c r="A42" s="1">
        <v>40</v>
      </c>
      <c r="B42" s="4">
        <v>1025550610</v>
      </c>
      <c r="C42" s="4" t="s">
        <v>2747</v>
      </c>
      <c r="D42" s="4" t="s">
        <v>247</v>
      </c>
      <c r="E42" s="4" t="s">
        <v>855</v>
      </c>
      <c r="F42" s="4" t="s">
        <v>0</v>
      </c>
      <c r="H42" s="4">
        <v>1</v>
      </c>
      <c r="I42" s="1" t="str">
        <f t="shared" si="0"/>
        <v>北海道大医保健／理学療前</v>
      </c>
      <c r="J42">
        <f t="shared" si="1"/>
        <v>0.81818181818181812</v>
      </c>
      <c r="K42">
        <f>IF(ABS(A42-$O$1)&gt;180,999,bigram($P$1,I42))</f>
        <v>0.18181818181818182</v>
      </c>
      <c r="L42">
        <f>IF(ABS(A42-$O$1)&gt;180,999,Levenshtein($P$1,I42))</f>
        <v>10</v>
      </c>
      <c r="O42" s="6" t="str">
        <f>IF(N42="","",VLOOKUP($N42,河合塾!$A$2:$B$4000,2))</f>
        <v/>
      </c>
      <c r="P42" s="6" t="str">
        <f>IF(O42="","",VLOOKUP($N42,河合塾!$A$2:$H$4000,8))</f>
        <v/>
      </c>
    </row>
    <row r="43" spans="1:16" x14ac:dyDescent="0.15">
      <c r="A43" s="1">
        <v>41</v>
      </c>
      <c r="B43" s="4">
        <v>1025550620</v>
      </c>
      <c r="C43" s="4" t="s">
        <v>2747</v>
      </c>
      <c r="D43" s="4" t="s">
        <v>247</v>
      </c>
      <c r="E43" s="4" t="s">
        <v>855</v>
      </c>
      <c r="F43" s="4" t="s">
        <v>8</v>
      </c>
      <c r="H43" s="4">
        <v>1</v>
      </c>
      <c r="I43" s="1" t="str">
        <f t="shared" si="0"/>
        <v>北海道大医保健／理学療後</v>
      </c>
      <c r="J43">
        <f t="shared" si="1"/>
        <v>0.90909090909090906</v>
      </c>
      <c r="K43">
        <f>IF(ABS(A43-$O$1)&gt;180,999,bigram($P$1,I43))</f>
        <v>9.0909090909090912E-2</v>
      </c>
      <c r="L43">
        <f>IF(ABS(A43-$O$1)&gt;180,999,Levenshtein($P$1,I43))</f>
        <v>11</v>
      </c>
      <c r="O43" s="6" t="str">
        <f>IF(N43="","",VLOOKUP($N43,河合塾!$A$2:$B$4000,2))</f>
        <v/>
      </c>
      <c r="P43" s="6" t="str">
        <f>IF(O43="","",VLOOKUP($N43,河合塾!$A$2:$H$4000,8))</f>
        <v/>
      </c>
    </row>
    <row r="44" spans="1:16" x14ac:dyDescent="0.15">
      <c r="A44" s="1">
        <v>42</v>
      </c>
      <c r="B44" s="4">
        <v>1025550710</v>
      </c>
      <c r="C44" s="4" t="s">
        <v>2747</v>
      </c>
      <c r="D44" s="4" t="s">
        <v>247</v>
      </c>
      <c r="E44" s="4" t="s">
        <v>852</v>
      </c>
      <c r="F44" s="4" t="s">
        <v>0</v>
      </c>
      <c r="H44" s="4">
        <v>1</v>
      </c>
      <c r="I44" s="1" t="str">
        <f t="shared" si="0"/>
        <v>北海道大医保健／作業療前</v>
      </c>
      <c r="J44">
        <f t="shared" si="1"/>
        <v>0.81818181818181812</v>
      </c>
      <c r="K44">
        <f>IF(ABS(A44-$O$1)&gt;180,999,bigram($P$1,I44))</f>
        <v>0.18181818181818182</v>
      </c>
      <c r="L44">
        <f>IF(ABS(A44-$O$1)&gt;180,999,Levenshtein($P$1,I44))</f>
        <v>10</v>
      </c>
      <c r="O44" s="6" t="str">
        <f>IF(N44="","",VLOOKUP($N44,河合塾!$A$2:$B$4000,2))</f>
        <v/>
      </c>
      <c r="P44" s="6" t="str">
        <f>IF(O44="","",VLOOKUP($N44,河合塾!$A$2:$H$4000,8))</f>
        <v/>
      </c>
    </row>
    <row r="45" spans="1:16" x14ac:dyDescent="0.15">
      <c r="A45" s="1">
        <v>43</v>
      </c>
      <c r="B45" s="4">
        <v>1025580110</v>
      </c>
      <c r="C45" s="4" t="s">
        <v>2747</v>
      </c>
      <c r="D45" s="4" t="s">
        <v>89</v>
      </c>
      <c r="E45" s="4" t="s">
        <v>89</v>
      </c>
      <c r="F45" s="4" t="s">
        <v>0</v>
      </c>
      <c r="H45" s="4">
        <v>1</v>
      </c>
      <c r="I45" s="1" t="str">
        <f t="shared" si="0"/>
        <v>北海道大歯歯前</v>
      </c>
      <c r="J45">
        <f t="shared" si="1"/>
        <v>0.88235294117647056</v>
      </c>
      <c r="K45">
        <f>IF(ABS(A45-$O$1)&gt;180,999,bigram($P$1,I45))</f>
        <v>0.11764705882352941</v>
      </c>
      <c r="L45">
        <f>IF(ABS(A45-$O$1)&gt;180,999,Levenshtein($P$1,I45))</f>
        <v>6</v>
      </c>
      <c r="O45" s="6" t="str">
        <f>IF(N45="","",VLOOKUP($N45,河合塾!$A$2:$B$4000,2))</f>
        <v/>
      </c>
      <c r="P45" s="6" t="str">
        <f>IF(O45="","",VLOOKUP($N45,河合塾!$A$2:$H$4000,8))</f>
        <v/>
      </c>
    </row>
    <row r="46" spans="1:16" x14ac:dyDescent="0.15">
      <c r="A46" s="1">
        <v>44</v>
      </c>
      <c r="B46" s="4">
        <v>1025580120</v>
      </c>
      <c r="C46" s="4" t="s">
        <v>2747</v>
      </c>
      <c r="D46" s="4" t="s">
        <v>89</v>
      </c>
      <c r="E46" s="4" t="s">
        <v>89</v>
      </c>
      <c r="F46" s="4" t="s">
        <v>8</v>
      </c>
      <c r="H46" s="4">
        <v>1</v>
      </c>
      <c r="I46" s="1" t="str">
        <f t="shared" si="0"/>
        <v>北海道大歯歯後</v>
      </c>
      <c r="J46">
        <f t="shared" si="1"/>
        <v>1</v>
      </c>
      <c r="K46">
        <f>IF(ABS(A46-$O$1)&gt;180,999,bigram($P$1,I46))</f>
        <v>0</v>
      </c>
      <c r="L46">
        <f>IF(ABS(A46-$O$1)&gt;180,999,Levenshtein($P$1,I46))</f>
        <v>7</v>
      </c>
      <c r="O46" s="6" t="str">
        <f>IF(N46="","",VLOOKUP($N46,河合塾!$A$2:$B$4000,2))</f>
        <v/>
      </c>
      <c r="P46" s="6" t="str">
        <f>IF(O46="","",VLOOKUP($N46,河合塾!$A$2:$H$4000,8))</f>
        <v/>
      </c>
    </row>
    <row r="47" spans="1:16" x14ac:dyDescent="0.15">
      <c r="A47" s="1">
        <v>45</v>
      </c>
      <c r="B47" s="4">
        <v>1025610020</v>
      </c>
      <c r="C47" s="4" t="s">
        <v>2747</v>
      </c>
      <c r="D47" s="4" t="s">
        <v>159</v>
      </c>
      <c r="F47" s="4" t="s">
        <v>8</v>
      </c>
      <c r="H47" s="4">
        <v>1</v>
      </c>
      <c r="I47" s="1" t="str">
        <f t="shared" si="0"/>
        <v>北海道大薬後</v>
      </c>
      <c r="J47">
        <f t="shared" si="1"/>
        <v>1</v>
      </c>
      <c r="K47">
        <f>IF(ABS(A47-$O$1)&gt;180,999,bigram($P$1,I47))</f>
        <v>0</v>
      </c>
      <c r="L47">
        <f>IF(ABS(A47-$O$1)&gt;180,999,Levenshtein($P$1,I47))</f>
        <v>7</v>
      </c>
      <c r="O47" s="6" t="str">
        <f>IF(N47="","",VLOOKUP($N47,河合塾!$A$2:$B$4000,2))</f>
        <v/>
      </c>
      <c r="P47" s="6" t="str">
        <f>IF(O47="","",VLOOKUP($N47,河合塾!$A$2:$H$4000,8))</f>
        <v/>
      </c>
    </row>
    <row r="48" spans="1:16" x14ac:dyDescent="0.15">
      <c r="A48" s="1">
        <v>46</v>
      </c>
      <c r="B48" s="4">
        <v>1025720020</v>
      </c>
      <c r="C48" s="4" t="s">
        <v>2747</v>
      </c>
      <c r="D48" s="4" t="s">
        <v>761</v>
      </c>
      <c r="F48" s="4" t="s">
        <v>8</v>
      </c>
      <c r="H48" s="4">
        <v>1</v>
      </c>
      <c r="I48" s="1" t="str">
        <f t="shared" si="0"/>
        <v>北海道大農後</v>
      </c>
      <c r="J48">
        <f t="shared" si="1"/>
        <v>1</v>
      </c>
      <c r="K48">
        <f>IF(ABS(A48-$O$1)&gt;180,999,bigram($P$1,I48))</f>
        <v>0</v>
      </c>
      <c r="L48">
        <f>IF(ABS(A48-$O$1)&gt;180,999,Levenshtein($P$1,I48))</f>
        <v>7</v>
      </c>
      <c r="O48" s="6" t="str">
        <f>IF(N48="","",VLOOKUP($N48,河合塾!$A$2:$B$4000,2))</f>
        <v/>
      </c>
      <c r="P48" s="6" t="str">
        <f>IF(O48="","",VLOOKUP($N48,河合塾!$A$2:$H$4000,8))</f>
        <v/>
      </c>
    </row>
    <row r="49" spans="1:16" x14ac:dyDescent="0.15">
      <c r="A49" s="1">
        <v>47</v>
      </c>
      <c r="B49" s="4">
        <v>1025730010</v>
      </c>
      <c r="C49" s="4" t="s">
        <v>2747</v>
      </c>
      <c r="D49" s="4" t="s">
        <v>833</v>
      </c>
      <c r="F49" s="4" t="s">
        <v>0</v>
      </c>
      <c r="H49" s="4">
        <v>1</v>
      </c>
      <c r="I49" s="1" t="str">
        <f t="shared" si="0"/>
        <v>北海道大水産前</v>
      </c>
      <c r="J49">
        <f t="shared" si="1"/>
        <v>0.88235294117647056</v>
      </c>
      <c r="K49">
        <f>IF(ABS(A49-$O$1)&gt;180,999,bigram($P$1,I49))</f>
        <v>0.11764705882352941</v>
      </c>
      <c r="L49">
        <f>IF(ABS(A49-$O$1)&gt;180,999,Levenshtein($P$1,I49))</f>
        <v>6</v>
      </c>
      <c r="O49" s="6" t="str">
        <f>IF(N49="","",VLOOKUP($N49,河合塾!$A$2:$B$4000,2))</f>
        <v/>
      </c>
      <c r="P49" s="6" t="str">
        <f>IF(O49="","",VLOOKUP($N49,河合塾!$A$2:$H$4000,8))</f>
        <v/>
      </c>
    </row>
    <row r="50" spans="1:16" x14ac:dyDescent="0.15">
      <c r="A50" s="1">
        <v>48</v>
      </c>
      <c r="B50" s="4">
        <v>1025730020</v>
      </c>
      <c r="C50" s="4" t="s">
        <v>2747</v>
      </c>
      <c r="D50" s="4" t="s">
        <v>833</v>
      </c>
      <c r="F50" s="4" t="s">
        <v>8</v>
      </c>
      <c r="H50" s="4">
        <v>1</v>
      </c>
      <c r="I50" s="1" t="str">
        <f t="shared" si="0"/>
        <v>北海道大水産後</v>
      </c>
      <c r="J50">
        <f t="shared" si="1"/>
        <v>1</v>
      </c>
      <c r="K50">
        <f>IF(ABS(A50-$O$1)&gt;180,999,bigram($P$1,I50))</f>
        <v>0</v>
      </c>
      <c r="L50">
        <f>IF(ABS(A50-$O$1)&gt;180,999,Levenshtein($P$1,I50))</f>
        <v>7</v>
      </c>
      <c r="O50" s="6" t="str">
        <f>IF(N50="","",VLOOKUP($N50,河合塾!$A$2:$B$4000,2))</f>
        <v/>
      </c>
      <c r="P50" s="6" t="str">
        <f>IF(O50="","",VLOOKUP($N50,河合塾!$A$2:$H$4000,8))</f>
        <v/>
      </c>
    </row>
    <row r="51" spans="1:16" x14ac:dyDescent="0.15">
      <c r="A51" s="1">
        <v>49</v>
      </c>
      <c r="B51" s="4">
        <v>1025740210</v>
      </c>
      <c r="C51" s="4" t="s">
        <v>2747</v>
      </c>
      <c r="D51" s="4" t="s">
        <v>347</v>
      </c>
      <c r="E51" s="4" t="s">
        <v>2756</v>
      </c>
      <c r="F51" s="4" t="s">
        <v>0</v>
      </c>
      <c r="H51" s="4">
        <v>1</v>
      </c>
      <c r="I51" s="1" t="str">
        <f t="shared" si="0"/>
        <v>北海道大獣医共同獣医学前</v>
      </c>
      <c r="J51">
        <f t="shared" si="1"/>
        <v>0.90909090909090906</v>
      </c>
      <c r="K51">
        <f>IF(ABS(A51-$O$1)&gt;180,999,bigram($P$1,I51))</f>
        <v>9.0909090909090912E-2</v>
      </c>
      <c r="L51">
        <f>IF(ABS(A51-$O$1)&gt;180,999,Levenshtein($P$1,I51))</f>
        <v>9</v>
      </c>
      <c r="O51" s="6" t="str">
        <f>IF(N51="","",VLOOKUP($N51,河合塾!$A$2:$B$4000,2))</f>
        <v/>
      </c>
      <c r="P51" s="6" t="str">
        <f>IF(O51="","",VLOOKUP($N51,河合塾!$A$2:$H$4000,8))</f>
        <v/>
      </c>
    </row>
    <row r="52" spans="1:16" x14ac:dyDescent="0.15">
      <c r="A52" s="1">
        <v>50</v>
      </c>
      <c r="B52" s="4">
        <v>1025740220</v>
      </c>
      <c r="C52" s="4" t="s">
        <v>2747</v>
      </c>
      <c r="D52" s="4" t="s">
        <v>347</v>
      </c>
      <c r="E52" s="4" t="s">
        <v>2756</v>
      </c>
      <c r="F52" s="4" t="s">
        <v>8</v>
      </c>
      <c r="H52" s="4">
        <v>1</v>
      </c>
      <c r="I52" s="1" t="str">
        <f t="shared" si="0"/>
        <v>北海道大獣医共同獣医学後</v>
      </c>
      <c r="J52">
        <f t="shared" si="1"/>
        <v>1</v>
      </c>
      <c r="K52">
        <f>IF(ABS(A52-$O$1)&gt;180,999,bigram($P$1,I52))</f>
        <v>0</v>
      </c>
      <c r="L52">
        <f>IF(ABS(A52-$O$1)&gt;180,999,Levenshtein($P$1,I52))</f>
        <v>10</v>
      </c>
      <c r="O52" s="6" t="str">
        <f>IF(N52="","",VLOOKUP($N52,河合塾!$A$2:$B$4000,2))</f>
        <v/>
      </c>
      <c r="P52" s="6" t="str">
        <f>IF(O52="","",VLOOKUP($N52,河合塾!$A$2:$H$4000,8))</f>
        <v/>
      </c>
    </row>
    <row r="53" spans="1:16" x14ac:dyDescent="0.15">
      <c r="A53" s="1">
        <v>51</v>
      </c>
      <c r="B53" s="4">
        <v>1025910010</v>
      </c>
      <c r="C53" s="4" t="s">
        <v>2747</v>
      </c>
      <c r="D53" s="4" t="s">
        <v>2754</v>
      </c>
      <c r="F53" s="4" t="s">
        <v>0</v>
      </c>
      <c r="H53" s="4">
        <v>1</v>
      </c>
      <c r="I53" s="1" t="str">
        <f t="shared" si="0"/>
        <v>北海道大総合文系前</v>
      </c>
      <c r="J53">
        <f t="shared" si="1"/>
        <v>0.89473684210526316</v>
      </c>
      <c r="K53">
        <f>IF(ABS(A53-$O$1)&gt;180,999,bigram($P$1,I53))</f>
        <v>0.10526315789473684</v>
      </c>
      <c r="L53">
        <f>IF(ABS(A53-$O$1)&gt;180,999,Levenshtein($P$1,I53))</f>
        <v>8</v>
      </c>
      <c r="O53" s="6" t="str">
        <f>IF(N53="","",VLOOKUP($N53,河合塾!$A$2:$B$4000,2))</f>
        <v/>
      </c>
      <c r="P53" s="6" t="str">
        <f>IF(O53="","",VLOOKUP($N53,河合塾!$A$2:$H$4000,8))</f>
        <v/>
      </c>
    </row>
    <row r="54" spans="1:16" x14ac:dyDescent="0.15">
      <c r="A54" s="1">
        <v>52</v>
      </c>
      <c r="B54" s="4">
        <v>1025920011</v>
      </c>
      <c r="C54" s="4" t="s">
        <v>2747</v>
      </c>
      <c r="D54" s="4" t="s">
        <v>2746</v>
      </c>
      <c r="F54" s="4" t="s">
        <v>0</v>
      </c>
      <c r="G54" s="4" t="s">
        <v>59</v>
      </c>
      <c r="H54" s="4">
        <v>1</v>
      </c>
      <c r="I54" s="1" t="str">
        <f t="shared" si="0"/>
        <v>北海道大総合理系数学前</v>
      </c>
      <c r="J54">
        <f t="shared" si="1"/>
        <v>0.90476190476190477</v>
      </c>
      <c r="K54">
        <f>IF(ABS(A54-$O$1)&gt;180,999,bigram($P$1,I54))</f>
        <v>9.5238095238095233E-2</v>
      </c>
      <c r="L54">
        <f>IF(ABS(A54-$O$1)&gt;180,999,Levenshtein($P$1,I54))</f>
        <v>10</v>
      </c>
      <c r="O54" s="6" t="str">
        <f>IF(N54="","",VLOOKUP($N54,河合塾!$A$2:$B$4000,2))</f>
        <v/>
      </c>
      <c r="P54" s="6" t="str">
        <f>IF(O54="","",VLOOKUP($N54,河合塾!$A$2:$H$4000,8))</f>
        <v/>
      </c>
    </row>
    <row r="55" spans="1:16" x14ac:dyDescent="0.15">
      <c r="A55" s="1">
        <v>53</v>
      </c>
      <c r="B55" s="4">
        <v>1025920012</v>
      </c>
      <c r="C55" s="4" t="s">
        <v>2747</v>
      </c>
      <c r="D55" s="4" t="s">
        <v>2746</v>
      </c>
      <c r="F55" s="4" t="s">
        <v>0</v>
      </c>
      <c r="G55" s="4" t="s">
        <v>341</v>
      </c>
      <c r="H55" s="4">
        <v>1</v>
      </c>
      <c r="I55" s="1" t="str">
        <f t="shared" si="0"/>
        <v>北海道大総合理系物理前</v>
      </c>
      <c r="J55">
        <f t="shared" si="1"/>
        <v>0.90476190476190477</v>
      </c>
      <c r="K55">
        <f>IF(ABS(A55-$O$1)&gt;180,999,bigram($P$1,I55))</f>
        <v>9.5238095238095233E-2</v>
      </c>
      <c r="L55">
        <f>IF(ABS(A55-$O$1)&gt;180,999,Levenshtein($P$1,I55))</f>
        <v>10</v>
      </c>
      <c r="O55" s="6" t="str">
        <f>IF(N55="","",VLOOKUP($N55,河合塾!$A$2:$B$4000,2))</f>
        <v/>
      </c>
      <c r="P55" s="6" t="str">
        <f>IF(O55="","",VLOOKUP($N55,河合塾!$A$2:$H$4000,8))</f>
        <v/>
      </c>
    </row>
    <row r="56" spans="1:16" x14ac:dyDescent="0.15">
      <c r="A56" s="1">
        <v>54</v>
      </c>
      <c r="B56" s="4">
        <v>1025920013</v>
      </c>
      <c r="C56" s="4" t="s">
        <v>2747</v>
      </c>
      <c r="D56" s="4" t="s">
        <v>2746</v>
      </c>
      <c r="F56" s="4" t="s">
        <v>0</v>
      </c>
      <c r="G56" s="4" t="s">
        <v>346</v>
      </c>
      <c r="H56" s="4">
        <v>1</v>
      </c>
      <c r="I56" s="1" t="str">
        <f t="shared" si="0"/>
        <v>北海道大総合理系化学前</v>
      </c>
      <c r="J56">
        <f t="shared" si="1"/>
        <v>0.90476190476190477</v>
      </c>
      <c r="K56">
        <f>IF(ABS(A56-$O$1)&gt;180,999,bigram($P$1,I56))</f>
        <v>9.5238095238095233E-2</v>
      </c>
      <c r="L56">
        <f>IF(ABS(A56-$O$1)&gt;180,999,Levenshtein($P$1,I56))</f>
        <v>10</v>
      </c>
      <c r="O56" s="6" t="str">
        <f>IF(N56="","",VLOOKUP($N56,河合塾!$A$2:$B$4000,2))</f>
        <v/>
      </c>
      <c r="P56" s="6" t="str">
        <f>IF(O56="","",VLOOKUP($N56,河合塾!$A$2:$H$4000,8))</f>
        <v/>
      </c>
    </row>
    <row r="57" spans="1:16" x14ac:dyDescent="0.15">
      <c r="A57" s="1">
        <v>55</v>
      </c>
      <c r="B57" s="4">
        <v>1025920014</v>
      </c>
      <c r="C57" s="4" t="s">
        <v>2747</v>
      </c>
      <c r="D57" s="4" t="s">
        <v>2746</v>
      </c>
      <c r="F57" s="4" t="s">
        <v>0</v>
      </c>
      <c r="G57" s="4" t="s">
        <v>345</v>
      </c>
      <c r="H57" s="4">
        <v>1</v>
      </c>
      <c r="I57" s="1" t="str">
        <f t="shared" si="0"/>
        <v>北海道大総合理系生物前</v>
      </c>
      <c r="J57">
        <f t="shared" si="1"/>
        <v>0.90476190476190477</v>
      </c>
      <c r="K57">
        <f>IF(ABS(A57-$O$1)&gt;180,999,bigram($P$1,I57))</f>
        <v>9.5238095238095233E-2</v>
      </c>
      <c r="L57">
        <f>IF(ABS(A57-$O$1)&gt;180,999,Levenshtein($P$1,I57))</f>
        <v>10</v>
      </c>
      <c r="O57" s="6" t="str">
        <f>IF(N57="","",VLOOKUP($N57,河合塾!$A$2:$B$4000,2))</f>
        <v/>
      </c>
      <c r="P57" s="6" t="str">
        <f>IF(O57="","",VLOOKUP($N57,河合塾!$A$2:$H$4000,8))</f>
        <v/>
      </c>
    </row>
    <row r="58" spans="1:16" x14ac:dyDescent="0.15">
      <c r="A58" s="1">
        <v>56</v>
      </c>
      <c r="B58" s="4">
        <v>1025920015</v>
      </c>
      <c r="C58" s="4" t="s">
        <v>2747</v>
      </c>
      <c r="D58" s="4" t="s">
        <v>2746</v>
      </c>
      <c r="F58" s="4" t="s">
        <v>0</v>
      </c>
      <c r="G58" s="4" t="s">
        <v>1542</v>
      </c>
      <c r="H58" s="4">
        <v>1</v>
      </c>
      <c r="I58" s="1" t="str">
        <f t="shared" si="0"/>
        <v>北海道大総合理系総合前</v>
      </c>
      <c r="J58">
        <f t="shared" si="1"/>
        <v>0.90476190476190477</v>
      </c>
      <c r="K58">
        <f>IF(ABS(A58-$O$1)&gt;180,999,bigram($P$1,I58))</f>
        <v>9.5238095238095233E-2</v>
      </c>
      <c r="L58">
        <f>IF(ABS(A58-$O$1)&gt;180,999,Levenshtein($P$1,I58))</f>
        <v>10</v>
      </c>
      <c r="O58" s="6" t="str">
        <f>IF(N58="","",VLOOKUP($N58,河合塾!$A$2:$B$4000,2))</f>
        <v/>
      </c>
      <c r="P58" s="6" t="str">
        <f>IF(O58="","",VLOOKUP($N58,河合塾!$A$2:$H$4000,8))</f>
        <v/>
      </c>
    </row>
    <row r="59" spans="1:16" x14ac:dyDescent="0.15">
      <c r="A59" s="1">
        <v>57</v>
      </c>
      <c r="B59" s="4">
        <v>1030301710</v>
      </c>
      <c r="C59" s="4" t="s">
        <v>2726</v>
      </c>
      <c r="D59" s="4" t="s">
        <v>177</v>
      </c>
      <c r="E59" s="4" t="s">
        <v>2744</v>
      </c>
      <c r="F59" s="4" t="s">
        <v>0</v>
      </c>
      <c r="H59" s="4">
        <v>1</v>
      </c>
      <c r="I59" s="1" t="str">
        <f t="shared" si="0"/>
        <v>北教大旭川校教育教員／教育発前</v>
      </c>
      <c r="J59">
        <f t="shared" si="1"/>
        <v>0.84</v>
      </c>
      <c r="K59">
        <f>IF(ABS(A59-$O$1)&gt;180,999,bigram($P$1,I59))</f>
        <v>0.16</v>
      </c>
      <c r="L59">
        <f>IF(ABS(A59-$O$1)&gt;180,999,Levenshtein($P$1,I59))</f>
        <v>12</v>
      </c>
      <c r="O59" s="6" t="str">
        <f>IF(N59="","",VLOOKUP($N59,河合塾!$A$2:$B$4000,2))</f>
        <v/>
      </c>
      <c r="P59" s="6" t="str">
        <f>IF(O59="","",VLOOKUP($N59,河合塾!$A$2:$H$4000,8))</f>
        <v/>
      </c>
    </row>
    <row r="60" spans="1:16" x14ac:dyDescent="0.15">
      <c r="A60" s="1">
        <v>58</v>
      </c>
      <c r="B60" s="4">
        <v>1030301720</v>
      </c>
      <c r="C60" s="4" t="s">
        <v>2726</v>
      </c>
      <c r="D60" s="4" t="s">
        <v>177</v>
      </c>
      <c r="E60" s="4" t="s">
        <v>2744</v>
      </c>
      <c r="F60" s="4" t="s">
        <v>8</v>
      </c>
      <c r="H60" s="4">
        <v>1</v>
      </c>
      <c r="I60" s="1" t="str">
        <f t="shared" si="0"/>
        <v>北教大旭川校教育教員／教育発後</v>
      </c>
      <c r="J60">
        <f t="shared" si="1"/>
        <v>0.92</v>
      </c>
      <c r="K60">
        <f>IF(ABS(A60-$O$1)&gt;180,999,bigram($P$1,I60))</f>
        <v>0.08</v>
      </c>
      <c r="L60">
        <f>IF(ABS(A60-$O$1)&gt;180,999,Levenshtein($P$1,I60))</f>
        <v>13</v>
      </c>
      <c r="O60" s="6" t="str">
        <f>IF(N60="","",VLOOKUP($N60,河合塾!$A$2:$B$4000,2))</f>
        <v/>
      </c>
      <c r="P60" s="6" t="str">
        <f>IF(O60="","",VLOOKUP($N60,河合塾!$A$2:$H$4000,8))</f>
        <v/>
      </c>
    </row>
    <row r="61" spans="1:16" x14ac:dyDescent="0.15">
      <c r="A61" s="1">
        <v>59</v>
      </c>
      <c r="B61" s="4">
        <v>1030301910</v>
      </c>
      <c r="C61" s="4" t="s">
        <v>2726</v>
      </c>
      <c r="D61" s="4" t="s">
        <v>177</v>
      </c>
      <c r="E61" s="4" t="s">
        <v>2742</v>
      </c>
      <c r="F61" s="4" t="s">
        <v>0</v>
      </c>
      <c r="H61" s="4">
        <v>1</v>
      </c>
      <c r="I61" s="1" t="str">
        <f t="shared" si="0"/>
        <v>北教大旭川校教育教員／国語前</v>
      </c>
      <c r="J61">
        <f t="shared" si="1"/>
        <v>0.83333333333333337</v>
      </c>
      <c r="K61">
        <f>IF(ABS(A61-$O$1)&gt;180,999,bigram($P$1,I61))</f>
        <v>0.16666666666666666</v>
      </c>
      <c r="L61">
        <f>IF(ABS(A61-$O$1)&gt;180,999,Levenshtein($P$1,I61))</f>
        <v>11</v>
      </c>
      <c r="O61" s="6" t="str">
        <f>IF(N61="","",VLOOKUP($N61,河合塾!$A$2:$B$4000,2))</f>
        <v/>
      </c>
      <c r="P61" s="6" t="str">
        <f>IF(O61="","",VLOOKUP($N61,河合塾!$A$2:$H$4000,8))</f>
        <v/>
      </c>
    </row>
    <row r="62" spans="1:16" x14ac:dyDescent="0.15">
      <c r="A62" s="1">
        <v>60</v>
      </c>
      <c r="B62" s="4">
        <v>1030301920</v>
      </c>
      <c r="C62" s="4" t="s">
        <v>2726</v>
      </c>
      <c r="D62" s="4" t="s">
        <v>177</v>
      </c>
      <c r="E62" s="4" t="s">
        <v>2742</v>
      </c>
      <c r="F62" s="4" t="s">
        <v>8</v>
      </c>
      <c r="H62" s="4">
        <v>1</v>
      </c>
      <c r="I62" s="1" t="str">
        <f t="shared" si="0"/>
        <v>北教大旭川校教育教員／国語後</v>
      </c>
      <c r="J62">
        <f t="shared" si="1"/>
        <v>0.91666666666666663</v>
      </c>
      <c r="K62">
        <f>IF(ABS(A62-$O$1)&gt;180,999,bigram($P$1,I62))</f>
        <v>8.3333333333333329E-2</v>
      </c>
      <c r="L62">
        <f>IF(ABS(A62-$O$1)&gt;180,999,Levenshtein($P$1,I62))</f>
        <v>12</v>
      </c>
      <c r="O62" s="6" t="str">
        <f>IF(N62="","",VLOOKUP($N62,河合塾!$A$2:$B$4000,2))</f>
        <v/>
      </c>
      <c r="P62" s="6" t="str">
        <f>IF(O62="","",VLOOKUP($N62,河合塾!$A$2:$H$4000,8))</f>
        <v/>
      </c>
    </row>
    <row r="63" spans="1:16" x14ac:dyDescent="0.15">
      <c r="A63" s="1">
        <v>61</v>
      </c>
      <c r="B63" s="4">
        <v>1030302010</v>
      </c>
      <c r="C63" s="4" t="s">
        <v>2726</v>
      </c>
      <c r="D63" s="4" t="s">
        <v>177</v>
      </c>
      <c r="E63" s="4" t="s">
        <v>2740</v>
      </c>
      <c r="F63" s="4" t="s">
        <v>0</v>
      </c>
      <c r="H63" s="4">
        <v>1</v>
      </c>
      <c r="I63" s="1" t="str">
        <f t="shared" si="0"/>
        <v>北教大旭川校教育教員／英語前</v>
      </c>
      <c r="J63">
        <f t="shared" si="1"/>
        <v>0.83333333333333337</v>
      </c>
      <c r="K63">
        <f>IF(ABS(A63-$O$1)&gt;180,999,bigram($P$1,I63))</f>
        <v>0.16666666666666666</v>
      </c>
      <c r="L63">
        <f>IF(ABS(A63-$O$1)&gt;180,999,Levenshtein($P$1,I63))</f>
        <v>11</v>
      </c>
      <c r="O63" s="6" t="str">
        <f>IF(N63="","",VLOOKUP($N63,河合塾!$A$2:$B$4000,2))</f>
        <v/>
      </c>
      <c r="P63" s="6" t="str">
        <f>IF(O63="","",VLOOKUP($N63,河合塾!$A$2:$H$4000,8))</f>
        <v/>
      </c>
    </row>
    <row r="64" spans="1:16" x14ac:dyDescent="0.15">
      <c r="A64" s="1">
        <v>62</v>
      </c>
      <c r="B64" s="4">
        <v>1030302020</v>
      </c>
      <c r="C64" s="4" t="s">
        <v>2726</v>
      </c>
      <c r="D64" s="4" t="s">
        <v>177</v>
      </c>
      <c r="E64" s="4" t="s">
        <v>2740</v>
      </c>
      <c r="F64" s="4" t="s">
        <v>8</v>
      </c>
      <c r="H64" s="4">
        <v>1</v>
      </c>
      <c r="I64" s="1" t="str">
        <f t="shared" si="0"/>
        <v>北教大旭川校教育教員／英語後</v>
      </c>
      <c r="J64">
        <f t="shared" si="1"/>
        <v>0.91666666666666663</v>
      </c>
      <c r="K64">
        <f>IF(ABS(A64-$O$1)&gt;180,999,bigram($P$1,I64))</f>
        <v>8.3333333333333329E-2</v>
      </c>
      <c r="L64">
        <f>IF(ABS(A64-$O$1)&gt;180,999,Levenshtein($P$1,I64))</f>
        <v>12</v>
      </c>
      <c r="O64" s="6" t="str">
        <f>IF(N64="","",VLOOKUP($N64,河合塾!$A$2:$B$4000,2))</f>
        <v/>
      </c>
      <c r="P64" s="6" t="str">
        <f>IF(O64="","",VLOOKUP($N64,河合塾!$A$2:$H$4000,8))</f>
        <v/>
      </c>
    </row>
    <row r="65" spans="1:16" x14ac:dyDescent="0.15">
      <c r="A65" s="1">
        <v>63</v>
      </c>
      <c r="B65" s="4">
        <v>1030302710</v>
      </c>
      <c r="C65" s="4" t="s">
        <v>2726</v>
      </c>
      <c r="D65" s="4" t="s">
        <v>177</v>
      </c>
      <c r="E65" s="4" t="s">
        <v>2738</v>
      </c>
      <c r="F65" s="4" t="s">
        <v>0</v>
      </c>
      <c r="H65" s="4">
        <v>1</v>
      </c>
      <c r="I65" s="1" t="str">
        <f t="shared" si="0"/>
        <v>北教大旭川校教育教員／社会前</v>
      </c>
      <c r="J65">
        <f t="shared" si="1"/>
        <v>0.83333333333333337</v>
      </c>
      <c r="K65">
        <f>IF(ABS(A65-$O$1)&gt;180,999,bigram($P$1,I65))</f>
        <v>0.16666666666666666</v>
      </c>
      <c r="L65">
        <f>IF(ABS(A65-$O$1)&gt;180,999,Levenshtein($P$1,I65))</f>
        <v>11</v>
      </c>
      <c r="O65" s="6" t="str">
        <f>IF(N65="","",VLOOKUP($N65,河合塾!$A$2:$B$4000,2))</f>
        <v/>
      </c>
      <c r="P65" s="6" t="str">
        <f>IF(O65="","",VLOOKUP($N65,河合塾!$A$2:$H$4000,8))</f>
        <v/>
      </c>
    </row>
    <row r="66" spans="1:16" x14ac:dyDescent="0.15">
      <c r="A66" s="1">
        <v>64</v>
      </c>
      <c r="B66" s="4">
        <v>1030302720</v>
      </c>
      <c r="C66" s="4" t="s">
        <v>2726</v>
      </c>
      <c r="D66" s="4" t="s">
        <v>177</v>
      </c>
      <c r="E66" s="4" t="s">
        <v>2738</v>
      </c>
      <c r="F66" s="4" t="s">
        <v>8</v>
      </c>
      <c r="H66" s="4">
        <v>1</v>
      </c>
      <c r="I66" s="1" t="str">
        <f t="shared" si="0"/>
        <v>北教大旭川校教育教員／社会後</v>
      </c>
      <c r="J66">
        <f t="shared" si="1"/>
        <v>0.91666666666666663</v>
      </c>
      <c r="K66">
        <f>IF(ABS(A66-$O$1)&gt;180,999,bigram($P$1,I66))</f>
        <v>8.3333333333333329E-2</v>
      </c>
      <c r="L66">
        <f>IF(ABS(A66-$O$1)&gt;180,999,Levenshtein($P$1,I66))</f>
        <v>12</v>
      </c>
      <c r="O66" s="6" t="str">
        <f>IF(N66="","",VLOOKUP($N66,河合塾!$A$2:$B$4000,2))</f>
        <v/>
      </c>
      <c r="P66" s="6" t="str">
        <f>IF(O66="","",VLOOKUP($N66,河合塾!$A$2:$H$4000,8))</f>
        <v/>
      </c>
    </row>
    <row r="67" spans="1:16" x14ac:dyDescent="0.15">
      <c r="A67" s="1">
        <v>65</v>
      </c>
      <c r="B67" s="4">
        <v>1030302810</v>
      </c>
      <c r="C67" s="4" t="s">
        <v>2726</v>
      </c>
      <c r="D67" s="4" t="s">
        <v>177</v>
      </c>
      <c r="E67" s="4" t="s">
        <v>2736</v>
      </c>
      <c r="F67" s="4" t="s">
        <v>0</v>
      </c>
      <c r="H67" s="4">
        <v>1</v>
      </c>
      <c r="I67" s="1" t="str">
        <f t="shared" si="0"/>
        <v>北教大旭川校教育教員／数学前</v>
      </c>
      <c r="J67">
        <f t="shared" si="1"/>
        <v>0.83333333333333337</v>
      </c>
      <c r="K67">
        <f>IF(ABS(A67-$O$1)&gt;180,999,bigram($P$1,I67))</f>
        <v>0.16666666666666666</v>
      </c>
      <c r="L67">
        <f>IF(ABS(A67-$O$1)&gt;180,999,Levenshtein($P$1,I67))</f>
        <v>11</v>
      </c>
      <c r="O67" s="6" t="str">
        <f>IF(N67="","",VLOOKUP($N67,河合塾!$A$2:$B$4000,2))</f>
        <v/>
      </c>
      <c r="P67" s="6" t="str">
        <f>IF(O67="","",VLOOKUP($N67,河合塾!$A$2:$H$4000,8))</f>
        <v/>
      </c>
    </row>
    <row r="68" spans="1:16" x14ac:dyDescent="0.15">
      <c r="A68" s="1">
        <v>66</v>
      </c>
      <c r="B68" s="4">
        <v>1030302820</v>
      </c>
      <c r="C68" s="4" t="s">
        <v>2726</v>
      </c>
      <c r="D68" s="4" t="s">
        <v>177</v>
      </c>
      <c r="E68" s="4" t="s">
        <v>2736</v>
      </c>
      <c r="F68" s="4" t="s">
        <v>8</v>
      </c>
      <c r="H68" s="4">
        <v>1</v>
      </c>
      <c r="I68" s="1" t="str">
        <f t="shared" ref="I68:I131" si="2">C68&amp;D68&amp;E68&amp;G68&amp;F68</f>
        <v>北教大旭川校教育教員／数学後</v>
      </c>
      <c r="J68">
        <f t="shared" ref="J68:J131" si="3">IF(ABS(A68-$O$1)&gt;180,999,1-K68)</f>
        <v>0.91666666666666663</v>
      </c>
      <c r="K68">
        <f>IF(ABS(A68-$O$1)&gt;180,999,bigram($P$1,I68))</f>
        <v>8.3333333333333329E-2</v>
      </c>
      <c r="L68">
        <f>IF(ABS(A68-$O$1)&gt;180,999,Levenshtein($P$1,I68))</f>
        <v>12</v>
      </c>
      <c r="O68" s="6" t="str">
        <f>IF(N68="","",VLOOKUP($N68,河合塾!$A$2:$B$4000,2))</f>
        <v/>
      </c>
      <c r="P68" s="6" t="str">
        <f>IF(O68="","",VLOOKUP($N68,河合塾!$A$2:$H$4000,8))</f>
        <v/>
      </c>
    </row>
    <row r="69" spans="1:16" x14ac:dyDescent="0.15">
      <c r="A69" s="1">
        <v>67</v>
      </c>
      <c r="B69" s="4">
        <v>1030302910</v>
      </c>
      <c r="C69" s="4" t="s">
        <v>2726</v>
      </c>
      <c r="D69" s="4" t="s">
        <v>177</v>
      </c>
      <c r="E69" s="4" t="s">
        <v>2734</v>
      </c>
      <c r="F69" s="4" t="s">
        <v>0</v>
      </c>
      <c r="H69" s="4">
        <v>1</v>
      </c>
      <c r="I69" s="1" t="str">
        <f t="shared" si="2"/>
        <v>北教大旭川校教育教員／理科前</v>
      </c>
      <c r="J69">
        <f t="shared" si="3"/>
        <v>0.83333333333333337</v>
      </c>
      <c r="K69">
        <f>IF(ABS(A69-$O$1)&gt;180,999,bigram($P$1,I69))</f>
        <v>0.16666666666666666</v>
      </c>
      <c r="L69">
        <f>IF(ABS(A69-$O$1)&gt;180,999,Levenshtein($P$1,I69))</f>
        <v>11</v>
      </c>
      <c r="O69" s="6" t="str">
        <f>IF(N69="","",VLOOKUP($N69,河合塾!$A$2:$B$4000,2))</f>
        <v/>
      </c>
      <c r="P69" s="6" t="str">
        <f>IF(O69="","",VLOOKUP($N69,河合塾!$A$2:$H$4000,8))</f>
        <v/>
      </c>
    </row>
    <row r="70" spans="1:16" x14ac:dyDescent="0.15">
      <c r="A70" s="1">
        <v>68</v>
      </c>
      <c r="B70" s="4">
        <v>1030302920</v>
      </c>
      <c r="C70" s="4" t="s">
        <v>2726</v>
      </c>
      <c r="D70" s="4" t="s">
        <v>177</v>
      </c>
      <c r="E70" s="4" t="s">
        <v>2734</v>
      </c>
      <c r="F70" s="4" t="s">
        <v>8</v>
      </c>
      <c r="H70" s="4">
        <v>1</v>
      </c>
      <c r="I70" s="1" t="str">
        <f t="shared" si="2"/>
        <v>北教大旭川校教育教員／理科後</v>
      </c>
      <c r="J70">
        <f t="shared" si="3"/>
        <v>0.91666666666666663</v>
      </c>
      <c r="K70">
        <f>IF(ABS(A70-$O$1)&gt;180,999,bigram($P$1,I70))</f>
        <v>8.3333333333333329E-2</v>
      </c>
      <c r="L70">
        <f>IF(ABS(A70-$O$1)&gt;180,999,Levenshtein($P$1,I70))</f>
        <v>12</v>
      </c>
      <c r="O70" s="6" t="str">
        <f>IF(N70="","",VLOOKUP($N70,河合塾!$A$2:$B$4000,2))</f>
        <v/>
      </c>
      <c r="P70" s="6" t="str">
        <f>IF(O70="","",VLOOKUP($N70,河合塾!$A$2:$H$4000,8))</f>
        <v/>
      </c>
    </row>
    <row r="71" spans="1:16" x14ac:dyDescent="0.15">
      <c r="A71" s="1">
        <v>69</v>
      </c>
      <c r="B71" s="4">
        <v>1030303010</v>
      </c>
      <c r="C71" s="4" t="s">
        <v>2726</v>
      </c>
      <c r="D71" s="4" t="s">
        <v>177</v>
      </c>
      <c r="E71" s="4" t="s">
        <v>2731</v>
      </c>
      <c r="F71" s="4" t="s">
        <v>0</v>
      </c>
      <c r="H71" s="4">
        <v>1</v>
      </c>
      <c r="I71" s="1" t="str">
        <f t="shared" si="2"/>
        <v>北教大旭川校教育教員／生活技前</v>
      </c>
      <c r="J71">
        <f t="shared" si="3"/>
        <v>0.84</v>
      </c>
      <c r="K71">
        <f>IF(ABS(A71-$O$1)&gt;180,999,bigram($P$1,I71))</f>
        <v>0.16</v>
      </c>
      <c r="L71">
        <f>IF(ABS(A71-$O$1)&gt;180,999,Levenshtein($P$1,I71))</f>
        <v>12</v>
      </c>
      <c r="O71" s="6" t="str">
        <f>IF(N71="","",VLOOKUP($N71,河合塾!$A$2:$B$4000,2))</f>
        <v/>
      </c>
      <c r="P71" s="6" t="str">
        <f>IF(O71="","",VLOOKUP($N71,河合塾!$A$2:$H$4000,8))</f>
        <v/>
      </c>
    </row>
    <row r="72" spans="1:16" x14ac:dyDescent="0.15">
      <c r="A72" s="1">
        <v>70</v>
      </c>
      <c r="B72" s="4">
        <v>1030303020</v>
      </c>
      <c r="C72" s="4" t="s">
        <v>2726</v>
      </c>
      <c r="D72" s="4" t="s">
        <v>177</v>
      </c>
      <c r="E72" s="4" t="s">
        <v>2731</v>
      </c>
      <c r="F72" s="4" t="s">
        <v>8</v>
      </c>
      <c r="H72" s="4">
        <v>1</v>
      </c>
      <c r="I72" s="1" t="str">
        <f t="shared" si="2"/>
        <v>北教大旭川校教育教員／生活技後</v>
      </c>
      <c r="J72">
        <f t="shared" si="3"/>
        <v>0.92</v>
      </c>
      <c r="K72">
        <f>IF(ABS(A72-$O$1)&gt;180,999,bigram($P$1,I72))</f>
        <v>0.08</v>
      </c>
      <c r="L72">
        <f>IF(ABS(A72-$O$1)&gt;180,999,Levenshtein($P$1,I72))</f>
        <v>13</v>
      </c>
      <c r="O72" s="6" t="str">
        <f>IF(N72="","",VLOOKUP($N72,河合塾!$A$2:$B$4000,2))</f>
        <v/>
      </c>
      <c r="P72" s="6" t="str">
        <f>IF(O72="","",VLOOKUP($N72,河合塾!$A$2:$H$4000,8))</f>
        <v/>
      </c>
    </row>
    <row r="73" spans="1:16" x14ac:dyDescent="0.15">
      <c r="A73" s="1">
        <v>71</v>
      </c>
      <c r="B73" s="4">
        <v>1030303210</v>
      </c>
      <c r="C73" s="4" t="s">
        <v>2726</v>
      </c>
      <c r="D73" s="4" t="s">
        <v>177</v>
      </c>
      <c r="E73" s="4" t="s">
        <v>2679</v>
      </c>
      <c r="F73" s="4" t="s">
        <v>0</v>
      </c>
      <c r="H73" s="4">
        <v>1</v>
      </c>
      <c r="I73" s="1" t="str">
        <f t="shared" si="2"/>
        <v>北教大旭川校教育教員／音楽前</v>
      </c>
      <c r="J73">
        <f t="shared" si="3"/>
        <v>0.83333333333333337</v>
      </c>
      <c r="K73">
        <f>IF(ABS(A73-$O$1)&gt;180,999,bigram($P$1,I73))</f>
        <v>0.16666666666666666</v>
      </c>
      <c r="L73">
        <f>IF(ABS(A73-$O$1)&gt;180,999,Levenshtein($P$1,I73))</f>
        <v>11</v>
      </c>
      <c r="O73" s="6" t="str">
        <f>IF(N73="","",VLOOKUP($N73,河合塾!$A$2:$B$4000,2))</f>
        <v/>
      </c>
      <c r="P73" s="6" t="str">
        <f>IF(O73="","",VLOOKUP($N73,河合塾!$A$2:$H$4000,8))</f>
        <v/>
      </c>
    </row>
    <row r="74" spans="1:16" x14ac:dyDescent="0.15">
      <c r="A74" s="1">
        <v>72</v>
      </c>
      <c r="B74" s="4">
        <v>1030303310</v>
      </c>
      <c r="C74" s="4" t="s">
        <v>2726</v>
      </c>
      <c r="D74" s="4" t="s">
        <v>177</v>
      </c>
      <c r="E74" s="4" t="s">
        <v>2728</v>
      </c>
      <c r="F74" s="4" t="s">
        <v>0</v>
      </c>
      <c r="H74" s="4">
        <v>1</v>
      </c>
      <c r="I74" s="1" t="str">
        <f t="shared" si="2"/>
        <v>北教大旭川校教育教員／美術前</v>
      </c>
      <c r="J74">
        <f t="shared" si="3"/>
        <v>0.83333333333333337</v>
      </c>
      <c r="K74">
        <f>IF(ABS(A74-$O$1)&gt;180,999,bigram($P$1,I74))</f>
        <v>0.16666666666666666</v>
      </c>
      <c r="L74">
        <f>IF(ABS(A74-$O$1)&gt;180,999,Levenshtein($P$1,I74))</f>
        <v>11</v>
      </c>
      <c r="O74" s="6" t="str">
        <f>IF(N74="","",VLOOKUP($N74,河合塾!$A$2:$B$4000,2))</f>
        <v/>
      </c>
      <c r="P74" s="6" t="str">
        <f>IF(O74="","",VLOOKUP($N74,河合塾!$A$2:$H$4000,8))</f>
        <v/>
      </c>
    </row>
    <row r="75" spans="1:16" x14ac:dyDescent="0.15">
      <c r="A75" s="1">
        <v>73</v>
      </c>
      <c r="B75" s="4">
        <v>1030303410</v>
      </c>
      <c r="C75" s="4" t="s">
        <v>2726</v>
      </c>
      <c r="D75" s="4" t="s">
        <v>177</v>
      </c>
      <c r="E75" s="4" t="s">
        <v>2676</v>
      </c>
      <c r="F75" s="4" t="s">
        <v>0</v>
      </c>
      <c r="H75" s="4">
        <v>1</v>
      </c>
      <c r="I75" s="1" t="str">
        <f t="shared" si="2"/>
        <v>北教大旭川校教育教員／保健体前</v>
      </c>
      <c r="J75">
        <f t="shared" si="3"/>
        <v>0.84</v>
      </c>
      <c r="K75">
        <f>IF(ABS(A75-$O$1)&gt;180,999,bigram($P$1,I75))</f>
        <v>0.16</v>
      </c>
      <c r="L75">
        <f>IF(ABS(A75-$O$1)&gt;180,999,Levenshtein($P$1,I75))</f>
        <v>12</v>
      </c>
      <c r="O75" s="6" t="str">
        <f>IF(N75="","",VLOOKUP($N75,河合塾!$A$2:$B$4000,2))</f>
        <v/>
      </c>
      <c r="P75" s="6" t="str">
        <f>IF(O75="","",VLOOKUP($N75,河合塾!$A$2:$H$4000,8))</f>
        <v/>
      </c>
    </row>
    <row r="76" spans="1:16" x14ac:dyDescent="0.15">
      <c r="A76" s="1">
        <v>74</v>
      </c>
      <c r="B76" s="4">
        <v>1035302110</v>
      </c>
      <c r="C76" s="4" t="s">
        <v>2704</v>
      </c>
      <c r="D76" s="4" t="s">
        <v>177</v>
      </c>
      <c r="E76" s="4" t="s">
        <v>2724</v>
      </c>
      <c r="F76" s="4" t="s">
        <v>0</v>
      </c>
      <c r="H76" s="4">
        <v>1</v>
      </c>
      <c r="I76" s="1" t="str">
        <f t="shared" si="2"/>
        <v>北教大岩見沢校教育芸術／芸術ス前</v>
      </c>
      <c r="J76">
        <f t="shared" si="3"/>
        <v>0.92307692307692313</v>
      </c>
      <c r="K76">
        <f>IF(ABS(A76-$O$1)&gt;180,999,bigram($P$1,I76))</f>
        <v>7.6923076923076927E-2</v>
      </c>
      <c r="L76">
        <f>IF(ABS(A76-$O$1)&gt;180,999,Levenshtein($P$1,I76))</f>
        <v>15</v>
      </c>
      <c r="O76" s="6" t="str">
        <f>IF(N76="","",VLOOKUP($N76,河合塾!$A$2:$B$4000,2))</f>
        <v/>
      </c>
      <c r="P76" s="6" t="str">
        <f>IF(O76="","",VLOOKUP($N76,河合塾!$A$2:$H$4000,8))</f>
        <v/>
      </c>
    </row>
    <row r="77" spans="1:16" x14ac:dyDescent="0.15">
      <c r="A77" s="1">
        <v>75</v>
      </c>
      <c r="B77" s="4">
        <v>1035302120</v>
      </c>
      <c r="C77" s="4" t="s">
        <v>2704</v>
      </c>
      <c r="D77" s="4" t="s">
        <v>177</v>
      </c>
      <c r="E77" s="4" t="s">
        <v>2724</v>
      </c>
      <c r="F77" s="4" t="s">
        <v>8</v>
      </c>
      <c r="H77" s="4">
        <v>1</v>
      </c>
      <c r="I77" s="1" t="str">
        <f t="shared" si="2"/>
        <v>北教大岩見沢校教育芸術／芸術ス後</v>
      </c>
      <c r="J77">
        <f t="shared" si="3"/>
        <v>1</v>
      </c>
      <c r="K77">
        <f>IF(ABS(A77-$O$1)&gt;180,999,bigram($P$1,I77))</f>
        <v>0</v>
      </c>
      <c r="L77">
        <f>IF(ABS(A77-$O$1)&gt;180,999,Levenshtein($P$1,I77))</f>
        <v>16</v>
      </c>
      <c r="O77" s="6" t="str">
        <f>IF(N77="","",VLOOKUP($N77,河合塾!$A$2:$B$4000,2))</f>
        <v/>
      </c>
      <c r="P77" s="6" t="str">
        <f>IF(O77="","",VLOOKUP($N77,河合塾!$A$2:$H$4000,8))</f>
        <v/>
      </c>
    </row>
    <row r="78" spans="1:16" x14ac:dyDescent="0.15">
      <c r="A78" s="1">
        <v>76</v>
      </c>
      <c r="B78" s="4">
        <v>1035302210</v>
      </c>
      <c r="C78" s="4" t="s">
        <v>2704</v>
      </c>
      <c r="D78" s="4" t="s">
        <v>177</v>
      </c>
      <c r="E78" s="4" t="s">
        <v>2723</v>
      </c>
      <c r="F78" s="4" t="s">
        <v>0</v>
      </c>
      <c r="H78" s="4">
        <v>1</v>
      </c>
      <c r="I78" s="1" t="str">
        <f t="shared" si="2"/>
        <v>北教大岩見沢校教育芸術／声楽前</v>
      </c>
      <c r="J78">
        <f t="shared" si="3"/>
        <v>0.92</v>
      </c>
      <c r="K78">
        <f>IF(ABS(A78-$O$1)&gt;180,999,bigram($P$1,I78))</f>
        <v>0.08</v>
      </c>
      <c r="L78">
        <f>IF(ABS(A78-$O$1)&gt;180,999,Levenshtein($P$1,I78))</f>
        <v>14</v>
      </c>
      <c r="O78" s="6" t="str">
        <f>IF(N78="","",VLOOKUP($N78,河合塾!$A$2:$B$4000,2))</f>
        <v/>
      </c>
      <c r="P78" s="6" t="str">
        <f>IF(O78="","",VLOOKUP($N78,河合塾!$A$2:$H$4000,8))</f>
        <v/>
      </c>
    </row>
    <row r="79" spans="1:16" x14ac:dyDescent="0.15">
      <c r="A79" s="1">
        <v>77</v>
      </c>
      <c r="B79" s="4">
        <v>1035302310</v>
      </c>
      <c r="C79" s="4" t="s">
        <v>2704</v>
      </c>
      <c r="D79" s="4" t="s">
        <v>177</v>
      </c>
      <c r="E79" s="4" t="s">
        <v>2721</v>
      </c>
      <c r="F79" s="4" t="s">
        <v>0</v>
      </c>
      <c r="H79" s="4">
        <v>1</v>
      </c>
      <c r="I79" s="1" t="str">
        <f t="shared" si="2"/>
        <v>北教大岩見沢校教育芸術／鍵・作前</v>
      </c>
      <c r="J79">
        <f t="shared" si="3"/>
        <v>0.92307692307692313</v>
      </c>
      <c r="K79">
        <f>IF(ABS(A79-$O$1)&gt;180,999,bigram($P$1,I79))</f>
        <v>7.6923076923076927E-2</v>
      </c>
      <c r="L79">
        <f>IF(ABS(A79-$O$1)&gt;180,999,Levenshtein($P$1,I79))</f>
        <v>15</v>
      </c>
      <c r="O79" s="6" t="str">
        <f>IF(N79="","",VLOOKUP($N79,河合塾!$A$2:$B$4000,2))</f>
        <v/>
      </c>
      <c r="P79" s="6" t="str">
        <f>IF(O79="","",VLOOKUP($N79,河合塾!$A$2:$H$4000,8))</f>
        <v/>
      </c>
    </row>
    <row r="80" spans="1:16" x14ac:dyDescent="0.15">
      <c r="A80" s="1">
        <v>78</v>
      </c>
      <c r="B80" s="4">
        <v>1035302410</v>
      </c>
      <c r="C80" s="4" t="s">
        <v>2704</v>
      </c>
      <c r="D80" s="4" t="s">
        <v>177</v>
      </c>
      <c r="E80" s="4" t="s">
        <v>2720</v>
      </c>
      <c r="F80" s="4" t="s">
        <v>0</v>
      </c>
      <c r="H80" s="4">
        <v>1</v>
      </c>
      <c r="I80" s="1" t="str">
        <f t="shared" si="2"/>
        <v>北教大岩見沢校教育芸術／管弦打前</v>
      </c>
      <c r="J80">
        <f t="shared" si="3"/>
        <v>0.92307692307692313</v>
      </c>
      <c r="K80">
        <f>IF(ABS(A80-$O$1)&gt;180,999,bigram($P$1,I80))</f>
        <v>7.6923076923076927E-2</v>
      </c>
      <c r="L80">
        <f>IF(ABS(A80-$O$1)&gt;180,999,Levenshtein($P$1,I80))</f>
        <v>15</v>
      </c>
      <c r="O80" s="6" t="str">
        <f>IF(N80="","",VLOOKUP($N80,河合塾!$A$2:$B$4000,2))</f>
        <v/>
      </c>
      <c r="P80" s="6" t="str">
        <f>IF(O80="","",VLOOKUP($N80,河合塾!$A$2:$H$4000,8))</f>
        <v/>
      </c>
    </row>
    <row r="81" spans="1:16" x14ac:dyDescent="0.15">
      <c r="A81" s="1">
        <v>79</v>
      </c>
      <c r="B81" s="4">
        <v>1035302510</v>
      </c>
      <c r="C81" s="4" t="s">
        <v>2704</v>
      </c>
      <c r="D81" s="4" t="s">
        <v>177</v>
      </c>
      <c r="E81" s="4" t="s">
        <v>2717</v>
      </c>
      <c r="F81" s="4" t="s">
        <v>0</v>
      </c>
      <c r="H81" s="4">
        <v>1</v>
      </c>
      <c r="I81" s="1" t="str">
        <f t="shared" si="2"/>
        <v>北教大岩見沢校教育芸術／音楽教前</v>
      </c>
      <c r="J81">
        <f t="shared" si="3"/>
        <v>0.92307692307692313</v>
      </c>
      <c r="K81">
        <f>IF(ABS(A81-$O$1)&gt;180,999,bigram($P$1,I81))</f>
        <v>7.6923076923076927E-2</v>
      </c>
      <c r="L81">
        <f>IF(ABS(A81-$O$1)&gt;180,999,Levenshtein($P$1,I81))</f>
        <v>15</v>
      </c>
      <c r="O81" s="6" t="str">
        <f>IF(N81="","",VLOOKUP($N81,河合塾!$A$2:$B$4000,2))</f>
        <v/>
      </c>
      <c r="P81" s="6" t="str">
        <f>IF(O81="","",VLOOKUP($N81,河合塾!$A$2:$H$4000,8))</f>
        <v/>
      </c>
    </row>
    <row r="82" spans="1:16" x14ac:dyDescent="0.15">
      <c r="A82" s="1">
        <v>80</v>
      </c>
      <c r="B82" s="4">
        <v>1035302610</v>
      </c>
      <c r="C82" s="4" t="s">
        <v>2704</v>
      </c>
      <c r="D82" s="4" t="s">
        <v>177</v>
      </c>
      <c r="E82" s="4" t="s">
        <v>2715</v>
      </c>
      <c r="F82" s="4" t="s">
        <v>0</v>
      </c>
      <c r="H82" s="4">
        <v>1</v>
      </c>
      <c r="I82" s="1" t="str">
        <f t="shared" si="2"/>
        <v>北教大岩見沢校教育芸術／美術デ前</v>
      </c>
      <c r="J82">
        <f t="shared" si="3"/>
        <v>0.92307692307692313</v>
      </c>
      <c r="K82">
        <f>IF(ABS(A82-$O$1)&gt;180,999,bigram($P$1,I82))</f>
        <v>7.6923076923076927E-2</v>
      </c>
      <c r="L82">
        <f>IF(ABS(A82-$O$1)&gt;180,999,Levenshtein($P$1,I82))</f>
        <v>15</v>
      </c>
      <c r="O82" s="6" t="str">
        <f>IF(N82="","",VLOOKUP($N82,河合塾!$A$2:$B$4000,2))</f>
        <v/>
      </c>
      <c r="P82" s="6" t="str">
        <f>IF(O82="","",VLOOKUP($N82,河合塾!$A$2:$H$4000,8))</f>
        <v/>
      </c>
    </row>
    <row r="83" spans="1:16" x14ac:dyDescent="0.15">
      <c r="A83" s="1">
        <v>81</v>
      </c>
      <c r="B83" s="4">
        <v>1035302620</v>
      </c>
      <c r="C83" s="4" t="s">
        <v>2704</v>
      </c>
      <c r="D83" s="4" t="s">
        <v>177</v>
      </c>
      <c r="E83" s="4" t="s">
        <v>2715</v>
      </c>
      <c r="F83" s="4" t="s">
        <v>8</v>
      </c>
      <c r="H83" s="4">
        <v>1</v>
      </c>
      <c r="I83" s="1" t="str">
        <f t="shared" si="2"/>
        <v>北教大岩見沢校教育芸術／美術デ後</v>
      </c>
      <c r="J83">
        <f t="shared" si="3"/>
        <v>1</v>
      </c>
      <c r="K83">
        <f>IF(ABS(A83-$O$1)&gt;180,999,bigram($P$1,I83))</f>
        <v>0</v>
      </c>
      <c r="L83">
        <f>IF(ABS(A83-$O$1)&gt;180,999,Levenshtein($P$1,I83))</f>
        <v>16</v>
      </c>
      <c r="O83" s="6" t="str">
        <f>IF(N83="","",VLOOKUP($N83,河合塾!$A$2:$B$4000,2))</f>
        <v/>
      </c>
      <c r="P83" s="6" t="str">
        <f>IF(O83="","",VLOOKUP($N83,河合塾!$A$2:$H$4000,8))</f>
        <v/>
      </c>
    </row>
    <row r="84" spans="1:16" x14ac:dyDescent="0.15">
      <c r="A84" s="1">
        <v>82</v>
      </c>
      <c r="B84" s="4">
        <v>1035302710</v>
      </c>
      <c r="C84" s="4" t="s">
        <v>2704</v>
      </c>
      <c r="D84" s="4" t="s">
        <v>177</v>
      </c>
      <c r="E84" s="4" t="s">
        <v>2713</v>
      </c>
      <c r="F84" s="4" t="s">
        <v>0</v>
      </c>
      <c r="H84" s="4">
        <v>1</v>
      </c>
      <c r="I84" s="1" t="str">
        <f t="shared" si="2"/>
        <v>北教大岩見沢校教育芸術／書画工前</v>
      </c>
      <c r="J84">
        <f t="shared" si="3"/>
        <v>0.92307692307692313</v>
      </c>
      <c r="K84">
        <f>IF(ABS(A84-$O$1)&gt;180,999,bigram($P$1,I84))</f>
        <v>7.6923076923076927E-2</v>
      </c>
      <c r="L84">
        <f>IF(ABS(A84-$O$1)&gt;180,999,Levenshtein($P$1,I84))</f>
        <v>15</v>
      </c>
      <c r="O84" s="6" t="str">
        <f>IF(N84="","",VLOOKUP($N84,河合塾!$A$2:$B$4000,2))</f>
        <v/>
      </c>
      <c r="P84" s="6" t="str">
        <f>IF(O84="","",VLOOKUP($N84,河合塾!$A$2:$H$4000,8))</f>
        <v/>
      </c>
    </row>
    <row r="85" spans="1:16" x14ac:dyDescent="0.15">
      <c r="A85" s="1">
        <v>83</v>
      </c>
      <c r="B85" s="4">
        <v>1035302720</v>
      </c>
      <c r="C85" s="4" t="s">
        <v>2704</v>
      </c>
      <c r="D85" s="4" t="s">
        <v>177</v>
      </c>
      <c r="E85" s="4" t="s">
        <v>2713</v>
      </c>
      <c r="F85" s="4" t="s">
        <v>8</v>
      </c>
      <c r="H85" s="4">
        <v>1</v>
      </c>
      <c r="I85" s="1" t="str">
        <f t="shared" si="2"/>
        <v>北教大岩見沢校教育芸術／書画工後</v>
      </c>
      <c r="J85">
        <f t="shared" si="3"/>
        <v>1</v>
      </c>
      <c r="K85">
        <f>IF(ABS(A85-$O$1)&gt;180,999,bigram($P$1,I85))</f>
        <v>0</v>
      </c>
      <c r="L85">
        <f>IF(ABS(A85-$O$1)&gt;180,999,Levenshtein($P$1,I85))</f>
        <v>16</v>
      </c>
      <c r="O85" s="6" t="str">
        <f>IF(N85="","",VLOOKUP($N85,河合塾!$A$2:$B$4000,2))</f>
        <v/>
      </c>
      <c r="P85" s="6" t="str">
        <f>IF(O85="","",VLOOKUP($N85,河合塾!$A$2:$H$4000,8))</f>
        <v/>
      </c>
    </row>
    <row r="86" spans="1:16" x14ac:dyDescent="0.15">
      <c r="A86" s="1">
        <v>84</v>
      </c>
      <c r="B86" s="4">
        <v>1035302810</v>
      </c>
      <c r="C86" s="4" t="s">
        <v>2704</v>
      </c>
      <c r="D86" s="4" t="s">
        <v>177</v>
      </c>
      <c r="E86" s="4" t="s">
        <v>2711</v>
      </c>
      <c r="F86" s="4" t="s">
        <v>0</v>
      </c>
      <c r="H86" s="4">
        <v>1</v>
      </c>
      <c r="I86" s="1" t="str">
        <f t="shared" si="2"/>
        <v>北教大岩見沢校教育芸術／メディ前</v>
      </c>
      <c r="J86">
        <f t="shared" si="3"/>
        <v>0.92307692307692313</v>
      </c>
      <c r="K86">
        <f>IF(ABS(A86-$O$1)&gt;180,999,bigram($P$1,I86))</f>
        <v>7.6923076923076927E-2</v>
      </c>
      <c r="L86">
        <f>IF(ABS(A86-$O$1)&gt;180,999,Levenshtein($P$1,I86))</f>
        <v>15</v>
      </c>
      <c r="O86" s="6" t="str">
        <f>IF(N86="","",VLOOKUP($N86,河合塾!$A$2:$B$4000,2))</f>
        <v/>
      </c>
      <c r="P86" s="6" t="str">
        <f>IF(O86="","",VLOOKUP($N86,河合塾!$A$2:$H$4000,8))</f>
        <v/>
      </c>
    </row>
    <row r="87" spans="1:16" x14ac:dyDescent="0.15">
      <c r="A87" s="1">
        <v>85</v>
      </c>
      <c r="B87" s="4">
        <v>1035302820</v>
      </c>
      <c r="C87" s="4" t="s">
        <v>2704</v>
      </c>
      <c r="D87" s="4" t="s">
        <v>177</v>
      </c>
      <c r="E87" s="4" t="s">
        <v>2711</v>
      </c>
      <c r="F87" s="4" t="s">
        <v>8</v>
      </c>
      <c r="H87" s="4">
        <v>1</v>
      </c>
      <c r="I87" s="1" t="str">
        <f t="shared" si="2"/>
        <v>北教大岩見沢校教育芸術／メディ後</v>
      </c>
      <c r="J87">
        <f t="shared" si="3"/>
        <v>1</v>
      </c>
      <c r="K87">
        <f>IF(ABS(A87-$O$1)&gt;180,999,bigram($P$1,I87))</f>
        <v>0</v>
      </c>
      <c r="L87">
        <f>IF(ABS(A87-$O$1)&gt;180,999,Levenshtein($P$1,I87))</f>
        <v>16</v>
      </c>
      <c r="O87" s="6" t="str">
        <f>IF(N87="","",VLOOKUP($N87,河合塾!$A$2:$B$4000,2))</f>
        <v/>
      </c>
      <c r="P87" s="6" t="str">
        <f>IF(O87="","",VLOOKUP($N87,河合塾!$A$2:$H$4000,8))</f>
        <v/>
      </c>
    </row>
    <row r="88" spans="1:16" x14ac:dyDescent="0.15">
      <c r="A88" s="1">
        <v>86</v>
      </c>
      <c r="B88" s="4">
        <v>1035302910</v>
      </c>
      <c r="C88" s="4" t="s">
        <v>2704</v>
      </c>
      <c r="D88" s="4" t="s">
        <v>177</v>
      </c>
      <c r="E88" s="4" t="s">
        <v>2709</v>
      </c>
      <c r="F88" s="4" t="s">
        <v>0</v>
      </c>
      <c r="H88" s="4">
        <v>1</v>
      </c>
      <c r="I88" s="1" t="str">
        <f t="shared" si="2"/>
        <v>北教大岩見沢校教育芸術／美術文前</v>
      </c>
      <c r="J88">
        <f t="shared" si="3"/>
        <v>0.92307692307692313</v>
      </c>
      <c r="K88">
        <f>IF(ABS(A88-$O$1)&gt;180,999,bigram($P$1,I88))</f>
        <v>7.6923076923076927E-2</v>
      </c>
      <c r="L88">
        <f>IF(ABS(A88-$O$1)&gt;180,999,Levenshtein($P$1,I88))</f>
        <v>15</v>
      </c>
      <c r="O88" s="6" t="str">
        <f>IF(N88="","",VLOOKUP($N88,河合塾!$A$2:$B$4000,2))</f>
        <v/>
      </c>
      <c r="P88" s="6" t="str">
        <f>IF(O88="","",VLOOKUP($N88,河合塾!$A$2:$H$4000,8))</f>
        <v/>
      </c>
    </row>
    <row r="89" spans="1:16" x14ac:dyDescent="0.15">
      <c r="A89" s="1">
        <v>87</v>
      </c>
      <c r="B89" s="4">
        <v>1035302920</v>
      </c>
      <c r="C89" s="4" t="s">
        <v>2704</v>
      </c>
      <c r="D89" s="4" t="s">
        <v>177</v>
      </c>
      <c r="E89" s="4" t="s">
        <v>2709</v>
      </c>
      <c r="F89" s="4" t="s">
        <v>8</v>
      </c>
      <c r="H89" s="4">
        <v>1</v>
      </c>
      <c r="I89" s="1" t="str">
        <f t="shared" si="2"/>
        <v>北教大岩見沢校教育芸術／美術文後</v>
      </c>
      <c r="J89">
        <f t="shared" si="3"/>
        <v>1</v>
      </c>
      <c r="K89">
        <f>IF(ABS(A89-$O$1)&gt;180,999,bigram($P$1,I89))</f>
        <v>0</v>
      </c>
      <c r="L89">
        <f>IF(ABS(A89-$O$1)&gt;180,999,Levenshtein($P$1,I89))</f>
        <v>16</v>
      </c>
      <c r="O89" s="6" t="str">
        <f>IF(N89="","",VLOOKUP($N89,河合塾!$A$2:$B$4000,2))</f>
        <v/>
      </c>
      <c r="P89" s="6" t="str">
        <f>IF(O89="","",VLOOKUP($N89,河合塾!$A$2:$H$4000,8))</f>
        <v/>
      </c>
    </row>
    <row r="90" spans="1:16" x14ac:dyDescent="0.15">
      <c r="A90" s="1">
        <v>88</v>
      </c>
      <c r="B90" s="4">
        <v>1035303010</v>
      </c>
      <c r="C90" s="4" t="s">
        <v>2704</v>
      </c>
      <c r="D90" s="4" t="s">
        <v>177</v>
      </c>
      <c r="E90" s="4" t="s">
        <v>2707</v>
      </c>
      <c r="F90" s="4" t="s">
        <v>0</v>
      </c>
      <c r="H90" s="4">
        <v>1</v>
      </c>
      <c r="I90" s="1" t="str">
        <f t="shared" si="2"/>
        <v>北教大岩見沢校教育芸術／スポー前</v>
      </c>
      <c r="J90">
        <f t="shared" si="3"/>
        <v>0.92307692307692313</v>
      </c>
      <c r="K90">
        <f>IF(ABS(A90-$O$1)&gt;180,999,bigram($P$1,I90))</f>
        <v>7.6923076923076927E-2</v>
      </c>
      <c r="L90">
        <f>IF(ABS(A90-$O$1)&gt;180,999,Levenshtein($P$1,I90))</f>
        <v>15</v>
      </c>
      <c r="O90" s="6" t="str">
        <f>IF(N90="","",VLOOKUP($N90,河合塾!$A$2:$B$4000,2))</f>
        <v/>
      </c>
      <c r="P90" s="6" t="str">
        <f>IF(O90="","",VLOOKUP($N90,河合塾!$A$2:$H$4000,8))</f>
        <v/>
      </c>
    </row>
    <row r="91" spans="1:16" x14ac:dyDescent="0.15">
      <c r="A91" s="1">
        <v>89</v>
      </c>
      <c r="B91" s="4">
        <v>1035303020</v>
      </c>
      <c r="C91" s="4" t="s">
        <v>2704</v>
      </c>
      <c r="D91" s="4" t="s">
        <v>177</v>
      </c>
      <c r="E91" s="4" t="s">
        <v>2707</v>
      </c>
      <c r="F91" s="4" t="s">
        <v>8</v>
      </c>
      <c r="H91" s="4">
        <v>1</v>
      </c>
      <c r="I91" s="1" t="str">
        <f t="shared" si="2"/>
        <v>北教大岩見沢校教育芸術／スポー後</v>
      </c>
      <c r="J91">
        <f t="shared" si="3"/>
        <v>1</v>
      </c>
      <c r="K91">
        <f>IF(ABS(A91-$O$1)&gt;180,999,bigram($P$1,I91))</f>
        <v>0</v>
      </c>
      <c r="L91">
        <f>IF(ABS(A91-$O$1)&gt;180,999,Levenshtein($P$1,I91))</f>
        <v>16</v>
      </c>
      <c r="O91" s="6" t="str">
        <f>IF(N91="","",VLOOKUP($N91,河合塾!$A$2:$B$4000,2))</f>
        <v/>
      </c>
      <c r="P91" s="6" t="str">
        <f>IF(O91="","",VLOOKUP($N91,河合塾!$A$2:$H$4000,8))</f>
        <v/>
      </c>
    </row>
    <row r="92" spans="1:16" x14ac:dyDescent="0.15">
      <c r="A92" s="1">
        <v>90</v>
      </c>
      <c r="B92" s="4">
        <v>1035303110</v>
      </c>
      <c r="C92" s="4" t="s">
        <v>2704</v>
      </c>
      <c r="D92" s="4" t="s">
        <v>177</v>
      </c>
      <c r="E92" s="4" t="s">
        <v>2705</v>
      </c>
      <c r="F92" s="4" t="s">
        <v>0</v>
      </c>
      <c r="H92" s="4">
        <v>1</v>
      </c>
      <c r="I92" s="1" t="str">
        <f t="shared" si="2"/>
        <v>北教大岩見沢校教育芸術／アウト前</v>
      </c>
      <c r="J92">
        <f t="shared" si="3"/>
        <v>0.92307692307692313</v>
      </c>
      <c r="K92">
        <f>IF(ABS(A92-$O$1)&gt;180,999,bigram($P$1,I92))</f>
        <v>7.6923076923076927E-2</v>
      </c>
      <c r="L92">
        <f>IF(ABS(A92-$O$1)&gt;180,999,Levenshtein($P$1,I92))</f>
        <v>15</v>
      </c>
      <c r="O92" s="6" t="str">
        <f>IF(N92="","",VLOOKUP($N92,河合塾!$A$2:$B$4000,2))</f>
        <v/>
      </c>
      <c r="P92" s="6" t="str">
        <f>IF(O92="","",VLOOKUP($N92,河合塾!$A$2:$H$4000,8))</f>
        <v/>
      </c>
    </row>
    <row r="93" spans="1:16" x14ac:dyDescent="0.15">
      <c r="A93" s="1">
        <v>91</v>
      </c>
      <c r="B93" s="4">
        <v>1035303120</v>
      </c>
      <c r="C93" s="4" t="s">
        <v>2704</v>
      </c>
      <c r="D93" s="4" t="s">
        <v>177</v>
      </c>
      <c r="E93" s="4" t="s">
        <v>2705</v>
      </c>
      <c r="F93" s="4" t="s">
        <v>8</v>
      </c>
      <c r="H93" s="4">
        <v>1</v>
      </c>
      <c r="I93" s="1" t="str">
        <f t="shared" si="2"/>
        <v>北教大岩見沢校教育芸術／アウト後</v>
      </c>
      <c r="J93">
        <f t="shared" si="3"/>
        <v>1</v>
      </c>
      <c r="K93">
        <f>IF(ABS(A93-$O$1)&gt;180,999,bigram($P$1,I93))</f>
        <v>0</v>
      </c>
      <c r="L93">
        <f>IF(ABS(A93-$O$1)&gt;180,999,Levenshtein($P$1,I93))</f>
        <v>16</v>
      </c>
      <c r="O93" s="6" t="str">
        <f>IF(N93="","",VLOOKUP($N93,河合塾!$A$2:$B$4000,2))</f>
        <v/>
      </c>
      <c r="P93" s="6" t="str">
        <f>IF(O93="","",VLOOKUP($N93,河合塾!$A$2:$H$4000,8))</f>
        <v/>
      </c>
    </row>
    <row r="94" spans="1:16" x14ac:dyDescent="0.15">
      <c r="A94" s="1">
        <v>92</v>
      </c>
      <c r="B94" s="4">
        <v>1035303220</v>
      </c>
      <c r="C94" s="4" t="s">
        <v>2704</v>
      </c>
      <c r="D94" s="4" t="s">
        <v>177</v>
      </c>
      <c r="E94" s="4" t="s">
        <v>2703</v>
      </c>
      <c r="F94" s="4" t="s">
        <v>8</v>
      </c>
      <c r="H94" s="4">
        <v>1</v>
      </c>
      <c r="I94" s="1" t="str">
        <f t="shared" si="2"/>
        <v>北教大岩見沢校教育芸術／音楽文後</v>
      </c>
      <c r="J94">
        <f t="shared" si="3"/>
        <v>1</v>
      </c>
      <c r="K94">
        <f>IF(ABS(A94-$O$1)&gt;180,999,bigram($P$1,I94))</f>
        <v>0</v>
      </c>
      <c r="L94">
        <f>IF(ABS(A94-$O$1)&gt;180,999,Levenshtein($P$1,I94))</f>
        <v>16</v>
      </c>
      <c r="O94" s="6" t="str">
        <f>IF(N94="","",VLOOKUP($N94,河合塾!$A$2:$B$4000,2))</f>
        <v/>
      </c>
      <c r="P94" s="6" t="str">
        <f>IF(O94="","",VLOOKUP($N94,河合塾!$A$2:$H$4000,8))</f>
        <v/>
      </c>
    </row>
    <row r="95" spans="1:16" x14ac:dyDescent="0.15">
      <c r="A95" s="1">
        <v>93</v>
      </c>
      <c r="B95" s="4">
        <v>1040301910</v>
      </c>
      <c r="C95" s="4" t="s">
        <v>2700</v>
      </c>
      <c r="D95" s="4" t="s">
        <v>177</v>
      </c>
      <c r="E95" s="4" t="s">
        <v>2699</v>
      </c>
      <c r="F95" s="4" t="s">
        <v>0</v>
      </c>
      <c r="H95" s="4">
        <v>1</v>
      </c>
      <c r="I95" s="1" t="str">
        <f t="shared" si="2"/>
        <v>北教大釧路校教育教員養成前</v>
      </c>
      <c r="J95">
        <f t="shared" si="3"/>
        <v>0.91304347826086962</v>
      </c>
      <c r="K95">
        <f>IF(ABS(A95-$O$1)&gt;180,999,bigram($P$1,I95))</f>
        <v>8.6956521739130432E-2</v>
      </c>
      <c r="L95">
        <f>IF(ABS(A95-$O$1)&gt;180,999,Levenshtein($P$1,I95))</f>
        <v>12</v>
      </c>
      <c r="O95" s="6" t="str">
        <f>IF(N95="","",VLOOKUP($N95,河合塾!$A$2:$B$4000,2))</f>
        <v/>
      </c>
      <c r="P95" s="6" t="str">
        <f>IF(O95="","",VLOOKUP($N95,河合塾!$A$2:$H$4000,8))</f>
        <v/>
      </c>
    </row>
    <row r="96" spans="1:16" x14ac:dyDescent="0.15">
      <c r="A96" s="1">
        <v>94</v>
      </c>
      <c r="B96" s="4">
        <v>1040301920</v>
      </c>
      <c r="C96" s="4" t="s">
        <v>2700</v>
      </c>
      <c r="D96" s="4" t="s">
        <v>177</v>
      </c>
      <c r="E96" s="4" t="s">
        <v>2699</v>
      </c>
      <c r="F96" s="4" t="s">
        <v>8</v>
      </c>
      <c r="H96" s="4">
        <v>1</v>
      </c>
      <c r="I96" s="1" t="str">
        <f t="shared" si="2"/>
        <v>北教大釧路校教育教員養成後</v>
      </c>
      <c r="J96">
        <f t="shared" si="3"/>
        <v>1</v>
      </c>
      <c r="K96">
        <f>IF(ABS(A96-$O$1)&gt;180,999,bigram($P$1,I96))</f>
        <v>0</v>
      </c>
      <c r="L96">
        <f>IF(ABS(A96-$O$1)&gt;180,999,Levenshtein($P$1,I96))</f>
        <v>13</v>
      </c>
      <c r="O96" s="6" t="str">
        <f>IF(N96="","",VLOOKUP($N96,河合塾!$A$2:$B$4000,2))</f>
        <v/>
      </c>
      <c r="P96" s="6" t="str">
        <f>IF(O96="","",VLOOKUP($N96,河合塾!$A$2:$H$4000,8))</f>
        <v/>
      </c>
    </row>
    <row r="97" spans="1:16" x14ac:dyDescent="0.15">
      <c r="A97" s="1">
        <v>95</v>
      </c>
      <c r="B97" s="4">
        <v>1045302010</v>
      </c>
      <c r="C97" s="4" t="s">
        <v>2677</v>
      </c>
      <c r="D97" s="4" t="s">
        <v>177</v>
      </c>
      <c r="E97" s="4" t="s">
        <v>2695</v>
      </c>
      <c r="F97" s="4" t="s">
        <v>0</v>
      </c>
      <c r="H97" s="4">
        <v>1</v>
      </c>
      <c r="I97" s="1" t="str">
        <f t="shared" si="2"/>
        <v>北教大札幌校教育教員／特別支前</v>
      </c>
      <c r="J97">
        <f t="shared" si="3"/>
        <v>0.92</v>
      </c>
      <c r="K97">
        <f>IF(ABS(A97-$O$1)&gt;180,999,bigram($P$1,I97))</f>
        <v>0.08</v>
      </c>
      <c r="L97">
        <f>IF(ABS(A97-$O$1)&gt;180,999,Levenshtein($P$1,I97))</f>
        <v>14</v>
      </c>
      <c r="O97" s="6" t="str">
        <f>IF(N97="","",VLOOKUP($N97,河合塾!$A$2:$B$4000,2))</f>
        <v/>
      </c>
      <c r="P97" s="6" t="str">
        <f>IF(O97="","",VLOOKUP($N97,河合塾!$A$2:$H$4000,8))</f>
        <v/>
      </c>
    </row>
    <row r="98" spans="1:16" x14ac:dyDescent="0.15">
      <c r="A98" s="1">
        <v>96</v>
      </c>
      <c r="B98" s="4">
        <v>1045302020</v>
      </c>
      <c r="C98" s="4" t="s">
        <v>2677</v>
      </c>
      <c r="D98" s="4" t="s">
        <v>177</v>
      </c>
      <c r="E98" s="4" t="s">
        <v>2695</v>
      </c>
      <c r="F98" s="4" t="s">
        <v>8</v>
      </c>
      <c r="H98" s="4">
        <v>1</v>
      </c>
      <c r="I98" s="1" t="str">
        <f t="shared" si="2"/>
        <v>北教大札幌校教育教員／特別支後</v>
      </c>
      <c r="J98">
        <f t="shared" si="3"/>
        <v>1</v>
      </c>
      <c r="K98">
        <f>IF(ABS(A98-$O$1)&gt;180,999,bigram($P$1,I98))</f>
        <v>0</v>
      </c>
      <c r="L98">
        <f>IF(ABS(A98-$O$1)&gt;180,999,Levenshtein($P$1,I98))</f>
        <v>15</v>
      </c>
      <c r="O98" s="6" t="str">
        <f>IF(N98="","",VLOOKUP($N98,河合塾!$A$2:$B$4000,2))</f>
        <v/>
      </c>
      <c r="P98" s="6" t="str">
        <f>IF(O98="","",VLOOKUP($N98,河合塾!$A$2:$H$4000,8))</f>
        <v/>
      </c>
    </row>
    <row r="99" spans="1:16" x14ac:dyDescent="0.15">
      <c r="A99" s="1">
        <v>97</v>
      </c>
      <c r="B99" s="4">
        <v>1045302110</v>
      </c>
      <c r="C99" s="4" t="s">
        <v>2677</v>
      </c>
      <c r="D99" s="4" t="s">
        <v>177</v>
      </c>
      <c r="E99" s="4" t="s">
        <v>2692</v>
      </c>
      <c r="F99" s="4" t="s">
        <v>0</v>
      </c>
      <c r="H99" s="4">
        <v>1</v>
      </c>
      <c r="I99" s="1" t="str">
        <f t="shared" si="2"/>
        <v>北教大札幌校教育教員／養護教前</v>
      </c>
      <c r="J99">
        <f t="shared" si="3"/>
        <v>0.92</v>
      </c>
      <c r="K99">
        <f>IF(ABS(A99-$O$1)&gt;180,999,bigram($P$1,I99))</f>
        <v>0.08</v>
      </c>
      <c r="L99">
        <f>IF(ABS(A99-$O$1)&gt;180,999,Levenshtein($P$1,I99))</f>
        <v>14</v>
      </c>
      <c r="O99" s="6" t="str">
        <f>IF(N99="","",VLOOKUP($N99,河合塾!$A$2:$B$4000,2))</f>
        <v/>
      </c>
      <c r="P99" s="6" t="str">
        <f>IF(O99="","",VLOOKUP($N99,河合塾!$A$2:$H$4000,8))</f>
        <v/>
      </c>
    </row>
    <row r="100" spans="1:16" x14ac:dyDescent="0.15">
      <c r="A100" s="1">
        <v>98</v>
      </c>
      <c r="B100" s="4">
        <v>1045302120</v>
      </c>
      <c r="C100" s="4" t="s">
        <v>2677</v>
      </c>
      <c r="D100" s="4" t="s">
        <v>177</v>
      </c>
      <c r="E100" s="4" t="s">
        <v>2692</v>
      </c>
      <c r="F100" s="4" t="s">
        <v>8</v>
      </c>
      <c r="H100" s="4">
        <v>1</v>
      </c>
      <c r="I100" s="1" t="str">
        <f t="shared" si="2"/>
        <v>北教大札幌校教育教員／養護教後</v>
      </c>
      <c r="J100">
        <f t="shared" si="3"/>
        <v>1</v>
      </c>
      <c r="K100">
        <f>IF(ABS(A100-$O$1)&gt;180,999,bigram($P$1,I100))</f>
        <v>0</v>
      </c>
      <c r="L100">
        <f>IF(ABS(A100-$O$1)&gt;180,999,Levenshtein($P$1,I100))</f>
        <v>15</v>
      </c>
      <c r="O100" s="6" t="str">
        <f>IF(N100="","",VLOOKUP($N100,河合塾!$A$2:$B$4000,2))</f>
        <v/>
      </c>
      <c r="P100" s="6" t="str">
        <f>IF(O100="","",VLOOKUP($N100,河合塾!$A$2:$H$4000,8))</f>
        <v/>
      </c>
    </row>
    <row r="101" spans="1:16" x14ac:dyDescent="0.15">
      <c r="A101" s="1">
        <v>99</v>
      </c>
      <c r="B101" s="4">
        <v>1045302410</v>
      </c>
      <c r="C101" s="4" t="s">
        <v>2677</v>
      </c>
      <c r="D101" s="4" t="s">
        <v>177</v>
      </c>
      <c r="E101" s="4" t="s">
        <v>2690</v>
      </c>
      <c r="F101" s="4" t="s">
        <v>0</v>
      </c>
      <c r="H101" s="4">
        <v>1</v>
      </c>
      <c r="I101" s="1" t="str">
        <f t="shared" si="2"/>
        <v>北教大札幌校教育教員／学校教前</v>
      </c>
      <c r="J101">
        <f t="shared" si="3"/>
        <v>0.92</v>
      </c>
      <c r="K101">
        <f>IF(ABS(A101-$O$1)&gt;180,999,bigram($P$1,I101))</f>
        <v>0.08</v>
      </c>
      <c r="L101">
        <f>IF(ABS(A101-$O$1)&gt;180,999,Levenshtein($P$1,I101))</f>
        <v>14</v>
      </c>
      <c r="O101" s="6" t="str">
        <f>IF(N101="","",VLOOKUP($N101,河合塾!$A$2:$B$4000,2))</f>
        <v/>
      </c>
      <c r="P101" s="6" t="str">
        <f>IF(O101="","",VLOOKUP($N101,河合塾!$A$2:$H$4000,8))</f>
        <v/>
      </c>
    </row>
    <row r="102" spans="1:16" x14ac:dyDescent="0.15">
      <c r="A102" s="1">
        <v>100</v>
      </c>
      <c r="B102" s="4">
        <v>1045302420</v>
      </c>
      <c r="C102" s="4" t="s">
        <v>2677</v>
      </c>
      <c r="D102" s="4" t="s">
        <v>177</v>
      </c>
      <c r="E102" s="4" t="s">
        <v>2690</v>
      </c>
      <c r="F102" s="4" t="s">
        <v>8</v>
      </c>
      <c r="H102" s="4">
        <v>1</v>
      </c>
      <c r="I102" s="1" t="str">
        <f t="shared" si="2"/>
        <v>北教大札幌校教育教員／学校教後</v>
      </c>
      <c r="J102">
        <f t="shared" si="3"/>
        <v>1</v>
      </c>
      <c r="K102">
        <f>IF(ABS(A102-$O$1)&gt;180,999,bigram($P$1,I102))</f>
        <v>0</v>
      </c>
      <c r="L102">
        <f>IF(ABS(A102-$O$1)&gt;180,999,Levenshtein($P$1,I102))</f>
        <v>15</v>
      </c>
      <c r="O102" s="6" t="str">
        <f>IF(N102="","",VLOOKUP($N102,河合塾!$A$2:$B$4000,2))</f>
        <v/>
      </c>
      <c r="P102" s="6" t="str">
        <f>IF(O102="","",VLOOKUP($N102,河合塾!$A$2:$H$4000,8))</f>
        <v/>
      </c>
    </row>
    <row r="103" spans="1:16" x14ac:dyDescent="0.15">
      <c r="A103" s="1">
        <v>101</v>
      </c>
      <c r="B103" s="4">
        <v>1045302510</v>
      </c>
      <c r="C103" s="4" t="s">
        <v>2677</v>
      </c>
      <c r="D103" s="4" t="s">
        <v>177</v>
      </c>
      <c r="E103" s="4" t="s">
        <v>2687</v>
      </c>
      <c r="F103" s="4" t="s">
        <v>0</v>
      </c>
      <c r="H103" s="4">
        <v>1</v>
      </c>
      <c r="I103" s="1" t="str">
        <f t="shared" si="2"/>
        <v>北教大札幌校教育教員／言語社前</v>
      </c>
      <c r="J103">
        <f t="shared" si="3"/>
        <v>0.92</v>
      </c>
      <c r="K103">
        <f>IF(ABS(A103-$O$1)&gt;180,999,bigram($P$1,I103))</f>
        <v>0.08</v>
      </c>
      <c r="L103">
        <f>IF(ABS(A103-$O$1)&gt;180,999,Levenshtein($P$1,I103))</f>
        <v>14</v>
      </c>
      <c r="O103" s="6" t="str">
        <f>IF(N103="","",VLOOKUP($N103,河合塾!$A$2:$B$4000,2))</f>
        <v/>
      </c>
      <c r="P103" s="6" t="str">
        <f>IF(O103="","",VLOOKUP($N103,河合塾!$A$2:$H$4000,8))</f>
        <v/>
      </c>
    </row>
    <row r="104" spans="1:16" x14ac:dyDescent="0.15">
      <c r="A104" s="1">
        <v>102</v>
      </c>
      <c r="B104" s="4">
        <v>1045302520</v>
      </c>
      <c r="C104" s="4" t="s">
        <v>2677</v>
      </c>
      <c r="D104" s="4" t="s">
        <v>177</v>
      </c>
      <c r="E104" s="4" t="s">
        <v>2687</v>
      </c>
      <c r="F104" s="4" t="s">
        <v>8</v>
      </c>
      <c r="H104" s="4">
        <v>1</v>
      </c>
      <c r="I104" s="1" t="str">
        <f t="shared" si="2"/>
        <v>北教大札幌校教育教員／言語社後</v>
      </c>
      <c r="J104">
        <f t="shared" si="3"/>
        <v>1</v>
      </c>
      <c r="K104">
        <f>IF(ABS(A104-$O$1)&gt;180,999,bigram($P$1,I104))</f>
        <v>0</v>
      </c>
      <c r="L104">
        <f>IF(ABS(A104-$O$1)&gt;180,999,Levenshtein($P$1,I104))</f>
        <v>15</v>
      </c>
      <c r="O104" s="6" t="str">
        <f>IF(N104="","",VLOOKUP($N104,河合塾!$A$2:$B$4000,2))</f>
        <v/>
      </c>
      <c r="P104" s="6" t="str">
        <f>IF(O104="","",VLOOKUP($N104,河合塾!$A$2:$H$4000,8))</f>
        <v/>
      </c>
    </row>
    <row r="105" spans="1:16" x14ac:dyDescent="0.15">
      <c r="A105" s="1">
        <v>103</v>
      </c>
      <c r="B105" s="4">
        <v>1045302610</v>
      </c>
      <c r="C105" s="4" t="s">
        <v>2677</v>
      </c>
      <c r="D105" s="4" t="s">
        <v>177</v>
      </c>
      <c r="E105" s="4" t="s">
        <v>2684</v>
      </c>
      <c r="F105" s="4" t="s">
        <v>0</v>
      </c>
      <c r="H105" s="4">
        <v>1</v>
      </c>
      <c r="I105" s="1" t="str">
        <f t="shared" si="2"/>
        <v>北教大札幌校教育教員／理数教前</v>
      </c>
      <c r="J105">
        <f t="shared" si="3"/>
        <v>0.92</v>
      </c>
      <c r="K105">
        <f>IF(ABS(A105-$O$1)&gt;180,999,bigram($P$1,I105))</f>
        <v>0.08</v>
      </c>
      <c r="L105">
        <f>IF(ABS(A105-$O$1)&gt;180,999,Levenshtein($P$1,I105))</f>
        <v>14</v>
      </c>
      <c r="O105" s="6" t="str">
        <f>IF(N105="","",VLOOKUP($N105,河合塾!$A$2:$B$4000,2))</f>
        <v/>
      </c>
      <c r="P105" s="6" t="str">
        <f>IF(O105="","",VLOOKUP($N105,河合塾!$A$2:$H$4000,8))</f>
        <v/>
      </c>
    </row>
    <row r="106" spans="1:16" x14ac:dyDescent="0.15">
      <c r="A106" s="1">
        <v>104</v>
      </c>
      <c r="B106" s="4">
        <v>1045302620</v>
      </c>
      <c r="C106" s="4" t="s">
        <v>2677</v>
      </c>
      <c r="D106" s="4" t="s">
        <v>177</v>
      </c>
      <c r="E106" s="4" t="s">
        <v>2684</v>
      </c>
      <c r="F106" s="4" t="s">
        <v>8</v>
      </c>
      <c r="H106" s="4">
        <v>1</v>
      </c>
      <c r="I106" s="1" t="str">
        <f t="shared" si="2"/>
        <v>北教大札幌校教育教員／理数教後</v>
      </c>
      <c r="J106">
        <f t="shared" si="3"/>
        <v>1</v>
      </c>
      <c r="K106">
        <f>IF(ABS(A106-$O$1)&gt;180,999,bigram($P$1,I106))</f>
        <v>0</v>
      </c>
      <c r="L106">
        <f>IF(ABS(A106-$O$1)&gt;180,999,Levenshtein($P$1,I106))</f>
        <v>15</v>
      </c>
      <c r="O106" s="6" t="str">
        <f>IF(N106="","",VLOOKUP($N106,河合塾!$A$2:$B$4000,2))</f>
        <v/>
      </c>
      <c r="P106" s="6" t="str">
        <f>IF(O106="","",VLOOKUP($N106,河合塾!$A$2:$H$4000,8))</f>
        <v/>
      </c>
    </row>
    <row r="107" spans="1:16" x14ac:dyDescent="0.15">
      <c r="A107" s="1">
        <v>105</v>
      </c>
      <c r="B107" s="4">
        <v>1045302710</v>
      </c>
      <c r="C107" s="4" t="s">
        <v>2677</v>
      </c>
      <c r="D107" s="4" t="s">
        <v>177</v>
      </c>
      <c r="E107" s="4" t="s">
        <v>2682</v>
      </c>
      <c r="F107" s="4" t="s">
        <v>0</v>
      </c>
      <c r="H107" s="4">
        <v>1</v>
      </c>
      <c r="I107" s="1" t="str">
        <f t="shared" si="2"/>
        <v>北教大札幌校教育教員／生活創前</v>
      </c>
      <c r="J107">
        <f t="shared" si="3"/>
        <v>0.92</v>
      </c>
      <c r="K107">
        <f>IF(ABS(A107-$O$1)&gt;180,999,bigram($P$1,I107))</f>
        <v>0.08</v>
      </c>
      <c r="L107">
        <f>IF(ABS(A107-$O$1)&gt;180,999,Levenshtein($P$1,I107))</f>
        <v>14</v>
      </c>
      <c r="O107" s="6" t="str">
        <f>IF(N107="","",VLOOKUP($N107,河合塾!$A$2:$B$4000,2))</f>
        <v/>
      </c>
      <c r="P107" s="6" t="str">
        <f>IF(O107="","",VLOOKUP($N107,河合塾!$A$2:$H$4000,8))</f>
        <v/>
      </c>
    </row>
    <row r="108" spans="1:16" x14ac:dyDescent="0.15">
      <c r="A108" s="1">
        <v>106</v>
      </c>
      <c r="B108" s="4">
        <v>1045302720</v>
      </c>
      <c r="C108" s="4" t="s">
        <v>2677</v>
      </c>
      <c r="D108" s="4" t="s">
        <v>177</v>
      </c>
      <c r="E108" s="4" t="s">
        <v>2682</v>
      </c>
      <c r="F108" s="4" t="s">
        <v>8</v>
      </c>
      <c r="H108" s="4">
        <v>1</v>
      </c>
      <c r="I108" s="1" t="str">
        <f t="shared" si="2"/>
        <v>北教大札幌校教育教員／生活創後</v>
      </c>
      <c r="J108">
        <f t="shared" si="3"/>
        <v>1</v>
      </c>
      <c r="K108">
        <f>IF(ABS(A108-$O$1)&gt;180,999,bigram($P$1,I108))</f>
        <v>0</v>
      </c>
      <c r="L108">
        <f>IF(ABS(A108-$O$1)&gt;180,999,Levenshtein($P$1,I108))</f>
        <v>15</v>
      </c>
      <c r="O108" s="6" t="str">
        <f>IF(N108="","",VLOOKUP($N108,河合塾!$A$2:$B$4000,2))</f>
        <v/>
      </c>
      <c r="P108" s="6" t="str">
        <f>IF(O108="","",VLOOKUP($N108,河合塾!$A$2:$H$4000,8))</f>
        <v/>
      </c>
    </row>
    <row r="109" spans="1:16" x14ac:dyDescent="0.15">
      <c r="A109" s="1">
        <v>107</v>
      </c>
      <c r="B109" s="4">
        <v>1045302810</v>
      </c>
      <c r="C109" s="4" t="s">
        <v>2677</v>
      </c>
      <c r="D109" s="4" t="s">
        <v>177</v>
      </c>
      <c r="E109" s="4" t="s">
        <v>2680</v>
      </c>
      <c r="F109" s="4" t="s">
        <v>0</v>
      </c>
      <c r="H109" s="4">
        <v>1</v>
      </c>
      <c r="I109" s="1" t="str">
        <f t="shared" si="2"/>
        <v>北教大札幌校教育教員／図画工前</v>
      </c>
      <c r="J109">
        <f t="shared" si="3"/>
        <v>0.92</v>
      </c>
      <c r="K109">
        <f>IF(ABS(A109-$O$1)&gt;180,999,bigram($P$1,I109))</f>
        <v>0.08</v>
      </c>
      <c r="L109">
        <f>IF(ABS(A109-$O$1)&gt;180,999,Levenshtein($P$1,I109))</f>
        <v>14</v>
      </c>
      <c r="O109" s="6" t="str">
        <f>IF(N109="","",VLOOKUP($N109,河合塾!$A$2:$B$4000,2))</f>
        <v/>
      </c>
      <c r="P109" s="6" t="str">
        <f>IF(O109="","",VLOOKUP($N109,河合塾!$A$2:$H$4000,8))</f>
        <v/>
      </c>
    </row>
    <row r="110" spans="1:16" x14ac:dyDescent="0.15">
      <c r="A110" s="1">
        <v>108</v>
      </c>
      <c r="B110" s="4">
        <v>1045302910</v>
      </c>
      <c r="C110" s="4" t="s">
        <v>2677</v>
      </c>
      <c r="D110" s="4" t="s">
        <v>177</v>
      </c>
      <c r="E110" s="4" t="s">
        <v>2679</v>
      </c>
      <c r="F110" s="4" t="s">
        <v>0</v>
      </c>
      <c r="H110" s="4">
        <v>1</v>
      </c>
      <c r="I110" s="1" t="str">
        <f t="shared" si="2"/>
        <v>北教大札幌校教育教員／音楽前</v>
      </c>
      <c r="J110">
        <f t="shared" si="3"/>
        <v>0.91666666666666663</v>
      </c>
      <c r="K110">
        <f>IF(ABS(A110-$O$1)&gt;180,999,bigram($P$1,I110))</f>
        <v>8.3333333333333329E-2</v>
      </c>
      <c r="L110">
        <f>IF(ABS(A110-$O$1)&gt;180,999,Levenshtein($P$1,I110))</f>
        <v>13</v>
      </c>
      <c r="O110" s="6" t="str">
        <f>IF(N110="","",VLOOKUP($N110,河合塾!$A$2:$B$4000,2))</f>
        <v/>
      </c>
      <c r="P110" s="6" t="str">
        <f>IF(O110="","",VLOOKUP($N110,河合塾!$A$2:$H$4000,8))</f>
        <v/>
      </c>
    </row>
    <row r="111" spans="1:16" x14ac:dyDescent="0.15">
      <c r="A111" s="1">
        <v>109</v>
      </c>
      <c r="B111" s="4">
        <v>1045303010</v>
      </c>
      <c r="C111" s="4" t="s">
        <v>2677</v>
      </c>
      <c r="D111" s="4" t="s">
        <v>177</v>
      </c>
      <c r="E111" s="4" t="s">
        <v>2676</v>
      </c>
      <c r="F111" s="4" t="s">
        <v>0</v>
      </c>
      <c r="H111" s="4">
        <v>1</v>
      </c>
      <c r="I111" s="1" t="str">
        <f t="shared" si="2"/>
        <v>北教大札幌校教育教員／保健体前</v>
      </c>
      <c r="J111">
        <f t="shared" si="3"/>
        <v>0.92</v>
      </c>
      <c r="K111">
        <f>IF(ABS(A111-$O$1)&gt;180,999,bigram($P$1,I111))</f>
        <v>0.08</v>
      </c>
      <c r="L111">
        <f>IF(ABS(A111-$O$1)&gt;180,999,Levenshtein($P$1,I111))</f>
        <v>14</v>
      </c>
      <c r="O111" s="6" t="str">
        <f>IF(N111="","",VLOOKUP($N111,河合塾!$A$2:$B$4000,2))</f>
        <v/>
      </c>
      <c r="P111" s="6" t="str">
        <f>IF(O111="","",VLOOKUP($N111,河合塾!$A$2:$H$4000,8))</f>
        <v/>
      </c>
    </row>
    <row r="112" spans="1:16" x14ac:dyDescent="0.15">
      <c r="A112" s="1">
        <v>110</v>
      </c>
      <c r="B112" s="4">
        <v>1050303210</v>
      </c>
      <c r="C112" s="4" t="s">
        <v>2666</v>
      </c>
      <c r="D112" s="4" t="s">
        <v>177</v>
      </c>
      <c r="E112" s="4" t="s">
        <v>2674</v>
      </c>
      <c r="F112" s="4" t="s">
        <v>0</v>
      </c>
      <c r="H112" s="4">
        <v>1</v>
      </c>
      <c r="I112" s="1" t="str">
        <f t="shared" si="2"/>
        <v>北教大函館校教育国際／国際協前</v>
      </c>
      <c r="J112">
        <f t="shared" si="3"/>
        <v>0.92</v>
      </c>
      <c r="K112">
        <f>IF(ABS(A112-$O$1)&gt;180,999,bigram($P$1,I112))</f>
        <v>0.08</v>
      </c>
      <c r="L112">
        <f>IF(ABS(A112-$O$1)&gt;180,999,Levenshtein($P$1,I112))</f>
        <v>14</v>
      </c>
      <c r="O112" s="6" t="str">
        <f>IF(N112="","",VLOOKUP($N112,河合塾!$A$2:$B$4000,2))</f>
        <v/>
      </c>
      <c r="P112" s="6" t="str">
        <f>IF(O112="","",VLOOKUP($N112,河合塾!$A$2:$H$4000,8))</f>
        <v/>
      </c>
    </row>
    <row r="113" spans="1:16" x14ac:dyDescent="0.15">
      <c r="A113" s="1">
        <v>111</v>
      </c>
      <c r="B113" s="4">
        <v>1050303220</v>
      </c>
      <c r="C113" s="4" t="s">
        <v>2666</v>
      </c>
      <c r="D113" s="4" t="s">
        <v>177</v>
      </c>
      <c r="E113" s="4" t="s">
        <v>2674</v>
      </c>
      <c r="F113" s="4" t="s">
        <v>8</v>
      </c>
      <c r="H113" s="4">
        <v>1</v>
      </c>
      <c r="I113" s="1" t="str">
        <f t="shared" si="2"/>
        <v>北教大函館校教育国際／国際協後</v>
      </c>
      <c r="J113">
        <f t="shared" si="3"/>
        <v>1</v>
      </c>
      <c r="K113">
        <f>IF(ABS(A113-$O$1)&gt;180,999,bigram($P$1,I113))</f>
        <v>0</v>
      </c>
      <c r="L113">
        <f>IF(ABS(A113-$O$1)&gt;180,999,Levenshtein($P$1,I113))</f>
        <v>15</v>
      </c>
      <c r="O113" s="6" t="str">
        <f>IF(N113="","",VLOOKUP($N113,河合塾!$A$2:$B$4000,2))</f>
        <v/>
      </c>
      <c r="P113" s="6" t="str">
        <f>IF(O113="","",VLOOKUP($N113,河合塾!$A$2:$H$4000,8))</f>
        <v/>
      </c>
    </row>
    <row r="114" spans="1:16" x14ac:dyDescent="0.15">
      <c r="A114" s="1">
        <v>112</v>
      </c>
      <c r="B114" s="4">
        <v>1050303310</v>
      </c>
      <c r="C114" s="4" t="s">
        <v>2666</v>
      </c>
      <c r="D114" s="4" t="s">
        <v>177</v>
      </c>
      <c r="E114" s="4" t="s">
        <v>2672</v>
      </c>
      <c r="F114" s="4" t="s">
        <v>0</v>
      </c>
      <c r="H114" s="4">
        <v>1</v>
      </c>
      <c r="I114" s="1" t="str">
        <f t="shared" si="2"/>
        <v>北教大函館校教育国際／地域政前</v>
      </c>
      <c r="J114">
        <f t="shared" si="3"/>
        <v>0.92</v>
      </c>
      <c r="K114">
        <f>IF(ABS(A114-$O$1)&gt;180,999,bigram($P$1,I114))</f>
        <v>0.08</v>
      </c>
      <c r="L114">
        <f>IF(ABS(A114-$O$1)&gt;180,999,Levenshtein($P$1,I114))</f>
        <v>14</v>
      </c>
      <c r="O114" s="6" t="str">
        <f>IF(N114="","",VLOOKUP($N114,河合塾!$A$2:$B$4000,2))</f>
        <v/>
      </c>
      <c r="P114" s="6" t="str">
        <f>IF(O114="","",VLOOKUP($N114,河合塾!$A$2:$H$4000,8))</f>
        <v/>
      </c>
    </row>
    <row r="115" spans="1:16" x14ac:dyDescent="0.15">
      <c r="A115" s="1">
        <v>113</v>
      </c>
      <c r="B115" s="4">
        <v>1050303320</v>
      </c>
      <c r="C115" s="4" t="s">
        <v>2666</v>
      </c>
      <c r="D115" s="4" t="s">
        <v>177</v>
      </c>
      <c r="E115" s="4" t="s">
        <v>2672</v>
      </c>
      <c r="F115" s="4" t="s">
        <v>8</v>
      </c>
      <c r="H115" s="4">
        <v>1</v>
      </c>
      <c r="I115" s="1" t="str">
        <f t="shared" si="2"/>
        <v>北教大函館校教育国際／地域政後</v>
      </c>
      <c r="J115">
        <f t="shared" si="3"/>
        <v>1</v>
      </c>
      <c r="K115">
        <f>IF(ABS(A115-$O$1)&gt;180,999,bigram($P$1,I115))</f>
        <v>0</v>
      </c>
      <c r="L115">
        <f>IF(ABS(A115-$O$1)&gt;180,999,Levenshtein($P$1,I115))</f>
        <v>15</v>
      </c>
      <c r="O115" s="6" t="str">
        <f>IF(N115="","",VLOOKUP($N115,河合塾!$A$2:$B$4000,2))</f>
        <v/>
      </c>
      <c r="P115" s="6" t="str">
        <f>IF(O115="","",VLOOKUP($N115,河合塾!$A$2:$H$4000,8))</f>
        <v/>
      </c>
    </row>
    <row r="116" spans="1:16" x14ac:dyDescent="0.15">
      <c r="A116" s="1">
        <v>114</v>
      </c>
      <c r="B116" s="4">
        <v>1050303410</v>
      </c>
      <c r="C116" s="4" t="s">
        <v>2666</v>
      </c>
      <c r="D116" s="4" t="s">
        <v>177</v>
      </c>
      <c r="E116" s="4" t="s">
        <v>2670</v>
      </c>
      <c r="F116" s="4" t="s">
        <v>0</v>
      </c>
      <c r="H116" s="4">
        <v>1</v>
      </c>
      <c r="I116" s="1" t="str">
        <f t="shared" si="2"/>
        <v>北教大函館校教育国際／地域環前</v>
      </c>
      <c r="J116">
        <f t="shared" si="3"/>
        <v>0.92</v>
      </c>
      <c r="K116">
        <f>IF(ABS(A116-$O$1)&gt;180,999,bigram($P$1,I116))</f>
        <v>0.08</v>
      </c>
      <c r="L116">
        <f>IF(ABS(A116-$O$1)&gt;180,999,Levenshtein($P$1,I116))</f>
        <v>14</v>
      </c>
      <c r="O116" s="6" t="str">
        <f>IF(N116="","",VLOOKUP($N116,河合塾!$A$2:$B$4000,2))</f>
        <v/>
      </c>
      <c r="P116" s="6" t="str">
        <f>IF(O116="","",VLOOKUP($N116,河合塾!$A$2:$H$4000,8))</f>
        <v/>
      </c>
    </row>
    <row r="117" spans="1:16" x14ac:dyDescent="0.15">
      <c r="A117" s="1">
        <v>115</v>
      </c>
      <c r="B117" s="4">
        <v>1050303420</v>
      </c>
      <c r="C117" s="4" t="s">
        <v>2666</v>
      </c>
      <c r="D117" s="4" t="s">
        <v>177</v>
      </c>
      <c r="E117" s="4" t="s">
        <v>2670</v>
      </c>
      <c r="F117" s="4" t="s">
        <v>8</v>
      </c>
      <c r="H117" s="4">
        <v>1</v>
      </c>
      <c r="I117" s="1" t="str">
        <f t="shared" si="2"/>
        <v>北教大函館校教育国際／地域環後</v>
      </c>
      <c r="J117">
        <f t="shared" si="3"/>
        <v>1</v>
      </c>
      <c r="K117">
        <f>IF(ABS(A117-$O$1)&gt;180,999,bigram($P$1,I117))</f>
        <v>0</v>
      </c>
      <c r="L117">
        <f>IF(ABS(A117-$O$1)&gt;180,999,Levenshtein($P$1,I117))</f>
        <v>15</v>
      </c>
      <c r="O117" s="6" t="str">
        <f>IF(N117="","",VLOOKUP($N117,河合塾!$A$2:$B$4000,2))</f>
        <v/>
      </c>
      <c r="P117" s="6" t="str">
        <f>IF(O117="","",VLOOKUP($N117,河合塾!$A$2:$H$4000,8))</f>
        <v/>
      </c>
    </row>
    <row r="118" spans="1:16" x14ac:dyDescent="0.15">
      <c r="A118" s="1">
        <v>116</v>
      </c>
      <c r="B118" s="4">
        <v>1050303510</v>
      </c>
      <c r="C118" s="4" t="s">
        <v>2666</v>
      </c>
      <c r="D118" s="4" t="s">
        <v>177</v>
      </c>
      <c r="E118" s="4" t="s">
        <v>2665</v>
      </c>
      <c r="F118" s="4" t="s">
        <v>0</v>
      </c>
      <c r="H118" s="4">
        <v>1</v>
      </c>
      <c r="I118" s="1" t="str">
        <f t="shared" si="2"/>
        <v>北教大函館校教育国際／地域教前</v>
      </c>
      <c r="J118">
        <f t="shared" si="3"/>
        <v>0.92</v>
      </c>
      <c r="K118">
        <f>IF(ABS(A118-$O$1)&gt;180,999,bigram($P$1,I118))</f>
        <v>0.08</v>
      </c>
      <c r="L118">
        <f>IF(ABS(A118-$O$1)&gt;180,999,Levenshtein($P$1,I118))</f>
        <v>14</v>
      </c>
      <c r="O118" s="6" t="str">
        <f>IF(N118="","",VLOOKUP($N118,河合塾!$A$2:$B$4000,2))</f>
        <v/>
      </c>
      <c r="P118" s="6" t="str">
        <f>IF(O118="","",VLOOKUP($N118,河合塾!$A$2:$H$4000,8))</f>
        <v/>
      </c>
    </row>
    <row r="119" spans="1:16" x14ac:dyDescent="0.15">
      <c r="A119" s="1">
        <v>117</v>
      </c>
      <c r="B119" s="4">
        <v>1050303520</v>
      </c>
      <c r="C119" s="4" t="s">
        <v>2666</v>
      </c>
      <c r="D119" s="4" t="s">
        <v>177</v>
      </c>
      <c r="E119" s="4" t="s">
        <v>2665</v>
      </c>
      <c r="F119" s="4" t="s">
        <v>8</v>
      </c>
      <c r="H119" s="4">
        <v>1</v>
      </c>
      <c r="I119" s="1" t="str">
        <f t="shared" si="2"/>
        <v>北教大函館校教育国際／地域教後</v>
      </c>
      <c r="J119">
        <f t="shared" si="3"/>
        <v>1</v>
      </c>
      <c r="K119">
        <f>IF(ABS(A119-$O$1)&gt;180,999,bigram($P$1,I119))</f>
        <v>0</v>
      </c>
      <c r="L119">
        <f>IF(ABS(A119-$O$1)&gt;180,999,Levenshtein($P$1,I119))</f>
        <v>15</v>
      </c>
      <c r="O119" s="6" t="str">
        <f>IF(N119="","",VLOOKUP($N119,河合塾!$A$2:$B$4000,2))</f>
        <v/>
      </c>
      <c r="P119" s="6" t="str">
        <f>IF(O119="","",VLOOKUP($N119,河合塾!$A$2:$H$4000,8))</f>
        <v/>
      </c>
    </row>
    <row r="120" spans="1:16" x14ac:dyDescent="0.15">
      <c r="A120" s="1">
        <v>118</v>
      </c>
      <c r="B120" s="4">
        <v>1055470110</v>
      </c>
      <c r="C120" s="4" t="s">
        <v>2662</v>
      </c>
      <c r="D120" s="4" t="s">
        <v>946</v>
      </c>
      <c r="E120" s="4" t="s">
        <v>2661</v>
      </c>
      <c r="F120" s="4" t="s">
        <v>0</v>
      </c>
      <c r="H120" s="4">
        <v>1</v>
      </c>
      <c r="I120" s="1" t="str">
        <f t="shared" si="2"/>
        <v>室蘭工大理工生産工前</v>
      </c>
      <c r="J120">
        <f t="shared" si="3"/>
        <v>0.9</v>
      </c>
      <c r="K120">
        <f>IF(ABS(A120-$O$1)&gt;180,999,bigram($P$1,I120))</f>
        <v>0.1</v>
      </c>
      <c r="L120">
        <f>IF(ABS(A120-$O$1)&gt;180,999,Levenshtein($P$1,I120))</f>
        <v>9</v>
      </c>
      <c r="O120" s="6" t="str">
        <f>IF(N120="","",VLOOKUP($N120,河合塾!$A$2:$B$4000,2))</f>
        <v/>
      </c>
      <c r="P120" s="6" t="str">
        <f>IF(O120="","",VLOOKUP($N120,河合塾!$A$2:$H$4000,8))</f>
        <v/>
      </c>
    </row>
    <row r="121" spans="1:16" x14ac:dyDescent="0.15">
      <c r="A121" s="1">
        <v>119</v>
      </c>
      <c r="B121" s="4">
        <v>1055470120</v>
      </c>
      <c r="C121" s="4" t="s">
        <v>2662</v>
      </c>
      <c r="D121" s="4" t="s">
        <v>946</v>
      </c>
      <c r="E121" s="4" t="s">
        <v>2661</v>
      </c>
      <c r="F121" s="4" t="s">
        <v>8</v>
      </c>
      <c r="H121" s="4">
        <v>1</v>
      </c>
      <c r="I121" s="1" t="str">
        <f t="shared" si="2"/>
        <v>室蘭工大理工生産工後</v>
      </c>
      <c r="J121">
        <f t="shared" si="3"/>
        <v>1</v>
      </c>
      <c r="K121">
        <f>IF(ABS(A121-$O$1)&gt;180,999,bigram($P$1,I121))</f>
        <v>0</v>
      </c>
      <c r="L121">
        <f>IF(ABS(A121-$O$1)&gt;180,999,Levenshtein($P$1,I121))</f>
        <v>10</v>
      </c>
      <c r="O121" s="6" t="str">
        <f>IF(N121="","",VLOOKUP($N121,河合塾!$A$2:$B$4000,2))</f>
        <v/>
      </c>
      <c r="P121" s="6" t="str">
        <f>IF(O121="","",VLOOKUP($N121,河合塾!$A$2:$H$4000,8))</f>
        <v/>
      </c>
    </row>
    <row r="122" spans="1:16" x14ac:dyDescent="0.15">
      <c r="A122" s="1">
        <v>120</v>
      </c>
      <c r="B122" s="4">
        <v>1055470210</v>
      </c>
      <c r="C122" s="4" t="s">
        <v>2662</v>
      </c>
      <c r="D122" s="4" t="s">
        <v>946</v>
      </c>
      <c r="E122" s="4" t="s">
        <v>554</v>
      </c>
      <c r="F122" s="4" t="s">
        <v>0</v>
      </c>
      <c r="H122" s="4">
        <v>1</v>
      </c>
      <c r="I122" s="1" t="str">
        <f t="shared" si="2"/>
        <v>室蘭工大理工生産科学前</v>
      </c>
      <c r="J122">
        <f t="shared" si="3"/>
        <v>0.90476190476190477</v>
      </c>
      <c r="K122">
        <f>IF(ABS(A122-$O$1)&gt;180,999,bigram($P$1,I122))</f>
        <v>9.5238095238095233E-2</v>
      </c>
      <c r="L122">
        <f>IF(ABS(A122-$O$1)&gt;180,999,Levenshtein($P$1,I122))</f>
        <v>10</v>
      </c>
      <c r="O122" s="6" t="str">
        <f>IF(N122="","",VLOOKUP($N122,河合塾!$A$2:$B$4000,2))</f>
        <v/>
      </c>
      <c r="P122" s="6" t="str">
        <f>IF(O122="","",VLOOKUP($N122,河合塾!$A$2:$H$4000,8))</f>
        <v/>
      </c>
    </row>
    <row r="123" spans="1:16" x14ac:dyDescent="0.15">
      <c r="A123" s="1">
        <v>121</v>
      </c>
      <c r="B123" s="4">
        <v>1055470220</v>
      </c>
      <c r="C123" s="4" t="s">
        <v>2662</v>
      </c>
      <c r="D123" s="4" t="s">
        <v>946</v>
      </c>
      <c r="E123" s="4" t="s">
        <v>554</v>
      </c>
      <c r="F123" s="4" t="s">
        <v>8</v>
      </c>
      <c r="H123" s="4">
        <v>1</v>
      </c>
      <c r="I123" s="1" t="str">
        <f t="shared" si="2"/>
        <v>室蘭工大理工生産科学後</v>
      </c>
      <c r="J123">
        <f t="shared" si="3"/>
        <v>1</v>
      </c>
      <c r="K123">
        <f>IF(ABS(A123-$O$1)&gt;180,999,bigram($P$1,I123))</f>
        <v>0</v>
      </c>
      <c r="L123">
        <f>IF(ABS(A123-$O$1)&gt;180,999,Levenshtein($P$1,I123))</f>
        <v>11</v>
      </c>
      <c r="O123" s="6" t="str">
        <f>IF(N123="","",VLOOKUP($N123,河合塾!$A$2:$B$4000,2))</f>
        <v/>
      </c>
      <c r="P123" s="6" t="str">
        <f>IF(O123="","",VLOOKUP($N123,河合塾!$A$2:$H$4000,8))</f>
        <v/>
      </c>
    </row>
    <row r="124" spans="1:16" x14ac:dyDescent="0.15">
      <c r="A124" s="1">
        <v>122</v>
      </c>
      <c r="B124" s="4">
        <v>1055530110</v>
      </c>
      <c r="C124" s="4" t="s">
        <v>2662</v>
      </c>
      <c r="D124" s="4" t="s">
        <v>1251</v>
      </c>
      <c r="E124" s="4" t="s">
        <v>2661</v>
      </c>
      <c r="F124" s="4" t="s">
        <v>0</v>
      </c>
      <c r="H124" s="4">
        <v>1</v>
      </c>
      <c r="I124" s="1" t="str">
        <f t="shared" si="2"/>
        <v>室蘭工大理工夜生産工前</v>
      </c>
      <c r="J124">
        <f t="shared" si="3"/>
        <v>0.90476190476190477</v>
      </c>
      <c r="K124">
        <f>IF(ABS(A124-$O$1)&gt;180,999,bigram($P$1,I124))</f>
        <v>9.5238095238095233E-2</v>
      </c>
      <c r="L124">
        <f>IF(ABS(A124-$O$1)&gt;180,999,Levenshtein($P$1,I124))</f>
        <v>10</v>
      </c>
      <c r="O124" s="6" t="str">
        <f>IF(N124="","",VLOOKUP($N124,河合塾!$A$2:$B$4000,2))</f>
        <v/>
      </c>
      <c r="P124" s="6" t="str">
        <f>IF(O124="","",VLOOKUP($N124,河合塾!$A$2:$H$4000,8))</f>
        <v/>
      </c>
    </row>
    <row r="125" spans="1:16" x14ac:dyDescent="0.15">
      <c r="A125" s="1">
        <v>123</v>
      </c>
      <c r="B125" s="4">
        <v>1055530120</v>
      </c>
      <c r="C125" s="4" t="s">
        <v>2662</v>
      </c>
      <c r="D125" s="4" t="s">
        <v>1251</v>
      </c>
      <c r="E125" s="4" t="s">
        <v>2661</v>
      </c>
      <c r="F125" s="4" t="s">
        <v>8</v>
      </c>
      <c r="H125" s="4">
        <v>1</v>
      </c>
      <c r="I125" s="1" t="str">
        <f t="shared" si="2"/>
        <v>室蘭工大理工夜生産工後</v>
      </c>
      <c r="J125">
        <f t="shared" si="3"/>
        <v>1</v>
      </c>
      <c r="K125">
        <f>IF(ABS(A125-$O$1)&gt;180,999,bigram($P$1,I125))</f>
        <v>0</v>
      </c>
      <c r="L125">
        <f>IF(ABS(A125-$O$1)&gt;180,999,Levenshtein($P$1,I125))</f>
        <v>11</v>
      </c>
      <c r="O125" s="6" t="str">
        <f>IF(N125="","",VLOOKUP($N125,河合塾!$A$2:$B$4000,2))</f>
        <v/>
      </c>
      <c r="P125" s="6" t="str">
        <f>IF(O125="","",VLOOKUP($N125,河合塾!$A$2:$H$4000,8))</f>
        <v/>
      </c>
    </row>
    <row r="126" spans="1:16" x14ac:dyDescent="0.15">
      <c r="A126" s="1">
        <v>124</v>
      </c>
      <c r="B126" s="4">
        <v>1060270110</v>
      </c>
      <c r="C126" s="4" t="s">
        <v>2642</v>
      </c>
      <c r="D126" s="4" t="s">
        <v>430</v>
      </c>
      <c r="E126" s="4" t="s">
        <v>2532</v>
      </c>
      <c r="F126" s="4" t="s">
        <v>0</v>
      </c>
      <c r="H126" s="4">
        <v>1</v>
      </c>
      <c r="I126" s="1" t="str">
        <f t="shared" si="2"/>
        <v>弘前大人文社会文化創生前</v>
      </c>
      <c r="J126">
        <f t="shared" si="3"/>
        <v>0.90909090909090906</v>
      </c>
      <c r="K126">
        <f>IF(ABS(A126-$O$1)&gt;180,999,bigram($P$1,I126))</f>
        <v>9.0909090909090912E-2</v>
      </c>
      <c r="L126">
        <f>IF(ABS(A126-$O$1)&gt;180,999,Levenshtein($P$1,I126))</f>
        <v>11</v>
      </c>
      <c r="O126" s="6" t="str">
        <f>IF(N126="","",VLOOKUP($N126,河合塾!$A$2:$B$4000,2))</f>
        <v/>
      </c>
      <c r="P126" s="6" t="str">
        <f>IF(O126="","",VLOOKUP($N126,河合塾!$A$2:$H$4000,8))</f>
        <v/>
      </c>
    </row>
    <row r="127" spans="1:16" x14ac:dyDescent="0.15">
      <c r="A127" s="1">
        <v>125</v>
      </c>
      <c r="B127" s="4">
        <v>1060270120</v>
      </c>
      <c r="C127" s="4" t="s">
        <v>2642</v>
      </c>
      <c r="D127" s="4" t="s">
        <v>430</v>
      </c>
      <c r="E127" s="4" t="s">
        <v>2532</v>
      </c>
      <c r="F127" s="4" t="s">
        <v>8</v>
      </c>
      <c r="H127" s="4">
        <v>1</v>
      </c>
      <c r="I127" s="1" t="str">
        <f t="shared" si="2"/>
        <v>弘前大人文社会文化創生後</v>
      </c>
      <c r="J127">
        <f t="shared" si="3"/>
        <v>1</v>
      </c>
      <c r="K127">
        <f>IF(ABS(A127-$O$1)&gt;180,999,bigram($P$1,I127))</f>
        <v>0</v>
      </c>
      <c r="L127">
        <f>IF(ABS(A127-$O$1)&gt;180,999,Levenshtein($P$1,I127))</f>
        <v>12</v>
      </c>
      <c r="O127" s="6" t="str">
        <f>IF(N127="","",VLOOKUP($N127,河合塾!$A$2:$B$4000,2))</f>
        <v/>
      </c>
      <c r="P127" s="6" t="str">
        <f>IF(O127="","",VLOOKUP($N127,河合塾!$A$2:$H$4000,8))</f>
        <v/>
      </c>
    </row>
    <row r="128" spans="1:16" x14ac:dyDescent="0.15">
      <c r="A128" s="1">
        <v>126</v>
      </c>
      <c r="B128" s="4">
        <v>1060270211</v>
      </c>
      <c r="C128" s="4" t="s">
        <v>2642</v>
      </c>
      <c r="D128" s="4" t="s">
        <v>430</v>
      </c>
      <c r="E128" s="4" t="s">
        <v>2658</v>
      </c>
      <c r="F128" s="4" t="s">
        <v>0</v>
      </c>
      <c r="G128" s="4" t="s">
        <v>2384</v>
      </c>
      <c r="H128" s="4">
        <v>1</v>
      </c>
      <c r="I128" s="1" t="str">
        <f t="shared" si="2"/>
        <v>弘前大人文社会社会経営国語前</v>
      </c>
      <c r="J128">
        <f t="shared" si="3"/>
        <v>0.91666666666666663</v>
      </c>
      <c r="K128">
        <f>IF(ABS(A128-$O$1)&gt;180,999,bigram($P$1,I128))</f>
        <v>8.3333333333333329E-2</v>
      </c>
      <c r="L128">
        <f>IF(ABS(A128-$O$1)&gt;180,999,Levenshtein($P$1,I128))</f>
        <v>13</v>
      </c>
      <c r="O128" s="6" t="str">
        <f>IF(N128="","",VLOOKUP($N128,河合塾!$A$2:$B$4000,2))</f>
        <v/>
      </c>
      <c r="P128" s="6" t="str">
        <f>IF(O128="","",VLOOKUP($N128,河合塾!$A$2:$H$4000,8))</f>
        <v/>
      </c>
    </row>
    <row r="129" spans="1:16" x14ac:dyDescent="0.15">
      <c r="A129" s="1">
        <v>127</v>
      </c>
      <c r="B129" s="4">
        <v>1060270212</v>
      </c>
      <c r="C129" s="4" t="s">
        <v>2642</v>
      </c>
      <c r="D129" s="4" t="s">
        <v>430</v>
      </c>
      <c r="E129" s="4" t="s">
        <v>2658</v>
      </c>
      <c r="F129" s="4" t="s">
        <v>0</v>
      </c>
      <c r="G129" s="4" t="s">
        <v>59</v>
      </c>
      <c r="H129" s="4">
        <v>1</v>
      </c>
      <c r="I129" s="1" t="str">
        <f t="shared" si="2"/>
        <v>弘前大人文社会社会経営数学前</v>
      </c>
      <c r="J129">
        <f t="shared" si="3"/>
        <v>0.91666666666666663</v>
      </c>
      <c r="K129">
        <f>IF(ABS(A129-$O$1)&gt;180,999,bigram($P$1,I129))</f>
        <v>8.3333333333333329E-2</v>
      </c>
      <c r="L129">
        <f>IF(ABS(A129-$O$1)&gt;180,999,Levenshtein($P$1,I129))</f>
        <v>13</v>
      </c>
      <c r="O129" s="6" t="str">
        <f>IF(N129="","",VLOOKUP($N129,河合塾!$A$2:$B$4000,2))</f>
        <v/>
      </c>
      <c r="P129" s="6" t="str">
        <f>IF(O129="","",VLOOKUP($N129,河合塾!$A$2:$H$4000,8))</f>
        <v/>
      </c>
    </row>
    <row r="130" spans="1:16" x14ac:dyDescent="0.15">
      <c r="A130" s="1">
        <v>128</v>
      </c>
      <c r="B130" s="4">
        <v>1060270220</v>
      </c>
      <c r="C130" s="4" t="s">
        <v>2642</v>
      </c>
      <c r="D130" s="4" t="s">
        <v>430</v>
      </c>
      <c r="E130" s="4" t="s">
        <v>2658</v>
      </c>
      <c r="F130" s="4" t="s">
        <v>8</v>
      </c>
      <c r="H130" s="4">
        <v>1</v>
      </c>
      <c r="I130" s="1" t="str">
        <f t="shared" si="2"/>
        <v>弘前大人文社会社会経営後</v>
      </c>
      <c r="J130">
        <f t="shared" si="3"/>
        <v>1</v>
      </c>
      <c r="K130">
        <f>IF(ABS(A130-$O$1)&gt;180,999,bigram($P$1,I130))</f>
        <v>0</v>
      </c>
      <c r="L130">
        <f>IF(ABS(A130-$O$1)&gt;180,999,Levenshtein($P$1,I130))</f>
        <v>12</v>
      </c>
      <c r="O130" s="6" t="str">
        <f>IF(N130="","",VLOOKUP($N130,河合塾!$A$2:$B$4000,2))</f>
        <v/>
      </c>
      <c r="P130" s="6" t="str">
        <f>IF(O130="","",VLOOKUP($N130,河合塾!$A$2:$H$4000,8))</f>
        <v/>
      </c>
    </row>
    <row r="131" spans="1:16" x14ac:dyDescent="0.15">
      <c r="A131" s="1">
        <v>129</v>
      </c>
      <c r="B131" s="4">
        <v>1060301510</v>
      </c>
      <c r="C131" s="4" t="s">
        <v>2642</v>
      </c>
      <c r="D131" s="4" t="s">
        <v>177</v>
      </c>
      <c r="E131" s="4" t="s">
        <v>979</v>
      </c>
      <c r="F131" s="4" t="s">
        <v>0</v>
      </c>
      <c r="H131" s="4">
        <v>1</v>
      </c>
      <c r="I131" s="1" t="str">
        <f t="shared" si="2"/>
        <v>弘前大教育養護教諭前</v>
      </c>
      <c r="J131">
        <f t="shared" si="3"/>
        <v>0.9</v>
      </c>
      <c r="K131">
        <f>IF(ABS(A131-$O$1)&gt;180,999,bigram($P$1,I131))</f>
        <v>0.1</v>
      </c>
      <c r="L131">
        <f>IF(ABS(A131-$O$1)&gt;180,999,Levenshtein($P$1,I131))</f>
        <v>9</v>
      </c>
      <c r="O131" s="6" t="str">
        <f>IF(N131="","",VLOOKUP($N131,河合塾!$A$2:$B$4000,2))</f>
        <v/>
      </c>
      <c r="P131" s="6" t="str">
        <f>IF(O131="","",VLOOKUP($N131,河合塾!$A$2:$H$4000,8))</f>
        <v/>
      </c>
    </row>
    <row r="132" spans="1:16" x14ac:dyDescent="0.15">
      <c r="A132" s="1">
        <v>130</v>
      </c>
      <c r="B132" s="4">
        <v>1060304810</v>
      </c>
      <c r="C132" s="4" t="s">
        <v>2642</v>
      </c>
      <c r="D132" s="4" t="s">
        <v>177</v>
      </c>
      <c r="E132" s="4" t="s">
        <v>931</v>
      </c>
      <c r="F132" s="4" t="s">
        <v>0</v>
      </c>
      <c r="H132" s="4">
        <v>1</v>
      </c>
      <c r="I132" s="1" t="str">
        <f t="shared" ref="I132:I195" si="4">C132&amp;D132&amp;E132&amp;G132&amp;F132</f>
        <v>弘前大教育学校／特別支前</v>
      </c>
      <c r="J132">
        <f t="shared" ref="J132:J195" si="5">IF(ABS(A132-$O$1)&gt;180,999,1-K132)</f>
        <v>0.90909090909090906</v>
      </c>
      <c r="K132">
        <f>IF(ABS(A132-$O$1)&gt;180,999,bigram($P$1,I132))</f>
        <v>9.0909090909090912E-2</v>
      </c>
      <c r="L132">
        <f>IF(ABS(A132-$O$1)&gt;180,999,Levenshtein($P$1,I132))</f>
        <v>11</v>
      </c>
      <c r="O132" s="6" t="str">
        <f>IF(N132="","",VLOOKUP($N132,河合塾!$A$2:$B$4000,2))</f>
        <v/>
      </c>
      <c r="P132" s="6" t="str">
        <f>IF(O132="","",VLOOKUP($N132,河合塾!$A$2:$H$4000,8))</f>
        <v/>
      </c>
    </row>
    <row r="133" spans="1:16" x14ac:dyDescent="0.15">
      <c r="A133" s="1">
        <v>131</v>
      </c>
      <c r="B133" s="4">
        <v>1060304910</v>
      </c>
      <c r="C133" s="4" t="s">
        <v>2642</v>
      </c>
      <c r="D133" s="4" t="s">
        <v>177</v>
      </c>
      <c r="E133" s="4" t="s">
        <v>936</v>
      </c>
      <c r="F133" s="4" t="s">
        <v>0</v>
      </c>
      <c r="H133" s="4">
        <v>1</v>
      </c>
      <c r="I133" s="1" t="str">
        <f t="shared" si="4"/>
        <v>弘前大教育学校／小学校前</v>
      </c>
      <c r="J133">
        <f t="shared" si="5"/>
        <v>0.90909090909090906</v>
      </c>
      <c r="K133">
        <f>IF(ABS(A133-$O$1)&gt;180,999,bigram($P$1,I133))</f>
        <v>9.0909090909090912E-2</v>
      </c>
      <c r="L133">
        <f>IF(ABS(A133-$O$1)&gt;180,999,Levenshtein($P$1,I133))</f>
        <v>11</v>
      </c>
      <c r="O133" s="6" t="str">
        <f>IF(N133="","",VLOOKUP($N133,河合塾!$A$2:$B$4000,2))</f>
        <v/>
      </c>
      <c r="P133" s="6" t="str">
        <f>IF(O133="","",VLOOKUP($N133,河合塾!$A$2:$H$4000,8))</f>
        <v/>
      </c>
    </row>
    <row r="134" spans="1:16" x14ac:dyDescent="0.15">
      <c r="A134" s="1">
        <v>132</v>
      </c>
      <c r="B134" s="4">
        <v>1060304920</v>
      </c>
      <c r="C134" s="4" t="s">
        <v>2642</v>
      </c>
      <c r="D134" s="4" t="s">
        <v>177</v>
      </c>
      <c r="E134" s="4" t="s">
        <v>936</v>
      </c>
      <c r="F134" s="4" t="s">
        <v>8</v>
      </c>
      <c r="H134" s="4">
        <v>1</v>
      </c>
      <c r="I134" s="1" t="str">
        <f t="shared" si="4"/>
        <v>弘前大教育学校／小学校後</v>
      </c>
      <c r="J134">
        <f t="shared" si="5"/>
        <v>1</v>
      </c>
      <c r="K134">
        <f>IF(ABS(A134-$O$1)&gt;180,999,bigram($P$1,I134))</f>
        <v>0</v>
      </c>
      <c r="L134">
        <f>IF(ABS(A134-$O$1)&gt;180,999,Levenshtein($P$1,I134))</f>
        <v>12</v>
      </c>
      <c r="O134" s="6" t="str">
        <f>IF(N134="","",VLOOKUP($N134,河合塾!$A$2:$B$4000,2))</f>
        <v/>
      </c>
      <c r="P134" s="6" t="str">
        <f>IF(O134="","",VLOOKUP($N134,河合塾!$A$2:$H$4000,8))</f>
        <v/>
      </c>
    </row>
    <row r="135" spans="1:16" x14ac:dyDescent="0.15">
      <c r="A135" s="1">
        <v>133</v>
      </c>
      <c r="B135" s="4">
        <v>1060305010</v>
      </c>
      <c r="C135" s="4" t="s">
        <v>2642</v>
      </c>
      <c r="D135" s="4" t="s">
        <v>177</v>
      </c>
      <c r="E135" s="4" t="s">
        <v>891</v>
      </c>
      <c r="F135" s="4" t="s">
        <v>0</v>
      </c>
      <c r="H135" s="4">
        <v>1</v>
      </c>
      <c r="I135" s="1" t="str">
        <f t="shared" si="4"/>
        <v>弘前大教育学校／国語前</v>
      </c>
      <c r="J135">
        <f t="shared" si="5"/>
        <v>0.90476190476190477</v>
      </c>
      <c r="K135">
        <f>IF(ABS(A135-$O$1)&gt;180,999,bigram($P$1,I135))</f>
        <v>9.5238095238095233E-2</v>
      </c>
      <c r="L135">
        <f>IF(ABS(A135-$O$1)&gt;180,999,Levenshtein($P$1,I135))</f>
        <v>10</v>
      </c>
      <c r="O135" s="6" t="str">
        <f>IF(N135="","",VLOOKUP($N135,河合塾!$A$2:$B$4000,2))</f>
        <v/>
      </c>
      <c r="P135" s="6" t="str">
        <f>IF(O135="","",VLOOKUP($N135,河合塾!$A$2:$H$4000,8))</f>
        <v/>
      </c>
    </row>
    <row r="136" spans="1:16" x14ac:dyDescent="0.15">
      <c r="A136" s="1">
        <v>134</v>
      </c>
      <c r="B136" s="4">
        <v>1060305110</v>
      </c>
      <c r="C136" s="4" t="s">
        <v>2642</v>
      </c>
      <c r="D136" s="4" t="s">
        <v>177</v>
      </c>
      <c r="E136" s="4" t="s">
        <v>890</v>
      </c>
      <c r="F136" s="4" t="s">
        <v>0</v>
      </c>
      <c r="H136" s="4">
        <v>1</v>
      </c>
      <c r="I136" s="1" t="str">
        <f t="shared" si="4"/>
        <v>弘前大教育学校／社会前</v>
      </c>
      <c r="J136">
        <f t="shared" si="5"/>
        <v>0.90476190476190477</v>
      </c>
      <c r="K136">
        <f>IF(ABS(A136-$O$1)&gt;180,999,bigram($P$1,I136))</f>
        <v>9.5238095238095233E-2</v>
      </c>
      <c r="L136">
        <f>IF(ABS(A136-$O$1)&gt;180,999,Levenshtein($P$1,I136))</f>
        <v>10</v>
      </c>
      <c r="O136" s="6" t="str">
        <f>IF(N136="","",VLOOKUP($N136,河合塾!$A$2:$B$4000,2))</f>
        <v/>
      </c>
      <c r="P136" s="6" t="str">
        <f>IF(O136="","",VLOOKUP($N136,河合塾!$A$2:$H$4000,8))</f>
        <v/>
      </c>
    </row>
    <row r="137" spans="1:16" x14ac:dyDescent="0.15">
      <c r="A137" s="1">
        <v>135</v>
      </c>
      <c r="B137" s="4">
        <v>1060305210</v>
      </c>
      <c r="C137" s="4" t="s">
        <v>2642</v>
      </c>
      <c r="D137" s="4" t="s">
        <v>177</v>
      </c>
      <c r="E137" s="4" t="s">
        <v>887</v>
      </c>
      <c r="F137" s="4" t="s">
        <v>0</v>
      </c>
      <c r="H137" s="4">
        <v>1</v>
      </c>
      <c r="I137" s="1" t="str">
        <f t="shared" si="4"/>
        <v>弘前大教育学校／数学前</v>
      </c>
      <c r="J137">
        <f t="shared" si="5"/>
        <v>0.90476190476190477</v>
      </c>
      <c r="K137">
        <f>IF(ABS(A137-$O$1)&gt;180,999,bigram($P$1,I137))</f>
        <v>9.5238095238095233E-2</v>
      </c>
      <c r="L137">
        <f>IF(ABS(A137-$O$1)&gt;180,999,Levenshtein($P$1,I137))</f>
        <v>10</v>
      </c>
      <c r="O137" s="6" t="str">
        <f>IF(N137="","",VLOOKUP($N137,河合塾!$A$2:$B$4000,2))</f>
        <v/>
      </c>
      <c r="P137" s="6" t="str">
        <f>IF(O137="","",VLOOKUP($N137,河合塾!$A$2:$H$4000,8))</f>
        <v/>
      </c>
    </row>
    <row r="138" spans="1:16" x14ac:dyDescent="0.15">
      <c r="A138" s="1">
        <v>136</v>
      </c>
      <c r="B138" s="4">
        <v>1060305310</v>
      </c>
      <c r="C138" s="4" t="s">
        <v>2642</v>
      </c>
      <c r="D138" s="4" t="s">
        <v>177</v>
      </c>
      <c r="E138" s="4" t="s">
        <v>886</v>
      </c>
      <c r="F138" s="4" t="s">
        <v>0</v>
      </c>
      <c r="H138" s="4">
        <v>1</v>
      </c>
      <c r="I138" s="1" t="str">
        <f t="shared" si="4"/>
        <v>弘前大教育学校／理科前</v>
      </c>
      <c r="J138">
        <f t="shared" si="5"/>
        <v>0.90476190476190477</v>
      </c>
      <c r="K138">
        <f>IF(ABS(A138-$O$1)&gt;180,999,bigram($P$1,I138))</f>
        <v>9.5238095238095233E-2</v>
      </c>
      <c r="L138">
        <f>IF(ABS(A138-$O$1)&gt;180,999,Levenshtein($P$1,I138))</f>
        <v>10</v>
      </c>
      <c r="O138" s="6" t="str">
        <f>IF(N138="","",VLOOKUP($N138,河合塾!$A$2:$B$4000,2))</f>
        <v/>
      </c>
      <c r="P138" s="6" t="str">
        <f>IF(O138="","",VLOOKUP($N138,河合塾!$A$2:$H$4000,8))</f>
        <v/>
      </c>
    </row>
    <row r="139" spans="1:16" x14ac:dyDescent="0.15">
      <c r="A139" s="1">
        <v>137</v>
      </c>
      <c r="B139" s="4">
        <v>1060305410</v>
      </c>
      <c r="C139" s="4" t="s">
        <v>2642</v>
      </c>
      <c r="D139" s="4" t="s">
        <v>177</v>
      </c>
      <c r="E139" s="4" t="s">
        <v>881</v>
      </c>
      <c r="F139" s="4" t="s">
        <v>0</v>
      </c>
      <c r="H139" s="4">
        <v>1</v>
      </c>
      <c r="I139" s="1" t="str">
        <f t="shared" si="4"/>
        <v>弘前大教育学校／音楽前</v>
      </c>
      <c r="J139">
        <f t="shared" si="5"/>
        <v>0.90476190476190477</v>
      </c>
      <c r="K139">
        <f>IF(ABS(A139-$O$1)&gt;180,999,bigram($P$1,I139))</f>
        <v>9.5238095238095233E-2</v>
      </c>
      <c r="L139">
        <f>IF(ABS(A139-$O$1)&gt;180,999,Levenshtein($P$1,I139))</f>
        <v>10</v>
      </c>
      <c r="O139" s="6" t="str">
        <f>IF(N139="","",VLOOKUP($N139,河合塾!$A$2:$B$4000,2))</f>
        <v/>
      </c>
      <c r="P139" s="6" t="str">
        <f>IF(O139="","",VLOOKUP($N139,河合塾!$A$2:$H$4000,8))</f>
        <v/>
      </c>
    </row>
    <row r="140" spans="1:16" x14ac:dyDescent="0.15">
      <c r="A140" s="1">
        <v>138</v>
      </c>
      <c r="B140" s="4">
        <v>1060305510</v>
      </c>
      <c r="C140" s="4" t="s">
        <v>2642</v>
      </c>
      <c r="D140" s="4" t="s">
        <v>177</v>
      </c>
      <c r="E140" s="4" t="s">
        <v>879</v>
      </c>
      <c r="F140" s="4" t="s">
        <v>0</v>
      </c>
      <c r="H140" s="4">
        <v>1</v>
      </c>
      <c r="I140" s="1" t="str">
        <f t="shared" si="4"/>
        <v>弘前大教育学校／美術前</v>
      </c>
      <c r="J140">
        <f t="shared" si="5"/>
        <v>0.90476190476190477</v>
      </c>
      <c r="K140">
        <f>IF(ABS(A140-$O$1)&gt;180,999,bigram($P$1,I140))</f>
        <v>9.5238095238095233E-2</v>
      </c>
      <c r="L140">
        <f>IF(ABS(A140-$O$1)&gt;180,999,Levenshtein($P$1,I140))</f>
        <v>10</v>
      </c>
      <c r="O140" s="6" t="str">
        <f>IF(N140="","",VLOOKUP($N140,河合塾!$A$2:$B$4000,2))</f>
        <v/>
      </c>
      <c r="P140" s="6" t="str">
        <f>IF(O140="","",VLOOKUP($N140,河合塾!$A$2:$H$4000,8))</f>
        <v/>
      </c>
    </row>
    <row r="141" spans="1:16" x14ac:dyDescent="0.15">
      <c r="A141" s="1">
        <v>139</v>
      </c>
      <c r="B141" s="4">
        <v>1060305610</v>
      </c>
      <c r="C141" s="4" t="s">
        <v>2642</v>
      </c>
      <c r="D141" s="4" t="s">
        <v>177</v>
      </c>
      <c r="E141" s="4" t="s">
        <v>2657</v>
      </c>
      <c r="F141" s="4" t="s">
        <v>0</v>
      </c>
      <c r="H141" s="4">
        <v>1</v>
      </c>
      <c r="I141" s="1" t="str">
        <f t="shared" si="4"/>
        <v>弘前大教育学校／保体前</v>
      </c>
      <c r="J141">
        <f t="shared" si="5"/>
        <v>0.90476190476190477</v>
      </c>
      <c r="K141">
        <f>IF(ABS(A141-$O$1)&gt;180,999,bigram($P$1,I141))</f>
        <v>9.5238095238095233E-2</v>
      </c>
      <c r="L141">
        <f>IF(ABS(A141-$O$1)&gt;180,999,Levenshtein($P$1,I141))</f>
        <v>10</v>
      </c>
      <c r="O141" s="6" t="str">
        <f>IF(N141="","",VLOOKUP($N141,河合塾!$A$2:$B$4000,2))</f>
        <v/>
      </c>
      <c r="P141" s="6" t="str">
        <f>IF(O141="","",VLOOKUP($N141,河合塾!$A$2:$H$4000,8))</f>
        <v/>
      </c>
    </row>
    <row r="142" spans="1:16" x14ac:dyDescent="0.15">
      <c r="A142" s="1">
        <v>140</v>
      </c>
      <c r="B142" s="4">
        <v>1060305710</v>
      </c>
      <c r="C142" s="4" t="s">
        <v>2642</v>
      </c>
      <c r="D142" s="4" t="s">
        <v>177</v>
      </c>
      <c r="E142" s="4" t="s">
        <v>884</v>
      </c>
      <c r="F142" s="4" t="s">
        <v>0</v>
      </c>
      <c r="H142" s="4">
        <v>1</v>
      </c>
      <c r="I142" s="1" t="str">
        <f t="shared" si="4"/>
        <v>弘前大教育学校／技術前</v>
      </c>
      <c r="J142">
        <f t="shared" si="5"/>
        <v>0.90476190476190477</v>
      </c>
      <c r="K142">
        <f>IF(ABS(A142-$O$1)&gt;180,999,bigram($P$1,I142))</f>
        <v>9.5238095238095233E-2</v>
      </c>
      <c r="L142">
        <f>IF(ABS(A142-$O$1)&gt;180,999,Levenshtein($P$1,I142))</f>
        <v>10</v>
      </c>
      <c r="O142" s="6" t="str">
        <f>IF(N142="","",VLOOKUP($N142,河合塾!$A$2:$B$4000,2))</f>
        <v/>
      </c>
      <c r="P142" s="6" t="str">
        <f>IF(O142="","",VLOOKUP($N142,河合塾!$A$2:$H$4000,8))</f>
        <v/>
      </c>
    </row>
    <row r="143" spans="1:16" x14ac:dyDescent="0.15">
      <c r="A143" s="1">
        <v>141</v>
      </c>
      <c r="B143" s="4">
        <v>1060305810</v>
      </c>
      <c r="C143" s="4" t="s">
        <v>2642</v>
      </c>
      <c r="D143" s="4" t="s">
        <v>177</v>
      </c>
      <c r="E143" s="4" t="s">
        <v>1020</v>
      </c>
      <c r="F143" s="4" t="s">
        <v>0</v>
      </c>
      <c r="H143" s="4">
        <v>1</v>
      </c>
      <c r="I143" s="1" t="str">
        <f t="shared" si="4"/>
        <v>弘前大教育学校／家庭前</v>
      </c>
      <c r="J143">
        <f t="shared" si="5"/>
        <v>0.90476190476190477</v>
      </c>
      <c r="K143">
        <f>IF(ABS(A143-$O$1)&gt;180,999,bigram($P$1,I143))</f>
        <v>9.5238095238095233E-2</v>
      </c>
      <c r="L143">
        <f>IF(ABS(A143-$O$1)&gt;180,999,Levenshtein($P$1,I143))</f>
        <v>10</v>
      </c>
      <c r="O143" s="6" t="str">
        <f>IF(N143="","",VLOOKUP($N143,河合塾!$A$2:$B$4000,2))</f>
        <v/>
      </c>
      <c r="P143" s="6" t="str">
        <f>IF(O143="","",VLOOKUP($N143,河合塾!$A$2:$H$4000,8))</f>
        <v/>
      </c>
    </row>
    <row r="144" spans="1:16" x14ac:dyDescent="0.15">
      <c r="A144" s="1">
        <v>142</v>
      </c>
      <c r="B144" s="4">
        <v>1060305910</v>
      </c>
      <c r="C144" s="4" t="s">
        <v>2642</v>
      </c>
      <c r="D144" s="4" t="s">
        <v>177</v>
      </c>
      <c r="E144" s="4" t="s">
        <v>889</v>
      </c>
      <c r="F144" s="4" t="s">
        <v>0</v>
      </c>
      <c r="H144" s="4">
        <v>1</v>
      </c>
      <c r="I144" s="1" t="str">
        <f t="shared" si="4"/>
        <v>弘前大教育学校／英語前</v>
      </c>
      <c r="J144">
        <f t="shared" si="5"/>
        <v>0.90476190476190477</v>
      </c>
      <c r="K144">
        <f>IF(ABS(A144-$O$1)&gt;180,999,bigram($P$1,I144))</f>
        <v>9.5238095238095233E-2</v>
      </c>
      <c r="L144">
        <f>IF(ABS(A144-$O$1)&gt;180,999,Levenshtein($P$1,I144))</f>
        <v>10</v>
      </c>
      <c r="O144" s="6" t="str">
        <f>IF(N144="","",VLOOKUP($N144,河合塾!$A$2:$B$4000,2))</f>
        <v/>
      </c>
      <c r="P144" s="6" t="str">
        <f>IF(O144="","",VLOOKUP($N144,河合塾!$A$2:$H$4000,8))</f>
        <v/>
      </c>
    </row>
    <row r="145" spans="1:16" x14ac:dyDescent="0.15">
      <c r="A145" s="1">
        <v>143</v>
      </c>
      <c r="B145" s="4">
        <v>1060470710</v>
      </c>
      <c r="C145" s="4" t="s">
        <v>2642</v>
      </c>
      <c r="D145" s="4" t="s">
        <v>946</v>
      </c>
      <c r="E145" s="4" t="s">
        <v>2655</v>
      </c>
      <c r="F145" s="4" t="s">
        <v>0</v>
      </c>
      <c r="H145" s="4">
        <v>1</v>
      </c>
      <c r="I145" s="1" t="str">
        <f t="shared" si="4"/>
        <v>弘前大理工物質創成化前</v>
      </c>
      <c r="J145">
        <f t="shared" si="5"/>
        <v>0.90476190476190477</v>
      </c>
      <c r="K145">
        <f>IF(ABS(A145-$O$1)&gt;180,999,bigram($P$1,I145))</f>
        <v>9.5238095238095233E-2</v>
      </c>
      <c r="L145">
        <f>IF(ABS(A145-$O$1)&gt;180,999,Levenshtein($P$1,I145))</f>
        <v>10</v>
      </c>
      <c r="O145" s="6" t="str">
        <f>IF(N145="","",VLOOKUP($N145,河合塾!$A$2:$B$4000,2))</f>
        <v/>
      </c>
      <c r="P145" s="6" t="str">
        <f>IF(O145="","",VLOOKUP($N145,河合塾!$A$2:$H$4000,8))</f>
        <v/>
      </c>
    </row>
    <row r="146" spans="1:16" x14ac:dyDescent="0.15">
      <c r="A146" s="1">
        <v>144</v>
      </c>
      <c r="B146" s="4">
        <v>1060470720</v>
      </c>
      <c r="C146" s="4" t="s">
        <v>2642</v>
      </c>
      <c r="D146" s="4" t="s">
        <v>946</v>
      </c>
      <c r="E146" s="4" t="s">
        <v>2655</v>
      </c>
      <c r="F146" s="4" t="s">
        <v>8</v>
      </c>
      <c r="H146" s="4">
        <v>1</v>
      </c>
      <c r="I146" s="1" t="str">
        <f t="shared" si="4"/>
        <v>弘前大理工物質創成化後</v>
      </c>
      <c r="J146">
        <f t="shared" si="5"/>
        <v>1</v>
      </c>
      <c r="K146">
        <f>IF(ABS(A146-$O$1)&gt;180,999,bigram($P$1,I146))</f>
        <v>0</v>
      </c>
      <c r="L146">
        <f>IF(ABS(A146-$O$1)&gt;180,999,Levenshtein($P$1,I146))</f>
        <v>11</v>
      </c>
      <c r="O146" s="6" t="str">
        <f>IF(N146="","",VLOOKUP($N146,河合塾!$A$2:$B$4000,2))</f>
        <v/>
      </c>
      <c r="P146" s="6" t="str">
        <f>IF(O146="","",VLOOKUP($N146,河合塾!$A$2:$H$4000,8))</f>
        <v/>
      </c>
    </row>
    <row r="147" spans="1:16" x14ac:dyDescent="0.15">
      <c r="A147" s="1">
        <v>145</v>
      </c>
      <c r="B147" s="4">
        <v>1060470810</v>
      </c>
      <c r="C147" s="4" t="s">
        <v>2642</v>
      </c>
      <c r="D147" s="4" t="s">
        <v>946</v>
      </c>
      <c r="E147" s="4" t="s">
        <v>1613</v>
      </c>
      <c r="F147" s="4" t="s">
        <v>0</v>
      </c>
      <c r="H147" s="4">
        <v>1</v>
      </c>
      <c r="I147" s="1" t="str">
        <f t="shared" si="4"/>
        <v>弘前大理工電子情報工前</v>
      </c>
      <c r="J147">
        <f t="shared" si="5"/>
        <v>0.90476190476190477</v>
      </c>
      <c r="K147">
        <f>IF(ABS(A147-$O$1)&gt;180,999,bigram($P$1,I147))</f>
        <v>9.5238095238095233E-2</v>
      </c>
      <c r="L147">
        <f>IF(ABS(A147-$O$1)&gt;180,999,Levenshtein($P$1,I147))</f>
        <v>10</v>
      </c>
      <c r="O147" s="6" t="str">
        <f>IF(N147="","",VLOOKUP($N147,河合塾!$A$2:$B$4000,2))</f>
        <v/>
      </c>
      <c r="P147" s="6" t="str">
        <f>IF(O147="","",VLOOKUP($N147,河合塾!$A$2:$H$4000,8))</f>
        <v/>
      </c>
    </row>
    <row r="148" spans="1:16" x14ac:dyDescent="0.15">
      <c r="A148" s="1">
        <v>146</v>
      </c>
      <c r="B148" s="4">
        <v>1060470820</v>
      </c>
      <c r="C148" s="4" t="s">
        <v>2642</v>
      </c>
      <c r="D148" s="4" t="s">
        <v>946</v>
      </c>
      <c r="E148" s="4" t="s">
        <v>1613</v>
      </c>
      <c r="F148" s="4" t="s">
        <v>8</v>
      </c>
      <c r="H148" s="4">
        <v>1</v>
      </c>
      <c r="I148" s="1" t="str">
        <f t="shared" si="4"/>
        <v>弘前大理工電子情報工後</v>
      </c>
      <c r="J148">
        <f t="shared" si="5"/>
        <v>1</v>
      </c>
      <c r="K148">
        <f>IF(ABS(A148-$O$1)&gt;180,999,bigram($P$1,I148))</f>
        <v>0</v>
      </c>
      <c r="L148">
        <f>IF(ABS(A148-$O$1)&gt;180,999,Levenshtein($P$1,I148))</f>
        <v>11</v>
      </c>
      <c r="O148" s="6" t="str">
        <f>IF(N148="","",VLOOKUP($N148,河合塾!$A$2:$B$4000,2))</f>
        <v/>
      </c>
      <c r="P148" s="6" t="str">
        <f>IF(O148="","",VLOOKUP($N148,河合塾!$A$2:$H$4000,8))</f>
        <v/>
      </c>
    </row>
    <row r="149" spans="1:16" x14ac:dyDescent="0.15">
      <c r="A149" s="1">
        <v>147</v>
      </c>
      <c r="B149" s="4">
        <v>1060470911</v>
      </c>
      <c r="C149" s="4" t="s">
        <v>2642</v>
      </c>
      <c r="D149" s="4" t="s">
        <v>946</v>
      </c>
      <c r="E149" s="4" t="s">
        <v>1458</v>
      </c>
      <c r="F149" s="4" t="s">
        <v>0</v>
      </c>
      <c r="G149" s="4" t="s">
        <v>59</v>
      </c>
      <c r="H149" s="4">
        <v>1</v>
      </c>
      <c r="I149" s="1" t="str">
        <f t="shared" si="4"/>
        <v>弘前大理工数物科学数学前</v>
      </c>
      <c r="J149">
        <f t="shared" si="5"/>
        <v>0.90909090909090906</v>
      </c>
      <c r="K149">
        <f>IF(ABS(A149-$O$1)&gt;180,999,bigram($P$1,I149))</f>
        <v>9.0909090909090912E-2</v>
      </c>
      <c r="L149">
        <f>IF(ABS(A149-$O$1)&gt;180,999,Levenshtein($P$1,I149))</f>
        <v>10</v>
      </c>
      <c r="O149" s="6" t="str">
        <f>IF(N149="","",VLOOKUP($N149,河合塾!$A$2:$B$4000,2))</f>
        <v/>
      </c>
      <c r="P149" s="6" t="str">
        <f>IF(O149="","",VLOOKUP($N149,河合塾!$A$2:$H$4000,8))</f>
        <v/>
      </c>
    </row>
    <row r="150" spans="1:16" x14ac:dyDescent="0.15">
      <c r="A150" s="1">
        <v>148</v>
      </c>
      <c r="B150" s="4">
        <v>1060470912</v>
      </c>
      <c r="C150" s="4" t="s">
        <v>2642</v>
      </c>
      <c r="D150" s="4" t="s">
        <v>946</v>
      </c>
      <c r="E150" s="4" t="s">
        <v>1458</v>
      </c>
      <c r="F150" s="4" t="s">
        <v>0</v>
      </c>
      <c r="G150" s="4" t="s">
        <v>649</v>
      </c>
      <c r="H150" s="4">
        <v>1</v>
      </c>
      <c r="I150" s="1" t="str">
        <f t="shared" si="4"/>
        <v>弘前大理工数物科学数理前</v>
      </c>
      <c r="J150">
        <f t="shared" si="5"/>
        <v>0.90909090909090906</v>
      </c>
      <c r="K150">
        <f>IF(ABS(A150-$O$1)&gt;180,999,bigram($P$1,I150))</f>
        <v>9.0909090909090912E-2</v>
      </c>
      <c r="L150">
        <f>IF(ABS(A150-$O$1)&gt;180,999,Levenshtein($P$1,I150))</f>
        <v>10</v>
      </c>
      <c r="O150" s="6" t="str">
        <f>IF(N150="","",VLOOKUP($N150,河合塾!$A$2:$B$4000,2))</f>
        <v/>
      </c>
      <c r="P150" s="6" t="str">
        <f>IF(O150="","",VLOOKUP($N150,河合塾!$A$2:$H$4000,8))</f>
        <v/>
      </c>
    </row>
    <row r="151" spans="1:16" x14ac:dyDescent="0.15">
      <c r="A151" s="1">
        <v>149</v>
      </c>
      <c r="B151" s="4">
        <v>1060470921</v>
      </c>
      <c r="C151" s="4" t="s">
        <v>2642</v>
      </c>
      <c r="D151" s="4" t="s">
        <v>946</v>
      </c>
      <c r="E151" s="4" t="s">
        <v>1458</v>
      </c>
      <c r="F151" s="4" t="s">
        <v>8</v>
      </c>
      <c r="G151" s="4" t="s">
        <v>59</v>
      </c>
      <c r="H151" s="4">
        <v>1</v>
      </c>
      <c r="I151" s="1" t="str">
        <f t="shared" si="4"/>
        <v>弘前大理工数物科学数学後</v>
      </c>
      <c r="J151">
        <f t="shared" si="5"/>
        <v>1</v>
      </c>
      <c r="K151">
        <f>IF(ABS(A151-$O$1)&gt;180,999,bigram($P$1,I151))</f>
        <v>0</v>
      </c>
      <c r="L151">
        <f>IF(ABS(A151-$O$1)&gt;180,999,Levenshtein($P$1,I151))</f>
        <v>11</v>
      </c>
      <c r="O151" s="6" t="str">
        <f>IF(N151="","",VLOOKUP($N151,河合塾!$A$2:$B$4000,2))</f>
        <v/>
      </c>
      <c r="P151" s="6" t="str">
        <f>IF(O151="","",VLOOKUP($N151,河合塾!$A$2:$H$4000,8))</f>
        <v/>
      </c>
    </row>
    <row r="152" spans="1:16" x14ac:dyDescent="0.15">
      <c r="A152" s="1">
        <v>150</v>
      </c>
      <c r="B152" s="4">
        <v>1060470922</v>
      </c>
      <c r="C152" s="4" t="s">
        <v>2642</v>
      </c>
      <c r="D152" s="4" t="s">
        <v>946</v>
      </c>
      <c r="E152" s="4" t="s">
        <v>1458</v>
      </c>
      <c r="F152" s="4" t="s">
        <v>8</v>
      </c>
      <c r="G152" s="4" t="s">
        <v>1135</v>
      </c>
      <c r="H152" s="4">
        <v>1</v>
      </c>
      <c r="I152" s="1" t="str">
        <f t="shared" si="4"/>
        <v>弘前大理工数物科学理科後</v>
      </c>
      <c r="J152">
        <f t="shared" si="5"/>
        <v>1</v>
      </c>
      <c r="K152">
        <f>IF(ABS(A152-$O$1)&gt;180,999,bigram($P$1,I152))</f>
        <v>0</v>
      </c>
      <c r="L152">
        <f>IF(ABS(A152-$O$1)&gt;180,999,Levenshtein($P$1,I152))</f>
        <v>11</v>
      </c>
      <c r="O152" s="6" t="str">
        <f>IF(N152="","",VLOOKUP($N152,河合塾!$A$2:$B$4000,2))</f>
        <v/>
      </c>
      <c r="P152" s="6" t="str">
        <f>IF(O152="","",VLOOKUP($N152,河合塾!$A$2:$H$4000,8))</f>
        <v/>
      </c>
    </row>
    <row r="153" spans="1:16" x14ac:dyDescent="0.15">
      <c r="A153" s="1">
        <v>151</v>
      </c>
      <c r="B153" s="4">
        <v>1060471010</v>
      </c>
      <c r="C153" s="4" t="s">
        <v>2642</v>
      </c>
      <c r="D153" s="4" t="s">
        <v>946</v>
      </c>
      <c r="E153" s="4" t="s">
        <v>1131</v>
      </c>
      <c r="F153" s="4" t="s">
        <v>0</v>
      </c>
      <c r="H153" s="4">
        <v>1</v>
      </c>
      <c r="I153" s="1" t="str">
        <f t="shared" si="4"/>
        <v>弘前大理工地球環境防災前</v>
      </c>
      <c r="J153">
        <f t="shared" si="5"/>
        <v>0.90909090909090906</v>
      </c>
      <c r="K153">
        <f>IF(ABS(A153-$O$1)&gt;180,999,bigram($P$1,I153))</f>
        <v>9.0909090909090912E-2</v>
      </c>
      <c r="L153">
        <f>IF(ABS(A153-$O$1)&gt;180,999,Levenshtein($P$1,I153))</f>
        <v>11</v>
      </c>
      <c r="O153" s="6" t="str">
        <f>IF(N153="","",VLOOKUP($N153,河合塾!$A$2:$B$4000,2))</f>
        <v/>
      </c>
      <c r="P153" s="6" t="str">
        <f>IF(O153="","",VLOOKUP($N153,河合塾!$A$2:$H$4000,8))</f>
        <v/>
      </c>
    </row>
    <row r="154" spans="1:16" x14ac:dyDescent="0.15">
      <c r="A154" s="1">
        <v>152</v>
      </c>
      <c r="B154" s="4">
        <v>1060471020</v>
      </c>
      <c r="C154" s="4" t="s">
        <v>2642</v>
      </c>
      <c r="D154" s="4" t="s">
        <v>946</v>
      </c>
      <c r="E154" s="4" t="s">
        <v>1131</v>
      </c>
      <c r="F154" s="4" t="s">
        <v>8</v>
      </c>
      <c r="H154" s="4">
        <v>1</v>
      </c>
      <c r="I154" s="1" t="str">
        <f t="shared" si="4"/>
        <v>弘前大理工地球環境防災後</v>
      </c>
      <c r="J154">
        <f t="shared" si="5"/>
        <v>1</v>
      </c>
      <c r="K154">
        <f>IF(ABS(A154-$O$1)&gt;180,999,bigram($P$1,I154))</f>
        <v>0</v>
      </c>
      <c r="L154">
        <f>IF(ABS(A154-$O$1)&gt;180,999,Levenshtein($P$1,I154))</f>
        <v>12</v>
      </c>
      <c r="O154" s="6" t="str">
        <f>IF(N154="","",VLOOKUP($N154,河合塾!$A$2:$B$4000,2))</f>
        <v/>
      </c>
      <c r="P154" s="6" t="str">
        <f>IF(O154="","",VLOOKUP($N154,河合塾!$A$2:$H$4000,8))</f>
        <v/>
      </c>
    </row>
    <row r="155" spans="1:16" x14ac:dyDescent="0.15">
      <c r="A155" s="1">
        <v>153</v>
      </c>
      <c r="B155" s="4">
        <v>1060471110</v>
      </c>
      <c r="C155" s="4" t="s">
        <v>2642</v>
      </c>
      <c r="D155" s="4" t="s">
        <v>946</v>
      </c>
      <c r="E155" s="4" t="s">
        <v>2650</v>
      </c>
      <c r="F155" s="4" t="s">
        <v>0</v>
      </c>
      <c r="H155" s="4">
        <v>1</v>
      </c>
      <c r="I155" s="1" t="str">
        <f t="shared" si="4"/>
        <v>弘前大理工機械科学前</v>
      </c>
      <c r="J155">
        <f t="shared" si="5"/>
        <v>0.9</v>
      </c>
      <c r="K155">
        <f>IF(ABS(A155-$O$1)&gt;180,999,bigram($P$1,I155))</f>
        <v>0.1</v>
      </c>
      <c r="L155">
        <f>IF(ABS(A155-$O$1)&gt;180,999,Levenshtein($P$1,I155))</f>
        <v>9</v>
      </c>
      <c r="O155" s="6" t="str">
        <f>IF(N155="","",VLOOKUP($N155,河合塾!$A$2:$B$4000,2))</f>
        <v/>
      </c>
      <c r="P155" s="6" t="str">
        <f>IF(O155="","",VLOOKUP($N155,河合塾!$A$2:$H$4000,8))</f>
        <v/>
      </c>
    </row>
    <row r="156" spans="1:16" x14ac:dyDescent="0.15">
      <c r="A156" s="1">
        <v>154</v>
      </c>
      <c r="B156" s="4">
        <v>1060471120</v>
      </c>
      <c r="C156" s="4" t="s">
        <v>2642</v>
      </c>
      <c r="D156" s="4" t="s">
        <v>946</v>
      </c>
      <c r="E156" s="4" t="s">
        <v>2650</v>
      </c>
      <c r="F156" s="4" t="s">
        <v>8</v>
      </c>
      <c r="H156" s="4">
        <v>1</v>
      </c>
      <c r="I156" s="1" t="str">
        <f t="shared" si="4"/>
        <v>弘前大理工機械科学後</v>
      </c>
      <c r="J156">
        <f t="shared" si="5"/>
        <v>1</v>
      </c>
      <c r="K156">
        <f>IF(ABS(A156-$O$1)&gt;180,999,bigram($P$1,I156))</f>
        <v>0</v>
      </c>
      <c r="L156">
        <f>IF(ABS(A156-$O$1)&gt;180,999,Levenshtein($P$1,I156))</f>
        <v>10</v>
      </c>
      <c r="O156" s="6" t="str">
        <f>IF(N156="","",VLOOKUP($N156,河合塾!$A$2:$B$4000,2))</f>
        <v/>
      </c>
      <c r="P156" s="6" t="str">
        <f>IF(O156="","",VLOOKUP($N156,河合塾!$A$2:$H$4000,8))</f>
        <v/>
      </c>
    </row>
    <row r="157" spans="1:16" x14ac:dyDescent="0.15">
      <c r="A157" s="1">
        <v>155</v>
      </c>
      <c r="B157" s="4">
        <v>1060471210</v>
      </c>
      <c r="C157" s="4" t="s">
        <v>2642</v>
      </c>
      <c r="D157" s="4" t="s">
        <v>946</v>
      </c>
      <c r="E157" s="4" t="s">
        <v>2648</v>
      </c>
      <c r="F157" s="4" t="s">
        <v>0</v>
      </c>
      <c r="H157" s="4">
        <v>1</v>
      </c>
      <c r="I157" s="1" t="str">
        <f t="shared" si="4"/>
        <v>弘前大理工自然エネルギ前</v>
      </c>
      <c r="J157">
        <f t="shared" si="5"/>
        <v>0.90909090909090906</v>
      </c>
      <c r="K157">
        <f>IF(ABS(A157-$O$1)&gt;180,999,bigram($P$1,I157))</f>
        <v>9.0909090909090912E-2</v>
      </c>
      <c r="L157">
        <f>IF(ABS(A157-$O$1)&gt;180,999,Levenshtein($P$1,I157))</f>
        <v>11</v>
      </c>
      <c r="O157" s="6" t="str">
        <f>IF(N157="","",VLOOKUP($N157,河合塾!$A$2:$B$4000,2))</f>
        <v/>
      </c>
      <c r="P157" s="6" t="str">
        <f>IF(O157="","",VLOOKUP($N157,河合塾!$A$2:$H$4000,8))</f>
        <v/>
      </c>
    </row>
    <row r="158" spans="1:16" x14ac:dyDescent="0.15">
      <c r="A158" s="1">
        <v>156</v>
      </c>
      <c r="B158" s="4">
        <v>1060471220</v>
      </c>
      <c r="C158" s="4" t="s">
        <v>2642</v>
      </c>
      <c r="D158" s="4" t="s">
        <v>946</v>
      </c>
      <c r="E158" s="4" t="s">
        <v>2648</v>
      </c>
      <c r="F158" s="4" t="s">
        <v>8</v>
      </c>
      <c r="H158" s="4">
        <v>1</v>
      </c>
      <c r="I158" s="1" t="str">
        <f t="shared" si="4"/>
        <v>弘前大理工自然エネルギ後</v>
      </c>
      <c r="J158">
        <f t="shared" si="5"/>
        <v>1</v>
      </c>
      <c r="K158">
        <f>IF(ABS(A158-$O$1)&gt;180,999,bigram($P$1,I158))</f>
        <v>0</v>
      </c>
      <c r="L158">
        <f>IF(ABS(A158-$O$1)&gt;180,999,Levenshtein($P$1,I158))</f>
        <v>12</v>
      </c>
      <c r="O158" s="6" t="str">
        <f>IF(N158="","",VLOOKUP($N158,河合塾!$A$2:$B$4000,2))</f>
        <v/>
      </c>
      <c r="P158" s="6" t="str">
        <f>IF(O158="","",VLOOKUP($N158,河合塾!$A$2:$H$4000,8))</f>
        <v/>
      </c>
    </row>
    <row r="159" spans="1:16" x14ac:dyDescent="0.15">
      <c r="A159" s="1">
        <v>157</v>
      </c>
      <c r="B159" s="4">
        <v>1060550111</v>
      </c>
      <c r="C159" s="4" t="s">
        <v>2642</v>
      </c>
      <c r="D159" s="4" t="s">
        <v>247</v>
      </c>
      <c r="E159" s="4" t="s">
        <v>247</v>
      </c>
      <c r="F159" s="4" t="s">
        <v>0</v>
      </c>
      <c r="H159" s="4">
        <v>1</v>
      </c>
      <c r="I159" s="1" t="str">
        <f t="shared" si="4"/>
        <v>弘前大医医前</v>
      </c>
      <c r="J159">
        <f t="shared" si="5"/>
        <v>0.5</v>
      </c>
      <c r="K159">
        <f>IF(ABS(A159-$O$1)&gt;180,999,bigram($P$1,I159))</f>
        <v>0.5</v>
      </c>
      <c r="L159">
        <f>IF(ABS(A159-$O$1)&gt;180,999,Levenshtein($P$1,I159))</f>
        <v>4</v>
      </c>
      <c r="O159" s="6" t="str">
        <f>IF(N159="","",VLOOKUP($N159,河合塾!$A$2:$B$4000,2))</f>
        <v/>
      </c>
      <c r="P159" s="6" t="str">
        <f>IF(O159="","",VLOOKUP($N159,河合塾!$A$2:$H$4000,8))</f>
        <v/>
      </c>
    </row>
    <row r="160" spans="1:16" x14ac:dyDescent="0.15">
      <c r="A160" s="1">
        <v>158</v>
      </c>
      <c r="B160" s="4">
        <v>1060550112</v>
      </c>
      <c r="C160" s="4" t="s">
        <v>2642</v>
      </c>
      <c r="D160" s="4" t="s">
        <v>247</v>
      </c>
      <c r="E160" s="4" t="s">
        <v>247</v>
      </c>
      <c r="F160" s="4" t="s">
        <v>0</v>
      </c>
      <c r="G160" s="4" t="s">
        <v>1391</v>
      </c>
      <c r="H160" s="4">
        <v>1</v>
      </c>
      <c r="I160" s="1" t="str">
        <f t="shared" si="4"/>
        <v>弘前大医医定着枠前</v>
      </c>
      <c r="J160">
        <f t="shared" si="5"/>
        <v>0.68421052631578949</v>
      </c>
      <c r="K160">
        <f>IF(ABS(A160-$O$1)&gt;180,999,bigram($P$1,I160))</f>
        <v>0.31578947368421051</v>
      </c>
      <c r="L160">
        <f>IF(ABS(A160-$O$1)&gt;180,999,Levenshtein($P$1,I160))</f>
        <v>7</v>
      </c>
      <c r="O160" s="6" t="str">
        <f>IF(N160="","",VLOOKUP($N160,河合塾!$A$2:$B$4000,2))</f>
        <v/>
      </c>
      <c r="P160" s="6" t="str">
        <f>IF(O160="","",VLOOKUP($N160,河合塾!$A$2:$H$4000,8))</f>
        <v/>
      </c>
    </row>
    <row r="161" spans="1:16" x14ac:dyDescent="0.15">
      <c r="A161" s="1">
        <v>159</v>
      </c>
      <c r="B161" s="4">
        <v>1060550310</v>
      </c>
      <c r="C161" s="4" t="s">
        <v>2642</v>
      </c>
      <c r="D161" s="4" t="s">
        <v>247</v>
      </c>
      <c r="E161" s="4" t="s">
        <v>857</v>
      </c>
      <c r="F161" s="4" t="s">
        <v>0</v>
      </c>
      <c r="H161" s="4">
        <v>1</v>
      </c>
      <c r="I161" s="1" t="str">
        <f t="shared" si="4"/>
        <v>弘前大医保健／看護学前</v>
      </c>
      <c r="J161">
        <f t="shared" si="5"/>
        <v>0.80952380952380953</v>
      </c>
      <c r="K161">
        <f>IF(ABS(A161-$O$1)&gt;180,999,bigram($P$1,I161))</f>
        <v>0.19047619047619047</v>
      </c>
      <c r="L161">
        <f>IF(ABS(A161-$O$1)&gt;180,999,Levenshtein($P$1,I161))</f>
        <v>9</v>
      </c>
      <c r="O161" s="6" t="str">
        <f>IF(N161="","",VLOOKUP($N161,河合塾!$A$2:$B$4000,2))</f>
        <v/>
      </c>
      <c r="P161" s="6" t="str">
        <f>IF(O161="","",VLOOKUP($N161,河合塾!$A$2:$H$4000,8))</f>
        <v/>
      </c>
    </row>
    <row r="162" spans="1:16" x14ac:dyDescent="0.15">
      <c r="A162" s="1">
        <v>160</v>
      </c>
      <c r="B162" s="4">
        <v>1060550410</v>
      </c>
      <c r="C162" s="4" t="s">
        <v>2642</v>
      </c>
      <c r="D162" s="4" t="s">
        <v>247</v>
      </c>
      <c r="E162" s="4" t="s">
        <v>967</v>
      </c>
      <c r="F162" s="4" t="s">
        <v>0</v>
      </c>
      <c r="H162" s="4">
        <v>1</v>
      </c>
      <c r="I162" s="1" t="str">
        <f t="shared" si="4"/>
        <v>弘前大医保健／放射線前</v>
      </c>
      <c r="J162">
        <f t="shared" si="5"/>
        <v>0.80952380952380953</v>
      </c>
      <c r="K162">
        <f>IF(ABS(A162-$O$1)&gt;180,999,bigram($P$1,I162))</f>
        <v>0.19047619047619047</v>
      </c>
      <c r="L162">
        <f>IF(ABS(A162-$O$1)&gt;180,999,Levenshtein($P$1,I162))</f>
        <v>9</v>
      </c>
      <c r="O162" s="6" t="str">
        <f>IF(N162="","",VLOOKUP($N162,河合塾!$A$2:$B$4000,2))</f>
        <v/>
      </c>
      <c r="P162" s="6" t="str">
        <f>IF(O162="","",VLOOKUP($N162,河合塾!$A$2:$H$4000,8))</f>
        <v/>
      </c>
    </row>
    <row r="163" spans="1:16" x14ac:dyDescent="0.15">
      <c r="A163" s="1">
        <v>161</v>
      </c>
      <c r="B163" s="4">
        <v>1060550510</v>
      </c>
      <c r="C163" s="4" t="s">
        <v>2642</v>
      </c>
      <c r="D163" s="4" t="s">
        <v>247</v>
      </c>
      <c r="E163" s="4" t="s">
        <v>965</v>
      </c>
      <c r="F163" s="4" t="s">
        <v>0</v>
      </c>
      <c r="H163" s="4">
        <v>1</v>
      </c>
      <c r="I163" s="1" t="str">
        <f t="shared" si="4"/>
        <v>弘前大医保健／検査技前</v>
      </c>
      <c r="J163">
        <f t="shared" si="5"/>
        <v>0.80952380952380953</v>
      </c>
      <c r="K163">
        <f>IF(ABS(A163-$O$1)&gt;180,999,bigram($P$1,I163))</f>
        <v>0.19047619047619047</v>
      </c>
      <c r="L163">
        <f>IF(ABS(A163-$O$1)&gt;180,999,Levenshtein($P$1,I163))</f>
        <v>9</v>
      </c>
      <c r="O163" s="6" t="str">
        <f>IF(N163="","",VLOOKUP($N163,河合塾!$A$2:$B$4000,2))</f>
        <v/>
      </c>
      <c r="P163" s="6" t="str">
        <f>IF(O163="","",VLOOKUP($N163,河合塾!$A$2:$H$4000,8))</f>
        <v/>
      </c>
    </row>
    <row r="164" spans="1:16" x14ac:dyDescent="0.15">
      <c r="A164" s="1">
        <v>162</v>
      </c>
      <c r="B164" s="4">
        <v>1060550610</v>
      </c>
      <c r="C164" s="4" t="s">
        <v>2642</v>
      </c>
      <c r="D164" s="4" t="s">
        <v>247</v>
      </c>
      <c r="E164" s="4" t="s">
        <v>855</v>
      </c>
      <c r="F164" s="4" t="s">
        <v>0</v>
      </c>
      <c r="H164" s="4">
        <v>1</v>
      </c>
      <c r="I164" s="1" t="str">
        <f t="shared" si="4"/>
        <v>弘前大医保健／理学療前</v>
      </c>
      <c r="J164">
        <f t="shared" si="5"/>
        <v>0.80952380952380953</v>
      </c>
      <c r="K164">
        <f>IF(ABS(A164-$O$1)&gt;180,999,bigram($P$1,I164))</f>
        <v>0.19047619047619047</v>
      </c>
      <c r="L164">
        <f>IF(ABS(A164-$O$1)&gt;180,999,Levenshtein($P$1,I164))</f>
        <v>9</v>
      </c>
      <c r="O164" s="6" t="str">
        <f>IF(N164="","",VLOOKUP($N164,河合塾!$A$2:$B$4000,2))</f>
        <v/>
      </c>
      <c r="P164" s="6" t="str">
        <f>IF(O164="","",VLOOKUP($N164,河合塾!$A$2:$H$4000,8))</f>
        <v/>
      </c>
    </row>
    <row r="165" spans="1:16" x14ac:dyDescent="0.15">
      <c r="A165" s="1">
        <v>163</v>
      </c>
      <c r="B165" s="4">
        <v>1060550710</v>
      </c>
      <c r="C165" s="4" t="s">
        <v>2642</v>
      </c>
      <c r="D165" s="4" t="s">
        <v>247</v>
      </c>
      <c r="E165" s="4" t="s">
        <v>852</v>
      </c>
      <c r="F165" s="4" t="s">
        <v>0</v>
      </c>
      <c r="H165" s="4">
        <v>1</v>
      </c>
      <c r="I165" s="1" t="str">
        <f t="shared" si="4"/>
        <v>弘前大医保健／作業療前</v>
      </c>
      <c r="J165">
        <f t="shared" si="5"/>
        <v>0.80952380952380953</v>
      </c>
      <c r="K165">
        <f>IF(ABS(A165-$O$1)&gt;180,999,bigram($P$1,I165))</f>
        <v>0.19047619047619047</v>
      </c>
      <c r="L165">
        <f>IF(ABS(A165-$O$1)&gt;180,999,Levenshtein($P$1,I165))</f>
        <v>9</v>
      </c>
      <c r="O165" s="6" t="str">
        <f>IF(N165="","",VLOOKUP($N165,河合塾!$A$2:$B$4000,2))</f>
        <v/>
      </c>
      <c r="P165" s="6" t="str">
        <f>IF(O165="","",VLOOKUP($N165,河合塾!$A$2:$H$4000,8))</f>
        <v/>
      </c>
    </row>
    <row r="166" spans="1:16" x14ac:dyDescent="0.15">
      <c r="A166" s="1">
        <v>164</v>
      </c>
      <c r="B166" s="4">
        <v>1060740510</v>
      </c>
      <c r="C166" s="4" t="s">
        <v>2642</v>
      </c>
      <c r="D166" s="4" t="s">
        <v>2641</v>
      </c>
      <c r="E166" s="4" t="s">
        <v>345</v>
      </c>
      <c r="F166" s="4" t="s">
        <v>0</v>
      </c>
      <c r="H166" s="4">
        <v>1</v>
      </c>
      <c r="I166" s="1" t="str">
        <f t="shared" si="4"/>
        <v>弘前大農学生命生物前</v>
      </c>
      <c r="J166">
        <f t="shared" si="5"/>
        <v>0.9</v>
      </c>
      <c r="K166">
        <f>IF(ABS(A166-$O$1)&gt;180,999,bigram($P$1,I166))</f>
        <v>0.1</v>
      </c>
      <c r="L166">
        <f>IF(ABS(A166-$O$1)&gt;180,999,Levenshtein($P$1,I166))</f>
        <v>9</v>
      </c>
      <c r="O166" s="6" t="str">
        <f>IF(N166="","",VLOOKUP($N166,河合塾!$A$2:$B$4000,2))</f>
        <v/>
      </c>
      <c r="P166" s="6" t="str">
        <f>IF(O166="","",VLOOKUP($N166,河合塾!$A$2:$H$4000,8))</f>
        <v/>
      </c>
    </row>
    <row r="167" spans="1:16" x14ac:dyDescent="0.15">
      <c r="A167" s="1">
        <v>165</v>
      </c>
      <c r="B167" s="4">
        <v>1060740520</v>
      </c>
      <c r="C167" s="4" t="s">
        <v>2642</v>
      </c>
      <c r="D167" s="4" t="s">
        <v>2641</v>
      </c>
      <c r="E167" s="4" t="s">
        <v>345</v>
      </c>
      <c r="F167" s="4" t="s">
        <v>8</v>
      </c>
      <c r="H167" s="4">
        <v>1</v>
      </c>
      <c r="I167" s="1" t="str">
        <f t="shared" si="4"/>
        <v>弘前大農学生命生物後</v>
      </c>
      <c r="J167">
        <f t="shared" si="5"/>
        <v>1</v>
      </c>
      <c r="K167">
        <f>IF(ABS(A167-$O$1)&gt;180,999,bigram($P$1,I167))</f>
        <v>0</v>
      </c>
      <c r="L167">
        <f>IF(ABS(A167-$O$1)&gt;180,999,Levenshtein($P$1,I167))</f>
        <v>10</v>
      </c>
      <c r="O167" s="6" t="str">
        <f>IF(N167="","",VLOOKUP($N167,河合塾!$A$2:$B$4000,2))</f>
        <v/>
      </c>
      <c r="P167" s="6" t="str">
        <f>IF(O167="","",VLOOKUP($N167,河合塾!$A$2:$H$4000,8))</f>
        <v/>
      </c>
    </row>
    <row r="168" spans="1:16" x14ac:dyDescent="0.15">
      <c r="A168" s="1">
        <v>166</v>
      </c>
      <c r="B168" s="4">
        <v>1060740610</v>
      </c>
      <c r="C168" s="4" t="s">
        <v>2642</v>
      </c>
      <c r="D168" s="4" t="s">
        <v>2641</v>
      </c>
      <c r="E168" s="4" t="s">
        <v>2647</v>
      </c>
      <c r="F168" s="4" t="s">
        <v>0</v>
      </c>
      <c r="H168" s="4">
        <v>1</v>
      </c>
      <c r="I168" s="1" t="str">
        <f t="shared" si="4"/>
        <v>弘前大農学生命分子生命科学前</v>
      </c>
      <c r="J168">
        <f t="shared" si="5"/>
        <v>0.91666666666666663</v>
      </c>
      <c r="K168">
        <f>IF(ABS(A168-$O$1)&gt;180,999,bigram($P$1,I168))</f>
        <v>8.3333333333333329E-2</v>
      </c>
      <c r="L168">
        <f>IF(ABS(A168-$O$1)&gt;180,999,Levenshtein($P$1,I168))</f>
        <v>13</v>
      </c>
      <c r="O168" s="6" t="str">
        <f>IF(N168="","",VLOOKUP($N168,河合塾!$A$2:$B$4000,2))</f>
        <v/>
      </c>
      <c r="P168" s="6" t="str">
        <f>IF(O168="","",VLOOKUP($N168,河合塾!$A$2:$H$4000,8))</f>
        <v/>
      </c>
    </row>
    <row r="169" spans="1:16" x14ac:dyDescent="0.15">
      <c r="A169" s="1">
        <v>167</v>
      </c>
      <c r="B169" s="4">
        <v>1060740620</v>
      </c>
      <c r="C169" s="4" t="s">
        <v>2642</v>
      </c>
      <c r="D169" s="4" t="s">
        <v>2641</v>
      </c>
      <c r="E169" s="4" t="s">
        <v>2647</v>
      </c>
      <c r="F169" s="4" t="s">
        <v>8</v>
      </c>
      <c r="H169" s="4">
        <v>1</v>
      </c>
      <c r="I169" s="1" t="str">
        <f t="shared" si="4"/>
        <v>弘前大農学生命分子生命科学後</v>
      </c>
      <c r="J169">
        <f t="shared" si="5"/>
        <v>1</v>
      </c>
      <c r="K169">
        <f>IF(ABS(A169-$O$1)&gt;180,999,bigram($P$1,I169))</f>
        <v>0</v>
      </c>
      <c r="L169">
        <f>IF(ABS(A169-$O$1)&gt;180,999,Levenshtein($P$1,I169))</f>
        <v>14</v>
      </c>
      <c r="O169" s="6" t="str">
        <f>IF(N169="","",VLOOKUP($N169,河合塾!$A$2:$B$4000,2))</f>
        <v/>
      </c>
      <c r="P169" s="6" t="str">
        <f>IF(O169="","",VLOOKUP($N169,河合塾!$A$2:$H$4000,8))</f>
        <v/>
      </c>
    </row>
    <row r="170" spans="1:16" x14ac:dyDescent="0.15">
      <c r="A170" s="1">
        <v>168</v>
      </c>
      <c r="B170" s="4">
        <v>1060740710</v>
      </c>
      <c r="C170" s="4" t="s">
        <v>2642</v>
      </c>
      <c r="D170" s="4" t="s">
        <v>2641</v>
      </c>
      <c r="E170" s="4" t="s">
        <v>2645</v>
      </c>
      <c r="F170" s="4" t="s">
        <v>0</v>
      </c>
      <c r="H170" s="4">
        <v>1</v>
      </c>
      <c r="I170" s="1" t="str">
        <f t="shared" si="4"/>
        <v>弘前大農学生命食料資源前</v>
      </c>
      <c r="J170">
        <f t="shared" si="5"/>
        <v>0.90909090909090906</v>
      </c>
      <c r="K170">
        <f>IF(ABS(A170-$O$1)&gt;180,999,bigram($P$1,I170))</f>
        <v>9.0909090909090912E-2</v>
      </c>
      <c r="L170">
        <f>IF(ABS(A170-$O$1)&gt;180,999,Levenshtein($P$1,I170))</f>
        <v>11</v>
      </c>
      <c r="O170" s="6" t="str">
        <f>IF(N170="","",VLOOKUP($N170,河合塾!$A$2:$B$4000,2))</f>
        <v/>
      </c>
      <c r="P170" s="6" t="str">
        <f>IF(O170="","",VLOOKUP($N170,河合塾!$A$2:$H$4000,8))</f>
        <v/>
      </c>
    </row>
    <row r="171" spans="1:16" x14ac:dyDescent="0.15">
      <c r="A171" s="1">
        <v>169</v>
      </c>
      <c r="B171" s="4">
        <v>1060740720</v>
      </c>
      <c r="C171" s="4" t="s">
        <v>2642</v>
      </c>
      <c r="D171" s="4" t="s">
        <v>2641</v>
      </c>
      <c r="E171" s="4" t="s">
        <v>2645</v>
      </c>
      <c r="F171" s="4" t="s">
        <v>8</v>
      </c>
      <c r="H171" s="4">
        <v>1</v>
      </c>
      <c r="I171" s="1" t="str">
        <f t="shared" si="4"/>
        <v>弘前大農学生命食料資源後</v>
      </c>
      <c r="J171">
        <f t="shared" si="5"/>
        <v>1</v>
      </c>
      <c r="K171">
        <f>IF(ABS(A171-$O$1)&gt;180,999,bigram($P$1,I171))</f>
        <v>0</v>
      </c>
      <c r="L171">
        <f>IF(ABS(A171-$O$1)&gt;180,999,Levenshtein($P$1,I171))</f>
        <v>12</v>
      </c>
      <c r="O171" s="6" t="str">
        <f>IF(N171="","",VLOOKUP($N171,河合塾!$A$2:$B$4000,2))</f>
        <v/>
      </c>
      <c r="P171" s="6" t="str">
        <f>IF(O171="","",VLOOKUP($N171,河合塾!$A$2:$H$4000,8))</f>
        <v/>
      </c>
    </row>
    <row r="172" spans="1:16" x14ac:dyDescent="0.15">
      <c r="A172" s="1">
        <v>170</v>
      </c>
      <c r="B172" s="4">
        <v>1060740810</v>
      </c>
      <c r="C172" s="4" t="s">
        <v>2642</v>
      </c>
      <c r="D172" s="4" t="s">
        <v>2641</v>
      </c>
      <c r="E172" s="4" t="s">
        <v>2644</v>
      </c>
      <c r="F172" s="4" t="s">
        <v>0</v>
      </c>
      <c r="H172" s="4">
        <v>1</v>
      </c>
      <c r="I172" s="1" t="str">
        <f t="shared" si="4"/>
        <v>弘前大農学生命国際園芸農前</v>
      </c>
      <c r="J172">
        <f t="shared" si="5"/>
        <v>0.91304347826086962</v>
      </c>
      <c r="K172">
        <f>IF(ABS(A172-$O$1)&gt;180,999,bigram($P$1,I172))</f>
        <v>8.6956521739130432E-2</v>
      </c>
      <c r="L172">
        <f>IF(ABS(A172-$O$1)&gt;180,999,Levenshtein($P$1,I172))</f>
        <v>12</v>
      </c>
      <c r="O172" s="6" t="str">
        <f>IF(N172="","",VLOOKUP($N172,河合塾!$A$2:$B$4000,2))</f>
        <v/>
      </c>
      <c r="P172" s="6" t="str">
        <f>IF(O172="","",VLOOKUP($N172,河合塾!$A$2:$H$4000,8))</f>
        <v/>
      </c>
    </row>
    <row r="173" spans="1:16" x14ac:dyDescent="0.15">
      <c r="A173" s="1">
        <v>171</v>
      </c>
      <c r="B173" s="4">
        <v>1060740820</v>
      </c>
      <c r="C173" s="4" t="s">
        <v>2642</v>
      </c>
      <c r="D173" s="4" t="s">
        <v>2641</v>
      </c>
      <c r="E173" s="4" t="s">
        <v>2644</v>
      </c>
      <c r="F173" s="4" t="s">
        <v>8</v>
      </c>
      <c r="H173" s="4">
        <v>1</v>
      </c>
      <c r="I173" s="1" t="str">
        <f t="shared" si="4"/>
        <v>弘前大農学生命国際園芸農後</v>
      </c>
      <c r="J173">
        <f t="shared" si="5"/>
        <v>1</v>
      </c>
      <c r="K173">
        <f>IF(ABS(A173-$O$1)&gt;180,999,bigram($P$1,I173))</f>
        <v>0</v>
      </c>
      <c r="L173">
        <f>IF(ABS(A173-$O$1)&gt;180,999,Levenshtein($P$1,I173))</f>
        <v>13</v>
      </c>
      <c r="O173" s="6" t="str">
        <f>IF(N173="","",VLOOKUP($N173,河合塾!$A$2:$B$4000,2))</f>
        <v/>
      </c>
      <c r="P173" s="6" t="str">
        <f>IF(O173="","",VLOOKUP($N173,河合塾!$A$2:$H$4000,8))</f>
        <v/>
      </c>
    </row>
    <row r="174" spans="1:16" x14ac:dyDescent="0.15">
      <c r="A174" s="1">
        <v>172</v>
      </c>
      <c r="B174" s="4">
        <v>1060740910</v>
      </c>
      <c r="C174" s="4" t="s">
        <v>2642</v>
      </c>
      <c r="D174" s="4" t="s">
        <v>2641</v>
      </c>
      <c r="E174" s="4" t="s">
        <v>1696</v>
      </c>
      <c r="F174" s="4" t="s">
        <v>0</v>
      </c>
      <c r="H174" s="4">
        <v>1</v>
      </c>
      <c r="I174" s="1" t="str">
        <f t="shared" si="4"/>
        <v>弘前大農学生命地域環境工前</v>
      </c>
      <c r="J174">
        <f t="shared" si="5"/>
        <v>0.91304347826086962</v>
      </c>
      <c r="K174">
        <f>IF(ABS(A174-$O$1)&gt;180,999,bigram($P$1,I174))</f>
        <v>8.6956521739130432E-2</v>
      </c>
      <c r="L174">
        <f>IF(ABS(A174-$O$1)&gt;180,999,Levenshtein($P$1,I174))</f>
        <v>12</v>
      </c>
      <c r="O174" s="6" t="str">
        <f>IF(N174="","",VLOOKUP($N174,河合塾!$A$2:$B$4000,2))</f>
        <v/>
      </c>
      <c r="P174" s="6" t="str">
        <f>IF(O174="","",VLOOKUP($N174,河合塾!$A$2:$H$4000,8))</f>
        <v/>
      </c>
    </row>
    <row r="175" spans="1:16" x14ac:dyDescent="0.15">
      <c r="A175" s="1">
        <v>173</v>
      </c>
      <c r="B175" s="4">
        <v>1060740920</v>
      </c>
      <c r="C175" s="4" t="s">
        <v>2642</v>
      </c>
      <c r="D175" s="4" t="s">
        <v>2641</v>
      </c>
      <c r="E175" s="4" t="s">
        <v>1696</v>
      </c>
      <c r="F175" s="4" t="s">
        <v>8</v>
      </c>
      <c r="H175" s="4">
        <v>1</v>
      </c>
      <c r="I175" s="1" t="str">
        <f t="shared" si="4"/>
        <v>弘前大農学生命地域環境工後</v>
      </c>
      <c r="J175">
        <f t="shared" si="5"/>
        <v>1</v>
      </c>
      <c r="K175">
        <f>IF(ABS(A175-$O$1)&gt;180,999,bigram($P$1,I175))</f>
        <v>0</v>
      </c>
      <c r="L175">
        <f>IF(ABS(A175-$O$1)&gt;180,999,Levenshtein($P$1,I175))</f>
        <v>13</v>
      </c>
      <c r="O175" s="6" t="str">
        <f>IF(N175="","",VLOOKUP($N175,河合塾!$A$2:$B$4000,2))</f>
        <v/>
      </c>
      <c r="P175" s="6" t="str">
        <f>IF(O175="","",VLOOKUP($N175,河合塾!$A$2:$H$4000,8))</f>
        <v/>
      </c>
    </row>
    <row r="176" spans="1:16" x14ac:dyDescent="0.15">
      <c r="A176" s="1">
        <v>174</v>
      </c>
      <c r="B176" s="4">
        <v>1065270610</v>
      </c>
      <c r="C176" s="4" t="s">
        <v>2617</v>
      </c>
      <c r="D176" s="4" t="s">
        <v>430</v>
      </c>
      <c r="E176" s="4" t="s">
        <v>201</v>
      </c>
      <c r="F176" s="4" t="s">
        <v>0</v>
      </c>
      <c r="H176" s="4">
        <v>1</v>
      </c>
      <c r="I176" s="1" t="str">
        <f t="shared" si="4"/>
        <v>岩手大人文社会人間文化前</v>
      </c>
      <c r="J176">
        <f t="shared" si="5"/>
        <v>0.90909090909090906</v>
      </c>
      <c r="K176">
        <f>IF(ABS(A176-$O$1)&gt;180,999,bigram($P$1,I176))</f>
        <v>9.0909090909090912E-2</v>
      </c>
      <c r="L176">
        <f>IF(ABS(A176-$O$1)&gt;180,999,Levenshtein($P$1,I176))</f>
        <v>11</v>
      </c>
      <c r="O176" s="6" t="str">
        <f>IF(N176="","",VLOOKUP($N176,河合塾!$A$2:$B$4000,2))</f>
        <v/>
      </c>
      <c r="P176" s="6" t="str">
        <f>IF(O176="","",VLOOKUP($N176,河合塾!$A$2:$H$4000,8))</f>
        <v/>
      </c>
    </row>
    <row r="177" spans="1:16" x14ac:dyDescent="0.15">
      <c r="A177" s="1">
        <v>175</v>
      </c>
      <c r="B177" s="4">
        <v>1065270620</v>
      </c>
      <c r="C177" s="4" t="s">
        <v>2617</v>
      </c>
      <c r="D177" s="4" t="s">
        <v>430</v>
      </c>
      <c r="E177" s="4" t="s">
        <v>201</v>
      </c>
      <c r="F177" s="4" t="s">
        <v>8</v>
      </c>
      <c r="H177" s="4">
        <v>1</v>
      </c>
      <c r="I177" s="1" t="str">
        <f t="shared" si="4"/>
        <v>岩手大人文社会人間文化後</v>
      </c>
      <c r="J177">
        <f t="shared" si="5"/>
        <v>1</v>
      </c>
      <c r="K177">
        <f>IF(ABS(A177-$O$1)&gt;180,999,bigram($P$1,I177))</f>
        <v>0</v>
      </c>
      <c r="L177">
        <f>IF(ABS(A177-$O$1)&gt;180,999,Levenshtein($P$1,I177))</f>
        <v>12</v>
      </c>
      <c r="O177" s="6" t="str">
        <f>IF(N177="","",VLOOKUP($N177,河合塾!$A$2:$B$4000,2))</f>
        <v/>
      </c>
      <c r="P177" s="6" t="str">
        <f>IF(O177="","",VLOOKUP($N177,河合塾!$A$2:$H$4000,8))</f>
        <v/>
      </c>
    </row>
    <row r="178" spans="1:16" x14ac:dyDescent="0.15">
      <c r="A178" s="1">
        <v>176</v>
      </c>
      <c r="B178" s="4">
        <v>1065270710</v>
      </c>
      <c r="C178" s="4" t="s">
        <v>2617</v>
      </c>
      <c r="D178" s="4" t="s">
        <v>430</v>
      </c>
      <c r="E178" s="4" t="s">
        <v>667</v>
      </c>
      <c r="F178" s="4" t="s">
        <v>0</v>
      </c>
      <c r="H178" s="4">
        <v>1</v>
      </c>
      <c r="I178" s="1" t="str">
        <f t="shared" si="4"/>
        <v>岩手大人文社会地域政策前</v>
      </c>
      <c r="J178">
        <f t="shared" si="5"/>
        <v>0.90909090909090906</v>
      </c>
      <c r="K178">
        <f>IF(ABS(A178-$O$1)&gt;180,999,bigram($P$1,I178))</f>
        <v>9.0909090909090912E-2</v>
      </c>
      <c r="L178">
        <f>IF(ABS(A178-$O$1)&gt;180,999,Levenshtein($P$1,I178))</f>
        <v>11</v>
      </c>
      <c r="O178" s="6" t="str">
        <f>IF(N178="","",VLOOKUP($N178,河合塾!$A$2:$B$4000,2))</f>
        <v/>
      </c>
      <c r="P178" s="6" t="str">
        <f>IF(O178="","",VLOOKUP($N178,河合塾!$A$2:$H$4000,8))</f>
        <v/>
      </c>
    </row>
    <row r="179" spans="1:16" x14ac:dyDescent="0.15">
      <c r="A179" s="1">
        <v>177</v>
      </c>
      <c r="B179" s="4">
        <v>1065270720</v>
      </c>
      <c r="C179" s="4" t="s">
        <v>2617</v>
      </c>
      <c r="D179" s="4" t="s">
        <v>430</v>
      </c>
      <c r="E179" s="4" t="s">
        <v>667</v>
      </c>
      <c r="F179" s="4" t="s">
        <v>8</v>
      </c>
      <c r="H179" s="4">
        <v>1</v>
      </c>
      <c r="I179" s="1" t="str">
        <f t="shared" si="4"/>
        <v>岩手大人文社会地域政策後</v>
      </c>
      <c r="J179">
        <f t="shared" si="5"/>
        <v>1</v>
      </c>
      <c r="K179">
        <f>IF(ABS(A179-$O$1)&gt;180,999,bigram($P$1,I179))</f>
        <v>0</v>
      </c>
      <c r="L179">
        <f>IF(ABS(A179-$O$1)&gt;180,999,Levenshtein($P$1,I179))</f>
        <v>12</v>
      </c>
      <c r="O179" s="6" t="str">
        <f>IF(N179="","",VLOOKUP($N179,河合塾!$A$2:$B$4000,2))</f>
        <v/>
      </c>
      <c r="P179" s="6" t="str">
        <f>IF(O179="","",VLOOKUP($N179,河合塾!$A$2:$H$4000,8))</f>
        <v/>
      </c>
    </row>
    <row r="180" spans="1:16" x14ac:dyDescent="0.15">
      <c r="A180" s="1">
        <v>178</v>
      </c>
      <c r="B180" s="4">
        <v>1065301510</v>
      </c>
      <c r="C180" s="4" t="s">
        <v>2617</v>
      </c>
      <c r="D180" s="4" t="s">
        <v>177</v>
      </c>
      <c r="E180" s="4" t="s">
        <v>936</v>
      </c>
      <c r="F180" s="4" t="s">
        <v>0</v>
      </c>
      <c r="H180" s="4">
        <v>1</v>
      </c>
      <c r="I180" s="1" t="str">
        <f t="shared" si="4"/>
        <v>岩手大教育学校／小学校前</v>
      </c>
      <c r="J180">
        <f t="shared" si="5"/>
        <v>0.90909090909090906</v>
      </c>
      <c r="K180">
        <f>IF(ABS(A180-$O$1)&gt;180,999,bigram($P$1,I180))</f>
        <v>9.0909090909090912E-2</v>
      </c>
      <c r="L180">
        <f>IF(ABS(A180-$O$1)&gt;180,999,Levenshtein($P$1,I180))</f>
        <v>11</v>
      </c>
      <c r="O180" s="6" t="str">
        <f>IF(N180="","",VLOOKUP($N180,河合塾!$A$2:$B$4000,2))</f>
        <v/>
      </c>
      <c r="P180" s="6" t="str">
        <f>IF(O180="","",VLOOKUP($N180,河合塾!$A$2:$H$4000,8))</f>
        <v/>
      </c>
    </row>
    <row r="181" spans="1:16" x14ac:dyDescent="0.15">
      <c r="A181" s="1">
        <v>179</v>
      </c>
      <c r="B181" s="4">
        <v>1065301520</v>
      </c>
      <c r="C181" s="4" t="s">
        <v>2617</v>
      </c>
      <c r="D181" s="4" t="s">
        <v>177</v>
      </c>
      <c r="E181" s="4" t="s">
        <v>936</v>
      </c>
      <c r="F181" s="4" t="s">
        <v>8</v>
      </c>
      <c r="H181" s="4">
        <v>1</v>
      </c>
      <c r="I181" s="1" t="str">
        <f t="shared" si="4"/>
        <v>岩手大教育学校／小学校後</v>
      </c>
      <c r="J181">
        <f t="shared" si="5"/>
        <v>1</v>
      </c>
      <c r="K181">
        <f>IF(ABS(A181-$O$1)&gt;180,999,bigram($P$1,I181))</f>
        <v>0</v>
      </c>
      <c r="L181">
        <f>IF(ABS(A181-$O$1)&gt;180,999,Levenshtein($P$1,I181))</f>
        <v>12</v>
      </c>
      <c r="O181" s="6" t="str">
        <f>IF(N181="","",VLOOKUP($N181,河合塾!$A$2:$B$4000,2))</f>
        <v/>
      </c>
      <c r="P181" s="6" t="str">
        <f>IF(O181="","",VLOOKUP($N181,河合塾!$A$2:$H$4000,8))</f>
        <v/>
      </c>
    </row>
    <row r="182" spans="1:16" x14ac:dyDescent="0.15">
      <c r="A182" s="1">
        <v>180</v>
      </c>
      <c r="B182" s="4">
        <v>1065302710</v>
      </c>
      <c r="C182" s="4" t="s">
        <v>2617</v>
      </c>
      <c r="D182" s="4" t="s">
        <v>177</v>
      </c>
      <c r="E182" s="4" t="s">
        <v>931</v>
      </c>
      <c r="F182" s="4" t="s">
        <v>0</v>
      </c>
      <c r="H182" s="4">
        <v>1</v>
      </c>
      <c r="I182" s="1" t="str">
        <f t="shared" si="4"/>
        <v>岩手大教育学校／特別支前</v>
      </c>
      <c r="J182">
        <f t="shared" si="5"/>
        <v>0.90909090909090906</v>
      </c>
      <c r="K182">
        <f>IF(ABS(A182-$O$1)&gt;180,999,bigram($P$1,I182))</f>
        <v>9.0909090909090912E-2</v>
      </c>
      <c r="L182">
        <f>IF(ABS(A182-$O$1)&gt;180,999,Levenshtein($P$1,I182))</f>
        <v>11</v>
      </c>
      <c r="O182" s="6" t="str">
        <f>IF(N182="","",VLOOKUP($N182,河合塾!$A$2:$B$4000,2))</f>
        <v/>
      </c>
      <c r="P182" s="6" t="str">
        <f>IF(O182="","",VLOOKUP($N182,河合塾!$A$2:$H$4000,8))</f>
        <v/>
      </c>
    </row>
    <row r="183" spans="1:16" x14ac:dyDescent="0.15">
      <c r="A183" s="1">
        <v>181</v>
      </c>
      <c r="B183" s="4">
        <v>1065302720</v>
      </c>
      <c r="C183" s="4" t="s">
        <v>2617</v>
      </c>
      <c r="D183" s="4" t="s">
        <v>177</v>
      </c>
      <c r="E183" s="4" t="s">
        <v>931</v>
      </c>
      <c r="F183" s="4" t="s">
        <v>8</v>
      </c>
      <c r="H183" s="4">
        <v>1</v>
      </c>
      <c r="I183" s="1" t="str">
        <f t="shared" si="4"/>
        <v>岩手大教育学校／特別支後</v>
      </c>
      <c r="J183">
        <f t="shared" si="5"/>
        <v>1</v>
      </c>
      <c r="K183">
        <f>IF(ABS(A183-$O$1)&gt;180,999,bigram($P$1,I183))</f>
        <v>0</v>
      </c>
      <c r="L183">
        <f>IF(ABS(A183-$O$1)&gt;180,999,Levenshtein($P$1,I183))</f>
        <v>12</v>
      </c>
      <c r="O183" s="6" t="str">
        <f>IF(N183="","",VLOOKUP($N183,河合塾!$A$2:$B$4000,2))</f>
        <v/>
      </c>
      <c r="P183" s="6" t="str">
        <f>IF(O183="","",VLOOKUP($N183,河合塾!$A$2:$H$4000,8))</f>
        <v/>
      </c>
    </row>
    <row r="184" spans="1:16" x14ac:dyDescent="0.15">
      <c r="A184" s="1">
        <v>182</v>
      </c>
      <c r="B184" s="4">
        <v>1065304010</v>
      </c>
      <c r="C184" s="4" t="s">
        <v>2617</v>
      </c>
      <c r="D184" s="4" t="s">
        <v>177</v>
      </c>
      <c r="E184" s="4" t="s">
        <v>891</v>
      </c>
      <c r="F184" s="4" t="s">
        <v>0</v>
      </c>
      <c r="H184" s="4">
        <v>1</v>
      </c>
      <c r="I184" s="1" t="str">
        <f t="shared" si="4"/>
        <v>岩手大教育学校／国語前</v>
      </c>
      <c r="J184">
        <f t="shared" si="5"/>
        <v>999</v>
      </c>
      <c r="K184">
        <f>IF(ABS(A184-$O$1)&gt;180,999,bigram($P$1,I184))</f>
        <v>999</v>
      </c>
      <c r="L184">
        <f>IF(ABS(A184-$O$1)&gt;180,999,Levenshtein($P$1,I184))</f>
        <v>999</v>
      </c>
      <c r="O184" s="6" t="str">
        <f>IF(N184="","",VLOOKUP($N184,河合塾!$A$2:$B$4000,2))</f>
        <v/>
      </c>
      <c r="P184" s="6" t="str">
        <f>IF(O184="","",VLOOKUP($N184,河合塾!$A$2:$H$4000,8))</f>
        <v/>
      </c>
    </row>
    <row r="185" spans="1:16" x14ac:dyDescent="0.15">
      <c r="A185" s="1">
        <v>183</v>
      </c>
      <c r="B185" s="4">
        <v>1065304110</v>
      </c>
      <c r="C185" s="4" t="s">
        <v>2617</v>
      </c>
      <c r="D185" s="4" t="s">
        <v>177</v>
      </c>
      <c r="E185" s="4" t="s">
        <v>890</v>
      </c>
      <c r="F185" s="4" t="s">
        <v>0</v>
      </c>
      <c r="H185" s="4">
        <v>1</v>
      </c>
      <c r="I185" s="1" t="str">
        <f t="shared" si="4"/>
        <v>岩手大教育学校／社会前</v>
      </c>
      <c r="J185">
        <f t="shared" si="5"/>
        <v>999</v>
      </c>
      <c r="K185">
        <f>IF(ABS(A185-$O$1)&gt;180,999,bigram($P$1,I185))</f>
        <v>999</v>
      </c>
      <c r="L185">
        <f>IF(ABS(A185-$O$1)&gt;180,999,Levenshtein($P$1,I185))</f>
        <v>999</v>
      </c>
      <c r="O185" s="6" t="str">
        <f>IF(N185="","",VLOOKUP($N185,河合塾!$A$2:$B$4000,2))</f>
        <v/>
      </c>
      <c r="P185" s="6" t="str">
        <f>IF(O185="","",VLOOKUP($N185,河合塾!$A$2:$H$4000,8))</f>
        <v/>
      </c>
    </row>
    <row r="186" spans="1:16" x14ac:dyDescent="0.15">
      <c r="A186" s="1">
        <v>184</v>
      </c>
      <c r="B186" s="4">
        <v>1065304210</v>
      </c>
      <c r="C186" s="4" t="s">
        <v>2617</v>
      </c>
      <c r="D186" s="4" t="s">
        <v>177</v>
      </c>
      <c r="E186" s="4" t="s">
        <v>884</v>
      </c>
      <c r="F186" s="4" t="s">
        <v>0</v>
      </c>
      <c r="H186" s="4">
        <v>1</v>
      </c>
      <c r="I186" s="1" t="str">
        <f t="shared" si="4"/>
        <v>岩手大教育学校／技術前</v>
      </c>
      <c r="J186">
        <f t="shared" si="5"/>
        <v>999</v>
      </c>
      <c r="K186">
        <f>IF(ABS(A186-$O$1)&gt;180,999,bigram($P$1,I186))</f>
        <v>999</v>
      </c>
      <c r="L186">
        <f>IF(ABS(A186-$O$1)&gt;180,999,Levenshtein($P$1,I186))</f>
        <v>999</v>
      </c>
      <c r="O186" s="6" t="str">
        <f>IF(N186="","",VLOOKUP($N186,河合塾!$A$2:$B$4000,2))</f>
        <v/>
      </c>
      <c r="P186" s="6" t="str">
        <f>IF(O186="","",VLOOKUP($N186,河合塾!$A$2:$H$4000,8))</f>
        <v/>
      </c>
    </row>
    <row r="187" spans="1:16" x14ac:dyDescent="0.15">
      <c r="A187" s="1">
        <v>185</v>
      </c>
      <c r="B187" s="4">
        <v>1065304310</v>
      </c>
      <c r="C187" s="4" t="s">
        <v>2617</v>
      </c>
      <c r="D187" s="4" t="s">
        <v>177</v>
      </c>
      <c r="E187" s="4" t="s">
        <v>1020</v>
      </c>
      <c r="F187" s="4" t="s">
        <v>0</v>
      </c>
      <c r="H187" s="4">
        <v>1</v>
      </c>
      <c r="I187" s="1" t="str">
        <f t="shared" si="4"/>
        <v>岩手大教育学校／家庭前</v>
      </c>
      <c r="J187">
        <f t="shared" si="5"/>
        <v>999</v>
      </c>
      <c r="K187">
        <f>IF(ABS(A187-$O$1)&gt;180,999,bigram($P$1,I187))</f>
        <v>999</v>
      </c>
      <c r="L187">
        <f>IF(ABS(A187-$O$1)&gt;180,999,Levenshtein($P$1,I187))</f>
        <v>999</v>
      </c>
      <c r="O187" s="6" t="str">
        <f>IF(N187="","",VLOOKUP($N187,河合塾!$A$2:$B$4000,2))</f>
        <v/>
      </c>
      <c r="P187" s="6" t="str">
        <f>IF(O187="","",VLOOKUP($N187,河合塾!$A$2:$H$4000,8))</f>
        <v/>
      </c>
    </row>
    <row r="188" spans="1:16" x14ac:dyDescent="0.15">
      <c r="A188" s="1">
        <v>186</v>
      </c>
      <c r="B188" s="4">
        <v>1065304410</v>
      </c>
      <c r="C188" s="4" t="s">
        <v>2617</v>
      </c>
      <c r="D188" s="4" t="s">
        <v>177</v>
      </c>
      <c r="E188" s="4" t="s">
        <v>889</v>
      </c>
      <c r="F188" s="4" t="s">
        <v>0</v>
      </c>
      <c r="H188" s="4">
        <v>1</v>
      </c>
      <c r="I188" s="1" t="str">
        <f t="shared" si="4"/>
        <v>岩手大教育学校／英語前</v>
      </c>
      <c r="J188">
        <f t="shared" si="5"/>
        <v>999</v>
      </c>
      <c r="K188">
        <f>IF(ABS(A188-$O$1)&gt;180,999,bigram($P$1,I188))</f>
        <v>999</v>
      </c>
      <c r="L188">
        <f>IF(ABS(A188-$O$1)&gt;180,999,Levenshtein($P$1,I188))</f>
        <v>999</v>
      </c>
      <c r="O188" s="6" t="str">
        <f>IF(N188="","",VLOOKUP($N188,河合塾!$A$2:$B$4000,2))</f>
        <v/>
      </c>
      <c r="P188" s="6" t="str">
        <f>IF(O188="","",VLOOKUP($N188,河合塾!$A$2:$H$4000,8))</f>
        <v/>
      </c>
    </row>
    <row r="189" spans="1:16" x14ac:dyDescent="0.15">
      <c r="A189" s="1">
        <v>187</v>
      </c>
      <c r="B189" s="4">
        <v>1065304510</v>
      </c>
      <c r="C189" s="4" t="s">
        <v>2617</v>
      </c>
      <c r="D189" s="4" t="s">
        <v>177</v>
      </c>
      <c r="E189" s="4" t="s">
        <v>881</v>
      </c>
      <c r="F189" s="4" t="s">
        <v>0</v>
      </c>
      <c r="H189" s="4">
        <v>1</v>
      </c>
      <c r="I189" s="1" t="str">
        <f t="shared" si="4"/>
        <v>岩手大教育学校／音楽前</v>
      </c>
      <c r="J189">
        <f t="shared" si="5"/>
        <v>999</v>
      </c>
      <c r="K189">
        <f>IF(ABS(A189-$O$1)&gt;180,999,bigram($P$1,I189))</f>
        <v>999</v>
      </c>
      <c r="L189">
        <f>IF(ABS(A189-$O$1)&gt;180,999,Levenshtein($P$1,I189))</f>
        <v>999</v>
      </c>
      <c r="O189" s="6" t="str">
        <f>IF(N189="","",VLOOKUP($N189,河合塾!$A$2:$B$4000,2))</f>
        <v/>
      </c>
      <c r="P189" s="6" t="str">
        <f>IF(O189="","",VLOOKUP($N189,河合塾!$A$2:$H$4000,8))</f>
        <v/>
      </c>
    </row>
    <row r="190" spans="1:16" x14ac:dyDescent="0.15">
      <c r="A190" s="1">
        <v>188</v>
      </c>
      <c r="B190" s="4">
        <v>1065304610</v>
      </c>
      <c r="C190" s="4" t="s">
        <v>2617</v>
      </c>
      <c r="D190" s="4" t="s">
        <v>177</v>
      </c>
      <c r="E190" s="4" t="s">
        <v>879</v>
      </c>
      <c r="F190" s="4" t="s">
        <v>0</v>
      </c>
      <c r="H190" s="4">
        <v>1</v>
      </c>
      <c r="I190" s="1" t="str">
        <f t="shared" si="4"/>
        <v>岩手大教育学校／美術前</v>
      </c>
      <c r="J190">
        <f t="shared" si="5"/>
        <v>999</v>
      </c>
      <c r="K190">
        <f>IF(ABS(A190-$O$1)&gt;180,999,bigram($P$1,I190))</f>
        <v>999</v>
      </c>
      <c r="L190">
        <f>IF(ABS(A190-$O$1)&gt;180,999,Levenshtein($P$1,I190))</f>
        <v>999</v>
      </c>
      <c r="O190" s="6" t="str">
        <f>IF(N190="","",VLOOKUP($N190,河合塾!$A$2:$B$4000,2))</f>
        <v/>
      </c>
      <c r="P190" s="6" t="str">
        <f>IF(O190="","",VLOOKUP($N190,河合塾!$A$2:$H$4000,8))</f>
        <v/>
      </c>
    </row>
    <row r="191" spans="1:16" x14ac:dyDescent="0.15">
      <c r="A191" s="1">
        <v>189</v>
      </c>
      <c r="B191" s="4">
        <v>1065304710</v>
      </c>
      <c r="C191" s="4" t="s">
        <v>2617</v>
      </c>
      <c r="D191" s="4" t="s">
        <v>177</v>
      </c>
      <c r="E191" s="4" t="s">
        <v>878</v>
      </c>
      <c r="F191" s="4" t="s">
        <v>0</v>
      </c>
      <c r="H191" s="4">
        <v>1</v>
      </c>
      <c r="I191" s="1" t="str">
        <f t="shared" si="4"/>
        <v>岩手大教育学校／保健体前</v>
      </c>
      <c r="J191">
        <f t="shared" si="5"/>
        <v>999</v>
      </c>
      <c r="K191">
        <f>IF(ABS(A191-$O$1)&gt;180,999,bigram($P$1,I191))</f>
        <v>999</v>
      </c>
      <c r="L191">
        <f>IF(ABS(A191-$O$1)&gt;180,999,Levenshtein($P$1,I191))</f>
        <v>999</v>
      </c>
      <c r="O191" s="6" t="str">
        <f>IF(N191="","",VLOOKUP($N191,河合塾!$A$2:$B$4000,2))</f>
        <v/>
      </c>
      <c r="P191" s="6" t="str">
        <f>IF(O191="","",VLOOKUP($N191,河合塾!$A$2:$H$4000,8))</f>
        <v/>
      </c>
    </row>
    <row r="192" spans="1:16" x14ac:dyDescent="0.15">
      <c r="A192" s="1">
        <v>190</v>
      </c>
      <c r="B192" s="4">
        <v>1065304810</v>
      </c>
      <c r="C192" s="4" t="s">
        <v>2617</v>
      </c>
      <c r="D192" s="4" t="s">
        <v>177</v>
      </c>
      <c r="E192" s="4" t="s">
        <v>887</v>
      </c>
      <c r="F192" s="4" t="s">
        <v>0</v>
      </c>
      <c r="H192" s="4">
        <v>1</v>
      </c>
      <c r="I192" s="1" t="str">
        <f t="shared" si="4"/>
        <v>岩手大教育学校／数学前</v>
      </c>
      <c r="J192">
        <f t="shared" si="5"/>
        <v>999</v>
      </c>
      <c r="K192">
        <f>IF(ABS(A192-$O$1)&gt;180,999,bigram($P$1,I192))</f>
        <v>999</v>
      </c>
      <c r="L192">
        <f>IF(ABS(A192-$O$1)&gt;180,999,Levenshtein($P$1,I192))</f>
        <v>999</v>
      </c>
      <c r="O192" s="6" t="str">
        <f>IF(N192="","",VLOOKUP($N192,河合塾!$A$2:$B$4000,2))</f>
        <v/>
      </c>
      <c r="P192" s="6" t="str">
        <f>IF(O192="","",VLOOKUP($N192,河合塾!$A$2:$H$4000,8))</f>
        <v/>
      </c>
    </row>
    <row r="193" spans="1:16" x14ac:dyDescent="0.15">
      <c r="A193" s="1">
        <v>191</v>
      </c>
      <c r="B193" s="4">
        <v>1065304910</v>
      </c>
      <c r="C193" s="4" t="s">
        <v>2617</v>
      </c>
      <c r="D193" s="4" t="s">
        <v>177</v>
      </c>
      <c r="E193" s="4" t="s">
        <v>886</v>
      </c>
      <c r="F193" s="4" t="s">
        <v>0</v>
      </c>
      <c r="H193" s="4">
        <v>1</v>
      </c>
      <c r="I193" s="1" t="str">
        <f t="shared" si="4"/>
        <v>岩手大教育学校／理科前</v>
      </c>
      <c r="J193">
        <f t="shared" si="5"/>
        <v>999</v>
      </c>
      <c r="K193">
        <f>IF(ABS(A193-$O$1)&gt;180,999,bigram($P$1,I193))</f>
        <v>999</v>
      </c>
      <c r="L193">
        <f>IF(ABS(A193-$O$1)&gt;180,999,Levenshtein($P$1,I193))</f>
        <v>999</v>
      </c>
      <c r="O193" s="6" t="str">
        <f>IF(N193="","",VLOOKUP($N193,河合塾!$A$2:$B$4000,2))</f>
        <v/>
      </c>
      <c r="P193" s="6" t="str">
        <f>IF(O193="","",VLOOKUP($N193,河合塾!$A$2:$H$4000,8))</f>
        <v/>
      </c>
    </row>
    <row r="194" spans="1:16" x14ac:dyDescent="0.15">
      <c r="A194" s="1">
        <v>192</v>
      </c>
      <c r="B194" s="4">
        <v>1065470410</v>
      </c>
      <c r="C194" s="4" t="s">
        <v>2617</v>
      </c>
      <c r="D194" s="4" t="s">
        <v>946</v>
      </c>
      <c r="E194" s="4" t="s">
        <v>1455</v>
      </c>
      <c r="F194" s="4" t="s">
        <v>0</v>
      </c>
      <c r="H194" s="4">
        <v>1</v>
      </c>
      <c r="I194" s="1" t="str">
        <f t="shared" si="4"/>
        <v>岩手大理工化学／化学前</v>
      </c>
      <c r="J194">
        <f t="shared" si="5"/>
        <v>999</v>
      </c>
      <c r="K194">
        <f>IF(ABS(A194-$O$1)&gt;180,999,bigram($P$1,I194))</f>
        <v>999</v>
      </c>
      <c r="L194">
        <f>IF(ABS(A194-$O$1)&gt;180,999,Levenshtein($P$1,I194))</f>
        <v>999</v>
      </c>
      <c r="O194" s="6" t="str">
        <f>IF(N194="","",VLOOKUP($N194,河合塾!$A$2:$B$4000,2))</f>
        <v/>
      </c>
      <c r="P194" s="6" t="str">
        <f>IF(O194="","",VLOOKUP($N194,河合塾!$A$2:$H$4000,8))</f>
        <v/>
      </c>
    </row>
    <row r="195" spans="1:16" x14ac:dyDescent="0.15">
      <c r="A195" s="1">
        <v>193</v>
      </c>
      <c r="B195" s="4">
        <v>1065470420</v>
      </c>
      <c r="C195" s="4" t="s">
        <v>2617</v>
      </c>
      <c r="D195" s="4" t="s">
        <v>946</v>
      </c>
      <c r="E195" s="4" t="s">
        <v>1455</v>
      </c>
      <c r="F195" s="4" t="s">
        <v>8</v>
      </c>
      <c r="H195" s="4">
        <v>1</v>
      </c>
      <c r="I195" s="1" t="str">
        <f t="shared" si="4"/>
        <v>岩手大理工化学／化学後</v>
      </c>
      <c r="J195">
        <f t="shared" si="5"/>
        <v>999</v>
      </c>
      <c r="K195">
        <f>IF(ABS(A195-$O$1)&gt;180,999,bigram($P$1,I195))</f>
        <v>999</v>
      </c>
      <c r="L195">
        <f>IF(ABS(A195-$O$1)&gt;180,999,Levenshtein($P$1,I195))</f>
        <v>999</v>
      </c>
      <c r="O195" s="6" t="str">
        <f>IF(N195="","",VLOOKUP($N195,河合塾!$A$2:$B$4000,2))</f>
        <v/>
      </c>
      <c r="P195" s="6" t="str">
        <f>IF(O195="","",VLOOKUP($N195,河合塾!$A$2:$H$4000,8))</f>
        <v/>
      </c>
    </row>
    <row r="196" spans="1:16" x14ac:dyDescent="0.15">
      <c r="A196" s="1">
        <v>194</v>
      </c>
      <c r="B196" s="4">
        <v>1065470510</v>
      </c>
      <c r="C196" s="4" t="s">
        <v>2617</v>
      </c>
      <c r="D196" s="4" t="s">
        <v>946</v>
      </c>
      <c r="E196" s="4" t="s">
        <v>2638</v>
      </c>
      <c r="F196" s="4" t="s">
        <v>0</v>
      </c>
      <c r="H196" s="4">
        <v>1</v>
      </c>
      <c r="I196" s="1" t="str">
        <f t="shared" ref="I196:I259" si="6">C196&amp;D196&amp;E196&amp;G196&amp;F196</f>
        <v>岩手大理工化学／生命前</v>
      </c>
      <c r="J196">
        <f t="shared" ref="J196:J259" si="7">IF(ABS(A196-$O$1)&gt;180,999,1-K196)</f>
        <v>999</v>
      </c>
      <c r="K196">
        <f>IF(ABS(A196-$O$1)&gt;180,999,bigram($P$1,I196))</f>
        <v>999</v>
      </c>
      <c r="L196">
        <f>IF(ABS(A196-$O$1)&gt;180,999,Levenshtein($P$1,I196))</f>
        <v>999</v>
      </c>
      <c r="O196" s="6" t="str">
        <f>IF(N196="","",VLOOKUP($N196,河合塾!$A$2:$B$4000,2))</f>
        <v/>
      </c>
      <c r="P196" s="6" t="str">
        <f>IF(O196="","",VLOOKUP($N196,河合塾!$A$2:$H$4000,8))</f>
        <v/>
      </c>
    </row>
    <row r="197" spans="1:16" x14ac:dyDescent="0.15">
      <c r="A197" s="1">
        <v>195</v>
      </c>
      <c r="B197" s="4">
        <v>1065470520</v>
      </c>
      <c r="C197" s="4" t="s">
        <v>2617</v>
      </c>
      <c r="D197" s="4" t="s">
        <v>946</v>
      </c>
      <c r="E197" s="4" t="s">
        <v>2638</v>
      </c>
      <c r="F197" s="4" t="s">
        <v>8</v>
      </c>
      <c r="H197" s="4">
        <v>1</v>
      </c>
      <c r="I197" s="1" t="str">
        <f t="shared" si="6"/>
        <v>岩手大理工化学／生命後</v>
      </c>
      <c r="J197">
        <f t="shared" si="7"/>
        <v>999</v>
      </c>
      <c r="K197">
        <f>IF(ABS(A197-$O$1)&gt;180,999,bigram($P$1,I197))</f>
        <v>999</v>
      </c>
      <c r="L197">
        <f>IF(ABS(A197-$O$1)&gt;180,999,Levenshtein($P$1,I197))</f>
        <v>999</v>
      </c>
      <c r="O197" s="6" t="str">
        <f>IF(N197="","",VLOOKUP($N197,河合塾!$A$2:$B$4000,2))</f>
        <v/>
      </c>
      <c r="P197" s="6" t="str">
        <f>IF(O197="","",VLOOKUP($N197,河合塾!$A$2:$H$4000,8))</f>
        <v/>
      </c>
    </row>
    <row r="198" spans="1:16" x14ac:dyDescent="0.15">
      <c r="A198" s="1">
        <v>196</v>
      </c>
      <c r="B198" s="4">
        <v>1065470610</v>
      </c>
      <c r="C198" s="4" t="s">
        <v>2617</v>
      </c>
      <c r="D198" s="4" t="s">
        <v>946</v>
      </c>
      <c r="E198" s="4" t="s">
        <v>2636</v>
      </c>
      <c r="F198" s="4" t="s">
        <v>0</v>
      </c>
      <c r="H198" s="4">
        <v>1</v>
      </c>
      <c r="I198" s="1" t="str">
        <f t="shared" si="6"/>
        <v>岩手大理工物理／数理物前</v>
      </c>
      <c r="J198">
        <f t="shared" si="7"/>
        <v>999</v>
      </c>
      <c r="K198">
        <f>IF(ABS(A198-$O$1)&gt;180,999,bigram($P$1,I198))</f>
        <v>999</v>
      </c>
      <c r="L198">
        <f>IF(ABS(A198-$O$1)&gt;180,999,Levenshtein($P$1,I198))</f>
        <v>999</v>
      </c>
      <c r="O198" s="6" t="str">
        <f>IF(N198="","",VLOOKUP($N198,河合塾!$A$2:$B$4000,2))</f>
        <v/>
      </c>
      <c r="P198" s="6" t="str">
        <f>IF(O198="","",VLOOKUP($N198,河合塾!$A$2:$H$4000,8))</f>
        <v/>
      </c>
    </row>
    <row r="199" spans="1:16" x14ac:dyDescent="0.15">
      <c r="A199" s="1">
        <v>197</v>
      </c>
      <c r="B199" s="4">
        <v>1065470620</v>
      </c>
      <c r="C199" s="4" t="s">
        <v>2617</v>
      </c>
      <c r="D199" s="4" t="s">
        <v>946</v>
      </c>
      <c r="E199" s="4" t="s">
        <v>2636</v>
      </c>
      <c r="F199" s="4" t="s">
        <v>8</v>
      </c>
      <c r="H199" s="4">
        <v>1</v>
      </c>
      <c r="I199" s="1" t="str">
        <f t="shared" si="6"/>
        <v>岩手大理工物理／数理物後</v>
      </c>
      <c r="J199">
        <f t="shared" si="7"/>
        <v>999</v>
      </c>
      <c r="K199">
        <f>IF(ABS(A199-$O$1)&gt;180,999,bigram($P$1,I199))</f>
        <v>999</v>
      </c>
      <c r="L199">
        <f>IF(ABS(A199-$O$1)&gt;180,999,Levenshtein($P$1,I199))</f>
        <v>999</v>
      </c>
      <c r="O199" s="6" t="str">
        <f>IF(N199="","",VLOOKUP($N199,河合塾!$A$2:$B$4000,2))</f>
        <v/>
      </c>
      <c r="P199" s="6" t="str">
        <f>IF(O199="","",VLOOKUP($N199,河合塾!$A$2:$H$4000,8))</f>
        <v/>
      </c>
    </row>
    <row r="200" spans="1:16" x14ac:dyDescent="0.15">
      <c r="A200" s="1">
        <v>198</v>
      </c>
      <c r="B200" s="4">
        <v>1065470710</v>
      </c>
      <c r="C200" s="4" t="s">
        <v>2617</v>
      </c>
      <c r="D200" s="4" t="s">
        <v>946</v>
      </c>
      <c r="E200" s="4" t="s">
        <v>2634</v>
      </c>
      <c r="F200" s="4" t="s">
        <v>0</v>
      </c>
      <c r="H200" s="4">
        <v>1</v>
      </c>
      <c r="I200" s="1" t="str">
        <f t="shared" si="6"/>
        <v>岩手大理工物理／マテリ前</v>
      </c>
      <c r="J200">
        <f t="shared" si="7"/>
        <v>999</v>
      </c>
      <c r="K200">
        <f>IF(ABS(A200-$O$1)&gt;180,999,bigram($P$1,I200))</f>
        <v>999</v>
      </c>
      <c r="L200">
        <f>IF(ABS(A200-$O$1)&gt;180,999,Levenshtein($P$1,I200))</f>
        <v>999</v>
      </c>
      <c r="O200" s="6" t="str">
        <f>IF(N200="","",VLOOKUP($N200,河合塾!$A$2:$B$4000,2))</f>
        <v/>
      </c>
      <c r="P200" s="6" t="str">
        <f>IF(O200="","",VLOOKUP($N200,河合塾!$A$2:$H$4000,8))</f>
        <v/>
      </c>
    </row>
    <row r="201" spans="1:16" x14ac:dyDescent="0.15">
      <c r="A201" s="1">
        <v>199</v>
      </c>
      <c r="B201" s="4">
        <v>1065470720</v>
      </c>
      <c r="C201" s="4" t="s">
        <v>2617</v>
      </c>
      <c r="D201" s="4" t="s">
        <v>946</v>
      </c>
      <c r="E201" s="4" t="s">
        <v>2634</v>
      </c>
      <c r="F201" s="4" t="s">
        <v>8</v>
      </c>
      <c r="H201" s="4">
        <v>1</v>
      </c>
      <c r="I201" s="1" t="str">
        <f t="shared" si="6"/>
        <v>岩手大理工物理／マテリ後</v>
      </c>
      <c r="J201">
        <f t="shared" si="7"/>
        <v>999</v>
      </c>
      <c r="K201">
        <f>IF(ABS(A201-$O$1)&gt;180,999,bigram($P$1,I201))</f>
        <v>999</v>
      </c>
      <c r="L201">
        <f>IF(ABS(A201-$O$1)&gt;180,999,Levenshtein($P$1,I201))</f>
        <v>999</v>
      </c>
      <c r="O201" s="6" t="str">
        <f>IF(N201="","",VLOOKUP($N201,河合塾!$A$2:$B$4000,2))</f>
        <v/>
      </c>
      <c r="P201" s="6" t="str">
        <f>IF(O201="","",VLOOKUP($N201,河合塾!$A$2:$H$4000,8))</f>
        <v/>
      </c>
    </row>
    <row r="202" spans="1:16" x14ac:dyDescent="0.15">
      <c r="A202" s="1">
        <v>200</v>
      </c>
      <c r="B202" s="4">
        <v>1065470810</v>
      </c>
      <c r="C202" s="4" t="s">
        <v>2617</v>
      </c>
      <c r="D202" s="4" t="s">
        <v>946</v>
      </c>
      <c r="E202" s="4" t="s">
        <v>2632</v>
      </c>
      <c r="F202" s="4" t="s">
        <v>0</v>
      </c>
      <c r="H202" s="4">
        <v>1</v>
      </c>
      <c r="I202" s="1" t="str">
        <f t="shared" si="6"/>
        <v>岩手大理工シス／電気電前</v>
      </c>
      <c r="J202">
        <f t="shared" si="7"/>
        <v>999</v>
      </c>
      <c r="K202">
        <f>IF(ABS(A202-$O$1)&gt;180,999,bigram($P$1,I202))</f>
        <v>999</v>
      </c>
      <c r="L202">
        <f>IF(ABS(A202-$O$1)&gt;180,999,Levenshtein($P$1,I202))</f>
        <v>999</v>
      </c>
      <c r="O202" s="6" t="str">
        <f>IF(N202="","",VLOOKUP($N202,河合塾!$A$2:$B$4000,2))</f>
        <v/>
      </c>
      <c r="P202" s="6" t="str">
        <f>IF(O202="","",VLOOKUP($N202,河合塾!$A$2:$H$4000,8))</f>
        <v/>
      </c>
    </row>
    <row r="203" spans="1:16" x14ac:dyDescent="0.15">
      <c r="A203" s="1">
        <v>201</v>
      </c>
      <c r="B203" s="4">
        <v>1065470820</v>
      </c>
      <c r="C203" s="4" t="s">
        <v>2617</v>
      </c>
      <c r="D203" s="4" t="s">
        <v>946</v>
      </c>
      <c r="E203" s="4" t="s">
        <v>2632</v>
      </c>
      <c r="F203" s="4" t="s">
        <v>8</v>
      </c>
      <c r="H203" s="4">
        <v>1</v>
      </c>
      <c r="I203" s="1" t="str">
        <f t="shared" si="6"/>
        <v>岩手大理工シス／電気電後</v>
      </c>
      <c r="J203">
        <f t="shared" si="7"/>
        <v>999</v>
      </c>
      <c r="K203">
        <f>IF(ABS(A203-$O$1)&gt;180,999,bigram($P$1,I203))</f>
        <v>999</v>
      </c>
      <c r="L203">
        <f>IF(ABS(A203-$O$1)&gt;180,999,Levenshtein($P$1,I203))</f>
        <v>999</v>
      </c>
      <c r="O203" s="6" t="str">
        <f>IF(N203="","",VLOOKUP($N203,河合塾!$A$2:$B$4000,2))</f>
        <v/>
      </c>
      <c r="P203" s="6" t="str">
        <f>IF(O203="","",VLOOKUP($N203,河合塾!$A$2:$H$4000,8))</f>
        <v/>
      </c>
    </row>
    <row r="204" spans="1:16" x14ac:dyDescent="0.15">
      <c r="A204" s="1">
        <v>202</v>
      </c>
      <c r="B204" s="4">
        <v>1065470910</v>
      </c>
      <c r="C204" s="4" t="s">
        <v>2617</v>
      </c>
      <c r="D204" s="4" t="s">
        <v>946</v>
      </c>
      <c r="E204" s="4" t="s">
        <v>2630</v>
      </c>
      <c r="F204" s="4" t="s">
        <v>0</v>
      </c>
      <c r="H204" s="4">
        <v>1</v>
      </c>
      <c r="I204" s="1" t="str">
        <f t="shared" si="6"/>
        <v>岩手大理工シス／知能メ前</v>
      </c>
      <c r="J204">
        <f t="shared" si="7"/>
        <v>999</v>
      </c>
      <c r="K204">
        <f>IF(ABS(A204-$O$1)&gt;180,999,bigram($P$1,I204))</f>
        <v>999</v>
      </c>
      <c r="L204">
        <f>IF(ABS(A204-$O$1)&gt;180,999,Levenshtein($P$1,I204))</f>
        <v>999</v>
      </c>
      <c r="O204" s="6" t="str">
        <f>IF(N204="","",VLOOKUP($N204,河合塾!$A$2:$B$4000,2))</f>
        <v/>
      </c>
      <c r="P204" s="6" t="str">
        <f>IF(O204="","",VLOOKUP($N204,河合塾!$A$2:$H$4000,8))</f>
        <v/>
      </c>
    </row>
    <row r="205" spans="1:16" x14ac:dyDescent="0.15">
      <c r="A205" s="1">
        <v>203</v>
      </c>
      <c r="B205" s="4">
        <v>1065470920</v>
      </c>
      <c r="C205" s="4" t="s">
        <v>2617</v>
      </c>
      <c r="D205" s="4" t="s">
        <v>946</v>
      </c>
      <c r="E205" s="4" t="s">
        <v>2630</v>
      </c>
      <c r="F205" s="4" t="s">
        <v>8</v>
      </c>
      <c r="H205" s="4">
        <v>1</v>
      </c>
      <c r="I205" s="1" t="str">
        <f t="shared" si="6"/>
        <v>岩手大理工シス／知能メ後</v>
      </c>
      <c r="J205">
        <f t="shared" si="7"/>
        <v>999</v>
      </c>
      <c r="K205">
        <f>IF(ABS(A205-$O$1)&gt;180,999,bigram($P$1,I205))</f>
        <v>999</v>
      </c>
      <c r="L205">
        <f>IF(ABS(A205-$O$1)&gt;180,999,Levenshtein($P$1,I205))</f>
        <v>999</v>
      </c>
      <c r="O205" s="6" t="str">
        <f>IF(N205="","",VLOOKUP($N205,河合塾!$A$2:$B$4000,2))</f>
        <v/>
      </c>
      <c r="P205" s="6" t="str">
        <f>IF(O205="","",VLOOKUP($N205,河合塾!$A$2:$H$4000,8))</f>
        <v/>
      </c>
    </row>
    <row r="206" spans="1:16" x14ac:dyDescent="0.15">
      <c r="A206" s="1">
        <v>204</v>
      </c>
      <c r="B206" s="4">
        <v>1065471010</v>
      </c>
      <c r="C206" s="4" t="s">
        <v>2617</v>
      </c>
      <c r="D206" s="4" t="s">
        <v>946</v>
      </c>
      <c r="E206" s="4" t="s">
        <v>2628</v>
      </c>
      <c r="F206" s="4" t="s">
        <v>0</v>
      </c>
      <c r="H206" s="4">
        <v>1</v>
      </c>
      <c r="I206" s="1" t="str">
        <f t="shared" si="6"/>
        <v>岩手大理工シス／機械科前</v>
      </c>
      <c r="J206">
        <f t="shared" si="7"/>
        <v>999</v>
      </c>
      <c r="K206">
        <f>IF(ABS(A206-$O$1)&gt;180,999,bigram($P$1,I206))</f>
        <v>999</v>
      </c>
      <c r="L206">
        <f>IF(ABS(A206-$O$1)&gt;180,999,Levenshtein($P$1,I206))</f>
        <v>999</v>
      </c>
      <c r="O206" s="6" t="str">
        <f>IF(N206="","",VLOOKUP($N206,河合塾!$A$2:$B$4000,2))</f>
        <v/>
      </c>
      <c r="P206" s="6" t="str">
        <f>IF(O206="","",VLOOKUP($N206,河合塾!$A$2:$H$4000,8))</f>
        <v/>
      </c>
    </row>
    <row r="207" spans="1:16" x14ac:dyDescent="0.15">
      <c r="A207" s="1">
        <v>205</v>
      </c>
      <c r="B207" s="4">
        <v>1065471020</v>
      </c>
      <c r="C207" s="4" t="s">
        <v>2617</v>
      </c>
      <c r="D207" s="4" t="s">
        <v>946</v>
      </c>
      <c r="E207" s="4" t="s">
        <v>2628</v>
      </c>
      <c r="F207" s="4" t="s">
        <v>8</v>
      </c>
      <c r="H207" s="4">
        <v>1</v>
      </c>
      <c r="I207" s="1" t="str">
        <f t="shared" si="6"/>
        <v>岩手大理工シス／機械科後</v>
      </c>
      <c r="J207">
        <f t="shared" si="7"/>
        <v>999</v>
      </c>
      <c r="K207">
        <f>IF(ABS(A207-$O$1)&gt;180,999,bigram($P$1,I207))</f>
        <v>999</v>
      </c>
      <c r="L207">
        <f>IF(ABS(A207-$O$1)&gt;180,999,Levenshtein($P$1,I207))</f>
        <v>999</v>
      </c>
      <c r="O207" s="6" t="str">
        <f>IF(N207="","",VLOOKUP($N207,河合塾!$A$2:$B$4000,2))</f>
        <v/>
      </c>
      <c r="P207" s="6" t="str">
        <f>IF(O207="","",VLOOKUP($N207,河合塾!$A$2:$H$4000,8))</f>
        <v/>
      </c>
    </row>
    <row r="208" spans="1:16" x14ac:dyDescent="0.15">
      <c r="A208" s="1">
        <v>206</v>
      </c>
      <c r="B208" s="4">
        <v>1065471110</v>
      </c>
      <c r="C208" s="4" t="s">
        <v>2617</v>
      </c>
      <c r="D208" s="4" t="s">
        <v>946</v>
      </c>
      <c r="E208" s="4" t="s">
        <v>2626</v>
      </c>
      <c r="F208" s="4" t="s">
        <v>0</v>
      </c>
      <c r="H208" s="4">
        <v>1</v>
      </c>
      <c r="I208" s="1" t="str">
        <f t="shared" si="6"/>
        <v>岩手大理工シス／社会基前</v>
      </c>
      <c r="J208">
        <f t="shared" si="7"/>
        <v>999</v>
      </c>
      <c r="K208">
        <f>IF(ABS(A208-$O$1)&gt;180,999,bigram($P$1,I208))</f>
        <v>999</v>
      </c>
      <c r="L208">
        <f>IF(ABS(A208-$O$1)&gt;180,999,Levenshtein($P$1,I208))</f>
        <v>999</v>
      </c>
      <c r="O208" s="6" t="str">
        <f>IF(N208="","",VLOOKUP($N208,河合塾!$A$2:$B$4000,2))</f>
        <v/>
      </c>
      <c r="P208" s="6" t="str">
        <f>IF(O208="","",VLOOKUP($N208,河合塾!$A$2:$H$4000,8))</f>
        <v/>
      </c>
    </row>
    <row r="209" spans="1:16" x14ac:dyDescent="0.15">
      <c r="A209" s="1">
        <v>207</v>
      </c>
      <c r="B209" s="4">
        <v>1065471120</v>
      </c>
      <c r="C209" s="4" t="s">
        <v>2617</v>
      </c>
      <c r="D209" s="4" t="s">
        <v>946</v>
      </c>
      <c r="E209" s="4" t="s">
        <v>2626</v>
      </c>
      <c r="F209" s="4" t="s">
        <v>8</v>
      </c>
      <c r="H209" s="4">
        <v>1</v>
      </c>
      <c r="I209" s="1" t="str">
        <f t="shared" si="6"/>
        <v>岩手大理工シス／社会基後</v>
      </c>
      <c r="J209">
        <f t="shared" si="7"/>
        <v>999</v>
      </c>
      <c r="K209">
        <f>IF(ABS(A209-$O$1)&gt;180,999,bigram($P$1,I209))</f>
        <v>999</v>
      </c>
      <c r="L209">
        <f>IF(ABS(A209-$O$1)&gt;180,999,Levenshtein($P$1,I209))</f>
        <v>999</v>
      </c>
      <c r="O209" s="6" t="str">
        <f>IF(N209="","",VLOOKUP($N209,河合塾!$A$2:$B$4000,2))</f>
        <v/>
      </c>
      <c r="P209" s="6" t="str">
        <f>IF(O209="","",VLOOKUP($N209,河合塾!$A$2:$H$4000,8))</f>
        <v/>
      </c>
    </row>
    <row r="210" spans="1:16" x14ac:dyDescent="0.15">
      <c r="A210" s="1">
        <v>208</v>
      </c>
      <c r="B210" s="4">
        <v>1065721110</v>
      </c>
      <c r="C210" s="4" t="s">
        <v>2617</v>
      </c>
      <c r="D210" s="4" t="s">
        <v>761</v>
      </c>
      <c r="E210" s="4" t="s">
        <v>829</v>
      </c>
      <c r="F210" s="4" t="s">
        <v>0</v>
      </c>
      <c r="H210" s="4">
        <v>1</v>
      </c>
      <c r="I210" s="1" t="str">
        <f t="shared" si="6"/>
        <v>岩手大農共同獣医前</v>
      </c>
      <c r="J210">
        <f t="shared" si="7"/>
        <v>999</v>
      </c>
      <c r="K210">
        <f>IF(ABS(A210-$O$1)&gt;180,999,bigram($P$1,I210))</f>
        <v>999</v>
      </c>
      <c r="L210">
        <f>IF(ABS(A210-$O$1)&gt;180,999,Levenshtein($P$1,I210))</f>
        <v>999</v>
      </c>
      <c r="O210" s="6" t="str">
        <f>IF(N210="","",VLOOKUP($N210,河合塾!$A$2:$B$4000,2))</f>
        <v/>
      </c>
      <c r="P210" s="6" t="str">
        <f>IF(O210="","",VLOOKUP($N210,河合塾!$A$2:$H$4000,8))</f>
        <v/>
      </c>
    </row>
    <row r="211" spans="1:16" x14ac:dyDescent="0.15">
      <c r="A211" s="1">
        <v>209</v>
      </c>
      <c r="B211" s="4">
        <v>1065721120</v>
      </c>
      <c r="C211" s="4" t="s">
        <v>2617</v>
      </c>
      <c r="D211" s="4" t="s">
        <v>761</v>
      </c>
      <c r="E211" s="4" t="s">
        <v>829</v>
      </c>
      <c r="F211" s="4" t="s">
        <v>8</v>
      </c>
      <c r="H211" s="4">
        <v>1</v>
      </c>
      <c r="I211" s="1" t="str">
        <f t="shared" si="6"/>
        <v>岩手大農共同獣医後</v>
      </c>
      <c r="J211">
        <f t="shared" si="7"/>
        <v>999</v>
      </c>
      <c r="K211">
        <f>IF(ABS(A211-$O$1)&gt;180,999,bigram($P$1,I211))</f>
        <v>999</v>
      </c>
      <c r="L211">
        <f>IF(ABS(A211-$O$1)&gt;180,999,Levenshtein($P$1,I211))</f>
        <v>999</v>
      </c>
      <c r="O211" s="6" t="str">
        <f>IF(N211="","",VLOOKUP($N211,河合塾!$A$2:$B$4000,2))</f>
        <v/>
      </c>
      <c r="P211" s="6" t="str">
        <f>IF(O211="","",VLOOKUP($N211,河合塾!$A$2:$H$4000,8))</f>
        <v/>
      </c>
    </row>
    <row r="212" spans="1:16" x14ac:dyDescent="0.15">
      <c r="A212" s="1">
        <v>210</v>
      </c>
      <c r="B212" s="4">
        <v>1065721210</v>
      </c>
      <c r="C212" s="4" t="s">
        <v>2617</v>
      </c>
      <c r="D212" s="4" t="s">
        <v>761</v>
      </c>
      <c r="E212" s="4" t="s">
        <v>2625</v>
      </c>
      <c r="F212" s="4" t="s">
        <v>0</v>
      </c>
      <c r="H212" s="4">
        <v>1</v>
      </c>
      <c r="I212" s="1" t="str">
        <f t="shared" si="6"/>
        <v>岩手大農植物生命科学前</v>
      </c>
      <c r="J212">
        <f t="shared" si="7"/>
        <v>999</v>
      </c>
      <c r="K212">
        <f>IF(ABS(A212-$O$1)&gt;180,999,bigram($P$1,I212))</f>
        <v>999</v>
      </c>
      <c r="L212">
        <f>IF(ABS(A212-$O$1)&gt;180,999,Levenshtein($P$1,I212))</f>
        <v>999</v>
      </c>
      <c r="O212" s="6" t="str">
        <f>IF(N212="","",VLOOKUP($N212,河合塾!$A$2:$B$4000,2))</f>
        <v/>
      </c>
      <c r="P212" s="6" t="str">
        <f>IF(O212="","",VLOOKUP($N212,河合塾!$A$2:$H$4000,8))</f>
        <v/>
      </c>
    </row>
    <row r="213" spans="1:16" x14ac:dyDescent="0.15">
      <c r="A213" s="1">
        <v>211</v>
      </c>
      <c r="B213" s="4">
        <v>1065721220</v>
      </c>
      <c r="C213" s="4" t="s">
        <v>2617</v>
      </c>
      <c r="D213" s="4" t="s">
        <v>761</v>
      </c>
      <c r="E213" s="4" t="s">
        <v>2625</v>
      </c>
      <c r="F213" s="4" t="s">
        <v>8</v>
      </c>
      <c r="H213" s="4">
        <v>1</v>
      </c>
      <c r="I213" s="1" t="str">
        <f t="shared" si="6"/>
        <v>岩手大農植物生命科学後</v>
      </c>
      <c r="J213">
        <f t="shared" si="7"/>
        <v>999</v>
      </c>
      <c r="K213">
        <f>IF(ABS(A213-$O$1)&gt;180,999,bigram($P$1,I213))</f>
        <v>999</v>
      </c>
      <c r="L213">
        <f>IF(ABS(A213-$O$1)&gt;180,999,Levenshtein($P$1,I213))</f>
        <v>999</v>
      </c>
      <c r="O213" s="6" t="str">
        <f>IF(N213="","",VLOOKUP($N213,河合塾!$A$2:$B$4000,2))</f>
        <v/>
      </c>
      <c r="P213" s="6" t="str">
        <f>IF(O213="","",VLOOKUP($N213,河合塾!$A$2:$H$4000,8))</f>
        <v/>
      </c>
    </row>
    <row r="214" spans="1:16" x14ac:dyDescent="0.15">
      <c r="A214" s="1">
        <v>212</v>
      </c>
      <c r="B214" s="4">
        <v>1065721310</v>
      </c>
      <c r="C214" s="4" t="s">
        <v>2617</v>
      </c>
      <c r="D214" s="4" t="s">
        <v>761</v>
      </c>
      <c r="E214" s="4" t="s">
        <v>2623</v>
      </c>
      <c r="F214" s="4" t="s">
        <v>0</v>
      </c>
      <c r="H214" s="4">
        <v>1</v>
      </c>
      <c r="I214" s="1" t="str">
        <f t="shared" si="6"/>
        <v>岩手大農応用生物化前</v>
      </c>
      <c r="J214">
        <f t="shared" si="7"/>
        <v>999</v>
      </c>
      <c r="K214">
        <f>IF(ABS(A214-$O$1)&gt;180,999,bigram($P$1,I214))</f>
        <v>999</v>
      </c>
      <c r="L214">
        <f>IF(ABS(A214-$O$1)&gt;180,999,Levenshtein($P$1,I214))</f>
        <v>999</v>
      </c>
      <c r="O214" s="6" t="str">
        <f>IF(N214="","",VLOOKUP($N214,河合塾!$A$2:$B$4000,2))</f>
        <v/>
      </c>
      <c r="P214" s="6" t="str">
        <f>IF(O214="","",VLOOKUP($N214,河合塾!$A$2:$H$4000,8))</f>
        <v/>
      </c>
    </row>
    <row r="215" spans="1:16" x14ac:dyDescent="0.15">
      <c r="A215" s="1">
        <v>213</v>
      </c>
      <c r="B215" s="4">
        <v>1065721320</v>
      </c>
      <c r="C215" s="4" t="s">
        <v>2617</v>
      </c>
      <c r="D215" s="4" t="s">
        <v>761</v>
      </c>
      <c r="E215" s="4" t="s">
        <v>2623</v>
      </c>
      <c r="F215" s="4" t="s">
        <v>8</v>
      </c>
      <c r="H215" s="4">
        <v>1</v>
      </c>
      <c r="I215" s="1" t="str">
        <f t="shared" si="6"/>
        <v>岩手大農応用生物化後</v>
      </c>
      <c r="J215">
        <f t="shared" si="7"/>
        <v>999</v>
      </c>
      <c r="K215">
        <f>IF(ABS(A215-$O$1)&gt;180,999,bigram($P$1,I215))</f>
        <v>999</v>
      </c>
      <c r="L215">
        <f>IF(ABS(A215-$O$1)&gt;180,999,Levenshtein($P$1,I215))</f>
        <v>999</v>
      </c>
      <c r="O215" s="6" t="str">
        <f>IF(N215="","",VLOOKUP($N215,河合塾!$A$2:$B$4000,2))</f>
        <v/>
      </c>
      <c r="P215" s="6" t="str">
        <f>IF(O215="","",VLOOKUP($N215,河合塾!$A$2:$H$4000,8))</f>
        <v/>
      </c>
    </row>
    <row r="216" spans="1:16" x14ac:dyDescent="0.15">
      <c r="A216" s="1">
        <v>214</v>
      </c>
      <c r="B216" s="4">
        <v>1065721410</v>
      </c>
      <c r="C216" s="4" t="s">
        <v>2617</v>
      </c>
      <c r="D216" s="4" t="s">
        <v>761</v>
      </c>
      <c r="E216" s="4" t="s">
        <v>362</v>
      </c>
      <c r="F216" s="4" t="s">
        <v>0</v>
      </c>
      <c r="H216" s="4">
        <v>1</v>
      </c>
      <c r="I216" s="1" t="str">
        <f t="shared" si="6"/>
        <v>岩手大農森林科学前</v>
      </c>
      <c r="J216">
        <f t="shared" si="7"/>
        <v>999</v>
      </c>
      <c r="K216">
        <f>IF(ABS(A216-$O$1)&gt;180,999,bigram($P$1,I216))</f>
        <v>999</v>
      </c>
      <c r="L216">
        <f>IF(ABS(A216-$O$1)&gt;180,999,Levenshtein($P$1,I216))</f>
        <v>999</v>
      </c>
      <c r="O216" s="6" t="str">
        <f>IF(N216="","",VLOOKUP($N216,河合塾!$A$2:$B$4000,2))</f>
        <v/>
      </c>
      <c r="P216" s="6" t="str">
        <f>IF(O216="","",VLOOKUP($N216,河合塾!$A$2:$H$4000,8))</f>
        <v/>
      </c>
    </row>
    <row r="217" spans="1:16" x14ac:dyDescent="0.15">
      <c r="A217" s="1">
        <v>215</v>
      </c>
      <c r="B217" s="4">
        <v>1065721420</v>
      </c>
      <c r="C217" s="4" t="s">
        <v>2617</v>
      </c>
      <c r="D217" s="4" t="s">
        <v>761</v>
      </c>
      <c r="E217" s="4" t="s">
        <v>362</v>
      </c>
      <c r="F217" s="4" t="s">
        <v>8</v>
      </c>
      <c r="H217" s="4">
        <v>1</v>
      </c>
      <c r="I217" s="1" t="str">
        <f t="shared" si="6"/>
        <v>岩手大農森林科学後</v>
      </c>
      <c r="J217">
        <f t="shared" si="7"/>
        <v>999</v>
      </c>
      <c r="K217">
        <f>IF(ABS(A217-$O$1)&gt;180,999,bigram($P$1,I217))</f>
        <v>999</v>
      </c>
      <c r="L217">
        <f>IF(ABS(A217-$O$1)&gt;180,999,Levenshtein($P$1,I217))</f>
        <v>999</v>
      </c>
      <c r="O217" s="6" t="str">
        <f>IF(N217="","",VLOOKUP($N217,河合塾!$A$2:$B$4000,2))</f>
        <v/>
      </c>
      <c r="P217" s="6" t="str">
        <f>IF(O217="","",VLOOKUP($N217,河合塾!$A$2:$H$4000,8))</f>
        <v/>
      </c>
    </row>
    <row r="218" spans="1:16" x14ac:dyDescent="0.15">
      <c r="A218" s="1">
        <v>216</v>
      </c>
      <c r="B218" s="4">
        <v>1065721610</v>
      </c>
      <c r="C218" s="4" t="s">
        <v>2617</v>
      </c>
      <c r="D218" s="4" t="s">
        <v>761</v>
      </c>
      <c r="E218" s="4" t="s">
        <v>2618</v>
      </c>
      <c r="F218" s="4" t="s">
        <v>0</v>
      </c>
      <c r="H218" s="4">
        <v>1</v>
      </c>
      <c r="I218" s="1" t="str">
        <f t="shared" si="6"/>
        <v>岩手大農動物科学前</v>
      </c>
      <c r="J218">
        <f t="shared" si="7"/>
        <v>999</v>
      </c>
      <c r="K218">
        <f>IF(ABS(A218-$O$1)&gt;180,999,bigram($P$1,I218))</f>
        <v>999</v>
      </c>
      <c r="L218">
        <f>IF(ABS(A218-$O$1)&gt;180,999,Levenshtein($P$1,I218))</f>
        <v>999</v>
      </c>
      <c r="O218" s="6" t="str">
        <f>IF(N218="","",VLOOKUP($N218,河合塾!$A$2:$B$4000,2))</f>
        <v/>
      </c>
      <c r="P218" s="6" t="str">
        <f>IF(O218="","",VLOOKUP($N218,河合塾!$A$2:$H$4000,8))</f>
        <v/>
      </c>
    </row>
    <row r="219" spans="1:16" x14ac:dyDescent="0.15">
      <c r="A219" s="1">
        <v>217</v>
      </c>
      <c r="B219" s="4">
        <v>1065721620</v>
      </c>
      <c r="C219" s="4" t="s">
        <v>2617</v>
      </c>
      <c r="D219" s="4" t="s">
        <v>761</v>
      </c>
      <c r="E219" s="4" t="s">
        <v>2618</v>
      </c>
      <c r="F219" s="4" t="s">
        <v>8</v>
      </c>
      <c r="H219" s="4">
        <v>1</v>
      </c>
      <c r="I219" s="1" t="str">
        <f t="shared" si="6"/>
        <v>岩手大農動物科学後</v>
      </c>
      <c r="J219">
        <f t="shared" si="7"/>
        <v>999</v>
      </c>
      <c r="K219">
        <f>IF(ABS(A219-$O$1)&gt;180,999,bigram($P$1,I219))</f>
        <v>999</v>
      </c>
      <c r="L219">
        <f>IF(ABS(A219-$O$1)&gt;180,999,Levenshtein($P$1,I219))</f>
        <v>999</v>
      </c>
      <c r="O219" s="6" t="str">
        <f>IF(N219="","",VLOOKUP($N219,河合塾!$A$2:$B$4000,2))</f>
        <v/>
      </c>
      <c r="P219" s="6" t="str">
        <f>IF(O219="","",VLOOKUP($N219,河合塾!$A$2:$H$4000,8))</f>
        <v/>
      </c>
    </row>
    <row r="220" spans="1:16" x14ac:dyDescent="0.15">
      <c r="A220" s="1">
        <v>218</v>
      </c>
      <c r="B220" s="4">
        <v>1065721710</v>
      </c>
      <c r="C220" s="4" t="s">
        <v>2617</v>
      </c>
      <c r="D220" s="4" t="s">
        <v>761</v>
      </c>
      <c r="E220" s="4" t="s">
        <v>2620</v>
      </c>
      <c r="F220" s="4" t="s">
        <v>0</v>
      </c>
      <c r="H220" s="4">
        <v>1</v>
      </c>
      <c r="I220" s="1" t="str">
        <f t="shared" si="6"/>
        <v>岩手大農食料／農・食前</v>
      </c>
      <c r="J220">
        <f t="shared" si="7"/>
        <v>999</v>
      </c>
      <c r="K220">
        <f>IF(ABS(A220-$O$1)&gt;180,999,bigram($P$1,I220))</f>
        <v>999</v>
      </c>
      <c r="L220">
        <f>IF(ABS(A220-$O$1)&gt;180,999,Levenshtein($P$1,I220))</f>
        <v>999</v>
      </c>
      <c r="O220" s="6" t="str">
        <f>IF(N220="","",VLOOKUP($N220,河合塾!$A$2:$B$4000,2))</f>
        <v/>
      </c>
      <c r="P220" s="6" t="str">
        <f>IF(O220="","",VLOOKUP($N220,河合塾!$A$2:$H$4000,8))</f>
        <v/>
      </c>
    </row>
    <row r="221" spans="1:16" x14ac:dyDescent="0.15">
      <c r="A221" s="1">
        <v>219</v>
      </c>
      <c r="B221" s="4">
        <v>1065721720</v>
      </c>
      <c r="C221" s="4" t="s">
        <v>2617</v>
      </c>
      <c r="D221" s="4" t="s">
        <v>761</v>
      </c>
      <c r="E221" s="4" t="s">
        <v>2620</v>
      </c>
      <c r="F221" s="4" t="s">
        <v>8</v>
      </c>
      <c r="H221" s="4">
        <v>1</v>
      </c>
      <c r="I221" s="1" t="str">
        <f t="shared" si="6"/>
        <v>岩手大農食料／農・食後</v>
      </c>
      <c r="J221">
        <f t="shared" si="7"/>
        <v>999</v>
      </c>
      <c r="K221">
        <f>IF(ABS(A221-$O$1)&gt;180,999,bigram($P$1,I221))</f>
        <v>999</v>
      </c>
      <c r="L221">
        <f>IF(ABS(A221-$O$1)&gt;180,999,Levenshtein($P$1,I221))</f>
        <v>999</v>
      </c>
      <c r="O221" s="6" t="str">
        <f>IF(N221="","",VLOOKUP($N221,河合塾!$A$2:$B$4000,2))</f>
        <v/>
      </c>
      <c r="P221" s="6" t="str">
        <f>IF(O221="","",VLOOKUP($N221,河合塾!$A$2:$H$4000,8))</f>
        <v/>
      </c>
    </row>
    <row r="222" spans="1:16" x14ac:dyDescent="0.15">
      <c r="A222" s="1">
        <v>220</v>
      </c>
      <c r="B222" s="4">
        <v>1065721810</v>
      </c>
      <c r="C222" s="4" t="s">
        <v>2617</v>
      </c>
      <c r="D222" s="4" t="s">
        <v>761</v>
      </c>
      <c r="E222" s="4" t="s">
        <v>2616</v>
      </c>
      <c r="F222" s="4" t="s">
        <v>0</v>
      </c>
      <c r="H222" s="4">
        <v>1</v>
      </c>
      <c r="I222" s="1" t="str">
        <f t="shared" si="6"/>
        <v>岩手大農食料／水産シ前</v>
      </c>
      <c r="J222">
        <f t="shared" si="7"/>
        <v>999</v>
      </c>
      <c r="K222">
        <f>IF(ABS(A222-$O$1)&gt;180,999,bigram($P$1,I222))</f>
        <v>999</v>
      </c>
      <c r="L222">
        <f>IF(ABS(A222-$O$1)&gt;180,999,Levenshtein($P$1,I222))</f>
        <v>999</v>
      </c>
      <c r="O222" s="6" t="str">
        <f>IF(N222="","",VLOOKUP($N222,河合塾!$A$2:$B$4000,2))</f>
        <v/>
      </c>
      <c r="P222" s="6" t="str">
        <f>IF(O222="","",VLOOKUP($N222,河合塾!$A$2:$H$4000,8))</f>
        <v/>
      </c>
    </row>
    <row r="223" spans="1:16" x14ac:dyDescent="0.15">
      <c r="A223" s="1">
        <v>221</v>
      </c>
      <c r="B223" s="4">
        <v>1065721820</v>
      </c>
      <c r="C223" s="4" t="s">
        <v>2617</v>
      </c>
      <c r="D223" s="4" t="s">
        <v>761</v>
      </c>
      <c r="E223" s="4" t="s">
        <v>2616</v>
      </c>
      <c r="F223" s="4" t="s">
        <v>8</v>
      </c>
      <c r="H223" s="4">
        <v>1</v>
      </c>
      <c r="I223" s="1" t="str">
        <f t="shared" si="6"/>
        <v>岩手大農食料／水産シ後</v>
      </c>
      <c r="J223">
        <f t="shared" si="7"/>
        <v>999</v>
      </c>
      <c r="K223">
        <f>IF(ABS(A223-$O$1)&gt;180,999,bigram($P$1,I223))</f>
        <v>999</v>
      </c>
      <c r="L223">
        <f>IF(ABS(A223-$O$1)&gt;180,999,Levenshtein($P$1,I223))</f>
        <v>999</v>
      </c>
      <c r="O223" s="6" t="str">
        <f>IF(N223="","",VLOOKUP($N223,河合塾!$A$2:$B$4000,2))</f>
        <v/>
      </c>
      <c r="P223" s="6" t="str">
        <f>IF(O223="","",VLOOKUP($N223,河合塾!$A$2:$H$4000,8))</f>
        <v/>
      </c>
    </row>
    <row r="224" spans="1:16" x14ac:dyDescent="0.15">
      <c r="A224" s="1">
        <v>222</v>
      </c>
      <c r="B224" s="4">
        <v>1070010610</v>
      </c>
      <c r="C224" s="4" t="s">
        <v>2600</v>
      </c>
      <c r="D224" s="4" t="s">
        <v>36</v>
      </c>
      <c r="E224" s="4" t="s">
        <v>430</v>
      </c>
      <c r="F224" s="4" t="s">
        <v>0</v>
      </c>
      <c r="H224" s="4">
        <v>1</v>
      </c>
      <c r="I224" s="1" t="str">
        <f t="shared" si="6"/>
        <v>東北大文人文社会前</v>
      </c>
      <c r="J224">
        <f t="shared" si="7"/>
        <v>999</v>
      </c>
      <c r="K224">
        <f>IF(ABS(A224-$O$1)&gt;180,999,bigram($P$1,I224))</f>
        <v>999</v>
      </c>
      <c r="L224">
        <f>IF(ABS(A224-$O$1)&gt;180,999,Levenshtein($P$1,I224))</f>
        <v>999</v>
      </c>
      <c r="O224" s="6" t="str">
        <f>IF(N224="","",VLOOKUP($N224,河合塾!$A$2:$B$4000,2))</f>
        <v/>
      </c>
      <c r="P224" s="6" t="str">
        <f>IF(O224="","",VLOOKUP($N224,河合塾!$A$2:$H$4000,8))</f>
        <v/>
      </c>
    </row>
    <row r="225" spans="1:16" x14ac:dyDescent="0.15">
      <c r="A225" s="1">
        <v>223</v>
      </c>
      <c r="B225" s="4">
        <v>1070120110</v>
      </c>
      <c r="C225" s="4" t="s">
        <v>2600</v>
      </c>
      <c r="D225" s="4" t="s">
        <v>108</v>
      </c>
      <c r="E225" s="4" t="s">
        <v>108</v>
      </c>
      <c r="F225" s="4" t="s">
        <v>0</v>
      </c>
      <c r="H225" s="4">
        <v>1</v>
      </c>
      <c r="I225" s="1" t="str">
        <f t="shared" si="6"/>
        <v>東北大法法前</v>
      </c>
      <c r="J225">
        <f t="shared" si="7"/>
        <v>999</v>
      </c>
      <c r="K225">
        <f>IF(ABS(A225-$O$1)&gt;180,999,bigram($P$1,I225))</f>
        <v>999</v>
      </c>
      <c r="L225">
        <f>IF(ABS(A225-$O$1)&gt;180,999,Levenshtein($P$1,I225))</f>
        <v>999</v>
      </c>
      <c r="O225" s="6" t="str">
        <f>IF(N225="","",VLOOKUP($N225,河合塾!$A$2:$B$4000,2))</f>
        <v/>
      </c>
      <c r="P225" s="6" t="str">
        <f>IF(O225="","",VLOOKUP($N225,河合塾!$A$2:$H$4000,8))</f>
        <v/>
      </c>
    </row>
    <row r="226" spans="1:16" x14ac:dyDescent="0.15">
      <c r="A226" s="1">
        <v>224</v>
      </c>
      <c r="B226" s="4">
        <v>1070180010</v>
      </c>
      <c r="C226" s="4" t="s">
        <v>2600</v>
      </c>
      <c r="D226" s="4" t="s">
        <v>103</v>
      </c>
      <c r="F226" s="4" t="s">
        <v>0</v>
      </c>
      <c r="H226" s="4">
        <v>1</v>
      </c>
      <c r="I226" s="1" t="str">
        <f t="shared" si="6"/>
        <v>東北大経済前</v>
      </c>
      <c r="J226">
        <f t="shared" si="7"/>
        <v>999</v>
      </c>
      <c r="K226">
        <f>IF(ABS(A226-$O$1)&gt;180,999,bigram($P$1,I226))</f>
        <v>999</v>
      </c>
      <c r="L226">
        <f>IF(ABS(A226-$O$1)&gt;180,999,Levenshtein($P$1,I226))</f>
        <v>999</v>
      </c>
      <c r="O226" s="6" t="str">
        <f>IF(N226="","",VLOOKUP($N226,河合塾!$A$2:$B$4000,2))</f>
        <v/>
      </c>
      <c r="P226" s="6" t="str">
        <f>IF(O226="","",VLOOKUP($N226,河合塾!$A$2:$H$4000,8))</f>
        <v/>
      </c>
    </row>
    <row r="227" spans="1:16" x14ac:dyDescent="0.15">
      <c r="A227" s="1">
        <v>225</v>
      </c>
      <c r="B227" s="4">
        <v>1070180020</v>
      </c>
      <c r="C227" s="4" t="s">
        <v>2600</v>
      </c>
      <c r="D227" s="4" t="s">
        <v>103</v>
      </c>
      <c r="F227" s="4" t="s">
        <v>8</v>
      </c>
      <c r="H227" s="4">
        <v>1</v>
      </c>
      <c r="I227" s="1" t="str">
        <f t="shared" si="6"/>
        <v>東北大経済後</v>
      </c>
      <c r="J227">
        <f t="shared" si="7"/>
        <v>999</v>
      </c>
      <c r="K227">
        <f>IF(ABS(A227-$O$1)&gt;180,999,bigram($P$1,I227))</f>
        <v>999</v>
      </c>
      <c r="L227">
        <f>IF(ABS(A227-$O$1)&gt;180,999,Levenshtein($P$1,I227))</f>
        <v>999</v>
      </c>
      <c r="O227" s="6" t="str">
        <f>IF(N227="","",VLOOKUP($N227,河合塾!$A$2:$B$4000,2))</f>
        <v/>
      </c>
      <c r="P227" s="6" t="str">
        <f>IF(O227="","",VLOOKUP($N227,河合塾!$A$2:$H$4000,8))</f>
        <v/>
      </c>
    </row>
    <row r="228" spans="1:16" x14ac:dyDescent="0.15">
      <c r="A228" s="1">
        <v>226</v>
      </c>
      <c r="B228" s="4">
        <v>1070300310</v>
      </c>
      <c r="C228" s="4" t="s">
        <v>2600</v>
      </c>
      <c r="D228" s="4" t="s">
        <v>177</v>
      </c>
      <c r="E228" s="4" t="s">
        <v>1705</v>
      </c>
      <c r="F228" s="4" t="s">
        <v>0</v>
      </c>
      <c r="H228" s="4">
        <v>1</v>
      </c>
      <c r="I228" s="1" t="str">
        <f t="shared" si="6"/>
        <v>東北大教育教育科学前</v>
      </c>
      <c r="J228">
        <f t="shared" si="7"/>
        <v>999</v>
      </c>
      <c r="K228">
        <f>IF(ABS(A228-$O$1)&gt;180,999,bigram($P$1,I228))</f>
        <v>999</v>
      </c>
      <c r="L228">
        <f>IF(ABS(A228-$O$1)&gt;180,999,Levenshtein($P$1,I228))</f>
        <v>999</v>
      </c>
      <c r="O228" s="6" t="str">
        <f>IF(N228="","",VLOOKUP($N228,河合塾!$A$2:$B$4000,2))</f>
        <v/>
      </c>
      <c r="P228" s="6" t="str">
        <f>IF(O228="","",VLOOKUP($N228,河合塾!$A$2:$H$4000,8))</f>
        <v/>
      </c>
    </row>
    <row r="229" spans="1:16" x14ac:dyDescent="0.15">
      <c r="A229" s="1">
        <v>227</v>
      </c>
      <c r="B229" s="4">
        <v>1070420310</v>
      </c>
      <c r="C229" s="4" t="s">
        <v>2600</v>
      </c>
      <c r="D229" s="4" t="s">
        <v>268</v>
      </c>
      <c r="E229" s="4" t="s">
        <v>2614</v>
      </c>
      <c r="F229" s="4" t="s">
        <v>0</v>
      </c>
      <c r="H229" s="4">
        <v>1</v>
      </c>
      <c r="I229" s="1" t="str">
        <f t="shared" si="6"/>
        <v>東北大理化学系前</v>
      </c>
      <c r="J229">
        <f t="shared" si="7"/>
        <v>999</v>
      </c>
      <c r="K229">
        <f>IF(ABS(A229-$O$1)&gt;180,999,bigram($P$1,I229))</f>
        <v>999</v>
      </c>
      <c r="L229">
        <f>IF(ABS(A229-$O$1)&gt;180,999,Levenshtein($P$1,I229))</f>
        <v>999</v>
      </c>
      <c r="O229" s="6" t="str">
        <f>IF(N229="","",VLOOKUP($N229,河合塾!$A$2:$B$4000,2))</f>
        <v/>
      </c>
      <c r="P229" s="6" t="str">
        <f>IF(O229="","",VLOOKUP($N229,河合塾!$A$2:$H$4000,8))</f>
        <v/>
      </c>
    </row>
    <row r="230" spans="1:16" x14ac:dyDescent="0.15">
      <c r="A230" s="1">
        <v>228</v>
      </c>
      <c r="B230" s="4">
        <v>1070420320</v>
      </c>
      <c r="C230" s="4" t="s">
        <v>2600</v>
      </c>
      <c r="D230" s="4" t="s">
        <v>268</v>
      </c>
      <c r="E230" s="4" t="s">
        <v>2614</v>
      </c>
      <c r="F230" s="4" t="s">
        <v>8</v>
      </c>
      <c r="H230" s="4">
        <v>1</v>
      </c>
      <c r="I230" s="1" t="str">
        <f t="shared" si="6"/>
        <v>東北大理化学系後</v>
      </c>
      <c r="J230">
        <f t="shared" si="7"/>
        <v>999</v>
      </c>
      <c r="K230">
        <f>IF(ABS(A230-$O$1)&gt;180,999,bigram($P$1,I230))</f>
        <v>999</v>
      </c>
      <c r="L230">
        <f>IF(ABS(A230-$O$1)&gt;180,999,Levenshtein($P$1,I230))</f>
        <v>999</v>
      </c>
      <c r="O230" s="6" t="str">
        <f>IF(N230="","",VLOOKUP($N230,河合塾!$A$2:$B$4000,2))</f>
        <v/>
      </c>
      <c r="P230" s="6" t="str">
        <f>IF(O230="","",VLOOKUP($N230,河合塾!$A$2:$H$4000,8))</f>
        <v/>
      </c>
    </row>
    <row r="231" spans="1:16" x14ac:dyDescent="0.15">
      <c r="A231" s="1">
        <v>229</v>
      </c>
      <c r="B231" s="4">
        <v>1070420510</v>
      </c>
      <c r="C231" s="4" t="s">
        <v>2600</v>
      </c>
      <c r="D231" s="4" t="s">
        <v>268</v>
      </c>
      <c r="E231" s="4" t="s">
        <v>2615</v>
      </c>
      <c r="F231" s="4" t="s">
        <v>0</v>
      </c>
      <c r="H231" s="4">
        <v>1</v>
      </c>
      <c r="I231" s="1" t="str">
        <f t="shared" si="6"/>
        <v>東北大理数学系前</v>
      </c>
      <c r="J231">
        <f t="shared" si="7"/>
        <v>999</v>
      </c>
      <c r="K231">
        <f>IF(ABS(A231-$O$1)&gt;180,999,bigram($P$1,I231))</f>
        <v>999</v>
      </c>
      <c r="L231">
        <f>IF(ABS(A231-$O$1)&gt;180,999,Levenshtein($P$1,I231))</f>
        <v>999</v>
      </c>
      <c r="O231" s="6" t="str">
        <f>IF(N231="","",VLOOKUP($N231,河合塾!$A$2:$B$4000,2))</f>
        <v/>
      </c>
      <c r="P231" s="6" t="str">
        <f>IF(O231="","",VLOOKUP($N231,河合塾!$A$2:$H$4000,8))</f>
        <v/>
      </c>
    </row>
    <row r="232" spans="1:16" x14ac:dyDescent="0.15">
      <c r="A232" s="1">
        <v>230</v>
      </c>
      <c r="B232" s="4">
        <v>1070420520</v>
      </c>
      <c r="C232" s="4" t="s">
        <v>2600</v>
      </c>
      <c r="D232" s="4" t="s">
        <v>268</v>
      </c>
      <c r="E232" s="4" t="s">
        <v>2615</v>
      </c>
      <c r="F232" s="4" t="s">
        <v>8</v>
      </c>
      <c r="H232" s="4">
        <v>1</v>
      </c>
      <c r="I232" s="1" t="str">
        <f t="shared" si="6"/>
        <v>東北大理数学系後</v>
      </c>
      <c r="J232">
        <f t="shared" si="7"/>
        <v>999</v>
      </c>
      <c r="K232">
        <f>IF(ABS(A232-$O$1)&gt;180,999,bigram($P$1,I232))</f>
        <v>999</v>
      </c>
      <c r="L232">
        <f>IF(ABS(A232-$O$1)&gt;180,999,Levenshtein($P$1,I232))</f>
        <v>999</v>
      </c>
      <c r="O232" s="6" t="str">
        <f>IF(N232="","",VLOOKUP($N232,河合塾!$A$2:$B$4000,2))</f>
        <v/>
      </c>
      <c r="P232" s="6" t="str">
        <f>IF(O232="","",VLOOKUP($N232,河合塾!$A$2:$H$4000,8))</f>
        <v/>
      </c>
    </row>
    <row r="233" spans="1:16" x14ac:dyDescent="0.15">
      <c r="A233" s="1">
        <v>231</v>
      </c>
      <c r="B233" s="4">
        <v>1070420710</v>
      </c>
      <c r="C233" s="4" t="s">
        <v>2600</v>
      </c>
      <c r="D233" s="4" t="s">
        <v>268</v>
      </c>
      <c r="E233" s="4" t="s">
        <v>2612</v>
      </c>
      <c r="F233" s="4" t="s">
        <v>0</v>
      </c>
      <c r="H233" s="4">
        <v>1</v>
      </c>
      <c r="I233" s="1" t="str">
        <f t="shared" si="6"/>
        <v>東北大理生物系前</v>
      </c>
      <c r="J233">
        <f t="shared" si="7"/>
        <v>999</v>
      </c>
      <c r="K233">
        <f>IF(ABS(A233-$O$1)&gt;180,999,bigram($P$1,I233))</f>
        <v>999</v>
      </c>
      <c r="L233">
        <f>IF(ABS(A233-$O$1)&gt;180,999,Levenshtein($P$1,I233))</f>
        <v>999</v>
      </c>
      <c r="O233" s="6" t="str">
        <f>IF(N233="","",VLOOKUP($N233,河合塾!$A$2:$B$4000,2))</f>
        <v/>
      </c>
      <c r="P233" s="6" t="str">
        <f>IF(O233="","",VLOOKUP($N233,河合塾!$A$2:$H$4000,8))</f>
        <v/>
      </c>
    </row>
    <row r="234" spans="1:16" x14ac:dyDescent="0.15">
      <c r="A234" s="1">
        <v>232</v>
      </c>
      <c r="B234" s="4">
        <v>1070420720</v>
      </c>
      <c r="C234" s="4" t="s">
        <v>2600</v>
      </c>
      <c r="D234" s="4" t="s">
        <v>268</v>
      </c>
      <c r="E234" s="4" t="s">
        <v>2612</v>
      </c>
      <c r="F234" s="4" t="s">
        <v>8</v>
      </c>
      <c r="H234" s="4">
        <v>1</v>
      </c>
      <c r="I234" s="1" t="str">
        <f t="shared" si="6"/>
        <v>東北大理生物系後</v>
      </c>
      <c r="J234">
        <f t="shared" si="7"/>
        <v>999</v>
      </c>
      <c r="K234">
        <f>IF(ABS(A234-$O$1)&gt;180,999,bigram($P$1,I234))</f>
        <v>999</v>
      </c>
      <c r="L234">
        <f>IF(ABS(A234-$O$1)&gt;180,999,Levenshtein($P$1,I234))</f>
        <v>999</v>
      </c>
      <c r="O234" s="6" t="str">
        <f>IF(N234="","",VLOOKUP($N234,河合塾!$A$2:$B$4000,2))</f>
        <v/>
      </c>
      <c r="P234" s="6" t="str">
        <f>IF(O234="","",VLOOKUP($N234,河合塾!$A$2:$H$4000,8))</f>
        <v/>
      </c>
    </row>
    <row r="235" spans="1:16" x14ac:dyDescent="0.15">
      <c r="A235" s="1">
        <v>233</v>
      </c>
      <c r="B235" s="4">
        <v>1070420810</v>
      </c>
      <c r="C235" s="4" t="s">
        <v>2600</v>
      </c>
      <c r="D235" s="4" t="s">
        <v>268</v>
      </c>
      <c r="E235" s="4" t="s">
        <v>2613</v>
      </c>
      <c r="F235" s="4" t="s">
        <v>0</v>
      </c>
      <c r="H235" s="4">
        <v>1</v>
      </c>
      <c r="I235" s="1" t="str">
        <f t="shared" si="6"/>
        <v>東北大理地球科学系前</v>
      </c>
      <c r="J235">
        <f t="shared" si="7"/>
        <v>999</v>
      </c>
      <c r="K235">
        <f>IF(ABS(A235-$O$1)&gt;180,999,bigram($P$1,I235))</f>
        <v>999</v>
      </c>
      <c r="L235">
        <f>IF(ABS(A235-$O$1)&gt;180,999,Levenshtein($P$1,I235))</f>
        <v>999</v>
      </c>
      <c r="O235" s="6" t="str">
        <f>IF(N235="","",VLOOKUP($N235,河合塾!$A$2:$B$4000,2))</f>
        <v/>
      </c>
      <c r="P235" s="6" t="str">
        <f>IF(O235="","",VLOOKUP($N235,河合塾!$A$2:$H$4000,8))</f>
        <v/>
      </c>
    </row>
    <row r="236" spans="1:16" x14ac:dyDescent="0.15">
      <c r="A236" s="1">
        <v>234</v>
      </c>
      <c r="B236" s="4">
        <v>1070420820</v>
      </c>
      <c r="C236" s="4" t="s">
        <v>2600</v>
      </c>
      <c r="D236" s="4" t="s">
        <v>268</v>
      </c>
      <c r="E236" s="4" t="s">
        <v>2613</v>
      </c>
      <c r="F236" s="4" t="s">
        <v>8</v>
      </c>
      <c r="H236" s="4">
        <v>1</v>
      </c>
      <c r="I236" s="1" t="str">
        <f t="shared" si="6"/>
        <v>東北大理地球科学系後</v>
      </c>
      <c r="J236">
        <f t="shared" si="7"/>
        <v>999</v>
      </c>
      <c r="K236">
        <f>IF(ABS(A236-$O$1)&gt;180,999,bigram($P$1,I236))</f>
        <v>999</v>
      </c>
      <c r="L236">
        <f>IF(ABS(A236-$O$1)&gt;180,999,Levenshtein($P$1,I236))</f>
        <v>999</v>
      </c>
      <c r="O236" s="6" t="str">
        <f>IF(N236="","",VLOOKUP($N236,河合塾!$A$2:$B$4000,2))</f>
        <v/>
      </c>
      <c r="P236" s="6" t="str">
        <f>IF(O236="","",VLOOKUP($N236,河合塾!$A$2:$H$4000,8))</f>
        <v/>
      </c>
    </row>
    <row r="237" spans="1:16" x14ac:dyDescent="0.15">
      <c r="A237" s="1">
        <v>235</v>
      </c>
      <c r="B237" s="4">
        <v>1070421210</v>
      </c>
      <c r="C237" s="4" t="s">
        <v>2600</v>
      </c>
      <c r="D237" s="4" t="s">
        <v>268</v>
      </c>
      <c r="E237" s="4" t="s">
        <v>2611</v>
      </c>
      <c r="F237" s="4" t="s">
        <v>0</v>
      </c>
      <c r="H237" s="4">
        <v>1</v>
      </c>
      <c r="I237" s="1" t="str">
        <f t="shared" si="6"/>
        <v>東北大理物理系前</v>
      </c>
      <c r="J237">
        <f t="shared" si="7"/>
        <v>999</v>
      </c>
      <c r="K237">
        <f>IF(ABS(A237-$O$1)&gt;180,999,bigram($P$1,I237))</f>
        <v>999</v>
      </c>
      <c r="L237">
        <f>IF(ABS(A237-$O$1)&gt;180,999,Levenshtein($P$1,I237))</f>
        <v>999</v>
      </c>
      <c r="O237" s="6" t="str">
        <f>IF(N237="","",VLOOKUP($N237,河合塾!$A$2:$B$4000,2))</f>
        <v/>
      </c>
      <c r="P237" s="6" t="str">
        <f>IF(O237="","",VLOOKUP($N237,河合塾!$A$2:$H$4000,8))</f>
        <v/>
      </c>
    </row>
    <row r="238" spans="1:16" x14ac:dyDescent="0.15">
      <c r="A238" s="1">
        <v>236</v>
      </c>
      <c r="B238" s="4">
        <v>1070421220</v>
      </c>
      <c r="C238" s="4" t="s">
        <v>2600</v>
      </c>
      <c r="D238" s="4" t="s">
        <v>268</v>
      </c>
      <c r="E238" s="4" t="s">
        <v>2611</v>
      </c>
      <c r="F238" s="4" t="s">
        <v>8</v>
      </c>
      <c r="H238" s="4">
        <v>1</v>
      </c>
      <c r="I238" s="1" t="str">
        <f t="shared" si="6"/>
        <v>東北大理物理系後</v>
      </c>
      <c r="J238">
        <f t="shared" si="7"/>
        <v>999</v>
      </c>
      <c r="K238">
        <f>IF(ABS(A238-$O$1)&gt;180,999,bigram($P$1,I238))</f>
        <v>999</v>
      </c>
      <c r="L238">
        <f>IF(ABS(A238-$O$1)&gt;180,999,Levenshtein($P$1,I238))</f>
        <v>999</v>
      </c>
      <c r="O238" s="6" t="str">
        <f>IF(N238="","",VLOOKUP($N238,河合塾!$A$2:$B$4000,2))</f>
        <v/>
      </c>
      <c r="P238" s="6" t="str">
        <f>IF(O238="","",VLOOKUP($N238,河合塾!$A$2:$H$4000,8))</f>
        <v/>
      </c>
    </row>
    <row r="239" spans="1:16" x14ac:dyDescent="0.15">
      <c r="A239" s="1">
        <v>237</v>
      </c>
      <c r="B239" s="4">
        <v>1070461810</v>
      </c>
      <c r="C239" s="4" t="s">
        <v>2600</v>
      </c>
      <c r="D239" s="4" t="s">
        <v>162</v>
      </c>
      <c r="E239" s="4" t="s">
        <v>2609</v>
      </c>
      <c r="F239" s="4" t="s">
        <v>0</v>
      </c>
      <c r="H239" s="4">
        <v>1</v>
      </c>
      <c r="I239" s="1" t="str">
        <f t="shared" si="6"/>
        <v>東北大工機械知能・航前</v>
      </c>
      <c r="J239">
        <f t="shared" si="7"/>
        <v>999</v>
      </c>
      <c r="K239">
        <f>IF(ABS(A239-$O$1)&gt;180,999,bigram($P$1,I239))</f>
        <v>999</v>
      </c>
      <c r="L239">
        <f>IF(ABS(A239-$O$1)&gt;180,999,Levenshtein($P$1,I239))</f>
        <v>999</v>
      </c>
      <c r="O239" s="6" t="str">
        <f>IF(N239="","",VLOOKUP($N239,河合塾!$A$2:$B$4000,2))</f>
        <v/>
      </c>
      <c r="P239" s="6" t="str">
        <f>IF(O239="","",VLOOKUP($N239,河合塾!$A$2:$H$4000,8))</f>
        <v/>
      </c>
    </row>
    <row r="240" spans="1:16" x14ac:dyDescent="0.15">
      <c r="A240" s="1">
        <v>238</v>
      </c>
      <c r="B240" s="4">
        <v>1070461910</v>
      </c>
      <c r="C240" s="4" t="s">
        <v>2600</v>
      </c>
      <c r="D240" s="4" t="s">
        <v>162</v>
      </c>
      <c r="E240" s="4" t="s">
        <v>2607</v>
      </c>
      <c r="F240" s="4" t="s">
        <v>0</v>
      </c>
      <c r="H240" s="4">
        <v>1</v>
      </c>
      <c r="I240" s="1" t="str">
        <f t="shared" si="6"/>
        <v>東北大工電気情報物理前</v>
      </c>
      <c r="J240">
        <f t="shared" si="7"/>
        <v>999</v>
      </c>
      <c r="K240">
        <f>IF(ABS(A240-$O$1)&gt;180,999,bigram($P$1,I240))</f>
        <v>999</v>
      </c>
      <c r="L240">
        <f>IF(ABS(A240-$O$1)&gt;180,999,Levenshtein($P$1,I240))</f>
        <v>999</v>
      </c>
      <c r="O240" s="6" t="str">
        <f>IF(N240="","",VLOOKUP($N240,河合塾!$A$2:$B$4000,2))</f>
        <v/>
      </c>
      <c r="P240" s="6" t="str">
        <f>IF(O240="","",VLOOKUP($N240,河合塾!$A$2:$H$4000,8))</f>
        <v/>
      </c>
    </row>
    <row r="241" spans="1:16" x14ac:dyDescent="0.15">
      <c r="A241" s="1">
        <v>239</v>
      </c>
      <c r="B241" s="4">
        <v>1070462010</v>
      </c>
      <c r="C241" s="4" t="s">
        <v>2600</v>
      </c>
      <c r="D241" s="4" t="s">
        <v>162</v>
      </c>
      <c r="E241" s="4" t="s">
        <v>2605</v>
      </c>
      <c r="F241" s="4" t="s">
        <v>0</v>
      </c>
      <c r="H241" s="4">
        <v>1</v>
      </c>
      <c r="I241" s="1" t="str">
        <f t="shared" si="6"/>
        <v>東北大工化学・バイオ前</v>
      </c>
      <c r="J241">
        <f t="shared" si="7"/>
        <v>999</v>
      </c>
      <c r="K241">
        <f>IF(ABS(A241-$O$1)&gt;180,999,bigram($P$1,I241))</f>
        <v>999</v>
      </c>
      <c r="L241">
        <f>IF(ABS(A241-$O$1)&gt;180,999,Levenshtein($P$1,I241))</f>
        <v>999</v>
      </c>
      <c r="O241" s="6" t="str">
        <f>IF(N241="","",VLOOKUP($N241,河合塾!$A$2:$B$4000,2))</f>
        <v/>
      </c>
      <c r="P241" s="6" t="str">
        <f>IF(O241="","",VLOOKUP($N241,河合塾!$A$2:$H$4000,8))</f>
        <v/>
      </c>
    </row>
    <row r="242" spans="1:16" x14ac:dyDescent="0.15">
      <c r="A242" s="1">
        <v>240</v>
      </c>
      <c r="B242" s="4">
        <v>1070462110</v>
      </c>
      <c r="C242" s="4" t="s">
        <v>2600</v>
      </c>
      <c r="D242" s="4" t="s">
        <v>162</v>
      </c>
      <c r="E242" s="4" t="s">
        <v>2604</v>
      </c>
      <c r="F242" s="4" t="s">
        <v>0</v>
      </c>
      <c r="H242" s="4">
        <v>1</v>
      </c>
      <c r="I242" s="1" t="str">
        <f t="shared" si="6"/>
        <v>東北大工材料科学総合前</v>
      </c>
      <c r="J242">
        <f t="shared" si="7"/>
        <v>999</v>
      </c>
      <c r="K242">
        <f>IF(ABS(A242-$O$1)&gt;180,999,bigram($P$1,I242))</f>
        <v>999</v>
      </c>
      <c r="L242">
        <f>IF(ABS(A242-$O$1)&gt;180,999,Levenshtein($P$1,I242))</f>
        <v>999</v>
      </c>
      <c r="O242" s="6" t="str">
        <f>IF(N242="","",VLOOKUP($N242,河合塾!$A$2:$B$4000,2))</f>
        <v/>
      </c>
      <c r="P242" s="6" t="str">
        <f>IF(O242="","",VLOOKUP($N242,河合塾!$A$2:$H$4000,8))</f>
        <v/>
      </c>
    </row>
    <row r="243" spans="1:16" x14ac:dyDescent="0.15">
      <c r="A243" s="1">
        <v>241</v>
      </c>
      <c r="B243" s="4">
        <v>1070462210</v>
      </c>
      <c r="C243" s="4" t="s">
        <v>2600</v>
      </c>
      <c r="D243" s="4" t="s">
        <v>162</v>
      </c>
      <c r="E243" s="4" t="s">
        <v>2602</v>
      </c>
      <c r="F243" s="4" t="s">
        <v>0</v>
      </c>
      <c r="H243" s="4">
        <v>1</v>
      </c>
      <c r="I243" s="1" t="str">
        <f t="shared" si="6"/>
        <v>東北大工建築・社会環前</v>
      </c>
      <c r="J243">
        <f t="shared" si="7"/>
        <v>999</v>
      </c>
      <c r="K243">
        <f>IF(ABS(A243-$O$1)&gt;180,999,bigram($P$1,I243))</f>
        <v>999</v>
      </c>
      <c r="L243">
        <f>IF(ABS(A243-$O$1)&gt;180,999,Levenshtein($P$1,I243))</f>
        <v>999</v>
      </c>
      <c r="O243" s="6" t="str">
        <f>IF(N243="","",VLOOKUP($N243,河合塾!$A$2:$B$4000,2))</f>
        <v/>
      </c>
      <c r="P243" s="6" t="str">
        <f>IF(O243="","",VLOOKUP($N243,河合塾!$A$2:$H$4000,8))</f>
        <v/>
      </c>
    </row>
    <row r="244" spans="1:16" x14ac:dyDescent="0.15">
      <c r="A244" s="1">
        <v>242</v>
      </c>
      <c r="B244" s="4">
        <v>1070550110</v>
      </c>
      <c r="C244" s="4" t="s">
        <v>2600</v>
      </c>
      <c r="D244" s="4" t="s">
        <v>247</v>
      </c>
      <c r="E244" s="4" t="s">
        <v>247</v>
      </c>
      <c r="F244" s="4" t="s">
        <v>0</v>
      </c>
      <c r="H244" s="4">
        <v>1</v>
      </c>
      <c r="I244" s="1" t="str">
        <f t="shared" si="6"/>
        <v>東北大医医前</v>
      </c>
      <c r="J244">
        <f t="shared" si="7"/>
        <v>999</v>
      </c>
      <c r="K244">
        <f>IF(ABS(A244-$O$1)&gt;180,999,bigram($P$1,I244))</f>
        <v>999</v>
      </c>
      <c r="L244">
        <f>IF(ABS(A244-$O$1)&gt;180,999,Levenshtein($P$1,I244))</f>
        <v>999</v>
      </c>
      <c r="O244" s="6" t="str">
        <f>IF(N244="","",VLOOKUP($N244,河合塾!$A$2:$B$4000,2))</f>
        <v/>
      </c>
      <c r="P244" s="6" t="str">
        <f>IF(O244="","",VLOOKUP($N244,河合塾!$A$2:$H$4000,8))</f>
        <v/>
      </c>
    </row>
    <row r="245" spans="1:16" x14ac:dyDescent="0.15">
      <c r="A245" s="1">
        <v>243</v>
      </c>
      <c r="B245" s="4">
        <v>1070550310</v>
      </c>
      <c r="C245" s="4" t="s">
        <v>2600</v>
      </c>
      <c r="D245" s="4" t="s">
        <v>247</v>
      </c>
      <c r="E245" s="4" t="s">
        <v>857</v>
      </c>
      <c r="F245" s="4" t="s">
        <v>0</v>
      </c>
      <c r="H245" s="4">
        <v>1</v>
      </c>
      <c r="I245" s="1" t="str">
        <f t="shared" si="6"/>
        <v>東北大医保健／看護学前</v>
      </c>
      <c r="J245">
        <f t="shared" si="7"/>
        <v>999</v>
      </c>
      <c r="K245">
        <f>IF(ABS(A245-$O$1)&gt;180,999,bigram($P$1,I245))</f>
        <v>999</v>
      </c>
      <c r="L245">
        <f>IF(ABS(A245-$O$1)&gt;180,999,Levenshtein($P$1,I245))</f>
        <v>999</v>
      </c>
      <c r="O245" s="6" t="str">
        <f>IF(N245="","",VLOOKUP($N245,河合塾!$A$2:$B$4000,2))</f>
        <v/>
      </c>
      <c r="P245" s="6" t="str">
        <f>IF(O245="","",VLOOKUP($N245,河合塾!$A$2:$H$4000,8))</f>
        <v/>
      </c>
    </row>
    <row r="246" spans="1:16" x14ac:dyDescent="0.15">
      <c r="A246" s="1">
        <v>244</v>
      </c>
      <c r="B246" s="4">
        <v>1070550410</v>
      </c>
      <c r="C246" s="4" t="s">
        <v>2600</v>
      </c>
      <c r="D246" s="4" t="s">
        <v>247</v>
      </c>
      <c r="E246" s="4" t="s">
        <v>967</v>
      </c>
      <c r="F246" s="4" t="s">
        <v>0</v>
      </c>
      <c r="H246" s="4">
        <v>1</v>
      </c>
      <c r="I246" s="1" t="str">
        <f t="shared" si="6"/>
        <v>東北大医保健／放射線前</v>
      </c>
      <c r="J246">
        <f t="shared" si="7"/>
        <v>999</v>
      </c>
      <c r="K246">
        <f>IF(ABS(A246-$O$1)&gt;180,999,bigram($P$1,I246))</f>
        <v>999</v>
      </c>
      <c r="L246">
        <f>IF(ABS(A246-$O$1)&gt;180,999,Levenshtein($P$1,I246))</f>
        <v>999</v>
      </c>
      <c r="O246" s="6" t="str">
        <f>IF(N246="","",VLOOKUP($N246,河合塾!$A$2:$B$4000,2))</f>
        <v/>
      </c>
      <c r="P246" s="6" t="str">
        <f>IF(O246="","",VLOOKUP($N246,河合塾!$A$2:$H$4000,8))</f>
        <v/>
      </c>
    </row>
    <row r="247" spans="1:16" x14ac:dyDescent="0.15">
      <c r="A247" s="1">
        <v>245</v>
      </c>
      <c r="B247" s="4">
        <v>1070550510</v>
      </c>
      <c r="C247" s="4" t="s">
        <v>2600</v>
      </c>
      <c r="D247" s="4" t="s">
        <v>247</v>
      </c>
      <c r="E247" s="4" t="s">
        <v>965</v>
      </c>
      <c r="F247" s="4" t="s">
        <v>0</v>
      </c>
      <c r="H247" s="4">
        <v>1</v>
      </c>
      <c r="I247" s="1" t="str">
        <f t="shared" si="6"/>
        <v>東北大医保健／検査技前</v>
      </c>
      <c r="J247">
        <f t="shared" si="7"/>
        <v>999</v>
      </c>
      <c r="K247">
        <f>IF(ABS(A247-$O$1)&gt;180,999,bigram($P$1,I247))</f>
        <v>999</v>
      </c>
      <c r="L247">
        <f>IF(ABS(A247-$O$1)&gt;180,999,Levenshtein($P$1,I247))</f>
        <v>999</v>
      </c>
      <c r="O247" s="6" t="str">
        <f>IF(N247="","",VLOOKUP($N247,河合塾!$A$2:$B$4000,2))</f>
        <v/>
      </c>
      <c r="P247" s="6" t="str">
        <f>IF(O247="","",VLOOKUP($N247,河合塾!$A$2:$H$4000,8))</f>
        <v/>
      </c>
    </row>
    <row r="248" spans="1:16" x14ac:dyDescent="0.15">
      <c r="A248" s="1">
        <v>246</v>
      </c>
      <c r="B248" s="4">
        <v>1070580110</v>
      </c>
      <c r="C248" s="4" t="s">
        <v>2600</v>
      </c>
      <c r="D248" s="4" t="s">
        <v>89</v>
      </c>
      <c r="E248" s="4" t="s">
        <v>89</v>
      </c>
      <c r="F248" s="4" t="s">
        <v>0</v>
      </c>
      <c r="H248" s="4">
        <v>1</v>
      </c>
      <c r="I248" s="1" t="str">
        <f t="shared" si="6"/>
        <v>東北大歯歯前</v>
      </c>
      <c r="J248">
        <f t="shared" si="7"/>
        <v>999</v>
      </c>
      <c r="K248">
        <f>IF(ABS(A248-$O$1)&gt;180,999,bigram($P$1,I248))</f>
        <v>999</v>
      </c>
      <c r="L248">
        <f>IF(ABS(A248-$O$1)&gt;180,999,Levenshtein($P$1,I248))</f>
        <v>999</v>
      </c>
      <c r="O248" s="6" t="str">
        <f>IF(N248="","",VLOOKUP($N248,河合塾!$A$2:$B$4000,2))</f>
        <v/>
      </c>
      <c r="P248" s="6" t="str">
        <f>IF(O248="","",VLOOKUP($N248,河合塾!$A$2:$H$4000,8))</f>
        <v/>
      </c>
    </row>
    <row r="249" spans="1:16" x14ac:dyDescent="0.15">
      <c r="A249" s="1">
        <v>247</v>
      </c>
      <c r="B249" s="4">
        <v>1070610010</v>
      </c>
      <c r="C249" s="4" t="s">
        <v>2600</v>
      </c>
      <c r="D249" s="4" t="s">
        <v>159</v>
      </c>
      <c r="F249" s="4" t="s">
        <v>0</v>
      </c>
      <c r="H249" s="4">
        <v>1</v>
      </c>
      <c r="I249" s="1" t="str">
        <f t="shared" si="6"/>
        <v>東北大薬前</v>
      </c>
      <c r="J249">
        <f t="shared" si="7"/>
        <v>999</v>
      </c>
      <c r="K249">
        <f>IF(ABS(A249-$O$1)&gt;180,999,bigram($P$1,I249))</f>
        <v>999</v>
      </c>
      <c r="L249">
        <f>IF(ABS(A249-$O$1)&gt;180,999,Levenshtein($P$1,I249))</f>
        <v>999</v>
      </c>
      <c r="O249" s="6" t="str">
        <f>IF(N249="","",VLOOKUP($N249,河合塾!$A$2:$B$4000,2))</f>
        <v/>
      </c>
      <c r="P249" s="6" t="str">
        <f>IF(O249="","",VLOOKUP($N249,河合塾!$A$2:$H$4000,8))</f>
        <v/>
      </c>
    </row>
    <row r="250" spans="1:16" x14ac:dyDescent="0.15">
      <c r="A250" s="1">
        <v>248</v>
      </c>
      <c r="B250" s="4">
        <v>1070720010</v>
      </c>
      <c r="C250" s="4" t="s">
        <v>2600</v>
      </c>
      <c r="D250" s="4" t="s">
        <v>761</v>
      </c>
      <c r="F250" s="4" t="s">
        <v>0</v>
      </c>
      <c r="H250" s="4">
        <v>1</v>
      </c>
      <c r="I250" s="1" t="str">
        <f t="shared" si="6"/>
        <v>東北大農前</v>
      </c>
      <c r="J250">
        <f t="shared" si="7"/>
        <v>999</v>
      </c>
      <c r="K250">
        <f>IF(ABS(A250-$O$1)&gt;180,999,bigram($P$1,I250))</f>
        <v>999</v>
      </c>
      <c r="L250">
        <f>IF(ABS(A250-$O$1)&gt;180,999,Levenshtein($P$1,I250))</f>
        <v>999</v>
      </c>
      <c r="O250" s="6" t="str">
        <f>IF(N250="","",VLOOKUP($N250,河合塾!$A$2:$B$4000,2))</f>
        <v/>
      </c>
      <c r="P250" s="6" t="str">
        <f>IF(O250="","",VLOOKUP($N250,河合塾!$A$2:$H$4000,8))</f>
        <v/>
      </c>
    </row>
    <row r="251" spans="1:16" x14ac:dyDescent="0.15">
      <c r="A251" s="1">
        <v>249</v>
      </c>
      <c r="B251" s="4">
        <v>1075304910</v>
      </c>
      <c r="C251" s="4" t="s">
        <v>2573</v>
      </c>
      <c r="D251" s="4" t="s">
        <v>177</v>
      </c>
      <c r="E251" s="4" t="s">
        <v>1073</v>
      </c>
      <c r="F251" s="4" t="s">
        <v>0</v>
      </c>
      <c r="H251" s="4">
        <v>1</v>
      </c>
      <c r="I251" s="1" t="str">
        <f t="shared" si="6"/>
        <v>宮城教育大教育中等／国語前</v>
      </c>
      <c r="J251">
        <f t="shared" si="7"/>
        <v>999</v>
      </c>
      <c r="K251">
        <f>IF(ABS(A251-$O$1)&gt;180,999,bigram($P$1,I251))</f>
        <v>999</v>
      </c>
      <c r="L251">
        <f>IF(ABS(A251-$O$1)&gt;180,999,Levenshtein($P$1,I251))</f>
        <v>999</v>
      </c>
      <c r="O251" s="6" t="str">
        <f>IF(N251="","",VLOOKUP($N251,河合塾!$A$2:$B$4000,2))</f>
        <v/>
      </c>
      <c r="P251" s="6" t="str">
        <f>IF(O251="","",VLOOKUP($N251,河合塾!$A$2:$H$4000,8))</f>
        <v/>
      </c>
    </row>
    <row r="252" spans="1:16" x14ac:dyDescent="0.15">
      <c r="A252" s="1">
        <v>250</v>
      </c>
      <c r="B252" s="4">
        <v>1075304920</v>
      </c>
      <c r="C252" s="4" t="s">
        <v>2573</v>
      </c>
      <c r="D252" s="4" t="s">
        <v>177</v>
      </c>
      <c r="E252" s="4" t="s">
        <v>1073</v>
      </c>
      <c r="F252" s="4" t="s">
        <v>8</v>
      </c>
      <c r="H252" s="4">
        <v>1</v>
      </c>
      <c r="I252" s="1" t="str">
        <f t="shared" si="6"/>
        <v>宮城教育大教育中等／国語後</v>
      </c>
      <c r="J252">
        <f t="shared" si="7"/>
        <v>999</v>
      </c>
      <c r="K252">
        <f>IF(ABS(A252-$O$1)&gt;180,999,bigram($P$1,I252))</f>
        <v>999</v>
      </c>
      <c r="L252">
        <f>IF(ABS(A252-$O$1)&gt;180,999,Levenshtein($P$1,I252))</f>
        <v>999</v>
      </c>
      <c r="O252" s="6" t="str">
        <f>IF(N252="","",VLOOKUP($N252,河合塾!$A$2:$B$4000,2))</f>
        <v/>
      </c>
      <c r="P252" s="6" t="str">
        <f>IF(O252="","",VLOOKUP($N252,河合塾!$A$2:$H$4000,8))</f>
        <v/>
      </c>
    </row>
    <row r="253" spans="1:16" x14ac:dyDescent="0.15">
      <c r="A253" s="1">
        <v>251</v>
      </c>
      <c r="B253" s="4">
        <v>1075305010</v>
      </c>
      <c r="C253" s="4" t="s">
        <v>2573</v>
      </c>
      <c r="D253" s="4" t="s">
        <v>177</v>
      </c>
      <c r="E253" s="4" t="s">
        <v>1863</v>
      </c>
      <c r="F253" s="4" t="s">
        <v>0</v>
      </c>
      <c r="H253" s="4">
        <v>1</v>
      </c>
      <c r="I253" s="1" t="str">
        <f t="shared" si="6"/>
        <v>宮城教育大教育中等／社会前</v>
      </c>
      <c r="J253">
        <f t="shared" si="7"/>
        <v>999</v>
      </c>
      <c r="K253">
        <f>IF(ABS(A253-$O$1)&gt;180,999,bigram($P$1,I253))</f>
        <v>999</v>
      </c>
      <c r="L253">
        <f>IF(ABS(A253-$O$1)&gt;180,999,Levenshtein($P$1,I253))</f>
        <v>999</v>
      </c>
      <c r="O253" s="6" t="str">
        <f>IF(N253="","",VLOOKUP($N253,河合塾!$A$2:$B$4000,2))</f>
        <v/>
      </c>
      <c r="P253" s="6" t="str">
        <f>IF(O253="","",VLOOKUP($N253,河合塾!$A$2:$H$4000,8))</f>
        <v/>
      </c>
    </row>
    <row r="254" spans="1:16" x14ac:dyDescent="0.15">
      <c r="A254" s="1">
        <v>252</v>
      </c>
      <c r="B254" s="4">
        <v>1075305020</v>
      </c>
      <c r="C254" s="4" t="s">
        <v>2573</v>
      </c>
      <c r="D254" s="4" t="s">
        <v>177</v>
      </c>
      <c r="E254" s="4" t="s">
        <v>1863</v>
      </c>
      <c r="F254" s="4" t="s">
        <v>8</v>
      </c>
      <c r="H254" s="4">
        <v>1</v>
      </c>
      <c r="I254" s="1" t="str">
        <f t="shared" si="6"/>
        <v>宮城教育大教育中等／社会後</v>
      </c>
      <c r="J254">
        <f t="shared" si="7"/>
        <v>999</v>
      </c>
      <c r="K254">
        <f>IF(ABS(A254-$O$1)&gt;180,999,bigram($P$1,I254))</f>
        <v>999</v>
      </c>
      <c r="L254">
        <f>IF(ABS(A254-$O$1)&gt;180,999,Levenshtein($P$1,I254))</f>
        <v>999</v>
      </c>
      <c r="O254" s="6" t="str">
        <f>IF(N254="","",VLOOKUP($N254,河合塾!$A$2:$B$4000,2))</f>
        <v/>
      </c>
      <c r="P254" s="6" t="str">
        <f>IF(O254="","",VLOOKUP($N254,河合塾!$A$2:$H$4000,8))</f>
        <v/>
      </c>
    </row>
    <row r="255" spans="1:16" x14ac:dyDescent="0.15">
      <c r="A255" s="1">
        <v>253</v>
      </c>
      <c r="B255" s="4">
        <v>1075305110</v>
      </c>
      <c r="C255" s="4" t="s">
        <v>2573</v>
      </c>
      <c r="D255" s="4" t="s">
        <v>177</v>
      </c>
      <c r="E255" s="4" t="s">
        <v>1069</v>
      </c>
      <c r="F255" s="4" t="s">
        <v>0</v>
      </c>
      <c r="H255" s="4">
        <v>1</v>
      </c>
      <c r="I255" s="1" t="str">
        <f t="shared" si="6"/>
        <v>宮城教育大教育中等／数学前</v>
      </c>
      <c r="J255">
        <f t="shared" si="7"/>
        <v>999</v>
      </c>
      <c r="K255">
        <f>IF(ABS(A255-$O$1)&gt;180,999,bigram($P$1,I255))</f>
        <v>999</v>
      </c>
      <c r="L255">
        <f>IF(ABS(A255-$O$1)&gt;180,999,Levenshtein($P$1,I255))</f>
        <v>999</v>
      </c>
      <c r="O255" s="6" t="str">
        <f>IF(N255="","",VLOOKUP($N255,河合塾!$A$2:$B$4000,2))</f>
        <v/>
      </c>
      <c r="P255" s="6" t="str">
        <f>IF(O255="","",VLOOKUP($N255,河合塾!$A$2:$H$4000,8))</f>
        <v/>
      </c>
    </row>
    <row r="256" spans="1:16" x14ac:dyDescent="0.15">
      <c r="A256" s="1">
        <v>254</v>
      </c>
      <c r="B256" s="4">
        <v>1075305120</v>
      </c>
      <c r="C256" s="4" t="s">
        <v>2573</v>
      </c>
      <c r="D256" s="4" t="s">
        <v>177</v>
      </c>
      <c r="E256" s="4" t="s">
        <v>1069</v>
      </c>
      <c r="F256" s="4" t="s">
        <v>8</v>
      </c>
      <c r="H256" s="4">
        <v>1</v>
      </c>
      <c r="I256" s="1" t="str">
        <f t="shared" si="6"/>
        <v>宮城教育大教育中等／数学後</v>
      </c>
      <c r="J256">
        <f t="shared" si="7"/>
        <v>999</v>
      </c>
      <c r="K256">
        <f>IF(ABS(A256-$O$1)&gt;180,999,bigram($P$1,I256))</f>
        <v>999</v>
      </c>
      <c r="L256">
        <f>IF(ABS(A256-$O$1)&gt;180,999,Levenshtein($P$1,I256))</f>
        <v>999</v>
      </c>
      <c r="O256" s="6" t="str">
        <f>IF(N256="","",VLOOKUP($N256,河合塾!$A$2:$B$4000,2))</f>
        <v/>
      </c>
      <c r="P256" s="6" t="str">
        <f>IF(O256="","",VLOOKUP($N256,河合塾!$A$2:$H$4000,8))</f>
        <v/>
      </c>
    </row>
    <row r="257" spans="1:16" x14ac:dyDescent="0.15">
      <c r="A257" s="1">
        <v>255</v>
      </c>
      <c r="B257" s="4">
        <v>1075305210</v>
      </c>
      <c r="C257" s="4" t="s">
        <v>2573</v>
      </c>
      <c r="D257" s="4" t="s">
        <v>177</v>
      </c>
      <c r="E257" s="4" t="s">
        <v>1065</v>
      </c>
      <c r="F257" s="4" t="s">
        <v>0</v>
      </c>
      <c r="H257" s="4">
        <v>1</v>
      </c>
      <c r="I257" s="1" t="str">
        <f t="shared" si="6"/>
        <v>宮城教育大教育中等／理科前</v>
      </c>
      <c r="J257">
        <f t="shared" si="7"/>
        <v>999</v>
      </c>
      <c r="K257">
        <f>IF(ABS(A257-$O$1)&gt;180,999,bigram($P$1,I257))</f>
        <v>999</v>
      </c>
      <c r="L257">
        <f>IF(ABS(A257-$O$1)&gt;180,999,Levenshtein($P$1,I257))</f>
        <v>999</v>
      </c>
      <c r="O257" s="6" t="str">
        <f>IF(N257="","",VLOOKUP($N257,河合塾!$A$2:$B$4000,2))</f>
        <v/>
      </c>
      <c r="P257" s="6" t="str">
        <f>IF(O257="","",VLOOKUP($N257,河合塾!$A$2:$H$4000,8))</f>
        <v/>
      </c>
    </row>
    <row r="258" spans="1:16" x14ac:dyDescent="0.15">
      <c r="A258" s="1">
        <v>256</v>
      </c>
      <c r="B258" s="4">
        <v>1075305220</v>
      </c>
      <c r="C258" s="4" t="s">
        <v>2573</v>
      </c>
      <c r="D258" s="4" t="s">
        <v>177</v>
      </c>
      <c r="E258" s="4" t="s">
        <v>1065</v>
      </c>
      <c r="F258" s="4" t="s">
        <v>8</v>
      </c>
      <c r="H258" s="4">
        <v>1</v>
      </c>
      <c r="I258" s="1" t="str">
        <f t="shared" si="6"/>
        <v>宮城教育大教育中等／理科後</v>
      </c>
      <c r="J258">
        <f t="shared" si="7"/>
        <v>999</v>
      </c>
      <c r="K258">
        <f>IF(ABS(A258-$O$1)&gt;180,999,bigram($P$1,I258))</f>
        <v>999</v>
      </c>
      <c r="L258">
        <f>IF(ABS(A258-$O$1)&gt;180,999,Levenshtein($P$1,I258))</f>
        <v>999</v>
      </c>
      <c r="O258" s="6" t="str">
        <f>IF(N258="","",VLOOKUP($N258,河合塾!$A$2:$B$4000,2))</f>
        <v/>
      </c>
      <c r="P258" s="6" t="str">
        <f>IF(O258="","",VLOOKUP($N258,河合塾!$A$2:$H$4000,8))</f>
        <v/>
      </c>
    </row>
    <row r="259" spans="1:16" x14ac:dyDescent="0.15">
      <c r="A259" s="1">
        <v>257</v>
      </c>
      <c r="B259" s="4">
        <v>1075305310</v>
      </c>
      <c r="C259" s="4" t="s">
        <v>2573</v>
      </c>
      <c r="D259" s="4" t="s">
        <v>177</v>
      </c>
      <c r="E259" s="4" t="s">
        <v>1062</v>
      </c>
      <c r="F259" s="4" t="s">
        <v>0</v>
      </c>
      <c r="H259" s="4">
        <v>1</v>
      </c>
      <c r="I259" s="1" t="str">
        <f t="shared" si="6"/>
        <v>宮城教育大教育中等／音楽前</v>
      </c>
      <c r="J259">
        <f t="shared" si="7"/>
        <v>999</v>
      </c>
      <c r="K259">
        <f>IF(ABS(A259-$O$1)&gt;180,999,bigram($P$1,I259))</f>
        <v>999</v>
      </c>
      <c r="L259">
        <f>IF(ABS(A259-$O$1)&gt;180,999,Levenshtein($P$1,I259))</f>
        <v>999</v>
      </c>
      <c r="O259" s="6" t="str">
        <f>IF(N259="","",VLOOKUP($N259,河合塾!$A$2:$B$4000,2))</f>
        <v/>
      </c>
      <c r="P259" s="6" t="str">
        <f>IF(O259="","",VLOOKUP($N259,河合塾!$A$2:$H$4000,8))</f>
        <v/>
      </c>
    </row>
    <row r="260" spans="1:16" x14ac:dyDescent="0.15">
      <c r="A260" s="1">
        <v>258</v>
      </c>
      <c r="B260" s="4">
        <v>1075305410</v>
      </c>
      <c r="C260" s="4" t="s">
        <v>2573</v>
      </c>
      <c r="D260" s="4" t="s">
        <v>177</v>
      </c>
      <c r="E260" s="4" t="s">
        <v>1061</v>
      </c>
      <c r="F260" s="4" t="s">
        <v>0</v>
      </c>
      <c r="H260" s="4">
        <v>1</v>
      </c>
      <c r="I260" s="1" t="str">
        <f t="shared" ref="I260:I323" si="8">C260&amp;D260&amp;E260&amp;G260&amp;F260</f>
        <v>宮城教育大教育中等／美術前</v>
      </c>
      <c r="J260">
        <f t="shared" ref="J260:J323" si="9">IF(ABS(A260-$O$1)&gt;180,999,1-K260)</f>
        <v>999</v>
      </c>
      <c r="K260">
        <f>IF(ABS(A260-$O$1)&gt;180,999,bigram($P$1,I260))</f>
        <v>999</v>
      </c>
      <c r="L260">
        <f>IF(ABS(A260-$O$1)&gt;180,999,Levenshtein($P$1,I260))</f>
        <v>999</v>
      </c>
      <c r="O260" s="6" t="str">
        <f>IF(N260="","",VLOOKUP($N260,河合塾!$A$2:$B$4000,2))</f>
        <v/>
      </c>
      <c r="P260" s="6" t="str">
        <f>IF(O260="","",VLOOKUP($N260,河合塾!$A$2:$H$4000,8))</f>
        <v/>
      </c>
    </row>
    <row r="261" spans="1:16" x14ac:dyDescent="0.15">
      <c r="A261" s="1">
        <v>259</v>
      </c>
      <c r="B261" s="4">
        <v>1075305510</v>
      </c>
      <c r="C261" s="4" t="s">
        <v>2573</v>
      </c>
      <c r="D261" s="4" t="s">
        <v>177</v>
      </c>
      <c r="E261" s="4" t="s">
        <v>1060</v>
      </c>
      <c r="F261" s="4" t="s">
        <v>0</v>
      </c>
      <c r="H261" s="4">
        <v>1</v>
      </c>
      <c r="I261" s="1" t="str">
        <f t="shared" si="8"/>
        <v>宮城教育大教育中等／保健体前</v>
      </c>
      <c r="J261">
        <f t="shared" si="9"/>
        <v>999</v>
      </c>
      <c r="K261">
        <f>IF(ABS(A261-$O$1)&gt;180,999,bigram($P$1,I261))</f>
        <v>999</v>
      </c>
      <c r="L261">
        <f>IF(ABS(A261-$O$1)&gt;180,999,Levenshtein($P$1,I261))</f>
        <v>999</v>
      </c>
      <c r="O261" s="6" t="str">
        <f>IF(N261="","",VLOOKUP($N261,河合塾!$A$2:$B$4000,2))</f>
        <v/>
      </c>
      <c r="P261" s="6" t="str">
        <f>IF(O261="","",VLOOKUP($N261,河合塾!$A$2:$H$4000,8))</f>
        <v/>
      </c>
    </row>
    <row r="262" spans="1:16" x14ac:dyDescent="0.15">
      <c r="A262" s="1">
        <v>260</v>
      </c>
      <c r="B262" s="4">
        <v>1075305610</v>
      </c>
      <c r="C262" s="4" t="s">
        <v>2573</v>
      </c>
      <c r="D262" s="4" t="s">
        <v>177</v>
      </c>
      <c r="E262" s="4" t="s">
        <v>1057</v>
      </c>
      <c r="F262" s="4" t="s">
        <v>0</v>
      </c>
      <c r="H262" s="4">
        <v>1</v>
      </c>
      <c r="I262" s="1" t="str">
        <f t="shared" si="8"/>
        <v>宮城教育大教育中等／技術前</v>
      </c>
      <c r="J262">
        <f t="shared" si="9"/>
        <v>999</v>
      </c>
      <c r="K262">
        <f>IF(ABS(A262-$O$1)&gt;180,999,bigram($P$1,I262))</f>
        <v>999</v>
      </c>
      <c r="L262">
        <f>IF(ABS(A262-$O$1)&gt;180,999,Levenshtein($P$1,I262))</f>
        <v>999</v>
      </c>
      <c r="O262" s="6" t="str">
        <f>IF(N262="","",VLOOKUP($N262,河合塾!$A$2:$B$4000,2))</f>
        <v/>
      </c>
      <c r="P262" s="6" t="str">
        <f>IF(O262="","",VLOOKUP($N262,河合塾!$A$2:$H$4000,8))</f>
        <v/>
      </c>
    </row>
    <row r="263" spans="1:16" x14ac:dyDescent="0.15">
      <c r="A263" s="1">
        <v>261</v>
      </c>
      <c r="B263" s="4">
        <v>1075305710</v>
      </c>
      <c r="C263" s="4" t="s">
        <v>2573</v>
      </c>
      <c r="D263" s="4" t="s">
        <v>177</v>
      </c>
      <c r="E263" s="4" t="s">
        <v>1059</v>
      </c>
      <c r="F263" s="4" t="s">
        <v>0</v>
      </c>
      <c r="H263" s="4">
        <v>1</v>
      </c>
      <c r="I263" s="1" t="str">
        <f t="shared" si="8"/>
        <v>宮城教育大教育中等／家庭前</v>
      </c>
      <c r="J263">
        <f t="shared" si="9"/>
        <v>999</v>
      </c>
      <c r="K263">
        <f>IF(ABS(A263-$O$1)&gt;180,999,bigram($P$1,I263))</f>
        <v>999</v>
      </c>
      <c r="L263">
        <f>IF(ABS(A263-$O$1)&gt;180,999,Levenshtein($P$1,I263))</f>
        <v>999</v>
      </c>
      <c r="O263" s="6" t="str">
        <f>IF(N263="","",VLOOKUP($N263,河合塾!$A$2:$B$4000,2))</f>
        <v/>
      </c>
      <c r="P263" s="6" t="str">
        <f>IF(O263="","",VLOOKUP($N263,河合塾!$A$2:$H$4000,8))</f>
        <v/>
      </c>
    </row>
    <row r="264" spans="1:16" x14ac:dyDescent="0.15">
      <c r="A264" s="1">
        <v>262</v>
      </c>
      <c r="B264" s="4">
        <v>1075305810</v>
      </c>
      <c r="C264" s="4" t="s">
        <v>2573</v>
      </c>
      <c r="D264" s="4" t="s">
        <v>177</v>
      </c>
      <c r="E264" s="4" t="s">
        <v>1064</v>
      </c>
      <c r="F264" s="4" t="s">
        <v>0</v>
      </c>
      <c r="H264" s="4">
        <v>1</v>
      </c>
      <c r="I264" s="1" t="str">
        <f t="shared" si="8"/>
        <v>宮城教育大教育中等／英語前</v>
      </c>
      <c r="J264">
        <f t="shared" si="9"/>
        <v>999</v>
      </c>
      <c r="K264">
        <f>IF(ABS(A264-$O$1)&gt;180,999,bigram($P$1,I264))</f>
        <v>999</v>
      </c>
      <c r="L264">
        <f>IF(ABS(A264-$O$1)&gt;180,999,Levenshtein($P$1,I264))</f>
        <v>999</v>
      </c>
      <c r="O264" s="6" t="str">
        <f>IF(N264="","",VLOOKUP($N264,河合塾!$A$2:$B$4000,2))</f>
        <v/>
      </c>
      <c r="P264" s="6" t="str">
        <f>IF(O264="","",VLOOKUP($N264,河合塾!$A$2:$H$4000,8))</f>
        <v/>
      </c>
    </row>
    <row r="265" spans="1:16" x14ac:dyDescent="0.15">
      <c r="A265" s="1">
        <v>263</v>
      </c>
      <c r="B265" s="4">
        <v>1075306010</v>
      </c>
      <c r="C265" s="4" t="s">
        <v>2573</v>
      </c>
      <c r="D265" s="4" t="s">
        <v>177</v>
      </c>
      <c r="E265" s="4" t="s">
        <v>1044</v>
      </c>
      <c r="F265" s="4" t="s">
        <v>0</v>
      </c>
      <c r="H265" s="4">
        <v>1</v>
      </c>
      <c r="I265" s="1" t="str">
        <f t="shared" si="8"/>
        <v>宮城教育大教育初等／幼児教前</v>
      </c>
      <c r="J265">
        <f t="shared" si="9"/>
        <v>999</v>
      </c>
      <c r="K265">
        <f>IF(ABS(A265-$O$1)&gt;180,999,bigram($P$1,I265))</f>
        <v>999</v>
      </c>
      <c r="L265">
        <f>IF(ABS(A265-$O$1)&gt;180,999,Levenshtein($P$1,I265))</f>
        <v>999</v>
      </c>
      <c r="O265" s="6" t="str">
        <f>IF(N265="","",VLOOKUP($N265,河合塾!$A$2:$B$4000,2))</f>
        <v/>
      </c>
      <c r="P265" s="6" t="str">
        <f>IF(O265="","",VLOOKUP($N265,河合塾!$A$2:$H$4000,8))</f>
        <v/>
      </c>
    </row>
    <row r="266" spans="1:16" x14ac:dyDescent="0.15">
      <c r="A266" s="1">
        <v>264</v>
      </c>
      <c r="B266" s="4">
        <v>1075306020</v>
      </c>
      <c r="C266" s="4" t="s">
        <v>2573</v>
      </c>
      <c r="D266" s="4" t="s">
        <v>177</v>
      </c>
      <c r="E266" s="4" t="s">
        <v>1044</v>
      </c>
      <c r="F266" s="4" t="s">
        <v>8</v>
      </c>
      <c r="H266" s="4">
        <v>1</v>
      </c>
      <c r="I266" s="1" t="str">
        <f t="shared" si="8"/>
        <v>宮城教育大教育初等／幼児教後</v>
      </c>
      <c r="J266">
        <f t="shared" si="9"/>
        <v>999</v>
      </c>
      <c r="K266">
        <f>IF(ABS(A266-$O$1)&gt;180,999,bigram($P$1,I266))</f>
        <v>999</v>
      </c>
      <c r="L266">
        <f>IF(ABS(A266-$O$1)&gt;180,999,Levenshtein($P$1,I266))</f>
        <v>999</v>
      </c>
      <c r="O266" s="6" t="str">
        <f>IF(N266="","",VLOOKUP($N266,河合塾!$A$2:$B$4000,2))</f>
        <v/>
      </c>
      <c r="P266" s="6" t="str">
        <f>IF(O266="","",VLOOKUP($N266,河合塾!$A$2:$H$4000,8))</f>
        <v/>
      </c>
    </row>
    <row r="267" spans="1:16" x14ac:dyDescent="0.15">
      <c r="A267" s="1">
        <v>265</v>
      </c>
      <c r="B267" s="4">
        <v>1075306110</v>
      </c>
      <c r="C267" s="4" t="s">
        <v>2573</v>
      </c>
      <c r="D267" s="4" t="s">
        <v>177</v>
      </c>
      <c r="E267" s="4" t="s">
        <v>2597</v>
      </c>
      <c r="F267" s="4" t="s">
        <v>0</v>
      </c>
      <c r="H267" s="4">
        <v>1</v>
      </c>
      <c r="I267" s="1" t="str">
        <f t="shared" si="8"/>
        <v>宮城教育大教育初等／子ども前</v>
      </c>
      <c r="J267">
        <f t="shared" si="9"/>
        <v>999</v>
      </c>
      <c r="K267">
        <f>IF(ABS(A267-$O$1)&gt;180,999,bigram($P$1,I267))</f>
        <v>999</v>
      </c>
      <c r="L267">
        <f>IF(ABS(A267-$O$1)&gt;180,999,Levenshtein($P$1,I267))</f>
        <v>999</v>
      </c>
      <c r="O267" s="6" t="str">
        <f>IF(N267="","",VLOOKUP($N267,河合塾!$A$2:$B$4000,2))</f>
        <v/>
      </c>
      <c r="P267" s="6" t="str">
        <f>IF(O267="","",VLOOKUP($N267,河合塾!$A$2:$H$4000,8))</f>
        <v/>
      </c>
    </row>
    <row r="268" spans="1:16" x14ac:dyDescent="0.15">
      <c r="A268" s="1">
        <v>266</v>
      </c>
      <c r="B268" s="4">
        <v>1075306120</v>
      </c>
      <c r="C268" s="4" t="s">
        <v>2573</v>
      </c>
      <c r="D268" s="4" t="s">
        <v>177</v>
      </c>
      <c r="E268" s="4" t="s">
        <v>2597</v>
      </c>
      <c r="F268" s="4" t="s">
        <v>8</v>
      </c>
      <c r="H268" s="4">
        <v>1</v>
      </c>
      <c r="I268" s="1" t="str">
        <f t="shared" si="8"/>
        <v>宮城教育大教育初等／子ども後</v>
      </c>
      <c r="J268">
        <f t="shared" si="9"/>
        <v>999</v>
      </c>
      <c r="K268">
        <f>IF(ABS(A268-$O$1)&gt;180,999,bigram($P$1,I268))</f>
        <v>999</v>
      </c>
      <c r="L268">
        <f>IF(ABS(A268-$O$1)&gt;180,999,Levenshtein($P$1,I268))</f>
        <v>999</v>
      </c>
      <c r="O268" s="6" t="str">
        <f>IF(N268="","",VLOOKUP($N268,河合塾!$A$2:$B$4000,2))</f>
        <v/>
      </c>
      <c r="P268" s="6" t="str">
        <f>IF(O268="","",VLOOKUP($N268,河合塾!$A$2:$H$4000,8))</f>
        <v/>
      </c>
    </row>
    <row r="269" spans="1:16" x14ac:dyDescent="0.15">
      <c r="A269" s="1">
        <v>267</v>
      </c>
      <c r="B269" s="4">
        <v>1075306210</v>
      </c>
      <c r="C269" s="4" t="s">
        <v>2573</v>
      </c>
      <c r="D269" s="4" t="s">
        <v>177</v>
      </c>
      <c r="E269" s="4" t="s">
        <v>2595</v>
      </c>
      <c r="F269" s="4" t="s">
        <v>0</v>
      </c>
      <c r="H269" s="4">
        <v>1</v>
      </c>
      <c r="I269" s="1" t="str">
        <f t="shared" si="8"/>
        <v>宮城教育大教育初等／教育学前</v>
      </c>
      <c r="J269">
        <f t="shared" si="9"/>
        <v>999</v>
      </c>
      <c r="K269">
        <f>IF(ABS(A269-$O$1)&gt;180,999,bigram($P$1,I269))</f>
        <v>999</v>
      </c>
      <c r="L269">
        <f>IF(ABS(A269-$O$1)&gt;180,999,Levenshtein($P$1,I269))</f>
        <v>999</v>
      </c>
      <c r="O269" s="6" t="str">
        <f>IF(N269="","",VLOOKUP($N269,河合塾!$A$2:$B$4000,2))</f>
        <v/>
      </c>
      <c r="P269" s="6" t="str">
        <f>IF(O269="","",VLOOKUP($N269,河合塾!$A$2:$H$4000,8))</f>
        <v/>
      </c>
    </row>
    <row r="270" spans="1:16" x14ac:dyDescent="0.15">
      <c r="A270" s="1">
        <v>268</v>
      </c>
      <c r="B270" s="4">
        <v>1075306220</v>
      </c>
      <c r="C270" s="4" t="s">
        <v>2573</v>
      </c>
      <c r="D270" s="4" t="s">
        <v>177</v>
      </c>
      <c r="E270" s="4" t="s">
        <v>2595</v>
      </c>
      <c r="F270" s="4" t="s">
        <v>8</v>
      </c>
      <c r="H270" s="4">
        <v>1</v>
      </c>
      <c r="I270" s="1" t="str">
        <f t="shared" si="8"/>
        <v>宮城教育大教育初等／教育学後</v>
      </c>
      <c r="J270">
        <f t="shared" si="9"/>
        <v>999</v>
      </c>
      <c r="K270">
        <f>IF(ABS(A270-$O$1)&gt;180,999,bigram($P$1,I270))</f>
        <v>999</v>
      </c>
      <c r="L270">
        <f>IF(ABS(A270-$O$1)&gt;180,999,Levenshtein($P$1,I270))</f>
        <v>999</v>
      </c>
      <c r="O270" s="6" t="str">
        <f>IF(N270="","",VLOOKUP($N270,河合塾!$A$2:$B$4000,2))</f>
        <v/>
      </c>
      <c r="P270" s="6" t="str">
        <f>IF(O270="","",VLOOKUP($N270,河合塾!$A$2:$H$4000,8))</f>
        <v/>
      </c>
    </row>
    <row r="271" spans="1:16" x14ac:dyDescent="0.15">
      <c r="A271" s="1">
        <v>269</v>
      </c>
      <c r="B271" s="4">
        <v>1075306310</v>
      </c>
      <c r="C271" s="4" t="s">
        <v>2573</v>
      </c>
      <c r="D271" s="4" t="s">
        <v>177</v>
      </c>
      <c r="E271" s="4" t="s">
        <v>2593</v>
      </c>
      <c r="F271" s="4" t="s">
        <v>0</v>
      </c>
      <c r="H271" s="4">
        <v>1</v>
      </c>
      <c r="I271" s="1" t="str">
        <f t="shared" si="8"/>
        <v>宮城教育大教育初等／教育心前</v>
      </c>
      <c r="J271">
        <f t="shared" si="9"/>
        <v>999</v>
      </c>
      <c r="K271">
        <f>IF(ABS(A271-$O$1)&gt;180,999,bigram($P$1,I271))</f>
        <v>999</v>
      </c>
      <c r="L271">
        <f>IF(ABS(A271-$O$1)&gt;180,999,Levenshtein($P$1,I271))</f>
        <v>999</v>
      </c>
      <c r="O271" s="6" t="str">
        <f>IF(N271="","",VLOOKUP($N271,河合塾!$A$2:$B$4000,2))</f>
        <v/>
      </c>
      <c r="P271" s="6" t="str">
        <f>IF(O271="","",VLOOKUP($N271,河合塾!$A$2:$H$4000,8))</f>
        <v/>
      </c>
    </row>
    <row r="272" spans="1:16" x14ac:dyDescent="0.15">
      <c r="A272" s="1">
        <v>270</v>
      </c>
      <c r="B272" s="4">
        <v>1075306320</v>
      </c>
      <c r="C272" s="4" t="s">
        <v>2573</v>
      </c>
      <c r="D272" s="4" t="s">
        <v>177</v>
      </c>
      <c r="E272" s="4" t="s">
        <v>2593</v>
      </c>
      <c r="F272" s="4" t="s">
        <v>8</v>
      </c>
      <c r="H272" s="4">
        <v>1</v>
      </c>
      <c r="I272" s="1" t="str">
        <f t="shared" si="8"/>
        <v>宮城教育大教育初等／教育心後</v>
      </c>
      <c r="J272">
        <f t="shared" si="9"/>
        <v>999</v>
      </c>
      <c r="K272">
        <f>IF(ABS(A272-$O$1)&gt;180,999,bigram($P$1,I272))</f>
        <v>999</v>
      </c>
      <c r="L272">
        <f>IF(ABS(A272-$O$1)&gt;180,999,Levenshtein($P$1,I272))</f>
        <v>999</v>
      </c>
      <c r="O272" s="6" t="str">
        <f>IF(N272="","",VLOOKUP($N272,河合塾!$A$2:$B$4000,2))</f>
        <v/>
      </c>
      <c r="P272" s="6" t="str">
        <f>IF(O272="","",VLOOKUP($N272,河合塾!$A$2:$H$4000,8))</f>
        <v/>
      </c>
    </row>
    <row r="273" spans="1:16" x14ac:dyDescent="0.15">
      <c r="A273" s="1">
        <v>271</v>
      </c>
      <c r="B273" s="4">
        <v>1075306410</v>
      </c>
      <c r="C273" s="4" t="s">
        <v>2573</v>
      </c>
      <c r="D273" s="4" t="s">
        <v>177</v>
      </c>
      <c r="E273" s="4" t="s">
        <v>1852</v>
      </c>
      <c r="F273" s="4" t="s">
        <v>0</v>
      </c>
      <c r="H273" s="4">
        <v>1</v>
      </c>
      <c r="I273" s="1" t="str">
        <f t="shared" si="8"/>
        <v>宮城教育大教育初等／国語前</v>
      </c>
      <c r="J273">
        <f t="shared" si="9"/>
        <v>999</v>
      </c>
      <c r="K273">
        <f>IF(ABS(A273-$O$1)&gt;180,999,bigram($P$1,I273))</f>
        <v>999</v>
      </c>
      <c r="L273">
        <f>IF(ABS(A273-$O$1)&gt;180,999,Levenshtein($P$1,I273))</f>
        <v>999</v>
      </c>
      <c r="O273" s="6" t="str">
        <f>IF(N273="","",VLOOKUP($N273,河合塾!$A$2:$B$4000,2))</f>
        <v/>
      </c>
      <c r="P273" s="6" t="str">
        <f>IF(O273="","",VLOOKUP($N273,河合塾!$A$2:$H$4000,8))</f>
        <v/>
      </c>
    </row>
    <row r="274" spans="1:16" x14ac:dyDescent="0.15">
      <c r="A274" s="1">
        <v>272</v>
      </c>
      <c r="B274" s="4">
        <v>1075306420</v>
      </c>
      <c r="C274" s="4" t="s">
        <v>2573</v>
      </c>
      <c r="D274" s="4" t="s">
        <v>177</v>
      </c>
      <c r="E274" s="4" t="s">
        <v>1852</v>
      </c>
      <c r="F274" s="4" t="s">
        <v>8</v>
      </c>
      <c r="H274" s="4">
        <v>1</v>
      </c>
      <c r="I274" s="1" t="str">
        <f t="shared" si="8"/>
        <v>宮城教育大教育初等／国語後</v>
      </c>
      <c r="J274">
        <f t="shared" si="9"/>
        <v>999</v>
      </c>
      <c r="K274">
        <f>IF(ABS(A274-$O$1)&gt;180,999,bigram($P$1,I274))</f>
        <v>999</v>
      </c>
      <c r="L274">
        <f>IF(ABS(A274-$O$1)&gt;180,999,Levenshtein($P$1,I274))</f>
        <v>999</v>
      </c>
      <c r="O274" s="6" t="str">
        <f>IF(N274="","",VLOOKUP($N274,河合塾!$A$2:$B$4000,2))</f>
        <v/>
      </c>
      <c r="P274" s="6" t="str">
        <f>IF(O274="","",VLOOKUP($N274,河合塾!$A$2:$H$4000,8))</f>
        <v/>
      </c>
    </row>
    <row r="275" spans="1:16" x14ac:dyDescent="0.15">
      <c r="A275" s="1">
        <v>273</v>
      </c>
      <c r="B275" s="4">
        <v>1075306510</v>
      </c>
      <c r="C275" s="4" t="s">
        <v>2573</v>
      </c>
      <c r="D275" s="4" t="s">
        <v>177</v>
      </c>
      <c r="E275" s="4" t="s">
        <v>1850</v>
      </c>
      <c r="F275" s="4" t="s">
        <v>0</v>
      </c>
      <c r="H275" s="4">
        <v>1</v>
      </c>
      <c r="I275" s="1" t="str">
        <f t="shared" si="8"/>
        <v>宮城教育大教育初等／社会前</v>
      </c>
      <c r="J275">
        <f t="shared" si="9"/>
        <v>999</v>
      </c>
      <c r="K275">
        <f>IF(ABS(A275-$O$1)&gt;180,999,bigram($P$1,I275))</f>
        <v>999</v>
      </c>
      <c r="L275">
        <f>IF(ABS(A275-$O$1)&gt;180,999,Levenshtein($P$1,I275))</f>
        <v>999</v>
      </c>
      <c r="O275" s="6" t="str">
        <f>IF(N275="","",VLOOKUP($N275,河合塾!$A$2:$B$4000,2))</f>
        <v/>
      </c>
      <c r="P275" s="6" t="str">
        <f>IF(O275="","",VLOOKUP($N275,河合塾!$A$2:$H$4000,8))</f>
        <v/>
      </c>
    </row>
    <row r="276" spans="1:16" x14ac:dyDescent="0.15">
      <c r="A276" s="1">
        <v>274</v>
      </c>
      <c r="B276" s="4">
        <v>1075306520</v>
      </c>
      <c r="C276" s="4" t="s">
        <v>2573</v>
      </c>
      <c r="D276" s="4" t="s">
        <v>177</v>
      </c>
      <c r="E276" s="4" t="s">
        <v>1850</v>
      </c>
      <c r="F276" s="4" t="s">
        <v>8</v>
      </c>
      <c r="H276" s="4">
        <v>1</v>
      </c>
      <c r="I276" s="1" t="str">
        <f t="shared" si="8"/>
        <v>宮城教育大教育初等／社会後</v>
      </c>
      <c r="J276">
        <f t="shared" si="9"/>
        <v>999</v>
      </c>
      <c r="K276">
        <f>IF(ABS(A276-$O$1)&gt;180,999,bigram($P$1,I276))</f>
        <v>999</v>
      </c>
      <c r="L276">
        <f>IF(ABS(A276-$O$1)&gt;180,999,Levenshtein($P$1,I276))</f>
        <v>999</v>
      </c>
      <c r="O276" s="6" t="str">
        <f>IF(N276="","",VLOOKUP($N276,河合塾!$A$2:$B$4000,2))</f>
        <v/>
      </c>
      <c r="P276" s="6" t="str">
        <f>IF(O276="","",VLOOKUP($N276,河合塾!$A$2:$H$4000,8))</f>
        <v/>
      </c>
    </row>
    <row r="277" spans="1:16" x14ac:dyDescent="0.15">
      <c r="A277" s="1">
        <v>275</v>
      </c>
      <c r="B277" s="4">
        <v>1075306610</v>
      </c>
      <c r="C277" s="4" t="s">
        <v>2573</v>
      </c>
      <c r="D277" s="4" t="s">
        <v>177</v>
      </c>
      <c r="E277" s="4" t="s">
        <v>2591</v>
      </c>
      <c r="F277" s="4" t="s">
        <v>0</v>
      </c>
      <c r="H277" s="4">
        <v>1</v>
      </c>
      <c r="I277" s="1" t="str">
        <f t="shared" si="8"/>
        <v>宮城教育大教育初等／英語コ前</v>
      </c>
      <c r="J277">
        <f t="shared" si="9"/>
        <v>999</v>
      </c>
      <c r="K277">
        <f>IF(ABS(A277-$O$1)&gt;180,999,bigram($P$1,I277))</f>
        <v>999</v>
      </c>
      <c r="L277">
        <f>IF(ABS(A277-$O$1)&gt;180,999,Levenshtein($P$1,I277))</f>
        <v>999</v>
      </c>
      <c r="O277" s="6" t="str">
        <f>IF(N277="","",VLOOKUP($N277,河合塾!$A$2:$B$4000,2))</f>
        <v/>
      </c>
      <c r="P277" s="6" t="str">
        <f>IF(O277="","",VLOOKUP($N277,河合塾!$A$2:$H$4000,8))</f>
        <v/>
      </c>
    </row>
    <row r="278" spans="1:16" x14ac:dyDescent="0.15">
      <c r="A278" s="1">
        <v>276</v>
      </c>
      <c r="B278" s="4">
        <v>1075306620</v>
      </c>
      <c r="C278" s="4" t="s">
        <v>2573</v>
      </c>
      <c r="D278" s="4" t="s">
        <v>177</v>
      </c>
      <c r="E278" s="4" t="s">
        <v>2591</v>
      </c>
      <c r="F278" s="4" t="s">
        <v>8</v>
      </c>
      <c r="H278" s="4">
        <v>1</v>
      </c>
      <c r="I278" s="1" t="str">
        <f t="shared" si="8"/>
        <v>宮城教育大教育初等／英語コ後</v>
      </c>
      <c r="J278">
        <f t="shared" si="9"/>
        <v>999</v>
      </c>
      <c r="K278">
        <f>IF(ABS(A278-$O$1)&gt;180,999,bigram($P$1,I278))</f>
        <v>999</v>
      </c>
      <c r="L278">
        <f>IF(ABS(A278-$O$1)&gt;180,999,Levenshtein($P$1,I278))</f>
        <v>999</v>
      </c>
      <c r="O278" s="6" t="str">
        <f>IF(N278="","",VLOOKUP($N278,河合塾!$A$2:$B$4000,2))</f>
        <v/>
      </c>
      <c r="P278" s="6" t="str">
        <f>IF(O278="","",VLOOKUP($N278,河合塾!$A$2:$H$4000,8))</f>
        <v/>
      </c>
    </row>
    <row r="279" spans="1:16" x14ac:dyDescent="0.15">
      <c r="A279" s="1">
        <v>277</v>
      </c>
      <c r="B279" s="4">
        <v>1075306710</v>
      </c>
      <c r="C279" s="4" t="s">
        <v>2573</v>
      </c>
      <c r="D279" s="4" t="s">
        <v>177</v>
      </c>
      <c r="E279" s="4" t="s">
        <v>1848</v>
      </c>
      <c r="F279" s="4" t="s">
        <v>0</v>
      </c>
      <c r="H279" s="4">
        <v>1</v>
      </c>
      <c r="I279" s="1" t="str">
        <f t="shared" si="8"/>
        <v>宮城教育大教育初等／数学前</v>
      </c>
      <c r="J279">
        <f t="shared" si="9"/>
        <v>999</v>
      </c>
      <c r="K279">
        <f>IF(ABS(A279-$O$1)&gt;180,999,bigram($P$1,I279))</f>
        <v>999</v>
      </c>
      <c r="L279">
        <f>IF(ABS(A279-$O$1)&gt;180,999,Levenshtein($P$1,I279))</f>
        <v>999</v>
      </c>
      <c r="O279" s="6" t="str">
        <f>IF(N279="","",VLOOKUP($N279,河合塾!$A$2:$B$4000,2))</f>
        <v/>
      </c>
      <c r="P279" s="6" t="str">
        <f>IF(O279="","",VLOOKUP($N279,河合塾!$A$2:$H$4000,8))</f>
        <v/>
      </c>
    </row>
    <row r="280" spans="1:16" x14ac:dyDescent="0.15">
      <c r="A280" s="1">
        <v>278</v>
      </c>
      <c r="B280" s="4">
        <v>1075306720</v>
      </c>
      <c r="C280" s="4" t="s">
        <v>2573</v>
      </c>
      <c r="D280" s="4" t="s">
        <v>177</v>
      </c>
      <c r="E280" s="4" t="s">
        <v>1848</v>
      </c>
      <c r="F280" s="4" t="s">
        <v>8</v>
      </c>
      <c r="H280" s="4">
        <v>1</v>
      </c>
      <c r="I280" s="1" t="str">
        <f t="shared" si="8"/>
        <v>宮城教育大教育初等／数学後</v>
      </c>
      <c r="J280">
        <f t="shared" si="9"/>
        <v>999</v>
      </c>
      <c r="K280">
        <f>IF(ABS(A280-$O$1)&gt;180,999,bigram($P$1,I280))</f>
        <v>999</v>
      </c>
      <c r="L280">
        <f>IF(ABS(A280-$O$1)&gt;180,999,Levenshtein($P$1,I280))</f>
        <v>999</v>
      </c>
      <c r="O280" s="6" t="str">
        <f>IF(N280="","",VLOOKUP($N280,河合塾!$A$2:$B$4000,2))</f>
        <v/>
      </c>
      <c r="P280" s="6" t="str">
        <f>IF(O280="","",VLOOKUP($N280,河合塾!$A$2:$H$4000,8))</f>
        <v/>
      </c>
    </row>
    <row r="281" spans="1:16" x14ac:dyDescent="0.15">
      <c r="A281" s="1">
        <v>279</v>
      </c>
      <c r="B281" s="4">
        <v>1075306810</v>
      </c>
      <c r="C281" s="4" t="s">
        <v>2573</v>
      </c>
      <c r="D281" s="4" t="s">
        <v>177</v>
      </c>
      <c r="E281" s="4" t="s">
        <v>1846</v>
      </c>
      <c r="F281" s="4" t="s">
        <v>0</v>
      </c>
      <c r="H281" s="4">
        <v>1</v>
      </c>
      <c r="I281" s="1" t="str">
        <f t="shared" si="8"/>
        <v>宮城教育大教育初等／理科前</v>
      </c>
      <c r="J281">
        <f t="shared" si="9"/>
        <v>999</v>
      </c>
      <c r="K281">
        <f>IF(ABS(A281-$O$1)&gt;180,999,bigram($P$1,I281))</f>
        <v>999</v>
      </c>
      <c r="L281">
        <f>IF(ABS(A281-$O$1)&gt;180,999,Levenshtein($P$1,I281))</f>
        <v>999</v>
      </c>
      <c r="O281" s="6" t="str">
        <f>IF(N281="","",VLOOKUP($N281,河合塾!$A$2:$B$4000,2))</f>
        <v/>
      </c>
      <c r="P281" s="6" t="str">
        <f>IF(O281="","",VLOOKUP($N281,河合塾!$A$2:$H$4000,8))</f>
        <v/>
      </c>
    </row>
    <row r="282" spans="1:16" x14ac:dyDescent="0.15">
      <c r="A282" s="1">
        <v>280</v>
      </c>
      <c r="B282" s="4">
        <v>1075306820</v>
      </c>
      <c r="C282" s="4" t="s">
        <v>2573</v>
      </c>
      <c r="D282" s="4" t="s">
        <v>177</v>
      </c>
      <c r="E282" s="4" t="s">
        <v>1846</v>
      </c>
      <c r="F282" s="4" t="s">
        <v>8</v>
      </c>
      <c r="H282" s="4">
        <v>1</v>
      </c>
      <c r="I282" s="1" t="str">
        <f t="shared" si="8"/>
        <v>宮城教育大教育初等／理科後</v>
      </c>
      <c r="J282">
        <f t="shared" si="9"/>
        <v>999</v>
      </c>
      <c r="K282">
        <f>IF(ABS(A282-$O$1)&gt;180,999,bigram($P$1,I282))</f>
        <v>999</v>
      </c>
      <c r="L282">
        <f>IF(ABS(A282-$O$1)&gt;180,999,Levenshtein($P$1,I282))</f>
        <v>999</v>
      </c>
      <c r="O282" s="6" t="str">
        <f>IF(N282="","",VLOOKUP($N282,河合塾!$A$2:$B$4000,2))</f>
        <v/>
      </c>
      <c r="P282" s="6" t="str">
        <f>IF(O282="","",VLOOKUP($N282,河合塾!$A$2:$H$4000,8))</f>
        <v/>
      </c>
    </row>
    <row r="283" spans="1:16" x14ac:dyDescent="0.15">
      <c r="A283" s="1">
        <v>281</v>
      </c>
      <c r="B283" s="4">
        <v>1075306910</v>
      </c>
      <c r="C283" s="4" t="s">
        <v>2573</v>
      </c>
      <c r="D283" s="4" t="s">
        <v>177</v>
      </c>
      <c r="E283" s="4" t="s">
        <v>2589</v>
      </c>
      <c r="F283" s="4" t="s">
        <v>0</v>
      </c>
      <c r="H283" s="4">
        <v>1</v>
      </c>
      <c r="I283" s="1" t="str">
        <f t="shared" si="8"/>
        <v>宮城教育大教育初等／情報も前</v>
      </c>
      <c r="J283">
        <f t="shared" si="9"/>
        <v>999</v>
      </c>
      <c r="K283">
        <f>IF(ABS(A283-$O$1)&gt;180,999,bigram($P$1,I283))</f>
        <v>999</v>
      </c>
      <c r="L283">
        <f>IF(ABS(A283-$O$1)&gt;180,999,Levenshtein($P$1,I283))</f>
        <v>999</v>
      </c>
      <c r="O283" s="6" t="str">
        <f>IF(N283="","",VLOOKUP($N283,河合塾!$A$2:$B$4000,2))</f>
        <v/>
      </c>
      <c r="P283" s="6" t="str">
        <f>IF(O283="","",VLOOKUP($N283,河合塾!$A$2:$H$4000,8))</f>
        <v/>
      </c>
    </row>
    <row r="284" spans="1:16" x14ac:dyDescent="0.15">
      <c r="A284" s="1">
        <v>282</v>
      </c>
      <c r="B284" s="4">
        <v>1075306920</v>
      </c>
      <c r="C284" s="4" t="s">
        <v>2573</v>
      </c>
      <c r="D284" s="4" t="s">
        <v>177</v>
      </c>
      <c r="E284" s="4" t="s">
        <v>2589</v>
      </c>
      <c r="F284" s="4" t="s">
        <v>8</v>
      </c>
      <c r="H284" s="4">
        <v>1</v>
      </c>
      <c r="I284" s="1" t="str">
        <f t="shared" si="8"/>
        <v>宮城教育大教育初等／情報も後</v>
      </c>
      <c r="J284">
        <f t="shared" si="9"/>
        <v>999</v>
      </c>
      <c r="K284">
        <f>IF(ABS(A284-$O$1)&gt;180,999,bigram($P$1,I284))</f>
        <v>999</v>
      </c>
      <c r="L284">
        <f>IF(ABS(A284-$O$1)&gt;180,999,Levenshtein($P$1,I284))</f>
        <v>999</v>
      </c>
      <c r="O284" s="6" t="str">
        <f>IF(N284="","",VLOOKUP($N284,河合塾!$A$2:$B$4000,2))</f>
        <v/>
      </c>
      <c r="P284" s="6" t="str">
        <f>IF(O284="","",VLOOKUP($N284,河合塾!$A$2:$H$4000,8))</f>
        <v/>
      </c>
    </row>
    <row r="285" spans="1:16" x14ac:dyDescent="0.15">
      <c r="A285" s="1">
        <v>283</v>
      </c>
      <c r="B285" s="4">
        <v>1075307010</v>
      </c>
      <c r="C285" s="4" t="s">
        <v>2573</v>
      </c>
      <c r="D285" s="4" t="s">
        <v>177</v>
      </c>
      <c r="E285" s="4" t="s">
        <v>1839</v>
      </c>
      <c r="F285" s="4" t="s">
        <v>0</v>
      </c>
      <c r="H285" s="4">
        <v>1</v>
      </c>
      <c r="I285" s="1" t="str">
        <f t="shared" si="8"/>
        <v>宮城教育大教育初等／家庭前</v>
      </c>
      <c r="J285">
        <f t="shared" si="9"/>
        <v>999</v>
      </c>
      <c r="K285">
        <f>IF(ABS(A285-$O$1)&gt;180,999,bigram($P$1,I285))</f>
        <v>999</v>
      </c>
      <c r="L285">
        <f>IF(ABS(A285-$O$1)&gt;180,999,Levenshtein($P$1,I285))</f>
        <v>999</v>
      </c>
      <c r="O285" s="6" t="str">
        <f>IF(N285="","",VLOOKUP($N285,河合塾!$A$2:$B$4000,2))</f>
        <v/>
      </c>
      <c r="P285" s="6" t="str">
        <f>IF(O285="","",VLOOKUP($N285,河合塾!$A$2:$H$4000,8))</f>
        <v/>
      </c>
    </row>
    <row r="286" spans="1:16" x14ac:dyDescent="0.15">
      <c r="A286" s="1">
        <v>284</v>
      </c>
      <c r="B286" s="4">
        <v>1075307020</v>
      </c>
      <c r="C286" s="4" t="s">
        <v>2573</v>
      </c>
      <c r="D286" s="4" t="s">
        <v>177</v>
      </c>
      <c r="E286" s="4" t="s">
        <v>1839</v>
      </c>
      <c r="F286" s="4" t="s">
        <v>8</v>
      </c>
      <c r="H286" s="4">
        <v>1</v>
      </c>
      <c r="I286" s="1" t="str">
        <f t="shared" si="8"/>
        <v>宮城教育大教育初等／家庭後</v>
      </c>
      <c r="J286">
        <f t="shared" si="9"/>
        <v>999</v>
      </c>
      <c r="K286">
        <f>IF(ABS(A286-$O$1)&gt;180,999,bigram($P$1,I286))</f>
        <v>999</v>
      </c>
      <c r="L286">
        <f>IF(ABS(A286-$O$1)&gt;180,999,Levenshtein($P$1,I286))</f>
        <v>999</v>
      </c>
      <c r="O286" s="6" t="str">
        <f>IF(N286="","",VLOOKUP($N286,河合塾!$A$2:$B$4000,2))</f>
        <v/>
      </c>
      <c r="P286" s="6" t="str">
        <f>IF(O286="","",VLOOKUP($N286,河合塾!$A$2:$H$4000,8))</f>
        <v/>
      </c>
    </row>
    <row r="287" spans="1:16" x14ac:dyDescent="0.15">
      <c r="A287" s="1">
        <v>285</v>
      </c>
      <c r="B287" s="4">
        <v>1075307110</v>
      </c>
      <c r="C287" s="4" t="s">
        <v>2573</v>
      </c>
      <c r="D287" s="4" t="s">
        <v>177</v>
      </c>
      <c r="E287" s="4" t="s">
        <v>1845</v>
      </c>
      <c r="F287" s="4" t="s">
        <v>0</v>
      </c>
      <c r="H287" s="4">
        <v>1</v>
      </c>
      <c r="I287" s="1" t="str">
        <f t="shared" si="8"/>
        <v>宮城教育大教育初等／音楽前</v>
      </c>
      <c r="J287">
        <f t="shared" si="9"/>
        <v>999</v>
      </c>
      <c r="K287">
        <f>IF(ABS(A287-$O$1)&gt;180,999,bigram($P$1,I287))</f>
        <v>999</v>
      </c>
      <c r="L287">
        <f>IF(ABS(A287-$O$1)&gt;180,999,Levenshtein($P$1,I287))</f>
        <v>999</v>
      </c>
      <c r="O287" s="6" t="str">
        <f>IF(N287="","",VLOOKUP($N287,河合塾!$A$2:$B$4000,2))</f>
        <v/>
      </c>
      <c r="P287" s="6" t="str">
        <f>IF(O287="","",VLOOKUP($N287,河合塾!$A$2:$H$4000,8))</f>
        <v/>
      </c>
    </row>
    <row r="288" spans="1:16" x14ac:dyDescent="0.15">
      <c r="A288" s="1">
        <v>286</v>
      </c>
      <c r="B288" s="4">
        <v>1075307120</v>
      </c>
      <c r="C288" s="4" t="s">
        <v>2573</v>
      </c>
      <c r="D288" s="4" t="s">
        <v>177</v>
      </c>
      <c r="E288" s="4" t="s">
        <v>1845</v>
      </c>
      <c r="F288" s="4" t="s">
        <v>8</v>
      </c>
      <c r="H288" s="4">
        <v>1</v>
      </c>
      <c r="I288" s="1" t="str">
        <f t="shared" si="8"/>
        <v>宮城教育大教育初等／音楽後</v>
      </c>
      <c r="J288">
        <f t="shared" si="9"/>
        <v>999</v>
      </c>
      <c r="K288">
        <f>IF(ABS(A288-$O$1)&gt;180,999,bigram($P$1,I288))</f>
        <v>999</v>
      </c>
      <c r="L288">
        <f>IF(ABS(A288-$O$1)&gt;180,999,Levenshtein($P$1,I288))</f>
        <v>999</v>
      </c>
      <c r="O288" s="6" t="str">
        <f>IF(N288="","",VLOOKUP($N288,河合塾!$A$2:$B$4000,2))</f>
        <v/>
      </c>
      <c r="P288" s="6" t="str">
        <f>IF(O288="","",VLOOKUP($N288,河合塾!$A$2:$H$4000,8))</f>
        <v/>
      </c>
    </row>
    <row r="289" spans="1:16" x14ac:dyDescent="0.15">
      <c r="A289" s="1">
        <v>287</v>
      </c>
      <c r="B289" s="4">
        <v>1075307210</v>
      </c>
      <c r="C289" s="4" t="s">
        <v>2573</v>
      </c>
      <c r="D289" s="4" t="s">
        <v>177</v>
      </c>
      <c r="E289" s="4" t="s">
        <v>1842</v>
      </c>
      <c r="F289" s="4" t="s">
        <v>0</v>
      </c>
      <c r="H289" s="4">
        <v>1</v>
      </c>
      <c r="I289" s="1" t="str">
        <f t="shared" si="8"/>
        <v>宮城教育大教育初等／美術前</v>
      </c>
      <c r="J289">
        <f t="shared" si="9"/>
        <v>999</v>
      </c>
      <c r="K289">
        <f>IF(ABS(A289-$O$1)&gt;180,999,bigram($P$1,I289))</f>
        <v>999</v>
      </c>
      <c r="L289">
        <f>IF(ABS(A289-$O$1)&gt;180,999,Levenshtein($P$1,I289))</f>
        <v>999</v>
      </c>
      <c r="O289" s="6" t="str">
        <f>IF(N289="","",VLOOKUP($N289,河合塾!$A$2:$B$4000,2))</f>
        <v/>
      </c>
      <c r="P289" s="6" t="str">
        <f>IF(O289="","",VLOOKUP($N289,河合塾!$A$2:$H$4000,8))</f>
        <v/>
      </c>
    </row>
    <row r="290" spans="1:16" x14ac:dyDescent="0.15">
      <c r="A290" s="1">
        <v>288</v>
      </c>
      <c r="B290" s="4">
        <v>1075307220</v>
      </c>
      <c r="C290" s="4" t="s">
        <v>2573</v>
      </c>
      <c r="D290" s="4" t="s">
        <v>177</v>
      </c>
      <c r="E290" s="4" t="s">
        <v>1842</v>
      </c>
      <c r="F290" s="4" t="s">
        <v>8</v>
      </c>
      <c r="H290" s="4">
        <v>1</v>
      </c>
      <c r="I290" s="1" t="str">
        <f t="shared" si="8"/>
        <v>宮城教育大教育初等／美術後</v>
      </c>
      <c r="J290">
        <f t="shared" si="9"/>
        <v>999</v>
      </c>
      <c r="K290">
        <f>IF(ABS(A290-$O$1)&gt;180,999,bigram($P$1,I290))</f>
        <v>999</v>
      </c>
      <c r="L290">
        <f>IF(ABS(A290-$O$1)&gt;180,999,Levenshtein($P$1,I290))</f>
        <v>999</v>
      </c>
      <c r="O290" s="6" t="str">
        <f>IF(N290="","",VLOOKUP($N290,河合塾!$A$2:$B$4000,2))</f>
        <v/>
      </c>
      <c r="P290" s="6" t="str">
        <f>IF(O290="","",VLOOKUP($N290,河合塾!$A$2:$H$4000,8))</f>
        <v/>
      </c>
    </row>
    <row r="291" spans="1:16" x14ac:dyDescent="0.15">
      <c r="A291" s="1">
        <v>289</v>
      </c>
      <c r="B291" s="4">
        <v>1075307310</v>
      </c>
      <c r="C291" s="4" t="s">
        <v>2573</v>
      </c>
      <c r="D291" s="4" t="s">
        <v>177</v>
      </c>
      <c r="E291" s="4" t="s">
        <v>2586</v>
      </c>
      <c r="F291" s="4" t="s">
        <v>0</v>
      </c>
      <c r="H291" s="4">
        <v>1</v>
      </c>
      <c r="I291" s="1" t="str">
        <f t="shared" si="8"/>
        <v>宮城教育大教育初等／体育健前</v>
      </c>
      <c r="J291">
        <f t="shared" si="9"/>
        <v>999</v>
      </c>
      <c r="K291">
        <f>IF(ABS(A291-$O$1)&gt;180,999,bigram($P$1,I291))</f>
        <v>999</v>
      </c>
      <c r="L291">
        <f>IF(ABS(A291-$O$1)&gt;180,999,Levenshtein($P$1,I291))</f>
        <v>999</v>
      </c>
      <c r="O291" s="6" t="str">
        <f>IF(N291="","",VLOOKUP($N291,河合塾!$A$2:$B$4000,2))</f>
        <v/>
      </c>
      <c r="P291" s="6" t="str">
        <f>IF(O291="","",VLOOKUP($N291,河合塾!$A$2:$H$4000,8))</f>
        <v/>
      </c>
    </row>
    <row r="292" spans="1:16" x14ac:dyDescent="0.15">
      <c r="A292" s="1">
        <v>290</v>
      </c>
      <c r="B292" s="4">
        <v>1075307320</v>
      </c>
      <c r="C292" s="4" t="s">
        <v>2573</v>
      </c>
      <c r="D292" s="4" t="s">
        <v>177</v>
      </c>
      <c r="E292" s="4" t="s">
        <v>2586</v>
      </c>
      <c r="F292" s="4" t="s">
        <v>8</v>
      </c>
      <c r="H292" s="4">
        <v>1</v>
      </c>
      <c r="I292" s="1" t="str">
        <f t="shared" si="8"/>
        <v>宮城教育大教育初等／体育健後</v>
      </c>
      <c r="J292">
        <f t="shared" si="9"/>
        <v>999</v>
      </c>
      <c r="K292">
        <f>IF(ABS(A292-$O$1)&gt;180,999,bigram($P$1,I292))</f>
        <v>999</v>
      </c>
      <c r="L292">
        <f>IF(ABS(A292-$O$1)&gt;180,999,Levenshtein($P$1,I292))</f>
        <v>999</v>
      </c>
      <c r="O292" s="6" t="str">
        <f>IF(N292="","",VLOOKUP($N292,河合塾!$A$2:$B$4000,2))</f>
        <v/>
      </c>
      <c r="P292" s="6" t="str">
        <f>IF(O292="","",VLOOKUP($N292,河合塾!$A$2:$H$4000,8))</f>
        <v/>
      </c>
    </row>
    <row r="293" spans="1:16" x14ac:dyDescent="0.15">
      <c r="A293" s="1">
        <v>291</v>
      </c>
      <c r="B293" s="4">
        <v>1075307411</v>
      </c>
      <c r="C293" s="4" t="s">
        <v>2573</v>
      </c>
      <c r="D293" s="4" t="s">
        <v>177</v>
      </c>
      <c r="E293" s="4" t="s">
        <v>2583</v>
      </c>
      <c r="F293" s="4" t="s">
        <v>0</v>
      </c>
      <c r="G293" s="4" t="s">
        <v>2116</v>
      </c>
      <c r="H293" s="4">
        <v>1</v>
      </c>
      <c r="I293" s="1" t="str">
        <f t="shared" si="8"/>
        <v>宮城教育大教育特別／視覚障Ⅰ型前</v>
      </c>
      <c r="J293">
        <f t="shared" si="9"/>
        <v>999</v>
      </c>
      <c r="K293">
        <f>IF(ABS(A293-$O$1)&gt;180,999,bigram($P$1,I293))</f>
        <v>999</v>
      </c>
      <c r="L293">
        <f>IF(ABS(A293-$O$1)&gt;180,999,Levenshtein($P$1,I293))</f>
        <v>999</v>
      </c>
      <c r="O293" s="6" t="str">
        <f>IF(N293="","",VLOOKUP($N293,河合塾!$A$2:$B$4000,2))</f>
        <v/>
      </c>
      <c r="P293" s="6" t="str">
        <f>IF(O293="","",VLOOKUP($N293,河合塾!$A$2:$H$4000,8))</f>
        <v/>
      </c>
    </row>
    <row r="294" spans="1:16" x14ac:dyDescent="0.15">
      <c r="A294" s="1">
        <v>292</v>
      </c>
      <c r="B294" s="4">
        <v>1075307412</v>
      </c>
      <c r="C294" s="4" t="s">
        <v>2573</v>
      </c>
      <c r="D294" s="4" t="s">
        <v>177</v>
      </c>
      <c r="E294" s="4" t="s">
        <v>2583</v>
      </c>
      <c r="F294" s="4" t="s">
        <v>0</v>
      </c>
      <c r="G294" s="4" t="s">
        <v>2115</v>
      </c>
      <c r="H294" s="4">
        <v>1</v>
      </c>
      <c r="I294" s="1" t="str">
        <f t="shared" si="8"/>
        <v>宮城教育大教育特別／視覚障Ⅱ型前</v>
      </c>
      <c r="J294">
        <f t="shared" si="9"/>
        <v>999</v>
      </c>
      <c r="K294">
        <f>IF(ABS(A294-$O$1)&gt;180,999,bigram($P$1,I294))</f>
        <v>999</v>
      </c>
      <c r="L294">
        <f>IF(ABS(A294-$O$1)&gt;180,999,Levenshtein($P$1,I294))</f>
        <v>999</v>
      </c>
      <c r="O294" s="6" t="str">
        <f>IF(N294="","",VLOOKUP($N294,河合塾!$A$2:$B$4000,2))</f>
        <v/>
      </c>
      <c r="P294" s="6" t="str">
        <f>IF(O294="","",VLOOKUP($N294,河合塾!$A$2:$H$4000,8))</f>
        <v/>
      </c>
    </row>
    <row r="295" spans="1:16" x14ac:dyDescent="0.15">
      <c r="A295" s="1">
        <v>293</v>
      </c>
      <c r="B295" s="4">
        <v>1075307511</v>
      </c>
      <c r="C295" s="4" t="s">
        <v>2573</v>
      </c>
      <c r="D295" s="4" t="s">
        <v>177</v>
      </c>
      <c r="E295" s="4" t="s">
        <v>2580</v>
      </c>
      <c r="F295" s="4" t="s">
        <v>0</v>
      </c>
      <c r="G295" s="4" t="s">
        <v>2116</v>
      </c>
      <c r="H295" s="4">
        <v>1</v>
      </c>
      <c r="I295" s="1" t="str">
        <f t="shared" si="8"/>
        <v>宮城教育大教育特別／聴覚言Ⅰ型前</v>
      </c>
      <c r="J295">
        <f t="shared" si="9"/>
        <v>999</v>
      </c>
      <c r="K295">
        <f>IF(ABS(A295-$O$1)&gt;180,999,bigram($P$1,I295))</f>
        <v>999</v>
      </c>
      <c r="L295">
        <f>IF(ABS(A295-$O$1)&gt;180,999,Levenshtein($P$1,I295))</f>
        <v>999</v>
      </c>
      <c r="O295" s="6" t="str">
        <f>IF(N295="","",VLOOKUP($N295,河合塾!$A$2:$B$4000,2))</f>
        <v/>
      </c>
      <c r="P295" s="6" t="str">
        <f>IF(O295="","",VLOOKUP($N295,河合塾!$A$2:$H$4000,8))</f>
        <v/>
      </c>
    </row>
    <row r="296" spans="1:16" x14ac:dyDescent="0.15">
      <c r="A296" s="1">
        <v>294</v>
      </c>
      <c r="B296" s="4">
        <v>1075307512</v>
      </c>
      <c r="C296" s="4" t="s">
        <v>2573</v>
      </c>
      <c r="D296" s="4" t="s">
        <v>177</v>
      </c>
      <c r="E296" s="4" t="s">
        <v>2580</v>
      </c>
      <c r="F296" s="4" t="s">
        <v>0</v>
      </c>
      <c r="G296" s="4" t="s">
        <v>2115</v>
      </c>
      <c r="H296" s="4">
        <v>1</v>
      </c>
      <c r="I296" s="1" t="str">
        <f t="shared" si="8"/>
        <v>宮城教育大教育特別／聴覚言Ⅱ型前</v>
      </c>
      <c r="J296">
        <f t="shared" si="9"/>
        <v>999</v>
      </c>
      <c r="K296">
        <f>IF(ABS(A296-$O$1)&gt;180,999,bigram($P$1,I296))</f>
        <v>999</v>
      </c>
      <c r="L296">
        <f>IF(ABS(A296-$O$1)&gt;180,999,Levenshtein($P$1,I296))</f>
        <v>999</v>
      </c>
      <c r="O296" s="6" t="str">
        <f>IF(N296="","",VLOOKUP($N296,河合塾!$A$2:$B$4000,2))</f>
        <v/>
      </c>
      <c r="P296" s="6" t="str">
        <f>IF(O296="","",VLOOKUP($N296,河合塾!$A$2:$H$4000,8))</f>
        <v/>
      </c>
    </row>
    <row r="297" spans="1:16" x14ac:dyDescent="0.15">
      <c r="A297" s="1">
        <v>295</v>
      </c>
      <c r="B297" s="4">
        <v>1075307611</v>
      </c>
      <c r="C297" s="4" t="s">
        <v>2573</v>
      </c>
      <c r="D297" s="4" t="s">
        <v>177</v>
      </c>
      <c r="E297" s="4" t="s">
        <v>2577</v>
      </c>
      <c r="F297" s="4" t="s">
        <v>0</v>
      </c>
      <c r="G297" s="4" t="s">
        <v>2116</v>
      </c>
      <c r="H297" s="4">
        <v>1</v>
      </c>
      <c r="I297" s="1" t="str">
        <f t="shared" si="8"/>
        <v>宮城教育大教育特別／発達障Ⅰ型前</v>
      </c>
      <c r="J297">
        <f t="shared" si="9"/>
        <v>999</v>
      </c>
      <c r="K297">
        <f>IF(ABS(A297-$O$1)&gt;180,999,bigram($P$1,I297))</f>
        <v>999</v>
      </c>
      <c r="L297">
        <f>IF(ABS(A297-$O$1)&gt;180,999,Levenshtein($P$1,I297))</f>
        <v>999</v>
      </c>
      <c r="O297" s="6" t="str">
        <f>IF(N297="","",VLOOKUP($N297,河合塾!$A$2:$B$4000,2))</f>
        <v/>
      </c>
      <c r="P297" s="6" t="str">
        <f>IF(O297="","",VLOOKUP($N297,河合塾!$A$2:$H$4000,8))</f>
        <v/>
      </c>
    </row>
    <row r="298" spans="1:16" x14ac:dyDescent="0.15">
      <c r="A298" s="1">
        <v>296</v>
      </c>
      <c r="B298" s="4">
        <v>1075307612</v>
      </c>
      <c r="C298" s="4" t="s">
        <v>2573</v>
      </c>
      <c r="D298" s="4" t="s">
        <v>177</v>
      </c>
      <c r="E298" s="4" t="s">
        <v>2577</v>
      </c>
      <c r="F298" s="4" t="s">
        <v>0</v>
      </c>
      <c r="G298" s="4" t="s">
        <v>2115</v>
      </c>
      <c r="H298" s="4">
        <v>1</v>
      </c>
      <c r="I298" s="1" t="str">
        <f t="shared" si="8"/>
        <v>宮城教育大教育特別／発達障Ⅱ型前</v>
      </c>
      <c r="J298">
        <f t="shared" si="9"/>
        <v>999</v>
      </c>
      <c r="K298">
        <f>IF(ABS(A298-$O$1)&gt;180,999,bigram($P$1,I298))</f>
        <v>999</v>
      </c>
      <c r="L298">
        <f>IF(ABS(A298-$O$1)&gt;180,999,Levenshtein($P$1,I298))</f>
        <v>999</v>
      </c>
      <c r="O298" s="6" t="str">
        <f>IF(N298="","",VLOOKUP($N298,河合塾!$A$2:$B$4000,2))</f>
        <v/>
      </c>
      <c r="P298" s="6" t="str">
        <f>IF(O298="","",VLOOKUP($N298,河合塾!$A$2:$H$4000,8))</f>
        <v/>
      </c>
    </row>
    <row r="299" spans="1:16" x14ac:dyDescent="0.15">
      <c r="A299" s="1">
        <v>297</v>
      </c>
      <c r="B299" s="4">
        <v>1075307711</v>
      </c>
      <c r="C299" s="4" t="s">
        <v>2573</v>
      </c>
      <c r="D299" s="4" t="s">
        <v>177</v>
      </c>
      <c r="E299" s="4" t="s">
        <v>2572</v>
      </c>
      <c r="F299" s="4" t="s">
        <v>0</v>
      </c>
      <c r="G299" s="4" t="s">
        <v>2116</v>
      </c>
      <c r="H299" s="4">
        <v>1</v>
      </c>
      <c r="I299" s="1" t="str">
        <f t="shared" si="8"/>
        <v>宮城教育大教育特別／健康運Ⅰ型前</v>
      </c>
      <c r="J299">
        <f t="shared" si="9"/>
        <v>999</v>
      </c>
      <c r="K299">
        <f>IF(ABS(A299-$O$1)&gt;180,999,bigram($P$1,I299))</f>
        <v>999</v>
      </c>
      <c r="L299">
        <f>IF(ABS(A299-$O$1)&gt;180,999,Levenshtein($P$1,I299))</f>
        <v>999</v>
      </c>
      <c r="O299" s="6" t="str">
        <f>IF(N299="","",VLOOKUP($N299,河合塾!$A$2:$B$4000,2))</f>
        <v/>
      </c>
      <c r="P299" s="6" t="str">
        <f>IF(O299="","",VLOOKUP($N299,河合塾!$A$2:$H$4000,8))</f>
        <v/>
      </c>
    </row>
    <row r="300" spans="1:16" x14ac:dyDescent="0.15">
      <c r="A300" s="1">
        <v>298</v>
      </c>
      <c r="B300" s="4">
        <v>1075307712</v>
      </c>
      <c r="C300" s="4" t="s">
        <v>2573</v>
      </c>
      <c r="D300" s="4" t="s">
        <v>177</v>
      </c>
      <c r="E300" s="4" t="s">
        <v>2572</v>
      </c>
      <c r="F300" s="4" t="s">
        <v>0</v>
      </c>
      <c r="G300" s="4" t="s">
        <v>2115</v>
      </c>
      <c r="H300" s="4">
        <v>1</v>
      </c>
      <c r="I300" s="1" t="str">
        <f t="shared" si="8"/>
        <v>宮城教育大教育特別／健康運Ⅱ型前</v>
      </c>
      <c r="J300">
        <f t="shared" si="9"/>
        <v>999</v>
      </c>
      <c r="K300">
        <f>IF(ABS(A300-$O$1)&gt;180,999,bigram($P$1,I300))</f>
        <v>999</v>
      </c>
      <c r="L300">
        <f>IF(ABS(A300-$O$1)&gt;180,999,Levenshtein($P$1,I300))</f>
        <v>999</v>
      </c>
      <c r="O300" s="6" t="str">
        <f>IF(N300="","",VLOOKUP($N300,河合塾!$A$2:$B$4000,2))</f>
        <v/>
      </c>
      <c r="P300" s="6" t="str">
        <f>IF(O300="","",VLOOKUP($N300,河合塾!$A$2:$H$4000,8))</f>
        <v/>
      </c>
    </row>
    <row r="301" spans="1:16" x14ac:dyDescent="0.15">
      <c r="A301" s="1">
        <v>299</v>
      </c>
      <c r="B301" s="4">
        <v>1080310711</v>
      </c>
      <c r="C301" s="4" t="s">
        <v>2541</v>
      </c>
      <c r="D301" s="4" t="s">
        <v>2562</v>
      </c>
      <c r="E301" s="4" t="s">
        <v>1904</v>
      </c>
      <c r="F301" s="4" t="s">
        <v>0</v>
      </c>
      <c r="G301" s="4" t="s">
        <v>2</v>
      </c>
      <c r="H301" s="4">
        <v>1</v>
      </c>
      <c r="I301" s="1" t="str">
        <f t="shared" si="8"/>
        <v>秋田大教育文化学校／教育実音楽前</v>
      </c>
      <c r="J301">
        <f t="shared" si="9"/>
        <v>999</v>
      </c>
      <c r="K301">
        <f>IF(ABS(A301-$O$1)&gt;180,999,bigram($P$1,I301))</f>
        <v>999</v>
      </c>
      <c r="L301">
        <f>IF(ABS(A301-$O$1)&gt;180,999,Levenshtein($P$1,I301))</f>
        <v>999</v>
      </c>
      <c r="O301" s="6" t="str">
        <f>IF(N301="","",VLOOKUP($N301,河合塾!$A$2:$B$4000,2))</f>
        <v/>
      </c>
      <c r="P301" s="6" t="str">
        <f>IF(O301="","",VLOOKUP($N301,河合塾!$A$2:$H$4000,8))</f>
        <v/>
      </c>
    </row>
    <row r="302" spans="1:16" x14ac:dyDescent="0.15">
      <c r="A302" s="1">
        <v>300</v>
      </c>
      <c r="B302" s="4">
        <v>1080310712</v>
      </c>
      <c r="C302" s="4" t="s">
        <v>2541</v>
      </c>
      <c r="D302" s="4" t="s">
        <v>2562</v>
      </c>
      <c r="E302" s="4" t="s">
        <v>1904</v>
      </c>
      <c r="F302" s="4" t="s">
        <v>0</v>
      </c>
      <c r="G302" s="4" t="s">
        <v>208</v>
      </c>
      <c r="H302" s="4">
        <v>1</v>
      </c>
      <c r="I302" s="1" t="str">
        <f t="shared" si="8"/>
        <v>秋田大教育文化学校／教育実美術前</v>
      </c>
      <c r="J302">
        <f t="shared" si="9"/>
        <v>999</v>
      </c>
      <c r="K302">
        <f>IF(ABS(A302-$O$1)&gt;180,999,bigram($P$1,I302))</f>
        <v>999</v>
      </c>
      <c r="L302">
        <f>IF(ABS(A302-$O$1)&gt;180,999,Levenshtein($P$1,I302))</f>
        <v>999</v>
      </c>
      <c r="O302" s="6" t="str">
        <f>IF(N302="","",VLOOKUP($N302,河合塾!$A$2:$B$4000,2))</f>
        <v/>
      </c>
      <c r="P302" s="6" t="str">
        <f>IF(O302="","",VLOOKUP($N302,河合塾!$A$2:$H$4000,8))</f>
        <v/>
      </c>
    </row>
    <row r="303" spans="1:16" x14ac:dyDescent="0.15">
      <c r="A303" s="1">
        <v>301</v>
      </c>
      <c r="B303" s="4">
        <v>1080310713</v>
      </c>
      <c r="C303" s="4" t="s">
        <v>2541</v>
      </c>
      <c r="D303" s="4" t="s">
        <v>2562</v>
      </c>
      <c r="E303" s="4" t="s">
        <v>1904</v>
      </c>
      <c r="F303" s="4" t="s">
        <v>0</v>
      </c>
      <c r="G303" s="4" t="s">
        <v>825</v>
      </c>
      <c r="H303" s="4">
        <v>1</v>
      </c>
      <c r="I303" s="1" t="str">
        <f t="shared" si="8"/>
        <v>秋田大教育文化学校／教育実体育前</v>
      </c>
      <c r="J303">
        <f t="shared" si="9"/>
        <v>999</v>
      </c>
      <c r="K303">
        <f>IF(ABS(A303-$O$1)&gt;180,999,bigram($P$1,I303))</f>
        <v>999</v>
      </c>
      <c r="L303">
        <f>IF(ABS(A303-$O$1)&gt;180,999,Levenshtein($P$1,I303))</f>
        <v>999</v>
      </c>
      <c r="O303" s="6" t="str">
        <f>IF(N303="","",VLOOKUP($N303,河合塾!$A$2:$B$4000,2))</f>
        <v/>
      </c>
      <c r="P303" s="6" t="str">
        <f>IF(O303="","",VLOOKUP($N303,河合塾!$A$2:$H$4000,8))</f>
        <v/>
      </c>
    </row>
    <row r="304" spans="1:16" x14ac:dyDescent="0.15">
      <c r="A304" s="1">
        <v>302</v>
      </c>
      <c r="B304" s="4">
        <v>1080310714</v>
      </c>
      <c r="C304" s="4" t="s">
        <v>2541</v>
      </c>
      <c r="D304" s="4" t="s">
        <v>2562</v>
      </c>
      <c r="E304" s="4" t="s">
        <v>1904</v>
      </c>
      <c r="F304" s="4" t="s">
        <v>0</v>
      </c>
      <c r="G304" s="4" t="s">
        <v>2570</v>
      </c>
      <c r="H304" s="4">
        <v>1</v>
      </c>
      <c r="I304" s="1" t="str">
        <f t="shared" si="8"/>
        <v>秋田大教育文化学校／教育実教科選前</v>
      </c>
      <c r="J304">
        <f t="shared" si="9"/>
        <v>999</v>
      </c>
      <c r="K304">
        <f>IF(ABS(A304-$O$1)&gt;180,999,bigram($P$1,I304))</f>
        <v>999</v>
      </c>
      <c r="L304">
        <f>IF(ABS(A304-$O$1)&gt;180,999,Levenshtein($P$1,I304))</f>
        <v>999</v>
      </c>
      <c r="O304" s="6" t="str">
        <f>IF(N304="","",VLOOKUP($N304,河合塾!$A$2:$B$4000,2))</f>
        <v/>
      </c>
      <c r="P304" s="6" t="str">
        <f>IF(O304="","",VLOOKUP($N304,河合塾!$A$2:$H$4000,8))</f>
        <v/>
      </c>
    </row>
    <row r="305" spans="1:16" x14ac:dyDescent="0.15">
      <c r="A305" s="1">
        <v>303</v>
      </c>
      <c r="B305" s="4">
        <v>1080310721</v>
      </c>
      <c r="C305" s="4" t="s">
        <v>2541</v>
      </c>
      <c r="D305" s="4" t="s">
        <v>2562</v>
      </c>
      <c r="E305" s="4" t="s">
        <v>1904</v>
      </c>
      <c r="F305" s="4" t="s">
        <v>8</v>
      </c>
      <c r="G305" s="4" t="s">
        <v>2</v>
      </c>
      <c r="H305" s="4">
        <v>1</v>
      </c>
      <c r="I305" s="1" t="str">
        <f t="shared" si="8"/>
        <v>秋田大教育文化学校／教育実音楽後</v>
      </c>
      <c r="J305">
        <f t="shared" si="9"/>
        <v>999</v>
      </c>
      <c r="K305">
        <f>IF(ABS(A305-$O$1)&gt;180,999,bigram($P$1,I305))</f>
        <v>999</v>
      </c>
      <c r="L305">
        <f>IF(ABS(A305-$O$1)&gt;180,999,Levenshtein($P$1,I305))</f>
        <v>999</v>
      </c>
      <c r="O305" s="6" t="str">
        <f>IF(N305="","",VLOOKUP($N305,河合塾!$A$2:$B$4000,2))</f>
        <v/>
      </c>
      <c r="P305" s="6" t="str">
        <f>IF(O305="","",VLOOKUP($N305,河合塾!$A$2:$H$4000,8))</f>
        <v/>
      </c>
    </row>
    <row r="306" spans="1:16" x14ac:dyDescent="0.15">
      <c r="A306" s="1">
        <v>304</v>
      </c>
      <c r="B306" s="4">
        <v>1080310722</v>
      </c>
      <c r="C306" s="4" t="s">
        <v>2541</v>
      </c>
      <c r="D306" s="4" t="s">
        <v>2562</v>
      </c>
      <c r="E306" s="4" t="s">
        <v>1904</v>
      </c>
      <c r="F306" s="4" t="s">
        <v>8</v>
      </c>
      <c r="G306" s="4" t="s">
        <v>825</v>
      </c>
      <c r="H306" s="4">
        <v>1</v>
      </c>
      <c r="I306" s="1" t="str">
        <f t="shared" si="8"/>
        <v>秋田大教育文化学校／教育実体育後</v>
      </c>
      <c r="J306">
        <f t="shared" si="9"/>
        <v>999</v>
      </c>
      <c r="K306">
        <f>IF(ABS(A306-$O$1)&gt;180,999,bigram($P$1,I306))</f>
        <v>999</v>
      </c>
      <c r="L306">
        <f>IF(ABS(A306-$O$1)&gt;180,999,Levenshtein($P$1,I306))</f>
        <v>999</v>
      </c>
      <c r="O306" s="6" t="str">
        <f>IF(N306="","",VLOOKUP($N306,河合塾!$A$2:$B$4000,2))</f>
        <v/>
      </c>
      <c r="P306" s="6" t="str">
        <f>IF(O306="","",VLOOKUP($N306,河合塾!$A$2:$H$4000,8))</f>
        <v/>
      </c>
    </row>
    <row r="307" spans="1:16" x14ac:dyDescent="0.15">
      <c r="A307" s="1">
        <v>305</v>
      </c>
      <c r="B307" s="4">
        <v>1080310723</v>
      </c>
      <c r="C307" s="4" t="s">
        <v>2541</v>
      </c>
      <c r="D307" s="4" t="s">
        <v>2562</v>
      </c>
      <c r="E307" s="4" t="s">
        <v>1904</v>
      </c>
      <c r="F307" s="4" t="s">
        <v>8</v>
      </c>
      <c r="G307" s="4" t="s">
        <v>423</v>
      </c>
      <c r="H307" s="4">
        <v>1</v>
      </c>
      <c r="I307" s="1" t="str">
        <f t="shared" si="8"/>
        <v>秋田大教育文化学校／教育実小論文後</v>
      </c>
      <c r="J307">
        <f t="shared" si="9"/>
        <v>999</v>
      </c>
      <c r="K307">
        <f>IF(ABS(A307-$O$1)&gt;180,999,bigram($P$1,I307))</f>
        <v>999</v>
      </c>
      <c r="L307">
        <f>IF(ABS(A307-$O$1)&gt;180,999,Levenshtein($P$1,I307))</f>
        <v>999</v>
      </c>
      <c r="O307" s="6" t="str">
        <f>IF(N307="","",VLOOKUP($N307,河合塾!$A$2:$B$4000,2))</f>
        <v/>
      </c>
      <c r="P307" s="6" t="str">
        <f>IF(O307="","",VLOOKUP($N307,河合塾!$A$2:$H$4000,8))</f>
        <v/>
      </c>
    </row>
    <row r="308" spans="1:16" x14ac:dyDescent="0.15">
      <c r="A308" s="1">
        <v>306</v>
      </c>
      <c r="B308" s="4">
        <v>1080310724</v>
      </c>
      <c r="C308" s="4" t="s">
        <v>2541</v>
      </c>
      <c r="D308" s="4" t="s">
        <v>2562</v>
      </c>
      <c r="E308" s="4" t="s">
        <v>1904</v>
      </c>
      <c r="F308" s="4" t="s">
        <v>8</v>
      </c>
      <c r="G308" s="4" t="s">
        <v>208</v>
      </c>
      <c r="H308" s="4">
        <v>1</v>
      </c>
      <c r="I308" s="1" t="str">
        <f t="shared" si="8"/>
        <v>秋田大教育文化学校／教育実美術後</v>
      </c>
      <c r="J308">
        <f t="shared" si="9"/>
        <v>999</v>
      </c>
      <c r="K308">
        <f>IF(ABS(A308-$O$1)&gt;180,999,bigram($P$1,I308))</f>
        <v>999</v>
      </c>
      <c r="L308">
        <f>IF(ABS(A308-$O$1)&gt;180,999,Levenshtein($P$1,I308))</f>
        <v>999</v>
      </c>
      <c r="O308" s="6" t="str">
        <f>IF(N308="","",VLOOKUP($N308,河合塾!$A$2:$B$4000,2))</f>
        <v/>
      </c>
      <c r="P308" s="6" t="str">
        <f>IF(O308="","",VLOOKUP($N308,河合塾!$A$2:$H$4000,8))</f>
        <v/>
      </c>
    </row>
    <row r="309" spans="1:16" x14ac:dyDescent="0.15">
      <c r="A309" s="1">
        <v>307</v>
      </c>
      <c r="B309" s="4">
        <v>1080310810</v>
      </c>
      <c r="C309" s="4" t="s">
        <v>2541</v>
      </c>
      <c r="D309" s="4" t="s">
        <v>2562</v>
      </c>
      <c r="E309" s="4" t="s">
        <v>2565</v>
      </c>
      <c r="F309" s="4" t="s">
        <v>0</v>
      </c>
      <c r="H309" s="4">
        <v>1</v>
      </c>
      <c r="I309" s="1" t="str">
        <f t="shared" si="8"/>
        <v>秋田大教育文化学校／理数教前</v>
      </c>
      <c r="J309">
        <f t="shared" si="9"/>
        <v>999</v>
      </c>
      <c r="K309">
        <f>IF(ABS(A309-$O$1)&gt;180,999,bigram($P$1,I309))</f>
        <v>999</v>
      </c>
      <c r="L309">
        <f>IF(ABS(A309-$O$1)&gt;180,999,Levenshtein($P$1,I309))</f>
        <v>999</v>
      </c>
      <c r="O309" s="6" t="str">
        <f>IF(N309="","",VLOOKUP($N309,河合塾!$A$2:$B$4000,2))</f>
        <v/>
      </c>
      <c r="P309" s="6" t="str">
        <f>IF(O309="","",VLOOKUP($N309,河合塾!$A$2:$H$4000,8))</f>
        <v/>
      </c>
    </row>
    <row r="310" spans="1:16" x14ac:dyDescent="0.15">
      <c r="A310" s="1">
        <v>308</v>
      </c>
      <c r="B310" s="4">
        <v>1080310820</v>
      </c>
      <c r="C310" s="4" t="s">
        <v>2541</v>
      </c>
      <c r="D310" s="4" t="s">
        <v>2562</v>
      </c>
      <c r="E310" s="4" t="s">
        <v>2565</v>
      </c>
      <c r="F310" s="4" t="s">
        <v>8</v>
      </c>
      <c r="H310" s="4">
        <v>1</v>
      </c>
      <c r="I310" s="1" t="str">
        <f t="shared" si="8"/>
        <v>秋田大教育文化学校／理数教後</v>
      </c>
      <c r="J310">
        <f t="shared" si="9"/>
        <v>999</v>
      </c>
      <c r="K310">
        <f>IF(ABS(A310-$O$1)&gt;180,999,bigram($P$1,I310))</f>
        <v>999</v>
      </c>
      <c r="L310">
        <f>IF(ABS(A310-$O$1)&gt;180,999,Levenshtein($P$1,I310))</f>
        <v>999</v>
      </c>
      <c r="O310" s="6" t="str">
        <f>IF(N310="","",VLOOKUP($N310,河合塾!$A$2:$B$4000,2))</f>
        <v/>
      </c>
      <c r="P310" s="6" t="str">
        <f>IF(O310="","",VLOOKUP($N310,河合塾!$A$2:$H$4000,8))</f>
        <v/>
      </c>
    </row>
    <row r="311" spans="1:16" x14ac:dyDescent="0.15">
      <c r="A311" s="1">
        <v>309</v>
      </c>
      <c r="B311" s="4">
        <v>1080310910</v>
      </c>
      <c r="C311" s="4" t="s">
        <v>2541</v>
      </c>
      <c r="D311" s="4" t="s">
        <v>2562</v>
      </c>
      <c r="E311" s="4" t="s">
        <v>889</v>
      </c>
      <c r="F311" s="4" t="s">
        <v>0</v>
      </c>
      <c r="H311" s="4">
        <v>1</v>
      </c>
      <c r="I311" s="1" t="str">
        <f t="shared" si="8"/>
        <v>秋田大教育文化学校／英語前</v>
      </c>
      <c r="J311">
        <f t="shared" si="9"/>
        <v>999</v>
      </c>
      <c r="K311">
        <f>IF(ABS(A311-$O$1)&gt;180,999,bigram($P$1,I311))</f>
        <v>999</v>
      </c>
      <c r="L311">
        <f>IF(ABS(A311-$O$1)&gt;180,999,Levenshtein($P$1,I311))</f>
        <v>999</v>
      </c>
      <c r="O311" s="6" t="str">
        <f>IF(N311="","",VLOOKUP($N311,河合塾!$A$2:$B$4000,2))</f>
        <v/>
      </c>
      <c r="P311" s="6" t="str">
        <f>IF(O311="","",VLOOKUP($N311,河合塾!$A$2:$H$4000,8))</f>
        <v/>
      </c>
    </row>
    <row r="312" spans="1:16" x14ac:dyDescent="0.15">
      <c r="A312" s="1">
        <v>310</v>
      </c>
      <c r="B312" s="4">
        <v>1080310920</v>
      </c>
      <c r="C312" s="4" t="s">
        <v>2541</v>
      </c>
      <c r="D312" s="4" t="s">
        <v>2562</v>
      </c>
      <c r="E312" s="4" t="s">
        <v>889</v>
      </c>
      <c r="F312" s="4" t="s">
        <v>8</v>
      </c>
      <c r="H312" s="4">
        <v>1</v>
      </c>
      <c r="I312" s="1" t="str">
        <f t="shared" si="8"/>
        <v>秋田大教育文化学校／英語後</v>
      </c>
      <c r="J312">
        <f t="shared" si="9"/>
        <v>999</v>
      </c>
      <c r="K312">
        <f>IF(ABS(A312-$O$1)&gt;180,999,bigram($P$1,I312))</f>
        <v>999</v>
      </c>
      <c r="L312">
        <f>IF(ABS(A312-$O$1)&gt;180,999,Levenshtein($P$1,I312))</f>
        <v>999</v>
      </c>
      <c r="O312" s="6" t="str">
        <f>IF(N312="","",VLOOKUP($N312,河合塾!$A$2:$B$4000,2))</f>
        <v/>
      </c>
      <c r="P312" s="6" t="str">
        <f>IF(O312="","",VLOOKUP($N312,河合塾!$A$2:$H$4000,8))</f>
        <v/>
      </c>
    </row>
    <row r="313" spans="1:16" x14ac:dyDescent="0.15">
      <c r="A313" s="1">
        <v>311</v>
      </c>
      <c r="B313" s="4">
        <v>1080311010</v>
      </c>
      <c r="C313" s="4" t="s">
        <v>2541</v>
      </c>
      <c r="D313" s="4" t="s">
        <v>2562</v>
      </c>
      <c r="E313" s="4" t="s">
        <v>931</v>
      </c>
      <c r="F313" s="4" t="s">
        <v>0</v>
      </c>
      <c r="H313" s="4">
        <v>1</v>
      </c>
      <c r="I313" s="1" t="str">
        <f t="shared" si="8"/>
        <v>秋田大教育文化学校／特別支前</v>
      </c>
      <c r="J313">
        <f t="shared" si="9"/>
        <v>999</v>
      </c>
      <c r="K313">
        <f>IF(ABS(A313-$O$1)&gt;180,999,bigram($P$1,I313))</f>
        <v>999</v>
      </c>
      <c r="L313">
        <f>IF(ABS(A313-$O$1)&gt;180,999,Levenshtein($P$1,I313))</f>
        <v>999</v>
      </c>
      <c r="O313" s="6" t="str">
        <f>IF(N313="","",VLOOKUP($N313,河合塾!$A$2:$B$4000,2))</f>
        <v/>
      </c>
      <c r="P313" s="6" t="str">
        <f>IF(O313="","",VLOOKUP($N313,河合塾!$A$2:$H$4000,8))</f>
        <v/>
      </c>
    </row>
    <row r="314" spans="1:16" x14ac:dyDescent="0.15">
      <c r="A314" s="1">
        <v>312</v>
      </c>
      <c r="B314" s="4">
        <v>1080311020</v>
      </c>
      <c r="C314" s="4" t="s">
        <v>2541</v>
      </c>
      <c r="D314" s="4" t="s">
        <v>2562</v>
      </c>
      <c r="E314" s="4" t="s">
        <v>931</v>
      </c>
      <c r="F314" s="4" t="s">
        <v>8</v>
      </c>
      <c r="H314" s="4">
        <v>1</v>
      </c>
      <c r="I314" s="1" t="str">
        <f t="shared" si="8"/>
        <v>秋田大教育文化学校／特別支後</v>
      </c>
      <c r="J314">
        <f t="shared" si="9"/>
        <v>999</v>
      </c>
      <c r="K314">
        <f>IF(ABS(A314-$O$1)&gt;180,999,bigram($P$1,I314))</f>
        <v>999</v>
      </c>
      <c r="L314">
        <f>IF(ABS(A314-$O$1)&gt;180,999,Levenshtein($P$1,I314))</f>
        <v>999</v>
      </c>
      <c r="O314" s="6" t="str">
        <f>IF(N314="","",VLOOKUP($N314,河合塾!$A$2:$B$4000,2))</f>
        <v/>
      </c>
      <c r="P314" s="6" t="str">
        <f>IF(O314="","",VLOOKUP($N314,河合塾!$A$2:$H$4000,8))</f>
        <v/>
      </c>
    </row>
    <row r="315" spans="1:16" x14ac:dyDescent="0.15">
      <c r="A315" s="1">
        <v>313</v>
      </c>
      <c r="B315" s="4">
        <v>1080311110</v>
      </c>
      <c r="C315" s="4" t="s">
        <v>2541</v>
      </c>
      <c r="D315" s="4" t="s">
        <v>2562</v>
      </c>
      <c r="E315" s="4" t="s">
        <v>1018</v>
      </c>
      <c r="F315" s="4" t="s">
        <v>0</v>
      </c>
      <c r="H315" s="4">
        <v>1</v>
      </c>
      <c r="I315" s="1" t="str">
        <f t="shared" si="8"/>
        <v>秋田大教育文化学校／こども前</v>
      </c>
      <c r="J315">
        <f t="shared" si="9"/>
        <v>999</v>
      </c>
      <c r="K315">
        <f>IF(ABS(A315-$O$1)&gt;180,999,bigram($P$1,I315))</f>
        <v>999</v>
      </c>
      <c r="L315">
        <f>IF(ABS(A315-$O$1)&gt;180,999,Levenshtein($P$1,I315))</f>
        <v>999</v>
      </c>
      <c r="O315" s="6" t="str">
        <f>IF(N315="","",VLOOKUP($N315,河合塾!$A$2:$B$4000,2))</f>
        <v/>
      </c>
      <c r="P315" s="6" t="str">
        <f>IF(O315="","",VLOOKUP($N315,河合塾!$A$2:$H$4000,8))</f>
        <v/>
      </c>
    </row>
    <row r="316" spans="1:16" x14ac:dyDescent="0.15">
      <c r="A316" s="1">
        <v>314</v>
      </c>
      <c r="B316" s="4">
        <v>1080311120</v>
      </c>
      <c r="C316" s="4" t="s">
        <v>2541</v>
      </c>
      <c r="D316" s="4" t="s">
        <v>2562</v>
      </c>
      <c r="E316" s="4" t="s">
        <v>1018</v>
      </c>
      <c r="F316" s="4" t="s">
        <v>8</v>
      </c>
      <c r="H316" s="4">
        <v>1</v>
      </c>
      <c r="I316" s="1" t="str">
        <f t="shared" si="8"/>
        <v>秋田大教育文化学校／こども後</v>
      </c>
      <c r="J316">
        <f t="shared" si="9"/>
        <v>999</v>
      </c>
      <c r="K316">
        <f>IF(ABS(A316-$O$1)&gt;180,999,bigram($P$1,I316))</f>
        <v>999</v>
      </c>
      <c r="L316">
        <f>IF(ABS(A316-$O$1)&gt;180,999,Levenshtein($P$1,I316))</f>
        <v>999</v>
      </c>
      <c r="O316" s="6" t="str">
        <f>IF(N316="","",VLOOKUP($N316,河合塾!$A$2:$B$4000,2))</f>
        <v/>
      </c>
      <c r="P316" s="6" t="str">
        <f>IF(O316="","",VLOOKUP($N316,河合塾!$A$2:$H$4000,8))</f>
        <v/>
      </c>
    </row>
    <row r="317" spans="1:16" x14ac:dyDescent="0.15">
      <c r="A317" s="1">
        <v>315</v>
      </c>
      <c r="B317" s="4">
        <v>1080311210</v>
      </c>
      <c r="C317" s="4" t="s">
        <v>2541</v>
      </c>
      <c r="D317" s="4" t="s">
        <v>2562</v>
      </c>
      <c r="E317" s="4" t="s">
        <v>234</v>
      </c>
      <c r="F317" s="4" t="s">
        <v>0</v>
      </c>
      <c r="H317" s="4">
        <v>1</v>
      </c>
      <c r="I317" s="1" t="str">
        <f t="shared" si="8"/>
        <v>秋田大教育文化地域文化前</v>
      </c>
      <c r="J317">
        <f t="shared" si="9"/>
        <v>999</v>
      </c>
      <c r="K317">
        <f>IF(ABS(A317-$O$1)&gt;180,999,bigram($P$1,I317))</f>
        <v>999</v>
      </c>
      <c r="L317">
        <f>IF(ABS(A317-$O$1)&gt;180,999,Levenshtein($P$1,I317))</f>
        <v>999</v>
      </c>
      <c r="O317" s="6" t="str">
        <f>IF(N317="","",VLOOKUP($N317,河合塾!$A$2:$B$4000,2))</f>
        <v/>
      </c>
      <c r="P317" s="6" t="str">
        <f>IF(O317="","",VLOOKUP($N317,河合塾!$A$2:$H$4000,8))</f>
        <v/>
      </c>
    </row>
    <row r="318" spans="1:16" x14ac:dyDescent="0.15">
      <c r="A318" s="1">
        <v>316</v>
      </c>
      <c r="B318" s="4">
        <v>1080311220</v>
      </c>
      <c r="C318" s="4" t="s">
        <v>2541</v>
      </c>
      <c r="D318" s="4" t="s">
        <v>2562</v>
      </c>
      <c r="E318" s="4" t="s">
        <v>234</v>
      </c>
      <c r="F318" s="4" t="s">
        <v>8</v>
      </c>
      <c r="H318" s="4">
        <v>1</v>
      </c>
      <c r="I318" s="1" t="str">
        <f t="shared" si="8"/>
        <v>秋田大教育文化地域文化後</v>
      </c>
      <c r="J318">
        <f t="shared" si="9"/>
        <v>999</v>
      </c>
      <c r="K318">
        <f>IF(ABS(A318-$O$1)&gt;180,999,bigram($P$1,I318))</f>
        <v>999</v>
      </c>
      <c r="L318">
        <f>IF(ABS(A318-$O$1)&gt;180,999,Levenshtein($P$1,I318))</f>
        <v>999</v>
      </c>
      <c r="O318" s="6" t="str">
        <f>IF(N318="","",VLOOKUP($N318,河合塾!$A$2:$B$4000,2))</f>
        <v/>
      </c>
      <c r="P318" s="6" t="str">
        <f>IF(O318="","",VLOOKUP($N318,河合塾!$A$2:$H$4000,8))</f>
        <v/>
      </c>
    </row>
    <row r="319" spans="1:16" x14ac:dyDescent="0.15">
      <c r="A319" s="1">
        <v>317</v>
      </c>
      <c r="B319" s="4">
        <v>1080370210</v>
      </c>
      <c r="C319" s="4" t="s">
        <v>2541</v>
      </c>
      <c r="D319" s="4" t="s">
        <v>2545</v>
      </c>
      <c r="E319" s="4" t="s">
        <v>2560</v>
      </c>
      <c r="F319" s="4" t="s">
        <v>0</v>
      </c>
      <c r="H319" s="4">
        <v>1</v>
      </c>
      <c r="I319" s="1" t="str">
        <f t="shared" si="8"/>
        <v>秋田大国際資源国際／資源政前</v>
      </c>
      <c r="J319">
        <f t="shared" si="9"/>
        <v>999</v>
      </c>
      <c r="K319">
        <f>IF(ABS(A319-$O$1)&gt;180,999,bigram($P$1,I319))</f>
        <v>999</v>
      </c>
      <c r="L319">
        <f>IF(ABS(A319-$O$1)&gt;180,999,Levenshtein($P$1,I319))</f>
        <v>999</v>
      </c>
      <c r="O319" s="6" t="str">
        <f>IF(N319="","",VLOOKUP($N319,河合塾!$A$2:$B$4000,2))</f>
        <v/>
      </c>
      <c r="P319" s="6" t="str">
        <f>IF(O319="","",VLOOKUP($N319,河合塾!$A$2:$H$4000,8))</f>
        <v/>
      </c>
    </row>
    <row r="320" spans="1:16" x14ac:dyDescent="0.15">
      <c r="A320" s="1">
        <v>318</v>
      </c>
      <c r="B320" s="4">
        <v>1080370220</v>
      </c>
      <c r="C320" s="4" t="s">
        <v>2541</v>
      </c>
      <c r="D320" s="4" t="s">
        <v>2545</v>
      </c>
      <c r="E320" s="4" t="s">
        <v>2560</v>
      </c>
      <c r="F320" s="4" t="s">
        <v>8</v>
      </c>
      <c r="H320" s="4">
        <v>1</v>
      </c>
      <c r="I320" s="1" t="str">
        <f t="shared" si="8"/>
        <v>秋田大国際資源国際／資源政後</v>
      </c>
      <c r="J320">
        <f t="shared" si="9"/>
        <v>999</v>
      </c>
      <c r="K320">
        <f>IF(ABS(A320-$O$1)&gt;180,999,bigram($P$1,I320))</f>
        <v>999</v>
      </c>
      <c r="L320">
        <f>IF(ABS(A320-$O$1)&gt;180,999,Levenshtein($P$1,I320))</f>
        <v>999</v>
      </c>
      <c r="O320" s="6" t="str">
        <f>IF(N320="","",VLOOKUP($N320,河合塾!$A$2:$B$4000,2))</f>
        <v/>
      </c>
      <c r="P320" s="6" t="str">
        <f>IF(O320="","",VLOOKUP($N320,河合塾!$A$2:$H$4000,8))</f>
        <v/>
      </c>
    </row>
    <row r="321" spans="1:16" x14ac:dyDescent="0.15">
      <c r="A321" s="1">
        <v>319</v>
      </c>
      <c r="B321" s="4">
        <v>1080370310</v>
      </c>
      <c r="C321" s="4" t="s">
        <v>2541</v>
      </c>
      <c r="D321" s="4" t="s">
        <v>2545</v>
      </c>
      <c r="E321" s="4" t="s">
        <v>2557</v>
      </c>
      <c r="F321" s="4" t="s">
        <v>0</v>
      </c>
      <c r="H321" s="4">
        <v>1</v>
      </c>
      <c r="I321" s="1" t="str">
        <f t="shared" si="8"/>
        <v>秋田大国際資源国際／資源地前</v>
      </c>
      <c r="J321">
        <f t="shared" si="9"/>
        <v>999</v>
      </c>
      <c r="K321">
        <f>IF(ABS(A321-$O$1)&gt;180,999,bigram($P$1,I321))</f>
        <v>999</v>
      </c>
      <c r="L321">
        <f>IF(ABS(A321-$O$1)&gt;180,999,Levenshtein($P$1,I321))</f>
        <v>999</v>
      </c>
      <c r="O321" s="6" t="str">
        <f>IF(N321="","",VLOOKUP($N321,河合塾!$A$2:$B$4000,2))</f>
        <v/>
      </c>
      <c r="P321" s="6" t="str">
        <f>IF(O321="","",VLOOKUP($N321,河合塾!$A$2:$H$4000,8))</f>
        <v/>
      </c>
    </row>
    <row r="322" spans="1:16" x14ac:dyDescent="0.15">
      <c r="A322" s="1">
        <v>320</v>
      </c>
      <c r="B322" s="4">
        <v>1080370320</v>
      </c>
      <c r="C322" s="4" t="s">
        <v>2541</v>
      </c>
      <c r="D322" s="4" t="s">
        <v>2545</v>
      </c>
      <c r="E322" s="4" t="s">
        <v>2557</v>
      </c>
      <c r="F322" s="4" t="s">
        <v>8</v>
      </c>
      <c r="H322" s="4">
        <v>1</v>
      </c>
      <c r="I322" s="1" t="str">
        <f t="shared" si="8"/>
        <v>秋田大国際資源国際／資源地後</v>
      </c>
      <c r="J322">
        <f t="shared" si="9"/>
        <v>999</v>
      </c>
      <c r="K322">
        <f>IF(ABS(A322-$O$1)&gt;180,999,bigram($P$1,I322))</f>
        <v>999</v>
      </c>
      <c r="L322">
        <f>IF(ABS(A322-$O$1)&gt;180,999,Levenshtein($P$1,I322))</f>
        <v>999</v>
      </c>
      <c r="O322" s="6" t="str">
        <f>IF(N322="","",VLOOKUP($N322,河合塾!$A$2:$B$4000,2))</f>
        <v/>
      </c>
      <c r="P322" s="6" t="str">
        <f>IF(O322="","",VLOOKUP($N322,河合塾!$A$2:$H$4000,8))</f>
        <v/>
      </c>
    </row>
    <row r="323" spans="1:16" x14ac:dyDescent="0.15">
      <c r="A323" s="1">
        <v>321</v>
      </c>
      <c r="B323" s="4">
        <v>1080370410</v>
      </c>
      <c r="C323" s="4" t="s">
        <v>2541</v>
      </c>
      <c r="D323" s="4" t="s">
        <v>2545</v>
      </c>
      <c r="E323" s="4" t="s">
        <v>2555</v>
      </c>
      <c r="F323" s="4" t="s">
        <v>0</v>
      </c>
      <c r="H323" s="4">
        <v>1</v>
      </c>
      <c r="I323" s="1" t="str">
        <f t="shared" si="8"/>
        <v>秋田大国際資源国際／資源開前</v>
      </c>
      <c r="J323">
        <f t="shared" si="9"/>
        <v>999</v>
      </c>
      <c r="K323">
        <f>IF(ABS(A323-$O$1)&gt;180,999,bigram($P$1,I323))</f>
        <v>999</v>
      </c>
      <c r="L323">
        <f>IF(ABS(A323-$O$1)&gt;180,999,Levenshtein($P$1,I323))</f>
        <v>999</v>
      </c>
      <c r="O323" s="6" t="str">
        <f>IF(N323="","",VLOOKUP($N323,河合塾!$A$2:$B$4000,2))</f>
        <v/>
      </c>
      <c r="P323" s="6" t="str">
        <f>IF(O323="","",VLOOKUP($N323,河合塾!$A$2:$H$4000,8))</f>
        <v/>
      </c>
    </row>
    <row r="324" spans="1:16" x14ac:dyDescent="0.15">
      <c r="A324" s="1">
        <v>322</v>
      </c>
      <c r="B324" s="4">
        <v>1080370420</v>
      </c>
      <c r="C324" s="4" t="s">
        <v>2541</v>
      </c>
      <c r="D324" s="4" t="s">
        <v>2545</v>
      </c>
      <c r="E324" s="4" t="s">
        <v>2555</v>
      </c>
      <c r="F324" s="4" t="s">
        <v>8</v>
      </c>
      <c r="H324" s="4">
        <v>1</v>
      </c>
      <c r="I324" s="1" t="str">
        <f t="shared" ref="I324:I387" si="10">C324&amp;D324&amp;E324&amp;G324&amp;F324</f>
        <v>秋田大国際資源国際／資源開後</v>
      </c>
      <c r="J324">
        <f t="shared" ref="J324:J387" si="11">IF(ABS(A324-$O$1)&gt;180,999,1-K324)</f>
        <v>999</v>
      </c>
      <c r="K324">
        <f>IF(ABS(A324-$O$1)&gt;180,999,bigram($P$1,I324))</f>
        <v>999</v>
      </c>
      <c r="L324">
        <f>IF(ABS(A324-$O$1)&gt;180,999,Levenshtein($P$1,I324))</f>
        <v>999</v>
      </c>
      <c r="O324" s="6" t="str">
        <f>IF(N324="","",VLOOKUP($N324,河合塾!$A$2:$B$4000,2))</f>
        <v/>
      </c>
      <c r="P324" s="6" t="str">
        <f>IF(O324="","",VLOOKUP($N324,河合塾!$A$2:$H$4000,8))</f>
        <v/>
      </c>
    </row>
    <row r="325" spans="1:16" x14ac:dyDescent="0.15">
      <c r="A325" s="1">
        <v>323</v>
      </c>
      <c r="B325" s="4">
        <v>1080471211</v>
      </c>
      <c r="C325" s="4" t="s">
        <v>2541</v>
      </c>
      <c r="D325" s="4" t="s">
        <v>946</v>
      </c>
      <c r="E325" s="4" t="s">
        <v>198</v>
      </c>
      <c r="F325" s="4" t="s">
        <v>0</v>
      </c>
      <c r="G325" s="4" t="s">
        <v>2052</v>
      </c>
      <c r="H325" s="4">
        <v>1</v>
      </c>
      <c r="I325" s="1" t="str">
        <f t="shared" si="10"/>
        <v>秋田大理工生命科学ａ前</v>
      </c>
      <c r="J325">
        <f t="shared" si="11"/>
        <v>999</v>
      </c>
      <c r="K325">
        <f>IF(ABS(A325-$O$1)&gt;180,999,bigram($P$1,I325))</f>
        <v>999</v>
      </c>
      <c r="L325">
        <f>IF(ABS(A325-$O$1)&gt;180,999,Levenshtein($P$1,I325))</f>
        <v>999</v>
      </c>
      <c r="O325" s="6" t="str">
        <f>IF(N325="","",VLOOKUP($N325,河合塾!$A$2:$B$4000,2))</f>
        <v/>
      </c>
      <c r="P325" s="6" t="str">
        <f>IF(O325="","",VLOOKUP($N325,河合塾!$A$2:$H$4000,8))</f>
        <v/>
      </c>
    </row>
    <row r="326" spans="1:16" x14ac:dyDescent="0.15">
      <c r="A326" s="1">
        <v>324</v>
      </c>
      <c r="B326" s="4">
        <v>1080471212</v>
      </c>
      <c r="C326" s="4" t="s">
        <v>2541</v>
      </c>
      <c r="D326" s="4" t="s">
        <v>946</v>
      </c>
      <c r="E326" s="4" t="s">
        <v>198</v>
      </c>
      <c r="F326" s="4" t="s">
        <v>0</v>
      </c>
      <c r="G326" s="4" t="s">
        <v>2050</v>
      </c>
      <c r="H326" s="4">
        <v>1</v>
      </c>
      <c r="I326" s="1" t="str">
        <f t="shared" si="10"/>
        <v>秋田大理工生命科学ｂ前</v>
      </c>
      <c r="J326">
        <f t="shared" si="11"/>
        <v>999</v>
      </c>
      <c r="K326">
        <f>IF(ABS(A326-$O$1)&gt;180,999,bigram($P$1,I326))</f>
        <v>999</v>
      </c>
      <c r="L326">
        <f>IF(ABS(A326-$O$1)&gt;180,999,Levenshtein($P$1,I326))</f>
        <v>999</v>
      </c>
      <c r="O326" s="6" t="str">
        <f>IF(N326="","",VLOOKUP($N326,河合塾!$A$2:$B$4000,2))</f>
        <v/>
      </c>
      <c r="P326" s="6" t="str">
        <f>IF(O326="","",VLOOKUP($N326,河合塾!$A$2:$H$4000,8))</f>
        <v/>
      </c>
    </row>
    <row r="327" spans="1:16" x14ac:dyDescent="0.15">
      <c r="A327" s="1">
        <v>325</v>
      </c>
      <c r="B327" s="4">
        <v>1080471220</v>
      </c>
      <c r="C327" s="4" t="s">
        <v>2541</v>
      </c>
      <c r="D327" s="4" t="s">
        <v>946</v>
      </c>
      <c r="E327" s="4" t="s">
        <v>198</v>
      </c>
      <c r="F327" s="4" t="s">
        <v>8</v>
      </c>
      <c r="H327" s="4">
        <v>1</v>
      </c>
      <c r="I327" s="1" t="str">
        <f t="shared" si="10"/>
        <v>秋田大理工生命科学後</v>
      </c>
      <c r="J327">
        <f t="shared" si="11"/>
        <v>999</v>
      </c>
      <c r="K327">
        <f>IF(ABS(A327-$O$1)&gt;180,999,bigram($P$1,I327))</f>
        <v>999</v>
      </c>
      <c r="L327">
        <f>IF(ABS(A327-$O$1)&gt;180,999,Levenshtein($P$1,I327))</f>
        <v>999</v>
      </c>
      <c r="O327" s="6" t="str">
        <f>IF(N327="","",VLOOKUP($N327,河合塾!$A$2:$B$4000,2))</f>
        <v/>
      </c>
      <c r="P327" s="6" t="str">
        <f>IF(O327="","",VLOOKUP($N327,河合塾!$A$2:$H$4000,8))</f>
        <v/>
      </c>
    </row>
    <row r="328" spans="1:16" x14ac:dyDescent="0.15">
      <c r="A328" s="1">
        <v>326</v>
      </c>
      <c r="B328" s="4">
        <v>1080471311</v>
      </c>
      <c r="C328" s="4" t="s">
        <v>2541</v>
      </c>
      <c r="D328" s="4" t="s">
        <v>946</v>
      </c>
      <c r="E328" s="4" t="s">
        <v>267</v>
      </c>
      <c r="F328" s="4" t="s">
        <v>0</v>
      </c>
      <c r="G328" s="4" t="s">
        <v>2052</v>
      </c>
      <c r="H328" s="4">
        <v>1</v>
      </c>
      <c r="I328" s="1" t="str">
        <f t="shared" si="10"/>
        <v>秋田大理工物質科学ａ前</v>
      </c>
      <c r="J328">
        <f t="shared" si="11"/>
        <v>999</v>
      </c>
      <c r="K328">
        <f>IF(ABS(A328-$O$1)&gt;180,999,bigram($P$1,I328))</f>
        <v>999</v>
      </c>
      <c r="L328">
        <f>IF(ABS(A328-$O$1)&gt;180,999,Levenshtein($P$1,I328))</f>
        <v>999</v>
      </c>
      <c r="O328" s="6" t="str">
        <f>IF(N328="","",VLOOKUP($N328,河合塾!$A$2:$B$4000,2))</f>
        <v/>
      </c>
      <c r="P328" s="6" t="str">
        <f>IF(O328="","",VLOOKUP($N328,河合塾!$A$2:$H$4000,8))</f>
        <v/>
      </c>
    </row>
    <row r="329" spans="1:16" x14ac:dyDescent="0.15">
      <c r="A329" s="1">
        <v>327</v>
      </c>
      <c r="B329" s="4">
        <v>1080471312</v>
      </c>
      <c r="C329" s="4" t="s">
        <v>2541</v>
      </c>
      <c r="D329" s="4" t="s">
        <v>946</v>
      </c>
      <c r="E329" s="4" t="s">
        <v>267</v>
      </c>
      <c r="F329" s="4" t="s">
        <v>0</v>
      </c>
      <c r="G329" s="4" t="s">
        <v>2050</v>
      </c>
      <c r="H329" s="4">
        <v>1</v>
      </c>
      <c r="I329" s="1" t="str">
        <f t="shared" si="10"/>
        <v>秋田大理工物質科学ｂ前</v>
      </c>
      <c r="J329">
        <f t="shared" si="11"/>
        <v>999</v>
      </c>
      <c r="K329">
        <f>IF(ABS(A329-$O$1)&gt;180,999,bigram($P$1,I329))</f>
        <v>999</v>
      </c>
      <c r="L329">
        <f>IF(ABS(A329-$O$1)&gt;180,999,Levenshtein($P$1,I329))</f>
        <v>999</v>
      </c>
      <c r="O329" s="6" t="str">
        <f>IF(N329="","",VLOOKUP($N329,河合塾!$A$2:$B$4000,2))</f>
        <v/>
      </c>
      <c r="P329" s="6" t="str">
        <f>IF(O329="","",VLOOKUP($N329,河合塾!$A$2:$H$4000,8))</f>
        <v/>
      </c>
    </row>
    <row r="330" spans="1:16" x14ac:dyDescent="0.15">
      <c r="A330" s="1">
        <v>328</v>
      </c>
      <c r="B330" s="4">
        <v>1080471320</v>
      </c>
      <c r="C330" s="4" t="s">
        <v>2541</v>
      </c>
      <c r="D330" s="4" t="s">
        <v>946</v>
      </c>
      <c r="E330" s="4" t="s">
        <v>267</v>
      </c>
      <c r="F330" s="4" t="s">
        <v>8</v>
      </c>
      <c r="H330" s="4">
        <v>1</v>
      </c>
      <c r="I330" s="1" t="str">
        <f t="shared" si="10"/>
        <v>秋田大理工物質科学後</v>
      </c>
      <c r="J330">
        <f t="shared" si="11"/>
        <v>999</v>
      </c>
      <c r="K330">
        <f>IF(ABS(A330-$O$1)&gt;180,999,bigram($P$1,I330))</f>
        <v>999</v>
      </c>
      <c r="L330">
        <f>IF(ABS(A330-$O$1)&gt;180,999,Levenshtein($P$1,I330))</f>
        <v>999</v>
      </c>
      <c r="O330" s="6" t="str">
        <f>IF(N330="","",VLOOKUP($N330,河合塾!$A$2:$B$4000,2))</f>
        <v/>
      </c>
      <c r="P330" s="6" t="str">
        <f>IF(O330="","",VLOOKUP($N330,河合塾!$A$2:$H$4000,8))</f>
        <v/>
      </c>
    </row>
    <row r="331" spans="1:16" x14ac:dyDescent="0.15">
      <c r="A331" s="1">
        <v>329</v>
      </c>
      <c r="B331" s="4">
        <v>1080471411</v>
      </c>
      <c r="C331" s="4" t="s">
        <v>2541</v>
      </c>
      <c r="D331" s="4" t="s">
        <v>946</v>
      </c>
      <c r="E331" s="4" t="s">
        <v>2547</v>
      </c>
      <c r="F331" s="4" t="s">
        <v>0</v>
      </c>
      <c r="G331" s="4" t="s">
        <v>2052</v>
      </c>
      <c r="H331" s="4">
        <v>1</v>
      </c>
      <c r="I331" s="1" t="str">
        <f t="shared" si="10"/>
        <v>秋田大理工数理・電気電ａ前</v>
      </c>
      <c r="J331">
        <f t="shared" si="11"/>
        <v>999</v>
      </c>
      <c r="K331">
        <f>IF(ABS(A331-$O$1)&gt;180,999,bigram($P$1,I331))</f>
        <v>999</v>
      </c>
      <c r="L331">
        <f>IF(ABS(A331-$O$1)&gt;180,999,Levenshtein($P$1,I331))</f>
        <v>999</v>
      </c>
      <c r="O331" s="6" t="str">
        <f>IF(N331="","",VLOOKUP($N331,河合塾!$A$2:$B$4000,2))</f>
        <v/>
      </c>
      <c r="P331" s="6" t="str">
        <f>IF(O331="","",VLOOKUP($N331,河合塾!$A$2:$H$4000,8))</f>
        <v/>
      </c>
    </row>
    <row r="332" spans="1:16" x14ac:dyDescent="0.15">
      <c r="A332" s="1">
        <v>330</v>
      </c>
      <c r="B332" s="4">
        <v>1080471412</v>
      </c>
      <c r="C332" s="4" t="s">
        <v>2541</v>
      </c>
      <c r="D332" s="4" t="s">
        <v>946</v>
      </c>
      <c r="E332" s="4" t="s">
        <v>2547</v>
      </c>
      <c r="F332" s="4" t="s">
        <v>0</v>
      </c>
      <c r="G332" s="4" t="s">
        <v>2050</v>
      </c>
      <c r="H332" s="4">
        <v>1</v>
      </c>
      <c r="I332" s="1" t="str">
        <f t="shared" si="10"/>
        <v>秋田大理工数理・電気電ｂ前</v>
      </c>
      <c r="J332">
        <f t="shared" si="11"/>
        <v>999</v>
      </c>
      <c r="K332">
        <f>IF(ABS(A332-$O$1)&gt;180,999,bigram($P$1,I332))</f>
        <v>999</v>
      </c>
      <c r="L332">
        <f>IF(ABS(A332-$O$1)&gt;180,999,Levenshtein($P$1,I332))</f>
        <v>999</v>
      </c>
      <c r="O332" s="6" t="str">
        <f>IF(N332="","",VLOOKUP($N332,河合塾!$A$2:$B$4000,2))</f>
        <v/>
      </c>
      <c r="P332" s="6" t="str">
        <f>IF(O332="","",VLOOKUP($N332,河合塾!$A$2:$H$4000,8))</f>
        <v/>
      </c>
    </row>
    <row r="333" spans="1:16" x14ac:dyDescent="0.15">
      <c r="A333" s="1">
        <v>331</v>
      </c>
      <c r="B333" s="4">
        <v>1080471420</v>
      </c>
      <c r="C333" s="4" t="s">
        <v>2541</v>
      </c>
      <c r="D333" s="4" t="s">
        <v>946</v>
      </c>
      <c r="E333" s="4" t="s">
        <v>2547</v>
      </c>
      <c r="F333" s="4" t="s">
        <v>8</v>
      </c>
      <c r="H333" s="4">
        <v>1</v>
      </c>
      <c r="I333" s="1" t="str">
        <f t="shared" si="10"/>
        <v>秋田大理工数理・電気電後</v>
      </c>
      <c r="J333">
        <f t="shared" si="11"/>
        <v>999</v>
      </c>
      <c r="K333">
        <f>IF(ABS(A333-$O$1)&gt;180,999,bigram($P$1,I333))</f>
        <v>999</v>
      </c>
      <c r="L333">
        <f>IF(ABS(A333-$O$1)&gt;180,999,Levenshtein($P$1,I333))</f>
        <v>999</v>
      </c>
      <c r="O333" s="6" t="str">
        <f>IF(N333="","",VLOOKUP($N333,河合塾!$A$2:$B$4000,2))</f>
        <v/>
      </c>
      <c r="P333" s="6" t="str">
        <f>IF(O333="","",VLOOKUP($N333,河合塾!$A$2:$H$4000,8))</f>
        <v/>
      </c>
    </row>
    <row r="334" spans="1:16" x14ac:dyDescent="0.15">
      <c r="A334" s="1">
        <v>332</v>
      </c>
      <c r="B334" s="4">
        <v>1080471511</v>
      </c>
      <c r="C334" s="4" t="s">
        <v>2541</v>
      </c>
      <c r="D334" s="4" t="s">
        <v>946</v>
      </c>
      <c r="E334" s="4" t="s">
        <v>2543</v>
      </c>
      <c r="F334" s="4" t="s">
        <v>0</v>
      </c>
      <c r="G334" s="4" t="s">
        <v>2052</v>
      </c>
      <c r="H334" s="4">
        <v>1</v>
      </c>
      <c r="I334" s="1" t="str">
        <f t="shared" si="10"/>
        <v>秋田大理工システムデザａ前</v>
      </c>
      <c r="J334">
        <f t="shared" si="11"/>
        <v>999</v>
      </c>
      <c r="K334">
        <f>IF(ABS(A334-$O$1)&gt;180,999,bigram($P$1,I334))</f>
        <v>999</v>
      </c>
      <c r="L334">
        <f>IF(ABS(A334-$O$1)&gt;180,999,Levenshtein($P$1,I334))</f>
        <v>999</v>
      </c>
      <c r="O334" s="6" t="str">
        <f>IF(N334="","",VLOOKUP($N334,河合塾!$A$2:$B$4000,2))</f>
        <v/>
      </c>
      <c r="P334" s="6" t="str">
        <f>IF(O334="","",VLOOKUP($N334,河合塾!$A$2:$H$4000,8))</f>
        <v/>
      </c>
    </row>
    <row r="335" spans="1:16" x14ac:dyDescent="0.15">
      <c r="A335" s="1">
        <v>333</v>
      </c>
      <c r="B335" s="4">
        <v>1080471512</v>
      </c>
      <c r="C335" s="4" t="s">
        <v>2541</v>
      </c>
      <c r="D335" s="4" t="s">
        <v>946</v>
      </c>
      <c r="E335" s="4" t="s">
        <v>2543</v>
      </c>
      <c r="F335" s="4" t="s">
        <v>0</v>
      </c>
      <c r="G335" s="4" t="s">
        <v>2050</v>
      </c>
      <c r="H335" s="4">
        <v>1</v>
      </c>
      <c r="I335" s="1" t="str">
        <f t="shared" si="10"/>
        <v>秋田大理工システムデザｂ前</v>
      </c>
      <c r="J335">
        <f t="shared" si="11"/>
        <v>999</v>
      </c>
      <c r="K335">
        <f>IF(ABS(A335-$O$1)&gt;180,999,bigram($P$1,I335))</f>
        <v>999</v>
      </c>
      <c r="L335">
        <f>IF(ABS(A335-$O$1)&gt;180,999,Levenshtein($P$1,I335))</f>
        <v>999</v>
      </c>
      <c r="O335" s="6" t="str">
        <f>IF(N335="","",VLOOKUP($N335,河合塾!$A$2:$B$4000,2))</f>
        <v/>
      </c>
      <c r="P335" s="6" t="str">
        <f>IF(O335="","",VLOOKUP($N335,河合塾!$A$2:$H$4000,8))</f>
        <v/>
      </c>
    </row>
    <row r="336" spans="1:16" x14ac:dyDescent="0.15">
      <c r="A336" s="1">
        <v>334</v>
      </c>
      <c r="B336" s="4">
        <v>1080471520</v>
      </c>
      <c r="C336" s="4" t="s">
        <v>2541</v>
      </c>
      <c r="D336" s="4" t="s">
        <v>946</v>
      </c>
      <c r="E336" s="4" t="s">
        <v>2543</v>
      </c>
      <c r="F336" s="4" t="s">
        <v>8</v>
      </c>
      <c r="H336" s="4">
        <v>1</v>
      </c>
      <c r="I336" s="1" t="str">
        <f t="shared" si="10"/>
        <v>秋田大理工システムデザ後</v>
      </c>
      <c r="J336">
        <f t="shared" si="11"/>
        <v>999</v>
      </c>
      <c r="K336">
        <f>IF(ABS(A336-$O$1)&gt;180,999,bigram($P$1,I336))</f>
        <v>999</v>
      </c>
      <c r="L336">
        <f>IF(ABS(A336-$O$1)&gt;180,999,Levenshtein($P$1,I336))</f>
        <v>999</v>
      </c>
      <c r="O336" s="6" t="str">
        <f>IF(N336="","",VLOOKUP($N336,河合塾!$A$2:$B$4000,2))</f>
        <v/>
      </c>
      <c r="P336" s="6" t="str">
        <f>IF(O336="","",VLOOKUP($N336,河合塾!$A$2:$H$4000,8))</f>
        <v/>
      </c>
    </row>
    <row r="337" spans="1:16" x14ac:dyDescent="0.15">
      <c r="A337" s="1">
        <v>335</v>
      </c>
      <c r="B337" s="4">
        <v>1080550110</v>
      </c>
      <c r="C337" s="4" t="s">
        <v>2541</v>
      </c>
      <c r="D337" s="4" t="s">
        <v>247</v>
      </c>
      <c r="E337" s="4" t="s">
        <v>247</v>
      </c>
      <c r="F337" s="4" t="s">
        <v>0</v>
      </c>
      <c r="H337" s="4">
        <v>1</v>
      </c>
      <c r="I337" s="1" t="str">
        <f t="shared" si="10"/>
        <v>秋田大医医前</v>
      </c>
      <c r="J337">
        <f t="shared" si="11"/>
        <v>999</v>
      </c>
      <c r="K337">
        <f>IF(ABS(A337-$O$1)&gt;180,999,bigram($P$1,I337))</f>
        <v>999</v>
      </c>
      <c r="L337">
        <f>IF(ABS(A337-$O$1)&gt;180,999,Levenshtein($P$1,I337))</f>
        <v>999</v>
      </c>
      <c r="O337" s="6" t="str">
        <f>IF(N337="","",VLOOKUP($N337,河合塾!$A$2:$B$4000,2))</f>
        <v/>
      </c>
      <c r="P337" s="6" t="str">
        <f>IF(O337="","",VLOOKUP($N337,河合塾!$A$2:$H$4000,8))</f>
        <v/>
      </c>
    </row>
    <row r="338" spans="1:16" x14ac:dyDescent="0.15">
      <c r="A338" s="1">
        <v>336</v>
      </c>
      <c r="B338" s="4">
        <v>1080550120</v>
      </c>
      <c r="C338" s="4" t="s">
        <v>2541</v>
      </c>
      <c r="D338" s="4" t="s">
        <v>247</v>
      </c>
      <c r="E338" s="4" t="s">
        <v>247</v>
      </c>
      <c r="F338" s="4" t="s">
        <v>8</v>
      </c>
      <c r="H338" s="4">
        <v>1</v>
      </c>
      <c r="I338" s="1" t="str">
        <f t="shared" si="10"/>
        <v>秋田大医医後</v>
      </c>
      <c r="J338">
        <f t="shared" si="11"/>
        <v>999</v>
      </c>
      <c r="K338">
        <f>IF(ABS(A338-$O$1)&gt;180,999,bigram($P$1,I338))</f>
        <v>999</v>
      </c>
      <c r="L338">
        <f>IF(ABS(A338-$O$1)&gt;180,999,Levenshtein($P$1,I338))</f>
        <v>999</v>
      </c>
      <c r="O338" s="6" t="str">
        <f>IF(N338="","",VLOOKUP($N338,河合塾!$A$2:$B$4000,2))</f>
        <v/>
      </c>
      <c r="P338" s="6" t="str">
        <f>IF(O338="","",VLOOKUP($N338,河合塾!$A$2:$H$4000,8))</f>
        <v/>
      </c>
    </row>
    <row r="339" spans="1:16" x14ac:dyDescent="0.15">
      <c r="A339" s="1">
        <v>337</v>
      </c>
      <c r="B339" s="4">
        <v>1080550310</v>
      </c>
      <c r="C339" s="4" t="s">
        <v>2541</v>
      </c>
      <c r="D339" s="4" t="s">
        <v>247</v>
      </c>
      <c r="E339" s="4" t="s">
        <v>857</v>
      </c>
      <c r="F339" s="4" t="s">
        <v>0</v>
      </c>
      <c r="H339" s="4">
        <v>1</v>
      </c>
      <c r="I339" s="1" t="str">
        <f t="shared" si="10"/>
        <v>秋田大医保健／看護学前</v>
      </c>
      <c r="J339">
        <f t="shared" si="11"/>
        <v>999</v>
      </c>
      <c r="K339">
        <f>IF(ABS(A339-$O$1)&gt;180,999,bigram($P$1,I339))</f>
        <v>999</v>
      </c>
      <c r="L339">
        <f>IF(ABS(A339-$O$1)&gt;180,999,Levenshtein($P$1,I339))</f>
        <v>999</v>
      </c>
      <c r="O339" s="6" t="str">
        <f>IF(N339="","",VLOOKUP($N339,河合塾!$A$2:$B$4000,2))</f>
        <v/>
      </c>
      <c r="P339" s="6" t="str">
        <f>IF(O339="","",VLOOKUP($N339,河合塾!$A$2:$H$4000,8))</f>
        <v/>
      </c>
    </row>
    <row r="340" spans="1:16" x14ac:dyDescent="0.15">
      <c r="A340" s="1">
        <v>338</v>
      </c>
      <c r="B340" s="4">
        <v>1080550320</v>
      </c>
      <c r="C340" s="4" t="s">
        <v>2541</v>
      </c>
      <c r="D340" s="4" t="s">
        <v>247</v>
      </c>
      <c r="E340" s="4" t="s">
        <v>857</v>
      </c>
      <c r="F340" s="4" t="s">
        <v>8</v>
      </c>
      <c r="H340" s="4">
        <v>1</v>
      </c>
      <c r="I340" s="1" t="str">
        <f t="shared" si="10"/>
        <v>秋田大医保健／看護学後</v>
      </c>
      <c r="J340">
        <f t="shared" si="11"/>
        <v>999</v>
      </c>
      <c r="K340">
        <f>IF(ABS(A340-$O$1)&gt;180,999,bigram($P$1,I340))</f>
        <v>999</v>
      </c>
      <c r="L340">
        <f>IF(ABS(A340-$O$1)&gt;180,999,Levenshtein($P$1,I340))</f>
        <v>999</v>
      </c>
      <c r="O340" s="6" t="str">
        <f>IF(N340="","",VLOOKUP($N340,河合塾!$A$2:$B$4000,2))</f>
        <v/>
      </c>
      <c r="P340" s="6" t="str">
        <f>IF(O340="","",VLOOKUP($N340,河合塾!$A$2:$H$4000,8))</f>
        <v/>
      </c>
    </row>
    <row r="341" spans="1:16" x14ac:dyDescent="0.15">
      <c r="A341" s="1">
        <v>339</v>
      </c>
      <c r="B341" s="4">
        <v>1080550410</v>
      </c>
      <c r="C341" s="4" t="s">
        <v>2541</v>
      </c>
      <c r="D341" s="4" t="s">
        <v>247</v>
      </c>
      <c r="E341" s="4" t="s">
        <v>855</v>
      </c>
      <c r="F341" s="4" t="s">
        <v>0</v>
      </c>
      <c r="H341" s="4">
        <v>1</v>
      </c>
      <c r="I341" s="1" t="str">
        <f t="shared" si="10"/>
        <v>秋田大医保健／理学療前</v>
      </c>
      <c r="J341">
        <f t="shared" si="11"/>
        <v>999</v>
      </c>
      <c r="K341">
        <f>IF(ABS(A341-$O$1)&gt;180,999,bigram($P$1,I341))</f>
        <v>999</v>
      </c>
      <c r="L341">
        <f>IF(ABS(A341-$O$1)&gt;180,999,Levenshtein($P$1,I341))</f>
        <v>999</v>
      </c>
      <c r="O341" s="6" t="str">
        <f>IF(N341="","",VLOOKUP($N341,河合塾!$A$2:$B$4000,2))</f>
        <v/>
      </c>
      <c r="P341" s="6" t="str">
        <f>IF(O341="","",VLOOKUP($N341,河合塾!$A$2:$H$4000,8))</f>
        <v/>
      </c>
    </row>
    <row r="342" spans="1:16" x14ac:dyDescent="0.15">
      <c r="A342" s="1">
        <v>340</v>
      </c>
      <c r="B342" s="4">
        <v>1080550420</v>
      </c>
      <c r="C342" s="4" t="s">
        <v>2541</v>
      </c>
      <c r="D342" s="4" t="s">
        <v>247</v>
      </c>
      <c r="E342" s="4" t="s">
        <v>855</v>
      </c>
      <c r="F342" s="4" t="s">
        <v>8</v>
      </c>
      <c r="H342" s="4">
        <v>1</v>
      </c>
      <c r="I342" s="1" t="str">
        <f t="shared" si="10"/>
        <v>秋田大医保健／理学療後</v>
      </c>
      <c r="J342">
        <f t="shared" si="11"/>
        <v>999</v>
      </c>
      <c r="K342">
        <f>IF(ABS(A342-$O$1)&gt;180,999,bigram($P$1,I342))</f>
        <v>999</v>
      </c>
      <c r="L342">
        <f>IF(ABS(A342-$O$1)&gt;180,999,Levenshtein($P$1,I342))</f>
        <v>999</v>
      </c>
      <c r="O342" s="6" t="str">
        <f>IF(N342="","",VLOOKUP($N342,河合塾!$A$2:$B$4000,2))</f>
        <v/>
      </c>
      <c r="P342" s="6" t="str">
        <f>IF(O342="","",VLOOKUP($N342,河合塾!$A$2:$H$4000,8))</f>
        <v/>
      </c>
    </row>
    <row r="343" spans="1:16" x14ac:dyDescent="0.15">
      <c r="A343" s="1">
        <v>341</v>
      </c>
      <c r="B343" s="4">
        <v>1080550510</v>
      </c>
      <c r="C343" s="4" t="s">
        <v>2541</v>
      </c>
      <c r="D343" s="4" t="s">
        <v>247</v>
      </c>
      <c r="E343" s="4" t="s">
        <v>852</v>
      </c>
      <c r="F343" s="4" t="s">
        <v>0</v>
      </c>
      <c r="H343" s="4">
        <v>1</v>
      </c>
      <c r="I343" s="1" t="str">
        <f t="shared" si="10"/>
        <v>秋田大医保健／作業療前</v>
      </c>
      <c r="J343">
        <f t="shared" si="11"/>
        <v>999</v>
      </c>
      <c r="K343">
        <f>IF(ABS(A343-$O$1)&gt;180,999,bigram($P$1,I343))</f>
        <v>999</v>
      </c>
      <c r="L343">
        <f>IF(ABS(A343-$O$1)&gt;180,999,Levenshtein($P$1,I343))</f>
        <v>999</v>
      </c>
      <c r="O343" s="6" t="str">
        <f>IF(N343="","",VLOOKUP($N343,河合塾!$A$2:$B$4000,2))</f>
        <v/>
      </c>
      <c r="P343" s="6" t="str">
        <f>IF(O343="","",VLOOKUP($N343,河合塾!$A$2:$H$4000,8))</f>
        <v/>
      </c>
    </row>
    <row r="344" spans="1:16" x14ac:dyDescent="0.15">
      <c r="A344" s="1">
        <v>342</v>
      </c>
      <c r="B344" s="4">
        <v>1080550520</v>
      </c>
      <c r="C344" s="4" t="s">
        <v>2541</v>
      </c>
      <c r="D344" s="4" t="s">
        <v>247</v>
      </c>
      <c r="E344" s="4" t="s">
        <v>852</v>
      </c>
      <c r="F344" s="4" t="s">
        <v>8</v>
      </c>
      <c r="H344" s="4">
        <v>1</v>
      </c>
      <c r="I344" s="1" t="str">
        <f t="shared" si="10"/>
        <v>秋田大医保健／作業療後</v>
      </c>
      <c r="J344">
        <f t="shared" si="11"/>
        <v>999</v>
      </c>
      <c r="K344">
        <f>IF(ABS(A344-$O$1)&gt;180,999,bigram($P$1,I344))</f>
        <v>999</v>
      </c>
      <c r="L344">
        <f>IF(ABS(A344-$O$1)&gt;180,999,Levenshtein($P$1,I344))</f>
        <v>999</v>
      </c>
      <c r="O344" s="6" t="str">
        <f>IF(N344="","",VLOOKUP($N344,河合塾!$A$2:$B$4000,2))</f>
        <v/>
      </c>
      <c r="P344" s="6" t="str">
        <f>IF(O344="","",VLOOKUP($N344,河合塾!$A$2:$H$4000,8))</f>
        <v/>
      </c>
    </row>
    <row r="345" spans="1:16" x14ac:dyDescent="0.15">
      <c r="A345" s="1">
        <v>343</v>
      </c>
      <c r="B345" s="4">
        <v>1085270110</v>
      </c>
      <c r="C345" s="4" t="s">
        <v>2515</v>
      </c>
      <c r="D345" s="4" t="s">
        <v>430</v>
      </c>
      <c r="E345" s="4" t="s">
        <v>2540</v>
      </c>
      <c r="F345" s="4" t="s">
        <v>0</v>
      </c>
      <c r="H345" s="4">
        <v>1</v>
      </c>
      <c r="I345" s="1" t="str">
        <f t="shared" si="10"/>
        <v>山形大人文社会人文／人間文前</v>
      </c>
      <c r="J345">
        <f t="shared" si="11"/>
        <v>999</v>
      </c>
      <c r="K345">
        <f>IF(ABS(A345-$O$1)&gt;180,999,bigram($P$1,I345))</f>
        <v>999</v>
      </c>
      <c r="L345">
        <f>IF(ABS(A345-$O$1)&gt;180,999,Levenshtein($P$1,I345))</f>
        <v>999</v>
      </c>
      <c r="O345" s="6" t="str">
        <f>IF(N345="","",VLOOKUP($N345,河合塾!$A$2:$B$4000,2))</f>
        <v/>
      </c>
      <c r="P345" s="6" t="str">
        <f>IF(O345="","",VLOOKUP($N345,河合塾!$A$2:$H$4000,8))</f>
        <v/>
      </c>
    </row>
    <row r="346" spans="1:16" x14ac:dyDescent="0.15">
      <c r="A346" s="1">
        <v>344</v>
      </c>
      <c r="B346" s="4">
        <v>1085270120</v>
      </c>
      <c r="C346" s="4" t="s">
        <v>2515</v>
      </c>
      <c r="D346" s="4" t="s">
        <v>430</v>
      </c>
      <c r="E346" s="4" t="s">
        <v>2540</v>
      </c>
      <c r="F346" s="4" t="s">
        <v>8</v>
      </c>
      <c r="H346" s="4">
        <v>1</v>
      </c>
      <c r="I346" s="1" t="str">
        <f t="shared" si="10"/>
        <v>山形大人文社会人文／人間文後</v>
      </c>
      <c r="J346">
        <f t="shared" si="11"/>
        <v>999</v>
      </c>
      <c r="K346">
        <f>IF(ABS(A346-$O$1)&gt;180,999,bigram($P$1,I346))</f>
        <v>999</v>
      </c>
      <c r="L346">
        <f>IF(ABS(A346-$O$1)&gt;180,999,Levenshtein($P$1,I346))</f>
        <v>999</v>
      </c>
      <c r="O346" s="6" t="str">
        <f>IF(N346="","",VLOOKUP($N346,河合塾!$A$2:$B$4000,2))</f>
        <v/>
      </c>
      <c r="P346" s="6" t="str">
        <f>IF(O346="","",VLOOKUP($N346,河合塾!$A$2:$H$4000,8))</f>
        <v/>
      </c>
    </row>
    <row r="347" spans="1:16" x14ac:dyDescent="0.15">
      <c r="A347" s="1">
        <v>345</v>
      </c>
      <c r="B347" s="4">
        <v>1085270210</v>
      </c>
      <c r="C347" s="4" t="s">
        <v>2515</v>
      </c>
      <c r="D347" s="4" t="s">
        <v>430</v>
      </c>
      <c r="E347" s="4" t="s">
        <v>2538</v>
      </c>
      <c r="F347" s="4" t="s">
        <v>0</v>
      </c>
      <c r="H347" s="4">
        <v>1</v>
      </c>
      <c r="I347" s="1" t="str">
        <f t="shared" si="10"/>
        <v>山形大人文社会人文／グロー前</v>
      </c>
      <c r="J347">
        <f t="shared" si="11"/>
        <v>999</v>
      </c>
      <c r="K347">
        <f>IF(ABS(A347-$O$1)&gt;180,999,bigram($P$1,I347))</f>
        <v>999</v>
      </c>
      <c r="L347">
        <f>IF(ABS(A347-$O$1)&gt;180,999,Levenshtein($P$1,I347))</f>
        <v>999</v>
      </c>
      <c r="O347" s="6" t="str">
        <f>IF(N347="","",VLOOKUP($N347,河合塾!$A$2:$B$4000,2))</f>
        <v/>
      </c>
      <c r="P347" s="6" t="str">
        <f>IF(O347="","",VLOOKUP($N347,河合塾!$A$2:$H$4000,8))</f>
        <v/>
      </c>
    </row>
    <row r="348" spans="1:16" x14ac:dyDescent="0.15">
      <c r="A348" s="1">
        <v>346</v>
      </c>
      <c r="B348" s="4">
        <v>1085270310</v>
      </c>
      <c r="C348" s="4" t="s">
        <v>2515</v>
      </c>
      <c r="D348" s="4" t="s">
        <v>430</v>
      </c>
      <c r="E348" s="4" t="s">
        <v>2536</v>
      </c>
      <c r="F348" s="4" t="s">
        <v>0</v>
      </c>
      <c r="H348" s="4">
        <v>1</v>
      </c>
      <c r="I348" s="1" t="str">
        <f t="shared" si="10"/>
        <v>山形大人文社会人文／法政経前</v>
      </c>
      <c r="J348">
        <f t="shared" si="11"/>
        <v>999</v>
      </c>
      <c r="K348">
        <f>IF(ABS(A348-$O$1)&gt;180,999,bigram($P$1,I348))</f>
        <v>999</v>
      </c>
      <c r="L348">
        <f>IF(ABS(A348-$O$1)&gt;180,999,Levenshtein($P$1,I348))</f>
        <v>999</v>
      </c>
      <c r="O348" s="6" t="str">
        <f>IF(N348="","",VLOOKUP($N348,河合塾!$A$2:$B$4000,2))</f>
        <v/>
      </c>
      <c r="P348" s="6" t="str">
        <f>IF(O348="","",VLOOKUP($N348,河合塾!$A$2:$H$4000,8))</f>
        <v/>
      </c>
    </row>
    <row r="349" spans="1:16" x14ac:dyDescent="0.15">
      <c r="A349" s="1">
        <v>347</v>
      </c>
      <c r="B349" s="4">
        <v>1085270320</v>
      </c>
      <c r="C349" s="4" t="s">
        <v>2515</v>
      </c>
      <c r="D349" s="4" t="s">
        <v>430</v>
      </c>
      <c r="E349" s="4" t="s">
        <v>2536</v>
      </c>
      <c r="F349" s="4" t="s">
        <v>8</v>
      </c>
      <c r="H349" s="4">
        <v>1</v>
      </c>
      <c r="I349" s="1" t="str">
        <f t="shared" si="10"/>
        <v>山形大人文社会人文／法政経後</v>
      </c>
      <c r="J349">
        <f t="shared" si="11"/>
        <v>999</v>
      </c>
      <c r="K349">
        <f>IF(ABS(A349-$O$1)&gt;180,999,bigram($P$1,I349))</f>
        <v>999</v>
      </c>
      <c r="L349">
        <f>IF(ABS(A349-$O$1)&gt;180,999,Levenshtein($P$1,I349))</f>
        <v>999</v>
      </c>
      <c r="O349" s="6" t="str">
        <f>IF(N349="","",VLOOKUP($N349,河合塾!$A$2:$B$4000,2))</f>
        <v/>
      </c>
      <c r="P349" s="6" t="str">
        <f>IF(O349="","",VLOOKUP($N349,河合塾!$A$2:$H$4000,8))</f>
        <v/>
      </c>
    </row>
    <row r="350" spans="1:16" x14ac:dyDescent="0.15">
      <c r="A350" s="1">
        <v>348</v>
      </c>
      <c r="B350" s="4">
        <v>1085311110</v>
      </c>
      <c r="C350" s="4" t="s">
        <v>2515</v>
      </c>
      <c r="D350" s="4" t="s">
        <v>2531</v>
      </c>
      <c r="E350" s="4" t="s">
        <v>2534</v>
      </c>
      <c r="F350" s="4" t="s">
        <v>0</v>
      </c>
      <c r="H350" s="4">
        <v>1</v>
      </c>
      <c r="I350" s="1" t="str">
        <f t="shared" si="10"/>
        <v>山形大地域教育地域／児童教前</v>
      </c>
      <c r="J350">
        <f t="shared" si="11"/>
        <v>999</v>
      </c>
      <c r="K350">
        <f>IF(ABS(A350-$O$1)&gt;180,999,bigram($P$1,I350))</f>
        <v>999</v>
      </c>
      <c r="L350">
        <f>IF(ABS(A350-$O$1)&gt;180,999,Levenshtein($P$1,I350))</f>
        <v>999</v>
      </c>
      <c r="O350" s="6" t="str">
        <f>IF(N350="","",VLOOKUP($N350,河合塾!$A$2:$B$4000,2))</f>
        <v/>
      </c>
      <c r="P350" s="6" t="str">
        <f>IF(O350="","",VLOOKUP($N350,河合塾!$A$2:$H$4000,8))</f>
        <v/>
      </c>
    </row>
    <row r="351" spans="1:16" x14ac:dyDescent="0.15">
      <c r="A351" s="1">
        <v>349</v>
      </c>
      <c r="B351" s="4">
        <v>1085311120</v>
      </c>
      <c r="C351" s="4" t="s">
        <v>2515</v>
      </c>
      <c r="D351" s="4" t="s">
        <v>2531</v>
      </c>
      <c r="E351" s="4" t="s">
        <v>2534</v>
      </c>
      <c r="F351" s="4" t="s">
        <v>8</v>
      </c>
      <c r="H351" s="4">
        <v>1</v>
      </c>
      <c r="I351" s="1" t="str">
        <f t="shared" si="10"/>
        <v>山形大地域教育地域／児童教後</v>
      </c>
      <c r="J351">
        <f t="shared" si="11"/>
        <v>999</v>
      </c>
      <c r="K351">
        <f>IF(ABS(A351-$O$1)&gt;180,999,bigram($P$1,I351))</f>
        <v>999</v>
      </c>
      <c r="L351">
        <f>IF(ABS(A351-$O$1)&gt;180,999,Levenshtein($P$1,I351))</f>
        <v>999</v>
      </c>
      <c r="O351" s="6" t="str">
        <f>IF(N351="","",VLOOKUP($N351,河合塾!$A$2:$B$4000,2))</f>
        <v/>
      </c>
      <c r="P351" s="6" t="str">
        <f>IF(O351="","",VLOOKUP($N351,河合塾!$A$2:$H$4000,8))</f>
        <v/>
      </c>
    </row>
    <row r="352" spans="1:16" x14ac:dyDescent="0.15">
      <c r="A352" s="1">
        <v>350</v>
      </c>
      <c r="B352" s="4">
        <v>1085311910</v>
      </c>
      <c r="C352" s="4" t="s">
        <v>2515</v>
      </c>
      <c r="D352" s="4" t="s">
        <v>2531</v>
      </c>
      <c r="E352" s="4" t="s">
        <v>2530</v>
      </c>
      <c r="F352" s="4" t="s">
        <v>0</v>
      </c>
      <c r="H352" s="4">
        <v>1</v>
      </c>
      <c r="I352" s="1" t="str">
        <f t="shared" si="10"/>
        <v>山形大地域教育地域／文化創前</v>
      </c>
      <c r="J352">
        <f t="shared" si="11"/>
        <v>999</v>
      </c>
      <c r="K352">
        <f>IF(ABS(A352-$O$1)&gt;180,999,bigram($P$1,I352))</f>
        <v>999</v>
      </c>
      <c r="L352">
        <f>IF(ABS(A352-$O$1)&gt;180,999,Levenshtein($P$1,I352))</f>
        <v>999</v>
      </c>
      <c r="O352" s="6" t="str">
        <f>IF(N352="","",VLOOKUP($N352,河合塾!$A$2:$B$4000,2))</f>
        <v/>
      </c>
      <c r="P352" s="6" t="str">
        <f>IF(O352="","",VLOOKUP($N352,河合塾!$A$2:$H$4000,8))</f>
        <v/>
      </c>
    </row>
    <row r="353" spans="1:16" x14ac:dyDescent="0.15">
      <c r="A353" s="1">
        <v>351</v>
      </c>
      <c r="B353" s="4">
        <v>1085311920</v>
      </c>
      <c r="C353" s="4" t="s">
        <v>2515</v>
      </c>
      <c r="D353" s="4" t="s">
        <v>2531</v>
      </c>
      <c r="E353" s="4" t="s">
        <v>2530</v>
      </c>
      <c r="F353" s="4" t="s">
        <v>8</v>
      </c>
      <c r="H353" s="4">
        <v>1</v>
      </c>
      <c r="I353" s="1" t="str">
        <f t="shared" si="10"/>
        <v>山形大地域教育地域／文化創後</v>
      </c>
      <c r="J353">
        <f t="shared" si="11"/>
        <v>999</v>
      </c>
      <c r="K353">
        <f>IF(ABS(A353-$O$1)&gt;180,999,bigram($P$1,I353))</f>
        <v>999</v>
      </c>
      <c r="L353">
        <f>IF(ABS(A353-$O$1)&gt;180,999,Levenshtein($P$1,I353))</f>
        <v>999</v>
      </c>
      <c r="O353" s="6" t="str">
        <f>IF(N353="","",VLOOKUP($N353,河合塾!$A$2:$B$4000,2))</f>
        <v/>
      </c>
      <c r="P353" s="6" t="str">
        <f>IF(O353="","",VLOOKUP($N353,河合塾!$A$2:$H$4000,8))</f>
        <v/>
      </c>
    </row>
    <row r="354" spans="1:16" x14ac:dyDescent="0.15">
      <c r="A354" s="1">
        <v>352</v>
      </c>
      <c r="B354" s="4">
        <v>1085420610</v>
      </c>
      <c r="C354" s="4" t="s">
        <v>2515</v>
      </c>
      <c r="D354" s="4" t="s">
        <v>268</v>
      </c>
      <c r="E354" s="4" t="s">
        <v>268</v>
      </c>
      <c r="F354" s="4" t="s">
        <v>0</v>
      </c>
      <c r="H354" s="4">
        <v>1</v>
      </c>
      <c r="I354" s="1" t="str">
        <f t="shared" si="10"/>
        <v>山形大理理前</v>
      </c>
      <c r="J354">
        <f t="shared" si="11"/>
        <v>999</v>
      </c>
      <c r="K354">
        <f>IF(ABS(A354-$O$1)&gt;180,999,bigram($P$1,I354))</f>
        <v>999</v>
      </c>
      <c r="L354">
        <f>IF(ABS(A354-$O$1)&gt;180,999,Levenshtein($P$1,I354))</f>
        <v>999</v>
      </c>
      <c r="O354" s="6" t="str">
        <f>IF(N354="","",VLOOKUP($N354,河合塾!$A$2:$B$4000,2))</f>
        <v/>
      </c>
      <c r="P354" s="6" t="str">
        <f>IF(O354="","",VLOOKUP($N354,河合塾!$A$2:$H$4000,8))</f>
        <v/>
      </c>
    </row>
    <row r="355" spans="1:16" x14ac:dyDescent="0.15">
      <c r="A355" s="1">
        <v>353</v>
      </c>
      <c r="B355" s="4">
        <v>1085420620</v>
      </c>
      <c r="C355" s="4" t="s">
        <v>2515</v>
      </c>
      <c r="D355" s="4" t="s">
        <v>268</v>
      </c>
      <c r="E355" s="4" t="s">
        <v>268</v>
      </c>
      <c r="F355" s="4" t="s">
        <v>8</v>
      </c>
      <c r="H355" s="4">
        <v>1</v>
      </c>
      <c r="I355" s="1" t="str">
        <f t="shared" si="10"/>
        <v>山形大理理後</v>
      </c>
      <c r="J355">
        <f t="shared" si="11"/>
        <v>999</v>
      </c>
      <c r="K355">
        <f>IF(ABS(A355-$O$1)&gt;180,999,bigram($P$1,I355))</f>
        <v>999</v>
      </c>
      <c r="L355">
        <f>IF(ABS(A355-$O$1)&gt;180,999,Levenshtein($P$1,I355))</f>
        <v>999</v>
      </c>
      <c r="O355" s="6" t="str">
        <f>IF(N355="","",VLOOKUP($N355,河合塾!$A$2:$B$4000,2))</f>
        <v/>
      </c>
      <c r="P355" s="6" t="str">
        <f>IF(O355="","",VLOOKUP($N355,河合塾!$A$2:$H$4000,8))</f>
        <v/>
      </c>
    </row>
    <row r="356" spans="1:16" x14ac:dyDescent="0.15">
      <c r="A356" s="1">
        <v>354</v>
      </c>
      <c r="B356" s="4">
        <v>1085460110</v>
      </c>
      <c r="C356" s="4" t="s">
        <v>2515</v>
      </c>
      <c r="D356" s="4" t="s">
        <v>162</v>
      </c>
      <c r="E356" s="4" t="s">
        <v>102</v>
      </c>
      <c r="F356" s="4" t="s">
        <v>0</v>
      </c>
      <c r="H356" s="4">
        <v>1</v>
      </c>
      <c r="I356" s="1" t="str">
        <f t="shared" si="10"/>
        <v>山形大工機械シス工前</v>
      </c>
      <c r="J356">
        <f t="shared" si="11"/>
        <v>999</v>
      </c>
      <c r="K356">
        <f>IF(ABS(A356-$O$1)&gt;180,999,bigram($P$1,I356))</f>
        <v>999</v>
      </c>
      <c r="L356">
        <f>IF(ABS(A356-$O$1)&gt;180,999,Levenshtein($P$1,I356))</f>
        <v>999</v>
      </c>
      <c r="O356" s="6" t="str">
        <f>IF(N356="","",VLOOKUP($N356,河合塾!$A$2:$B$4000,2))</f>
        <v/>
      </c>
      <c r="P356" s="6" t="str">
        <f>IF(O356="","",VLOOKUP($N356,河合塾!$A$2:$H$4000,8))</f>
        <v/>
      </c>
    </row>
    <row r="357" spans="1:16" x14ac:dyDescent="0.15">
      <c r="A357" s="1">
        <v>355</v>
      </c>
      <c r="B357" s="4">
        <v>1085460120</v>
      </c>
      <c r="C357" s="4" t="s">
        <v>2515</v>
      </c>
      <c r="D357" s="4" t="s">
        <v>162</v>
      </c>
      <c r="E357" s="4" t="s">
        <v>102</v>
      </c>
      <c r="F357" s="4" t="s">
        <v>8</v>
      </c>
      <c r="H357" s="4">
        <v>1</v>
      </c>
      <c r="I357" s="1" t="str">
        <f t="shared" si="10"/>
        <v>山形大工機械シス工後</v>
      </c>
      <c r="J357">
        <f t="shared" si="11"/>
        <v>999</v>
      </c>
      <c r="K357">
        <f>IF(ABS(A357-$O$1)&gt;180,999,bigram($P$1,I357))</f>
        <v>999</v>
      </c>
      <c r="L357">
        <f>IF(ABS(A357-$O$1)&gt;180,999,Levenshtein($P$1,I357))</f>
        <v>999</v>
      </c>
      <c r="O357" s="6" t="str">
        <f>IF(N357="","",VLOOKUP($N357,河合塾!$A$2:$B$4000,2))</f>
        <v/>
      </c>
      <c r="P357" s="6" t="str">
        <f>IF(O357="","",VLOOKUP($N357,河合塾!$A$2:$H$4000,8))</f>
        <v/>
      </c>
    </row>
    <row r="358" spans="1:16" x14ac:dyDescent="0.15">
      <c r="A358" s="1">
        <v>356</v>
      </c>
      <c r="B358" s="4">
        <v>1085461010</v>
      </c>
      <c r="C358" s="4" t="s">
        <v>2515</v>
      </c>
      <c r="D358" s="4" t="s">
        <v>162</v>
      </c>
      <c r="E358" s="4" t="s">
        <v>2527</v>
      </c>
      <c r="F358" s="4" t="s">
        <v>0</v>
      </c>
      <c r="H358" s="4">
        <v>1</v>
      </c>
      <c r="I358" s="1" t="str">
        <f t="shared" si="10"/>
        <v>山形大工高分子・有機前</v>
      </c>
      <c r="J358">
        <f t="shared" si="11"/>
        <v>999</v>
      </c>
      <c r="K358">
        <f>IF(ABS(A358-$O$1)&gt;180,999,bigram($P$1,I358))</f>
        <v>999</v>
      </c>
      <c r="L358">
        <f>IF(ABS(A358-$O$1)&gt;180,999,Levenshtein($P$1,I358))</f>
        <v>999</v>
      </c>
      <c r="O358" s="6" t="str">
        <f>IF(N358="","",VLOOKUP($N358,河合塾!$A$2:$B$4000,2))</f>
        <v/>
      </c>
      <c r="P358" s="6" t="str">
        <f>IF(O358="","",VLOOKUP($N358,河合塾!$A$2:$H$4000,8))</f>
        <v/>
      </c>
    </row>
    <row r="359" spans="1:16" x14ac:dyDescent="0.15">
      <c r="A359" s="1">
        <v>357</v>
      </c>
      <c r="B359" s="4">
        <v>1085461020</v>
      </c>
      <c r="C359" s="4" t="s">
        <v>2515</v>
      </c>
      <c r="D359" s="4" t="s">
        <v>162</v>
      </c>
      <c r="E359" s="4" t="s">
        <v>2527</v>
      </c>
      <c r="F359" s="4" t="s">
        <v>8</v>
      </c>
      <c r="H359" s="4">
        <v>1</v>
      </c>
      <c r="I359" s="1" t="str">
        <f t="shared" si="10"/>
        <v>山形大工高分子・有機後</v>
      </c>
      <c r="J359">
        <f t="shared" si="11"/>
        <v>999</v>
      </c>
      <c r="K359">
        <f>IF(ABS(A359-$O$1)&gt;180,999,bigram($P$1,I359))</f>
        <v>999</v>
      </c>
      <c r="L359">
        <f>IF(ABS(A359-$O$1)&gt;180,999,Levenshtein($P$1,I359))</f>
        <v>999</v>
      </c>
      <c r="O359" s="6" t="str">
        <f>IF(N359="","",VLOOKUP($N359,河合塾!$A$2:$B$4000,2))</f>
        <v/>
      </c>
      <c r="P359" s="6" t="str">
        <f>IF(O359="","",VLOOKUP($N359,河合塾!$A$2:$H$4000,8))</f>
        <v/>
      </c>
    </row>
    <row r="360" spans="1:16" x14ac:dyDescent="0.15">
      <c r="A360" s="1">
        <v>358</v>
      </c>
      <c r="B360" s="4">
        <v>1085461310</v>
      </c>
      <c r="C360" s="4" t="s">
        <v>2515</v>
      </c>
      <c r="D360" s="4" t="s">
        <v>162</v>
      </c>
      <c r="E360" s="4" t="s">
        <v>2525</v>
      </c>
      <c r="F360" s="4" t="s">
        <v>0</v>
      </c>
      <c r="H360" s="4">
        <v>1</v>
      </c>
      <c r="I360" s="1" t="str">
        <f t="shared" si="10"/>
        <v>山形大工建築・デザイ前</v>
      </c>
      <c r="J360">
        <f t="shared" si="11"/>
        <v>999</v>
      </c>
      <c r="K360">
        <f>IF(ABS(A360-$O$1)&gt;180,999,bigram($P$1,I360))</f>
        <v>999</v>
      </c>
      <c r="L360">
        <f>IF(ABS(A360-$O$1)&gt;180,999,Levenshtein($P$1,I360))</f>
        <v>999</v>
      </c>
      <c r="O360" s="6" t="str">
        <f>IF(N360="","",VLOOKUP($N360,河合塾!$A$2:$B$4000,2))</f>
        <v/>
      </c>
      <c r="P360" s="6" t="str">
        <f>IF(O360="","",VLOOKUP($N360,河合塾!$A$2:$H$4000,8))</f>
        <v/>
      </c>
    </row>
    <row r="361" spans="1:16" x14ac:dyDescent="0.15">
      <c r="A361" s="1">
        <v>359</v>
      </c>
      <c r="B361" s="4">
        <v>1085461320</v>
      </c>
      <c r="C361" s="4" t="s">
        <v>2515</v>
      </c>
      <c r="D361" s="4" t="s">
        <v>162</v>
      </c>
      <c r="E361" s="4" t="s">
        <v>2525</v>
      </c>
      <c r="F361" s="4" t="s">
        <v>8</v>
      </c>
      <c r="H361" s="4">
        <v>1</v>
      </c>
      <c r="I361" s="1" t="str">
        <f t="shared" si="10"/>
        <v>山形大工建築・デザイ後</v>
      </c>
      <c r="J361">
        <f t="shared" si="11"/>
        <v>999</v>
      </c>
      <c r="K361">
        <f>IF(ABS(A361-$O$1)&gt;180,999,bigram($P$1,I361))</f>
        <v>999</v>
      </c>
      <c r="L361">
        <f>IF(ABS(A361-$O$1)&gt;180,999,Levenshtein($P$1,I361))</f>
        <v>999</v>
      </c>
      <c r="O361" s="6" t="str">
        <f>IF(N361="","",VLOOKUP($N361,河合塾!$A$2:$B$4000,2))</f>
        <v/>
      </c>
      <c r="P361" s="6" t="str">
        <f>IF(O361="","",VLOOKUP($N361,河合塾!$A$2:$H$4000,8))</f>
        <v/>
      </c>
    </row>
    <row r="362" spans="1:16" x14ac:dyDescent="0.15">
      <c r="A362" s="1">
        <v>360</v>
      </c>
      <c r="B362" s="4">
        <v>1085461410</v>
      </c>
      <c r="C362" s="4" t="s">
        <v>2515</v>
      </c>
      <c r="D362" s="4" t="s">
        <v>162</v>
      </c>
      <c r="E362" s="4" t="s">
        <v>2523</v>
      </c>
      <c r="F362" s="4" t="s">
        <v>0</v>
      </c>
      <c r="H362" s="4">
        <v>1</v>
      </c>
      <c r="I362" s="1" t="str">
        <f t="shared" si="10"/>
        <v>山形大工化学／応用化前</v>
      </c>
      <c r="J362">
        <f t="shared" si="11"/>
        <v>999</v>
      </c>
      <c r="K362">
        <f>IF(ABS(A362-$O$1)&gt;180,999,bigram($P$1,I362))</f>
        <v>999</v>
      </c>
      <c r="L362">
        <f>IF(ABS(A362-$O$1)&gt;180,999,Levenshtein($P$1,I362))</f>
        <v>999</v>
      </c>
      <c r="O362" s="6" t="str">
        <f>IF(N362="","",VLOOKUP($N362,河合塾!$A$2:$B$4000,2))</f>
        <v/>
      </c>
      <c r="P362" s="6" t="str">
        <f>IF(O362="","",VLOOKUP($N362,河合塾!$A$2:$H$4000,8))</f>
        <v/>
      </c>
    </row>
    <row r="363" spans="1:16" x14ac:dyDescent="0.15">
      <c r="A363" s="1">
        <v>361</v>
      </c>
      <c r="B363" s="4">
        <v>1085461420</v>
      </c>
      <c r="C363" s="4" t="s">
        <v>2515</v>
      </c>
      <c r="D363" s="4" t="s">
        <v>162</v>
      </c>
      <c r="E363" s="4" t="s">
        <v>2523</v>
      </c>
      <c r="F363" s="4" t="s">
        <v>8</v>
      </c>
      <c r="H363" s="4">
        <v>1</v>
      </c>
      <c r="I363" s="1" t="str">
        <f t="shared" si="10"/>
        <v>山形大工化学／応用化後</v>
      </c>
      <c r="J363">
        <f t="shared" si="11"/>
        <v>999</v>
      </c>
      <c r="K363">
        <f>IF(ABS(A363-$O$1)&gt;180,999,bigram($P$1,I363))</f>
        <v>999</v>
      </c>
      <c r="L363">
        <f>IF(ABS(A363-$O$1)&gt;180,999,Levenshtein($P$1,I363))</f>
        <v>999</v>
      </c>
      <c r="O363" s="6" t="str">
        <f>IF(N363="","",VLOOKUP($N363,河合塾!$A$2:$B$4000,2))</f>
        <v/>
      </c>
      <c r="P363" s="6" t="str">
        <f>IF(O363="","",VLOOKUP($N363,河合塾!$A$2:$H$4000,8))</f>
        <v/>
      </c>
    </row>
    <row r="364" spans="1:16" x14ac:dyDescent="0.15">
      <c r="A364" s="1">
        <v>362</v>
      </c>
      <c r="B364" s="4">
        <v>1085461510</v>
      </c>
      <c r="C364" s="4" t="s">
        <v>2515</v>
      </c>
      <c r="D364" s="4" t="s">
        <v>162</v>
      </c>
      <c r="E364" s="4" t="s">
        <v>2128</v>
      </c>
      <c r="F364" s="4" t="s">
        <v>0</v>
      </c>
      <c r="H364" s="4">
        <v>1</v>
      </c>
      <c r="I364" s="1" t="str">
        <f t="shared" si="10"/>
        <v>山形大工化学／バイオ前</v>
      </c>
      <c r="J364">
        <f t="shared" si="11"/>
        <v>999</v>
      </c>
      <c r="K364">
        <f>IF(ABS(A364-$O$1)&gt;180,999,bigram($P$1,I364))</f>
        <v>999</v>
      </c>
      <c r="L364">
        <f>IF(ABS(A364-$O$1)&gt;180,999,Levenshtein($P$1,I364))</f>
        <v>999</v>
      </c>
      <c r="O364" s="6" t="str">
        <f>IF(N364="","",VLOOKUP($N364,河合塾!$A$2:$B$4000,2))</f>
        <v/>
      </c>
      <c r="P364" s="6" t="str">
        <f>IF(O364="","",VLOOKUP($N364,河合塾!$A$2:$H$4000,8))</f>
        <v/>
      </c>
    </row>
    <row r="365" spans="1:16" x14ac:dyDescent="0.15">
      <c r="A365" s="1">
        <v>363</v>
      </c>
      <c r="B365" s="4">
        <v>1085461520</v>
      </c>
      <c r="C365" s="4" t="s">
        <v>2515</v>
      </c>
      <c r="D365" s="4" t="s">
        <v>162</v>
      </c>
      <c r="E365" s="4" t="s">
        <v>2128</v>
      </c>
      <c r="F365" s="4" t="s">
        <v>8</v>
      </c>
      <c r="H365" s="4">
        <v>1</v>
      </c>
      <c r="I365" s="1" t="str">
        <f t="shared" si="10"/>
        <v>山形大工化学／バイオ後</v>
      </c>
      <c r="J365">
        <f t="shared" si="11"/>
        <v>999</v>
      </c>
      <c r="K365">
        <f>IF(ABS(A365-$O$1)&gt;180,999,bigram($P$1,I365))</f>
        <v>999</v>
      </c>
      <c r="L365">
        <f>IF(ABS(A365-$O$1)&gt;180,999,Levenshtein($P$1,I365))</f>
        <v>999</v>
      </c>
      <c r="O365" s="6" t="str">
        <f>IF(N365="","",VLOOKUP($N365,河合塾!$A$2:$B$4000,2))</f>
        <v/>
      </c>
      <c r="P365" s="6" t="str">
        <f>IF(O365="","",VLOOKUP($N365,河合塾!$A$2:$H$4000,8))</f>
        <v/>
      </c>
    </row>
    <row r="366" spans="1:16" x14ac:dyDescent="0.15">
      <c r="A366" s="1">
        <v>364</v>
      </c>
      <c r="B366" s="4">
        <v>1085461610</v>
      </c>
      <c r="C366" s="4" t="s">
        <v>2515</v>
      </c>
      <c r="D366" s="4" t="s">
        <v>162</v>
      </c>
      <c r="E366" s="4" t="s">
        <v>2521</v>
      </c>
      <c r="F366" s="4" t="s">
        <v>0</v>
      </c>
      <c r="H366" s="4">
        <v>1</v>
      </c>
      <c r="I366" s="1" t="str">
        <f t="shared" si="10"/>
        <v>山形大工情報／情報知前</v>
      </c>
      <c r="J366">
        <f t="shared" si="11"/>
        <v>999</v>
      </c>
      <c r="K366">
        <f>IF(ABS(A366-$O$1)&gt;180,999,bigram($P$1,I366))</f>
        <v>999</v>
      </c>
      <c r="L366">
        <f>IF(ABS(A366-$O$1)&gt;180,999,Levenshtein($P$1,I366))</f>
        <v>999</v>
      </c>
      <c r="O366" s="6" t="str">
        <f>IF(N366="","",VLOOKUP($N366,河合塾!$A$2:$B$4000,2))</f>
        <v/>
      </c>
      <c r="P366" s="6" t="str">
        <f>IF(O366="","",VLOOKUP($N366,河合塾!$A$2:$H$4000,8))</f>
        <v/>
      </c>
    </row>
    <row r="367" spans="1:16" x14ac:dyDescent="0.15">
      <c r="A367" s="1">
        <v>365</v>
      </c>
      <c r="B367" s="4">
        <v>1085461620</v>
      </c>
      <c r="C367" s="4" t="s">
        <v>2515</v>
      </c>
      <c r="D367" s="4" t="s">
        <v>162</v>
      </c>
      <c r="E367" s="4" t="s">
        <v>2521</v>
      </c>
      <c r="F367" s="4" t="s">
        <v>8</v>
      </c>
      <c r="H367" s="4">
        <v>1</v>
      </c>
      <c r="I367" s="1" t="str">
        <f t="shared" si="10"/>
        <v>山形大工情報／情報知後</v>
      </c>
      <c r="J367">
        <f t="shared" si="11"/>
        <v>999</v>
      </c>
      <c r="K367">
        <f>IF(ABS(A367-$O$1)&gt;180,999,bigram($P$1,I367))</f>
        <v>999</v>
      </c>
      <c r="L367">
        <f>IF(ABS(A367-$O$1)&gt;180,999,Levenshtein($P$1,I367))</f>
        <v>999</v>
      </c>
      <c r="O367" s="6" t="str">
        <f>IF(N367="","",VLOOKUP($N367,河合塾!$A$2:$B$4000,2))</f>
        <v/>
      </c>
      <c r="P367" s="6" t="str">
        <f>IF(O367="","",VLOOKUP($N367,河合塾!$A$2:$H$4000,8))</f>
        <v/>
      </c>
    </row>
    <row r="368" spans="1:16" x14ac:dyDescent="0.15">
      <c r="A368" s="1">
        <v>366</v>
      </c>
      <c r="B368" s="4">
        <v>1085461710</v>
      </c>
      <c r="C368" s="4" t="s">
        <v>2515</v>
      </c>
      <c r="D368" s="4" t="s">
        <v>162</v>
      </c>
      <c r="E368" s="4" t="s">
        <v>2519</v>
      </c>
      <c r="F368" s="4" t="s">
        <v>0</v>
      </c>
      <c r="H368" s="4">
        <v>1</v>
      </c>
      <c r="I368" s="1" t="str">
        <f t="shared" si="10"/>
        <v>山形大工情報／電気電前</v>
      </c>
      <c r="J368">
        <f t="shared" si="11"/>
        <v>999</v>
      </c>
      <c r="K368">
        <f>IF(ABS(A368-$O$1)&gt;180,999,bigram($P$1,I368))</f>
        <v>999</v>
      </c>
      <c r="L368">
        <f>IF(ABS(A368-$O$1)&gt;180,999,Levenshtein($P$1,I368))</f>
        <v>999</v>
      </c>
      <c r="O368" s="6" t="str">
        <f>IF(N368="","",VLOOKUP($N368,河合塾!$A$2:$B$4000,2))</f>
        <v/>
      </c>
      <c r="P368" s="6" t="str">
        <f>IF(O368="","",VLOOKUP($N368,河合塾!$A$2:$H$4000,8))</f>
        <v/>
      </c>
    </row>
    <row r="369" spans="1:16" x14ac:dyDescent="0.15">
      <c r="A369" s="1">
        <v>367</v>
      </c>
      <c r="B369" s="4">
        <v>1085461720</v>
      </c>
      <c r="C369" s="4" t="s">
        <v>2515</v>
      </c>
      <c r="D369" s="4" t="s">
        <v>162</v>
      </c>
      <c r="E369" s="4" t="s">
        <v>2519</v>
      </c>
      <c r="F369" s="4" t="s">
        <v>8</v>
      </c>
      <c r="H369" s="4">
        <v>1</v>
      </c>
      <c r="I369" s="1" t="str">
        <f t="shared" si="10"/>
        <v>山形大工情報／電気電後</v>
      </c>
      <c r="J369">
        <f t="shared" si="11"/>
        <v>999</v>
      </c>
      <c r="K369">
        <f>IF(ABS(A369-$O$1)&gt;180,999,bigram($P$1,I369))</f>
        <v>999</v>
      </c>
      <c r="L369">
        <f>IF(ABS(A369-$O$1)&gt;180,999,Levenshtein($P$1,I369))</f>
        <v>999</v>
      </c>
      <c r="O369" s="6" t="str">
        <f>IF(N369="","",VLOOKUP($N369,河合塾!$A$2:$B$4000,2))</f>
        <v/>
      </c>
      <c r="P369" s="6" t="str">
        <f>IF(O369="","",VLOOKUP($N369,河合塾!$A$2:$H$4000,8))</f>
        <v/>
      </c>
    </row>
    <row r="370" spans="1:16" x14ac:dyDescent="0.15">
      <c r="A370" s="1">
        <v>368</v>
      </c>
      <c r="B370" s="4">
        <v>1085540910</v>
      </c>
      <c r="C370" s="4" t="s">
        <v>2515</v>
      </c>
      <c r="D370" s="4" t="s">
        <v>2468</v>
      </c>
      <c r="E370" s="4" t="s">
        <v>2518</v>
      </c>
      <c r="F370" s="4" t="s">
        <v>0</v>
      </c>
      <c r="H370" s="4">
        <v>1</v>
      </c>
      <c r="I370" s="1" t="str">
        <f t="shared" si="10"/>
        <v>山形大工フレシステム創成前</v>
      </c>
      <c r="J370">
        <f t="shared" si="11"/>
        <v>999</v>
      </c>
      <c r="K370">
        <f>IF(ABS(A370-$O$1)&gt;180,999,bigram($P$1,I370))</f>
        <v>999</v>
      </c>
      <c r="L370">
        <f>IF(ABS(A370-$O$1)&gt;180,999,Levenshtein($P$1,I370))</f>
        <v>999</v>
      </c>
      <c r="O370" s="6" t="str">
        <f>IF(N370="","",VLOOKUP($N370,河合塾!$A$2:$B$4000,2))</f>
        <v/>
      </c>
      <c r="P370" s="6" t="str">
        <f>IF(O370="","",VLOOKUP($N370,河合塾!$A$2:$H$4000,8))</f>
        <v/>
      </c>
    </row>
    <row r="371" spans="1:16" x14ac:dyDescent="0.15">
      <c r="A371" s="1">
        <v>369</v>
      </c>
      <c r="B371" s="4">
        <v>1085540920</v>
      </c>
      <c r="C371" s="4" t="s">
        <v>2515</v>
      </c>
      <c r="D371" s="4" t="s">
        <v>2468</v>
      </c>
      <c r="E371" s="4" t="s">
        <v>2518</v>
      </c>
      <c r="F371" s="4" t="s">
        <v>8</v>
      </c>
      <c r="H371" s="4">
        <v>1</v>
      </c>
      <c r="I371" s="1" t="str">
        <f t="shared" si="10"/>
        <v>山形大工フレシステム創成後</v>
      </c>
      <c r="J371">
        <f t="shared" si="11"/>
        <v>999</v>
      </c>
      <c r="K371">
        <f>IF(ABS(A371-$O$1)&gt;180,999,bigram($P$1,I371))</f>
        <v>999</v>
      </c>
      <c r="L371">
        <f>IF(ABS(A371-$O$1)&gt;180,999,Levenshtein($P$1,I371))</f>
        <v>999</v>
      </c>
      <c r="O371" s="6" t="str">
        <f>IF(N371="","",VLOOKUP($N371,河合塾!$A$2:$B$4000,2))</f>
        <v/>
      </c>
      <c r="P371" s="6" t="str">
        <f>IF(O371="","",VLOOKUP($N371,河合塾!$A$2:$H$4000,8))</f>
        <v/>
      </c>
    </row>
    <row r="372" spans="1:16" x14ac:dyDescent="0.15">
      <c r="A372" s="1">
        <v>370</v>
      </c>
      <c r="B372" s="4">
        <v>1085550111</v>
      </c>
      <c r="C372" s="4" t="s">
        <v>2515</v>
      </c>
      <c r="D372" s="4" t="s">
        <v>247</v>
      </c>
      <c r="E372" s="4" t="s">
        <v>247</v>
      </c>
      <c r="F372" s="4" t="s">
        <v>0</v>
      </c>
      <c r="H372" s="4">
        <v>1</v>
      </c>
      <c r="I372" s="1" t="str">
        <f t="shared" si="10"/>
        <v>山形大医医前</v>
      </c>
      <c r="J372">
        <f t="shared" si="11"/>
        <v>999</v>
      </c>
      <c r="K372">
        <f>IF(ABS(A372-$O$1)&gt;180,999,bigram($P$1,I372))</f>
        <v>999</v>
      </c>
      <c r="L372">
        <f>IF(ABS(A372-$O$1)&gt;180,999,Levenshtein($P$1,I372))</f>
        <v>999</v>
      </c>
      <c r="O372" s="6" t="str">
        <f>IF(N372="","",VLOOKUP($N372,河合塾!$A$2:$B$4000,2))</f>
        <v/>
      </c>
      <c r="P372" s="6" t="str">
        <f>IF(O372="","",VLOOKUP($N372,河合塾!$A$2:$H$4000,8))</f>
        <v/>
      </c>
    </row>
    <row r="373" spans="1:16" x14ac:dyDescent="0.15">
      <c r="A373" s="1">
        <v>371</v>
      </c>
      <c r="B373" s="4">
        <v>1085550112</v>
      </c>
      <c r="C373" s="4" t="s">
        <v>2515</v>
      </c>
      <c r="D373" s="4" t="s">
        <v>247</v>
      </c>
      <c r="E373" s="4" t="s">
        <v>247</v>
      </c>
      <c r="F373" s="4" t="s">
        <v>0</v>
      </c>
      <c r="G373" s="4" t="s">
        <v>250</v>
      </c>
      <c r="H373" s="4">
        <v>1</v>
      </c>
      <c r="I373" s="1" t="str">
        <f t="shared" si="10"/>
        <v>山形大医医地域枠前</v>
      </c>
      <c r="J373">
        <f t="shared" si="11"/>
        <v>999</v>
      </c>
      <c r="K373">
        <f>IF(ABS(A373-$O$1)&gt;180,999,bigram($P$1,I373))</f>
        <v>999</v>
      </c>
      <c r="L373">
        <f>IF(ABS(A373-$O$1)&gt;180,999,Levenshtein($P$1,I373))</f>
        <v>999</v>
      </c>
      <c r="O373" s="6" t="str">
        <f>IF(N373="","",VLOOKUP($N373,河合塾!$A$2:$B$4000,2))</f>
        <v/>
      </c>
      <c r="P373" s="6" t="str">
        <f>IF(O373="","",VLOOKUP($N373,河合塾!$A$2:$H$4000,8))</f>
        <v/>
      </c>
    </row>
    <row r="374" spans="1:16" x14ac:dyDescent="0.15">
      <c r="A374" s="1">
        <v>372</v>
      </c>
      <c r="B374" s="4">
        <v>1085550120</v>
      </c>
      <c r="C374" s="4" t="s">
        <v>2515</v>
      </c>
      <c r="D374" s="4" t="s">
        <v>247</v>
      </c>
      <c r="E374" s="4" t="s">
        <v>247</v>
      </c>
      <c r="F374" s="4" t="s">
        <v>8</v>
      </c>
      <c r="H374" s="4">
        <v>1</v>
      </c>
      <c r="I374" s="1" t="str">
        <f t="shared" si="10"/>
        <v>山形大医医後</v>
      </c>
      <c r="J374">
        <f t="shared" si="11"/>
        <v>999</v>
      </c>
      <c r="K374">
        <f>IF(ABS(A374-$O$1)&gt;180,999,bigram($P$1,I374))</f>
        <v>999</v>
      </c>
      <c r="L374">
        <f>IF(ABS(A374-$O$1)&gt;180,999,Levenshtein($P$1,I374))</f>
        <v>999</v>
      </c>
      <c r="O374" s="6" t="str">
        <f>IF(N374="","",VLOOKUP($N374,河合塾!$A$2:$B$4000,2))</f>
        <v/>
      </c>
      <c r="P374" s="6" t="str">
        <f>IF(O374="","",VLOOKUP($N374,河合塾!$A$2:$H$4000,8))</f>
        <v/>
      </c>
    </row>
    <row r="375" spans="1:16" x14ac:dyDescent="0.15">
      <c r="A375" s="1">
        <v>373</v>
      </c>
      <c r="B375" s="4">
        <v>1085550210</v>
      </c>
      <c r="C375" s="4" t="s">
        <v>2515</v>
      </c>
      <c r="D375" s="4" t="s">
        <v>247</v>
      </c>
      <c r="E375" s="4" t="s">
        <v>13</v>
      </c>
      <c r="F375" s="4" t="s">
        <v>0</v>
      </c>
      <c r="H375" s="4">
        <v>1</v>
      </c>
      <c r="I375" s="1" t="str">
        <f t="shared" si="10"/>
        <v>山形大医看護前</v>
      </c>
      <c r="J375">
        <f t="shared" si="11"/>
        <v>999</v>
      </c>
      <c r="K375">
        <f>IF(ABS(A375-$O$1)&gt;180,999,bigram($P$1,I375))</f>
        <v>999</v>
      </c>
      <c r="L375">
        <f>IF(ABS(A375-$O$1)&gt;180,999,Levenshtein($P$1,I375))</f>
        <v>999</v>
      </c>
      <c r="O375" s="6" t="str">
        <f>IF(N375="","",VLOOKUP($N375,河合塾!$A$2:$B$4000,2))</f>
        <v/>
      </c>
      <c r="P375" s="6" t="str">
        <f>IF(O375="","",VLOOKUP($N375,河合塾!$A$2:$H$4000,8))</f>
        <v/>
      </c>
    </row>
    <row r="376" spans="1:16" x14ac:dyDescent="0.15">
      <c r="A376" s="1">
        <v>374</v>
      </c>
      <c r="B376" s="4">
        <v>1085550220</v>
      </c>
      <c r="C376" s="4" t="s">
        <v>2515</v>
      </c>
      <c r="D376" s="4" t="s">
        <v>247</v>
      </c>
      <c r="E376" s="4" t="s">
        <v>13</v>
      </c>
      <c r="F376" s="4" t="s">
        <v>8</v>
      </c>
      <c r="H376" s="4">
        <v>1</v>
      </c>
      <c r="I376" s="1" t="str">
        <f t="shared" si="10"/>
        <v>山形大医看護後</v>
      </c>
      <c r="J376">
        <f t="shared" si="11"/>
        <v>999</v>
      </c>
      <c r="K376">
        <f>IF(ABS(A376-$O$1)&gt;180,999,bigram($P$1,I376))</f>
        <v>999</v>
      </c>
      <c r="L376">
        <f>IF(ABS(A376-$O$1)&gt;180,999,Levenshtein($P$1,I376))</f>
        <v>999</v>
      </c>
      <c r="O376" s="6" t="str">
        <f>IF(N376="","",VLOOKUP($N376,河合塾!$A$2:$B$4000,2))</f>
        <v/>
      </c>
      <c r="P376" s="6" t="str">
        <f>IF(O376="","",VLOOKUP($N376,河合塾!$A$2:$H$4000,8))</f>
        <v/>
      </c>
    </row>
    <row r="377" spans="1:16" x14ac:dyDescent="0.15">
      <c r="A377" s="1">
        <v>375</v>
      </c>
      <c r="B377" s="4">
        <v>1085720410</v>
      </c>
      <c r="C377" s="4" t="s">
        <v>2515</v>
      </c>
      <c r="D377" s="4" t="s">
        <v>761</v>
      </c>
      <c r="E377" s="4" t="s">
        <v>2514</v>
      </c>
      <c r="F377" s="4" t="s">
        <v>0</v>
      </c>
      <c r="H377" s="4">
        <v>1</v>
      </c>
      <c r="I377" s="1" t="str">
        <f t="shared" si="10"/>
        <v>山形大農食料生命環境前</v>
      </c>
      <c r="J377">
        <f t="shared" si="11"/>
        <v>999</v>
      </c>
      <c r="K377">
        <f>IF(ABS(A377-$O$1)&gt;180,999,bigram($P$1,I377))</f>
        <v>999</v>
      </c>
      <c r="L377">
        <f>IF(ABS(A377-$O$1)&gt;180,999,Levenshtein($P$1,I377))</f>
        <v>999</v>
      </c>
      <c r="O377" s="6" t="str">
        <f>IF(N377="","",VLOOKUP($N377,河合塾!$A$2:$B$4000,2))</f>
        <v/>
      </c>
      <c r="P377" s="6" t="str">
        <f>IF(O377="","",VLOOKUP($N377,河合塾!$A$2:$H$4000,8))</f>
        <v/>
      </c>
    </row>
    <row r="378" spans="1:16" x14ac:dyDescent="0.15">
      <c r="A378" s="1">
        <v>376</v>
      </c>
      <c r="B378" s="4">
        <v>1085720420</v>
      </c>
      <c r="C378" s="4" t="s">
        <v>2515</v>
      </c>
      <c r="D378" s="4" t="s">
        <v>761</v>
      </c>
      <c r="E378" s="4" t="s">
        <v>2514</v>
      </c>
      <c r="F378" s="4" t="s">
        <v>8</v>
      </c>
      <c r="H378" s="4">
        <v>1</v>
      </c>
      <c r="I378" s="1" t="str">
        <f t="shared" si="10"/>
        <v>山形大農食料生命環境後</v>
      </c>
      <c r="J378">
        <f t="shared" si="11"/>
        <v>999</v>
      </c>
      <c r="K378">
        <f>IF(ABS(A378-$O$1)&gt;180,999,bigram($P$1,I378))</f>
        <v>999</v>
      </c>
      <c r="L378">
        <f>IF(ABS(A378-$O$1)&gt;180,999,Levenshtein($P$1,I378))</f>
        <v>999</v>
      </c>
      <c r="O378" s="6" t="str">
        <f>IF(N378="","",VLOOKUP($N378,河合塾!$A$2:$B$4000,2))</f>
        <v/>
      </c>
      <c r="P378" s="6" t="str">
        <f>IF(O378="","",VLOOKUP($N378,河合塾!$A$2:$H$4000,8))</f>
        <v/>
      </c>
    </row>
    <row r="379" spans="1:16" x14ac:dyDescent="0.15">
      <c r="A379" s="1">
        <v>377</v>
      </c>
      <c r="B379" s="4">
        <v>1090270410</v>
      </c>
      <c r="C379" s="4" t="s">
        <v>2493</v>
      </c>
      <c r="D379" s="4" t="s">
        <v>430</v>
      </c>
      <c r="E379" s="4" t="s">
        <v>2512</v>
      </c>
      <c r="F379" s="4" t="s">
        <v>0</v>
      </c>
      <c r="H379" s="4">
        <v>1</v>
      </c>
      <c r="I379" s="1" t="str">
        <f t="shared" si="10"/>
        <v>福島大人文社会行政政策学類前</v>
      </c>
      <c r="J379">
        <f t="shared" si="11"/>
        <v>999</v>
      </c>
      <c r="K379">
        <f>IF(ABS(A379-$O$1)&gt;180,999,bigram($P$1,I379))</f>
        <v>999</v>
      </c>
      <c r="L379">
        <f>IF(ABS(A379-$O$1)&gt;180,999,Levenshtein($P$1,I379))</f>
        <v>999</v>
      </c>
      <c r="O379" s="6" t="str">
        <f>IF(N379="","",VLOOKUP($N379,河合塾!$A$2:$B$4000,2))</f>
        <v/>
      </c>
      <c r="P379" s="6" t="str">
        <f>IF(O379="","",VLOOKUP($N379,河合塾!$A$2:$H$4000,8))</f>
        <v/>
      </c>
    </row>
    <row r="380" spans="1:16" x14ac:dyDescent="0.15">
      <c r="A380" s="1">
        <v>378</v>
      </c>
      <c r="B380" s="4">
        <v>1090270420</v>
      </c>
      <c r="C380" s="4" t="s">
        <v>2493</v>
      </c>
      <c r="D380" s="4" t="s">
        <v>430</v>
      </c>
      <c r="E380" s="4" t="s">
        <v>2512</v>
      </c>
      <c r="F380" s="4" t="s">
        <v>8</v>
      </c>
      <c r="H380" s="4">
        <v>1</v>
      </c>
      <c r="I380" s="1" t="str">
        <f t="shared" si="10"/>
        <v>福島大人文社会行政政策学類後</v>
      </c>
      <c r="J380">
        <f t="shared" si="11"/>
        <v>999</v>
      </c>
      <c r="K380">
        <f>IF(ABS(A380-$O$1)&gt;180,999,bigram($P$1,I380))</f>
        <v>999</v>
      </c>
      <c r="L380">
        <f>IF(ABS(A380-$O$1)&gt;180,999,Levenshtein($P$1,I380))</f>
        <v>999</v>
      </c>
      <c r="O380" s="6" t="str">
        <f>IF(N380="","",VLOOKUP($N380,河合塾!$A$2:$B$4000,2))</f>
        <v/>
      </c>
      <c r="P380" s="6" t="str">
        <f>IF(O380="","",VLOOKUP($N380,河合塾!$A$2:$H$4000,8))</f>
        <v/>
      </c>
    </row>
    <row r="381" spans="1:16" x14ac:dyDescent="0.15">
      <c r="A381" s="1">
        <v>379</v>
      </c>
      <c r="B381" s="4">
        <v>1090270510</v>
      </c>
      <c r="C381" s="4" t="s">
        <v>2493</v>
      </c>
      <c r="D381" s="4" t="s">
        <v>430</v>
      </c>
      <c r="E381" s="4" t="s">
        <v>2511</v>
      </c>
      <c r="F381" s="4" t="s">
        <v>0</v>
      </c>
      <c r="H381" s="4">
        <v>1</v>
      </c>
      <c r="I381" s="1" t="str">
        <f t="shared" si="10"/>
        <v>福島大人文社会経済経営学類前</v>
      </c>
      <c r="J381">
        <f t="shared" si="11"/>
        <v>999</v>
      </c>
      <c r="K381">
        <f>IF(ABS(A381-$O$1)&gt;180,999,bigram($P$1,I381))</f>
        <v>999</v>
      </c>
      <c r="L381">
        <f>IF(ABS(A381-$O$1)&gt;180,999,Levenshtein($P$1,I381))</f>
        <v>999</v>
      </c>
      <c r="O381" s="6" t="str">
        <f>IF(N381="","",VLOOKUP($N381,河合塾!$A$2:$B$4000,2))</f>
        <v/>
      </c>
      <c r="P381" s="6" t="str">
        <f>IF(O381="","",VLOOKUP($N381,河合塾!$A$2:$H$4000,8))</f>
        <v/>
      </c>
    </row>
    <row r="382" spans="1:16" x14ac:dyDescent="0.15">
      <c r="A382" s="1">
        <v>380</v>
      </c>
      <c r="B382" s="4">
        <v>1090270520</v>
      </c>
      <c r="C382" s="4" t="s">
        <v>2493</v>
      </c>
      <c r="D382" s="4" t="s">
        <v>430</v>
      </c>
      <c r="E382" s="4" t="s">
        <v>2511</v>
      </c>
      <c r="F382" s="4" t="s">
        <v>8</v>
      </c>
      <c r="H382" s="4">
        <v>1</v>
      </c>
      <c r="I382" s="1" t="str">
        <f t="shared" si="10"/>
        <v>福島大人文社会経済経営学類後</v>
      </c>
      <c r="J382">
        <f t="shared" si="11"/>
        <v>999</v>
      </c>
      <c r="K382">
        <f>IF(ABS(A382-$O$1)&gt;180,999,bigram($P$1,I382))</f>
        <v>999</v>
      </c>
      <c r="L382">
        <f>IF(ABS(A382-$O$1)&gt;180,999,Levenshtein($P$1,I382))</f>
        <v>999</v>
      </c>
      <c r="O382" s="6" t="str">
        <f>IF(N382="","",VLOOKUP($N382,河合塾!$A$2:$B$4000,2))</f>
        <v/>
      </c>
      <c r="P382" s="6" t="str">
        <f>IF(O382="","",VLOOKUP($N382,河合塾!$A$2:$H$4000,8))</f>
        <v/>
      </c>
    </row>
    <row r="383" spans="1:16" x14ac:dyDescent="0.15">
      <c r="A383" s="1">
        <v>381</v>
      </c>
      <c r="B383" s="4">
        <v>1090270621</v>
      </c>
      <c r="C383" s="4" t="s">
        <v>2493</v>
      </c>
      <c r="D383" s="4" t="s">
        <v>430</v>
      </c>
      <c r="E383" s="4" t="s">
        <v>2509</v>
      </c>
      <c r="F383" s="4" t="s">
        <v>8</v>
      </c>
      <c r="G383" s="4" t="s">
        <v>1208</v>
      </c>
      <c r="H383" s="4">
        <v>1</v>
      </c>
      <c r="I383" s="1" t="str">
        <f t="shared" si="10"/>
        <v>福島大人文社会人間発達文化Ａ系後</v>
      </c>
      <c r="J383">
        <f t="shared" si="11"/>
        <v>999</v>
      </c>
      <c r="K383">
        <f>IF(ABS(A383-$O$1)&gt;180,999,bigram($P$1,I383))</f>
        <v>999</v>
      </c>
      <c r="L383">
        <f>IF(ABS(A383-$O$1)&gt;180,999,Levenshtein($P$1,I383))</f>
        <v>999</v>
      </c>
      <c r="O383" s="6" t="str">
        <f>IF(N383="","",VLOOKUP($N383,河合塾!$A$2:$B$4000,2))</f>
        <v/>
      </c>
      <c r="P383" s="6" t="str">
        <f>IF(O383="","",VLOOKUP($N383,河合塾!$A$2:$H$4000,8))</f>
        <v/>
      </c>
    </row>
    <row r="384" spans="1:16" x14ac:dyDescent="0.15">
      <c r="A384" s="1">
        <v>382</v>
      </c>
      <c r="B384" s="4">
        <v>1090270622</v>
      </c>
      <c r="C384" s="4" t="s">
        <v>2493</v>
      </c>
      <c r="D384" s="4" t="s">
        <v>430</v>
      </c>
      <c r="E384" s="4" t="s">
        <v>2509</v>
      </c>
      <c r="F384" s="4" t="s">
        <v>8</v>
      </c>
      <c r="G384" s="4" t="s">
        <v>1206</v>
      </c>
      <c r="H384" s="4">
        <v>1</v>
      </c>
      <c r="I384" s="1" t="str">
        <f t="shared" si="10"/>
        <v>福島大人文社会人間発達文化Ｂ系後</v>
      </c>
      <c r="J384">
        <f t="shared" si="11"/>
        <v>999</v>
      </c>
      <c r="K384">
        <f>IF(ABS(A384-$O$1)&gt;180,999,bigram($P$1,I384))</f>
        <v>999</v>
      </c>
      <c r="L384">
        <f>IF(ABS(A384-$O$1)&gt;180,999,Levenshtein($P$1,I384))</f>
        <v>999</v>
      </c>
      <c r="O384" s="6" t="str">
        <f>IF(N384="","",VLOOKUP($N384,河合塾!$A$2:$B$4000,2))</f>
        <v/>
      </c>
      <c r="P384" s="6" t="str">
        <f>IF(O384="","",VLOOKUP($N384,河合塾!$A$2:$H$4000,8))</f>
        <v/>
      </c>
    </row>
    <row r="385" spans="1:16" x14ac:dyDescent="0.15">
      <c r="A385" s="1">
        <v>383</v>
      </c>
      <c r="B385" s="4">
        <v>1090270623</v>
      </c>
      <c r="C385" s="4" t="s">
        <v>2493</v>
      </c>
      <c r="D385" s="4" t="s">
        <v>430</v>
      </c>
      <c r="E385" s="4" t="s">
        <v>2509</v>
      </c>
      <c r="F385" s="4" t="s">
        <v>8</v>
      </c>
      <c r="G385" s="4" t="s">
        <v>1204</v>
      </c>
      <c r="H385" s="4">
        <v>1</v>
      </c>
      <c r="I385" s="1" t="str">
        <f t="shared" si="10"/>
        <v>福島大人文社会人間発達文化Ｃ系後</v>
      </c>
      <c r="J385">
        <f t="shared" si="11"/>
        <v>999</v>
      </c>
      <c r="K385">
        <f>IF(ABS(A385-$O$1)&gt;180,999,bigram($P$1,I385))</f>
        <v>999</v>
      </c>
      <c r="L385">
        <f>IF(ABS(A385-$O$1)&gt;180,999,Levenshtein($P$1,I385))</f>
        <v>999</v>
      </c>
      <c r="O385" s="6" t="str">
        <f>IF(N385="","",VLOOKUP($N385,河合塾!$A$2:$B$4000,2))</f>
        <v/>
      </c>
      <c r="P385" s="6" t="str">
        <f>IF(O385="","",VLOOKUP($N385,河合塾!$A$2:$H$4000,8))</f>
        <v/>
      </c>
    </row>
    <row r="386" spans="1:16" x14ac:dyDescent="0.15">
      <c r="A386" s="1">
        <v>384</v>
      </c>
      <c r="B386" s="4">
        <v>1090271210</v>
      </c>
      <c r="C386" s="4" t="s">
        <v>2493</v>
      </c>
      <c r="D386" s="4" t="s">
        <v>430</v>
      </c>
      <c r="E386" s="4" t="s">
        <v>2507</v>
      </c>
      <c r="F386" s="4" t="s">
        <v>0</v>
      </c>
      <c r="H386" s="4">
        <v>1</v>
      </c>
      <c r="I386" s="1" t="str">
        <f t="shared" si="10"/>
        <v>福島大人文社会人間／教育実前</v>
      </c>
      <c r="J386">
        <f t="shared" si="11"/>
        <v>999</v>
      </c>
      <c r="K386">
        <f>IF(ABS(A386-$O$1)&gt;180,999,bigram($P$1,I386))</f>
        <v>999</v>
      </c>
      <c r="L386">
        <f>IF(ABS(A386-$O$1)&gt;180,999,Levenshtein($P$1,I386))</f>
        <v>999</v>
      </c>
      <c r="O386" s="6" t="str">
        <f>IF(N386="","",VLOOKUP($N386,河合塾!$A$2:$B$4000,2))</f>
        <v/>
      </c>
      <c r="P386" s="6" t="str">
        <f>IF(O386="","",VLOOKUP($N386,河合塾!$A$2:$H$4000,8))</f>
        <v/>
      </c>
    </row>
    <row r="387" spans="1:16" x14ac:dyDescent="0.15">
      <c r="A387" s="1">
        <v>385</v>
      </c>
      <c r="B387" s="4">
        <v>1090271310</v>
      </c>
      <c r="C387" s="4" t="s">
        <v>2493</v>
      </c>
      <c r="D387" s="4" t="s">
        <v>430</v>
      </c>
      <c r="E387" s="4" t="s">
        <v>1333</v>
      </c>
      <c r="F387" s="4" t="s">
        <v>0</v>
      </c>
      <c r="H387" s="4">
        <v>1</v>
      </c>
      <c r="I387" s="1" t="str">
        <f t="shared" si="10"/>
        <v>福島大人文社会人間／心理学前</v>
      </c>
      <c r="J387">
        <f t="shared" si="11"/>
        <v>999</v>
      </c>
      <c r="K387">
        <f>IF(ABS(A387-$O$1)&gt;180,999,bigram($P$1,I387))</f>
        <v>999</v>
      </c>
      <c r="L387">
        <f>IF(ABS(A387-$O$1)&gt;180,999,Levenshtein($P$1,I387))</f>
        <v>999</v>
      </c>
      <c r="O387" s="6" t="str">
        <f>IF(N387="","",VLOOKUP($N387,河合塾!$A$2:$B$4000,2))</f>
        <v/>
      </c>
      <c r="P387" s="6" t="str">
        <f>IF(O387="","",VLOOKUP($N387,河合塾!$A$2:$H$4000,8))</f>
        <v/>
      </c>
    </row>
    <row r="388" spans="1:16" x14ac:dyDescent="0.15">
      <c r="A388" s="1">
        <v>386</v>
      </c>
      <c r="B388" s="4">
        <v>1090271410</v>
      </c>
      <c r="C388" s="4" t="s">
        <v>2493</v>
      </c>
      <c r="D388" s="4" t="s">
        <v>430</v>
      </c>
      <c r="E388" s="4" t="s">
        <v>2505</v>
      </c>
      <c r="F388" s="4" t="s">
        <v>0</v>
      </c>
      <c r="H388" s="4">
        <v>1</v>
      </c>
      <c r="I388" s="1" t="str">
        <f t="shared" ref="I388:I451" si="12">C388&amp;D388&amp;E388&amp;G388&amp;F388</f>
        <v>福島大人文社会人間／特別支前</v>
      </c>
      <c r="J388">
        <f t="shared" ref="J388:J451" si="13">IF(ABS(A388-$O$1)&gt;180,999,1-K388)</f>
        <v>999</v>
      </c>
      <c r="K388">
        <f>IF(ABS(A388-$O$1)&gt;180,999,bigram($P$1,I388))</f>
        <v>999</v>
      </c>
      <c r="L388">
        <f>IF(ABS(A388-$O$1)&gt;180,999,Levenshtein($P$1,I388))</f>
        <v>999</v>
      </c>
      <c r="O388" s="6" t="str">
        <f>IF(N388="","",VLOOKUP($N388,河合塾!$A$2:$B$4000,2))</f>
        <v/>
      </c>
      <c r="P388" s="6" t="str">
        <f>IF(O388="","",VLOOKUP($N388,河合塾!$A$2:$H$4000,8))</f>
        <v/>
      </c>
    </row>
    <row r="389" spans="1:16" x14ac:dyDescent="0.15">
      <c r="A389" s="1">
        <v>387</v>
      </c>
      <c r="B389" s="4">
        <v>1090271510</v>
      </c>
      <c r="C389" s="4" t="s">
        <v>2493</v>
      </c>
      <c r="D389" s="4" t="s">
        <v>430</v>
      </c>
      <c r="E389" s="4" t="s">
        <v>2504</v>
      </c>
      <c r="F389" s="4" t="s">
        <v>0</v>
      </c>
      <c r="H389" s="4">
        <v>1</v>
      </c>
      <c r="I389" s="1" t="str">
        <f t="shared" si="12"/>
        <v>福島大人文社会人間／数理自前</v>
      </c>
      <c r="J389">
        <f t="shared" si="13"/>
        <v>999</v>
      </c>
      <c r="K389">
        <f>IF(ABS(A389-$O$1)&gt;180,999,bigram($P$1,I389))</f>
        <v>999</v>
      </c>
      <c r="L389">
        <f>IF(ABS(A389-$O$1)&gt;180,999,Levenshtein($P$1,I389))</f>
        <v>999</v>
      </c>
      <c r="O389" s="6" t="str">
        <f>IF(N389="","",VLOOKUP($N389,河合塾!$A$2:$B$4000,2))</f>
        <v/>
      </c>
      <c r="P389" s="6" t="str">
        <f>IF(O389="","",VLOOKUP($N389,河合塾!$A$2:$H$4000,8))</f>
        <v/>
      </c>
    </row>
    <row r="390" spans="1:16" x14ac:dyDescent="0.15">
      <c r="A390" s="1">
        <v>388</v>
      </c>
      <c r="B390" s="4">
        <v>1090271610</v>
      </c>
      <c r="C390" s="4" t="s">
        <v>2493</v>
      </c>
      <c r="D390" s="4" t="s">
        <v>430</v>
      </c>
      <c r="E390" s="4" t="s">
        <v>2502</v>
      </c>
      <c r="F390" s="4" t="s">
        <v>0</v>
      </c>
      <c r="H390" s="4">
        <v>1</v>
      </c>
      <c r="I390" s="1" t="str">
        <f t="shared" si="12"/>
        <v>福島大人文社会人間／スポー前</v>
      </c>
      <c r="J390">
        <f t="shared" si="13"/>
        <v>999</v>
      </c>
      <c r="K390">
        <f>IF(ABS(A390-$O$1)&gt;180,999,bigram($P$1,I390))</f>
        <v>999</v>
      </c>
      <c r="L390">
        <f>IF(ABS(A390-$O$1)&gt;180,999,Levenshtein($P$1,I390))</f>
        <v>999</v>
      </c>
      <c r="O390" s="6" t="str">
        <f>IF(N390="","",VLOOKUP($N390,河合塾!$A$2:$B$4000,2))</f>
        <v/>
      </c>
      <c r="P390" s="6" t="str">
        <f>IF(O390="","",VLOOKUP($N390,河合塾!$A$2:$H$4000,8))</f>
        <v/>
      </c>
    </row>
    <row r="391" spans="1:16" x14ac:dyDescent="0.15">
      <c r="A391" s="1">
        <v>389</v>
      </c>
      <c r="B391" s="4">
        <v>1090271711</v>
      </c>
      <c r="C391" s="4" t="s">
        <v>2493</v>
      </c>
      <c r="D391" s="4" t="s">
        <v>430</v>
      </c>
      <c r="E391" s="4" t="s">
        <v>2500</v>
      </c>
      <c r="F391" s="4" t="s">
        <v>0</v>
      </c>
      <c r="G391" s="4" t="s">
        <v>2384</v>
      </c>
      <c r="H391" s="4">
        <v>1</v>
      </c>
      <c r="I391" s="1" t="str">
        <f t="shared" si="12"/>
        <v>福島大人文社会人間／人文科国語前</v>
      </c>
      <c r="J391">
        <f t="shared" si="13"/>
        <v>999</v>
      </c>
      <c r="K391">
        <f>IF(ABS(A391-$O$1)&gt;180,999,bigram($P$1,I391))</f>
        <v>999</v>
      </c>
      <c r="L391">
        <f>IF(ABS(A391-$O$1)&gt;180,999,Levenshtein($P$1,I391))</f>
        <v>999</v>
      </c>
      <c r="O391" s="6" t="str">
        <f>IF(N391="","",VLOOKUP($N391,河合塾!$A$2:$B$4000,2))</f>
        <v/>
      </c>
      <c r="P391" s="6" t="str">
        <f>IF(O391="","",VLOOKUP($N391,河合塾!$A$2:$H$4000,8))</f>
        <v/>
      </c>
    </row>
    <row r="392" spans="1:16" x14ac:dyDescent="0.15">
      <c r="A392" s="1">
        <v>390</v>
      </c>
      <c r="B392" s="4">
        <v>1090271712</v>
      </c>
      <c r="C392" s="4" t="s">
        <v>2493</v>
      </c>
      <c r="D392" s="4" t="s">
        <v>430</v>
      </c>
      <c r="E392" s="4" t="s">
        <v>2500</v>
      </c>
      <c r="F392" s="4" t="s">
        <v>0</v>
      </c>
      <c r="G392" s="4" t="s">
        <v>61</v>
      </c>
      <c r="H392" s="4">
        <v>1</v>
      </c>
      <c r="I392" s="1" t="str">
        <f t="shared" si="12"/>
        <v>福島大人文社会人間／人文科英語前</v>
      </c>
      <c r="J392">
        <f t="shared" si="13"/>
        <v>999</v>
      </c>
      <c r="K392">
        <f>IF(ABS(A392-$O$1)&gt;180,999,bigram($P$1,I392))</f>
        <v>999</v>
      </c>
      <c r="L392">
        <f>IF(ABS(A392-$O$1)&gt;180,999,Levenshtein($P$1,I392))</f>
        <v>999</v>
      </c>
      <c r="O392" s="6" t="str">
        <f>IF(N392="","",VLOOKUP($N392,河合塾!$A$2:$B$4000,2))</f>
        <v/>
      </c>
      <c r="P392" s="6" t="str">
        <f>IF(O392="","",VLOOKUP($N392,河合塾!$A$2:$H$4000,8))</f>
        <v/>
      </c>
    </row>
    <row r="393" spans="1:16" x14ac:dyDescent="0.15">
      <c r="A393" s="1">
        <v>391</v>
      </c>
      <c r="B393" s="4">
        <v>1090271713</v>
      </c>
      <c r="C393" s="4" t="s">
        <v>2493</v>
      </c>
      <c r="D393" s="4" t="s">
        <v>430</v>
      </c>
      <c r="E393" s="4" t="s">
        <v>2500</v>
      </c>
      <c r="F393" s="4" t="s">
        <v>0</v>
      </c>
      <c r="G393" s="4" t="s">
        <v>423</v>
      </c>
      <c r="H393" s="4">
        <v>1</v>
      </c>
      <c r="I393" s="1" t="str">
        <f t="shared" si="12"/>
        <v>福島大人文社会人間／人文科小論文前</v>
      </c>
      <c r="J393">
        <f t="shared" si="13"/>
        <v>999</v>
      </c>
      <c r="K393">
        <f>IF(ABS(A393-$O$1)&gt;180,999,bigram($P$1,I393))</f>
        <v>999</v>
      </c>
      <c r="L393">
        <f>IF(ABS(A393-$O$1)&gt;180,999,Levenshtein($P$1,I393))</f>
        <v>999</v>
      </c>
      <c r="O393" s="6" t="str">
        <f>IF(N393="","",VLOOKUP($N393,河合塾!$A$2:$B$4000,2))</f>
        <v/>
      </c>
      <c r="P393" s="6" t="str">
        <f>IF(O393="","",VLOOKUP($N393,河合塾!$A$2:$H$4000,8))</f>
        <v/>
      </c>
    </row>
    <row r="394" spans="1:16" x14ac:dyDescent="0.15">
      <c r="A394" s="1">
        <v>392</v>
      </c>
      <c r="B394" s="4">
        <v>1090271811</v>
      </c>
      <c r="C394" s="4" t="s">
        <v>2493</v>
      </c>
      <c r="D394" s="4" t="s">
        <v>430</v>
      </c>
      <c r="E394" s="4" t="s">
        <v>2498</v>
      </c>
      <c r="F394" s="4" t="s">
        <v>0</v>
      </c>
      <c r="G394" s="4" t="s">
        <v>2</v>
      </c>
      <c r="H394" s="4">
        <v>1</v>
      </c>
      <c r="I394" s="1" t="str">
        <f t="shared" si="12"/>
        <v>福島大人文社会人間／芸術表音楽前</v>
      </c>
      <c r="J394">
        <f t="shared" si="13"/>
        <v>999</v>
      </c>
      <c r="K394">
        <f>IF(ABS(A394-$O$1)&gt;180,999,bigram($P$1,I394))</f>
        <v>999</v>
      </c>
      <c r="L394">
        <f>IF(ABS(A394-$O$1)&gt;180,999,Levenshtein($P$1,I394))</f>
        <v>999</v>
      </c>
      <c r="O394" s="6" t="str">
        <f>IF(N394="","",VLOOKUP($N394,河合塾!$A$2:$B$4000,2))</f>
        <v/>
      </c>
      <c r="P394" s="6" t="str">
        <f>IF(O394="","",VLOOKUP($N394,河合塾!$A$2:$H$4000,8))</f>
        <v/>
      </c>
    </row>
    <row r="395" spans="1:16" x14ac:dyDescent="0.15">
      <c r="A395" s="1">
        <v>393</v>
      </c>
      <c r="B395" s="4">
        <v>1090271812</v>
      </c>
      <c r="C395" s="4" t="s">
        <v>2493</v>
      </c>
      <c r="D395" s="4" t="s">
        <v>430</v>
      </c>
      <c r="E395" s="4" t="s">
        <v>2498</v>
      </c>
      <c r="F395" s="4" t="s">
        <v>0</v>
      </c>
      <c r="G395" s="4" t="s">
        <v>208</v>
      </c>
      <c r="H395" s="4">
        <v>1</v>
      </c>
      <c r="I395" s="1" t="str">
        <f t="shared" si="12"/>
        <v>福島大人文社会人間／芸術表美術前</v>
      </c>
      <c r="J395">
        <f t="shared" si="13"/>
        <v>999</v>
      </c>
      <c r="K395">
        <f>IF(ABS(A395-$O$1)&gt;180,999,bigram($P$1,I395))</f>
        <v>999</v>
      </c>
      <c r="L395">
        <f>IF(ABS(A395-$O$1)&gt;180,999,Levenshtein($P$1,I395))</f>
        <v>999</v>
      </c>
      <c r="O395" s="6" t="str">
        <f>IF(N395="","",VLOOKUP($N395,河合塾!$A$2:$B$4000,2))</f>
        <v/>
      </c>
      <c r="P395" s="6" t="str">
        <f>IF(O395="","",VLOOKUP($N395,河合塾!$A$2:$H$4000,8))</f>
        <v/>
      </c>
    </row>
    <row r="396" spans="1:16" x14ac:dyDescent="0.15">
      <c r="A396" s="1">
        <v>394</v>
      </c>
      <c r="B396" s="4">
        <v>1090470110</v>
      </c>
      <c r="C396" s="4" t="s">
        <v>2493</v>
      </c>
      <c r="D396" s="4" t="s">
        <v>946</v>
      </c>
      <c r="E396" s="4" t="s">
        <v>2495</v>
      </c>
      <c r="F396" s="4" t="s">
        <v>0</v>
      </c>
      <c r="H396" s="4">
        <v>1</v>
      </c>
      <c r="I396" s="1" t="str">
        <f t="shared" si="12"/>
        <v>福島大理工共生システム前</v>
      </c>
      <c r="J396">
        <f t="shared" si="13"/>
        <v>999</v>
      </c>
      <c r="K396">
        <f>IF(ABS(A396-$O$1)&gt;180,999,bigram($P$1,I396))</f>
        <v>999</v>
      </c>
      <c r="L396">
        <f>IF(ABS(A396-$O$1)&gt;180,999,Levenshtein($P$1,I396))</f>
        <v>999</v>
      </c>
      <c r="O396" s="6" t="str">
        <f>IF(N396="","",VLOOKUP($N396,河合塾!$A$2:$B$4000,2))</f>
        <v/>
      </c>
      <c r="P396" s="6" t="str">
        <f>IF(O396="","",VLOOKUP($N396,河合塾!$A$2:$H$4000,8))</f>
        <v/>
      </c>
    </row>
    <row r="397" spans="1:16" x14ac:dyDescent="0.15">
      <c r="A397" s="1">
        <v>395</v>
      </c>
      <c r="B397" s="4">
        <v>1090470120</v>
      </c>
      <c r="C397" s="4" t="s">
        <v>2493</v>
      </c>
      <c r="D397" s="4" t="s">
        <v>946</v>
      </c>
      <c r="E397" s="4" t="s">
        <v>2495</v>
      </c>
      <c r="F397" s="4" t="s">
        <v>8</v>
      </c>
      <c r="H397" s="4">
        <v>1</v>
      </c>
      <c r="I397" s="1" t="str">
        <f t="shared" si="12"/>
        <v>福島大理工共生システム後</v>
      </c>
      <c r="J397">
        <f t="shared" si="13"/>
        <v>999</v>
      </c>
      <c r="K397">
        <f>IF(ABS(A397-$O$1)&gt;180,999,bigram($P$1,I397))</f>
        <v>999</v>
      </c>
      <c r="L397">
        <f>IF(ABS(A397-$O$1)&gt;180,999,Levenshtein($P$1,I397))</f>
        <v>999</v>
      </c>
      <c r="O397" s="6" t="str">
        <f>IF(N397="","",VLOOKUP($N397,河合塾!$A$2:$B$4000,2))</f>
        <v/>
      </c>
      <c r="P397" s="6" t="str">
        <f>IF(O397="","",VLOOKUP($N397,河合塾!$A$2:$H$4000,8))</f>
        <v/>
      </c>
    </row>
    <row r="398" spans="1:16" x14ac:dyDescent="0.15">
      <c r="A398" s="1">
        <v>396</v>
      </c>
      <c r="B398" s="4">
        <v>1090740110</v>
      </c>
      <c r="C398" s="4" t="s">
        <v>2493</v>
      </c>
      <c r="D398" s="4" t="s">
        <v>761</v>
      </c>
      <c r="E398" s="4" t="s">
        <v>2492</v>
      </c>
      <c r="F398" s="4" t="s">
        <v>0</v>
      </c>
      <c r="H398" s="4">
        <v>1</v>
      </c>
      <c r="I398" s="1" t="str">
        <f t="shared" si="12"/>
        <v>福島大農食農学類前</v>
      </c>
      <c r="J398">
        <f t="shared" si="13"/>
        <v>999</v>
      </c>
      <c r="K398">
        <f>IF(ABS(A398-$O$1)&gt;180,999,bigram($P$1,I398))</f>
        <v>999</v>
      </c>
      <c r="L398">
        <f>IF(ABS(A398-$O$1)&gt;180,999,Levenshtein($P$1,I398))</f>
        <v>999</v>
      </c>
      <c r="O398" s="6" t="str">
        <f>IF(N398="","",VLOOKUP($N398,河合塾!$A$2:$B$4000,2))</f>
        <v/>
      </c>
      <c r="P398" s="6" t="str">
        <f>IF(O398="","",VLOOKUP($N398,河合塾!$A$2:$H$4000,8))</f>
        <v/>
      </c>
    </row>
    <row r="399" spans="1:16" x14ac:dyDescent="0.15">
      <c r="A399" s="1">
        <v>397</v>
      </c>
      <c r="B399" s="4">
        <v>1090740120</v>
      </c>
      <c r="C399" s="4" t="s">
        <v>2493</v>
      </c>
      <c r="D399" s="4" t="s">
        <v>761</v>
      </c>
      <c r="E399" s="4" t="s">
        <v>2492</v>
      </c>
      <c r="F399" s="4" t="s">
        <v>8</v>
      </c>
      <c r="H399" s="4">
        <v>1</v>
      </c>
      <c r="I399" s="1" t="str">
        <f t="shared" si="12"/>
        <v>福島大農食農学類後</v>
      </c>
      <c r="J399">
        <f t="shared" si="13"/>
        <v>999</v>
      </c>
      <c r="K399">
        <f>IF(ABS(A399-$O$1)&gt;180,999,bigram($P$1,I399))</f>
        <v>999</v>
      </c>
      <c r="L399">
        <f>IF(ABS(A399-$O$1)&gt;180,999,Levenshtein($P$1,I399))</f>
        <v>999</v>
      </c>
      <c r="O399" s="6" t="str">
        <f>IF(N399="","",VLOOKUP($N399,河合塾!$A$2:$B$4000,2))</f>
        <v/>
      </c>
      <c r="P399" s="6" t="str">
        <f>IF(O399="","",VLOOKUP($N399,河合塾!$A$2:$H$4000,8))</f>
        <v/>
      </c>
    </row>
    <row r="400" spans="1:16" x14ac:dyDescent="0.15">
      <c r="A400" s="1">
        <v>398</v>
      </c>
      <c r="B400" s="4">
        <v>1093470210</v>
      </c>
      <c r="C400" s="4" t="s">
        <v>2486</v>
      </c>
      <c r="D400" s="4" t="s">
        <v>2463</v>
      </c>
      <c r="E400" s="4" t="s">
        <v>678</v>
      </c>
      <c r="F400" s="4" t="s">
        <v>0</v>
      </c>
      <c r="H400" s="4">
        <v>1</v>
      </c>
      <c r="I400" s="1" t="str">
        <f t="shared" si="12"/>
        <v>筑波技大産業技術総合デザイン前</v>
      </c>
      <c r="J400">
        <f t="shared" si="13"/>
        <v>999</v>
      </c>
      <c r="K400">
        <f>IF(ABS(A400-$O$1)&gt;180,999,bigram($P$1,I400))</f>
        <v>999</v>
      </c>
      <c r="L400">
        <f>IF(ABS(A400-$O$1)&gt;180,999,Levenshtein($P$1,I400))</f>
        <v>999</v>
      </c>
      <c r="O400" s="6" t="str">
        <f>IF(N400="","",VLOOKUP($N400,河合塾!$A$2:$B$4000,2))</f>
        <v/>
      </c>
      <c r="P400" s="6" t="str">
        <f>IF(O400="","",VLOOKUP($N400,河合塾!$A$2:$H$4000,8))</f>
        <v/>
      </c>
    </row>
    <row r="401" spans="1:16" x14ac:dyDescent="0.15">
      <c r="A401" s="1">
        <v>399</v>
      </c>
      <c r="B401" s="4">
        <v>1093470310</v>
      </c>
      <c r="C401" s="4" t="s">
        <v>2486</v>
      </c>
      <c r="D401" s="4" t="s">
        <v>2463</v>
      </c>
      <c r="E401" s="4" t="s">
        <v>2489</v>
      </c>
      <c r="F401" s="4" t="s">
        <v>0</v>
      </c>
      <c r="H401" s="4">
        <v>1</v>
      </c>
      <c r="I401" s="1" t="str">
        <f t="shared" si="12"/>
        <v>筑波技大産業技術産業／情報科前</v>
      </c>
      <c r="J401">
        <f t="shared" si="13"/>
        <v>999</v>
      </c>
      <c r="K401">
        <f>IF(ABS(A401-$O$1)&gt;180,999,bigram($P$1,I401))</f>
        <v>999</v>
      </c>
      <c r="L401">
        <f>IF(ABS(A401-$O$1)&gt;180,999,Levenshtein($P$1,I401))</f>
        <v>999</v>
      </c>
      <c r="O401" s="6" t="str">
        <f>IF(N401="","",VLOOKUP($N401,河合塾!$A$2:$B$4000,2))</f>
        <v/>
      </c>
      <c r="P401" s="6" t="str">
        <f>IF(O401="","",VLOOKUP($N401,河合塾!$A$2:$H$4000,8))</f>
        <v/>
      </c>
    </row>
    <row r="402" spans="1:16" x14ac:dyDescent="0.15">
      <c r="A402" s="1">
        <v>400</v>
      </c>
      <c r="B402" s="4">
        <v>1093470410</v>
      </c>
      <c r="C402" s="4" t="s">
        <v>2486</v>
      </c>
      <c r="D402" s="4" t="s">
        <v>2463</v>
      </c>
      <c r="E402" s="4" t="s">
        <v>2488</v>
      </c>
      <c r="F402" s="4" t="s">
        <v>0</v>
      </c>
      <c r="H402" s="4">
        <v>1</v>
      </c>
      <c r="I402" s="1" t="str">
        <f t="shared" si="12"/>
        <v>筑波技大産業技術産業／システ前</v>
      </c>
      <c r="J402">
        <f t="shared" si="13"/>
        <v>999</v>
      </c>
      <c r="K402">
        <f>IF(ABS(A402-$O$1)&gt;180,999,bigram($P$1,I402))</f>
        <v>999</v>
      </c>
      <c r="L402">
        <f>IF(ABS(A402-$O$1)&gt;180,999,Levenshtein($P$1,I402))</f>
        <v>999</v>
      </c>
      <c r="O402" s="6" t="str">
        <f>IF(N402="","",VLOOKUP($N402,河合塾!$A$2:$B$4000,2))</f>
        <v/>
      </c>
      <c r="P402" s="6" t="str">
        <f>IF(O402="","",VLOOKUP($N402,河合塾!$A$2:$H$4000,8))</f>
        <v/>
      </c>
    </row>
    <row r="403" spans="1:16" x14ac:dyDescent="0.15">
      <c r="A403" s="1">
        <v>401</v>
      </c>
      <c r="B403" s="4">
        <v>1093640110</v>
      </c>
      <c r="C403" s="4" t="s">
        <v>2486</v>
      </c>
      <c r="D403" s="4" t="s">
        <v>140</v>
      </c>
      <c r="E403" s="4" t="s">
        <v>2487</v>
      </c>
      <c r="F403" s="4" t="s">
        <v>0</v>
      </c>
      <c r="H403" s="4">
        <v>1</v>
      </c>
      <c r="I403" s="1" t="str">
        <f t="shared" si="12"/>
        <v>筑波技大保健科学保健／鍼灸学前</v>
      </c>
      <c r="J403">
        <f t="shared" si="13"/>
        <v>999</v>
      </c>
      <c r="K403">
        <f>IF(ABS(A403-$O$1)&gt;180,999,bigram($P$1,I403))</f>
        <v>999</v>
      </c>
      <c r="L403">
        <f>IF(ABS(A403-$O$1)&gt;180,999,Levenshtein($P$1,I403))</f>
        <v>999</v>
      </c>
      <c r="O403" s="6" t="str">
        <f>IF(N403="","",VLOOKUP($N403,河合塾!$A$2:$B$4000,2))</f>
        <v/>
      </c>
      <c r="P403" s="6" t="str">
        <f>IF(O403="","",VLOOKUP($N403,河合塾!$A$2:$H$4000,8))</f>
        <v/>
      </c>
    </row>
    <row r="404" spans="1:16" x14ac:dyDescent="0.15">
      <c r="A404" s="1">
        <v>402</v>
      </c>
      <c r="B404" s="4">
        <v>1093640210</v>
      </c>
      <c r="C404" s="4" t="s">
        <v>2486</v>
      </c>
      <c r="D404" s="4" t="s">
        <v>140</v>
      </c>
      <c r="E404" s="4" t="s">
        <v>855</v>
      </c>
      <c r="F404" s="4" t="s">
        <v>0</v>
      </c>
      <c r="H404" s="4">
        <v>1</v>
      </c>
      <c r="I404" s="1" t="str">
        <f t="shared" si="12"/>
        <v>筑波技大保健科学保健／理学療前</v>
      </c>
      <c r="J404">
        <f t="shared" si="13"/>
        <v>999</v>
      </c>
      <c r="K404">
        <f>IF(ABS(A404-$O$1)&gt;180,999,bigram($P$1,I404))</f>
        <v>999</v>
      </c>
      <c r="L404">
        <f>IF(ABS(A404-$O$1)&gt;180,999,Levenshtein($P$1,I404))</f>
        <v>999</v>
      </c>
      <c r="O404" s="6" t="str">
        <f>IF(N404="","",VLOOKUP($N404,河合塾!$A$2:$B$4000,2))</f>
        <v/>
      </c>
      <c r="P404" s="6" t="str">
        <f>IF(O404="","",VLOOKUP($N404,河合塾!$A$2:$H$4000,8))</f>
        <v/>
      </c>
    </row>
    <row r="405" spans="1:16" x14ac:dyDescent="0.15">
      <c r="A405" s="1">
        <v>403</v>
      </c>
      <c r="B405" s="4">
        <v>1093640310</v>
      </c>
      <c r="C405" s="4" t="s">
        <v>2486</v>
      </c>
      <c r="D405" s="4" t="s">
        <v>140</v>
      </c>
      <c r="E405" s="4" t="s">
        <v>50</v>
      </c>
      <c r="F405" s="4" t="s">
        <v>0</v>
      </c>
      <c r="H405" s="4">
        <v>1</v>
      </c>
      <c r="I405" s="1" t="str">
        <f t="shared" si="12"/>
        <v>筑波技大保健科学情報システム前</v>
      </c>
      <c r="J405">
        <f t="shared" si="13"/>
        <v>999</v>
      </c>
      <c r="K405">
        <f>IF(ABS(A405-$O$1)&gt;180,999,bigram($P$1,I405))</f>
        <v>999</v>
      </c>
      <c r="L405">
        <f>IF(ABS(A405-$O$1)&gt;180,999,Levenshtein($P$1,I405))</f>
        <v>999</v>
      </c>
      <c r="O405" s="6" t="str">
        <f>IF(N405="","",VLOOKUP($N405,河合塾!$A$2:$B$4000,2))</f>
        <v/>
      </c>
      <c r="P405" s="6" t="str">
        <f>IF(O405="","",VLOOKUP($N405,河合塾!$A$2:$H$4000,8))</f>
        <v/>
      </c>
    </row>
    <row r="406" spans="1:16" x14ac:dyDescent="0.15">
      <c r="A406" s="1">
        <v>404</v>
      </c>
      <c r="B406" s="4">
        <v>1095270110</v>
      </c>
      <c r="C406" s="4" t="s">
        <v>2459</v>
      </c>
      <c r="D406" s="4" t="s">
        <v>430</v>
      </c>
      <c r="E406" s="4" t="s">
        <v>431</v>
      </c>
      <c r="F406" s="4" t="s">
        <v>0</v>
      </c>
      <c r="H406" s="4">
        <v>1</v>
      </c>
      <c r="I406" s="1" t="str">
        <f t="shared" si="12"/>
        <v>茨城大人文社会現代社会前</v>
      </c>
      <c r="J406">
        <f t="shared" si="13"/>
        <v>999</v>
      </c>
      <c r="K406">
        <f>IF(ABS(A406-$O$1)&gt;180,999,bigram($P$1,I406))</f>
        <v>999</v>
      </c>
      <c r="L406">
        <f>IF(ABS(A406-$O$1)&gt;180,999,Levenshtein($P$1,I406))</f>
        <v>999</v>
      </c>
      <c r="O406" s="6" t="str">
        <f>IF(N406="","",VLOOKUP($N406,河合塾!$A$2:$B$4000,2))</f>
        <v/>
      </c>
      <c r="P406" s="6" t="str">
        <f>IF(O406="","",VLOOKUP($N406,河合塾!$A$2:$H$4000,8))</f>
        <v/>
      </c>
    </row>
    <row r="407" spans="1:16" x14ac:dyDescent="0.15">
      <c r="A407" s="1">
        <v>405</v>
      </c>
      <c r="B407" s="4">
        <v>1095270120</v>
      </c>
      <c r="C407" s="4" t="s">
        <v>2459</v>
      </c>
      <c r="D407" s="4" t="s">
        <v>430</v>
      </c>
      <c r="E407" s="4" t="s">
        <v>431</v>
      </c>
      <c r="F407" s="4" t="s">
        <v>8</v>
      </c>
      <c r="H407" s="4">
        <v>1</v>
      </c>
      <c r="I407" s="1" t="str">
        <f t="shared" si="12"/>
        <v>茨城大人文社会現代社会後</v>
      </c>
      <c r="J407">
        <f t="shared" si="13"/>
        <v>999</v>
      </c>
      <c r="K407">
        <f>IF(ABS(A407-$O$1)&gt;180,999,bigram($P$1,I407))</f>
        <v>999</v>
      </c>
      <c r="L407">
        <f>IF(ABS(A407-$O$1)&gt;180,999,Levenshtein($P$1,I407))</f>
        <v>999</v>
      </c>
      <c r="O407" s="6" t="str">
        <f>IF(N407="","",VLOOKUP($N407,河合塾!$A$2:$B$4000,2))</f>
        <v/>
      </c>
      <c r="P407" s="6" t="str">
        <f>IF(O407="","",VLOOKUP($N407,河合塾!$A$2:$H$4000,8))</f>
        <v/>
      </c>
    </row>
    <row r="408" spans="1:16" x14ac:dyDescent="0.15">
      <c r="A408" s="1">
        <v>406</v>
      </c>
      <c r="B408" s="4">
        <v>1095270210</v>
      </c>
      <c r="C408" s="4" t="s">
        <v>2459</v>
      </c>
      <c r="D408" s="4" t="s">
        <v>430</v>
      </c>
      <c r="E408" s="4" t="s">
        <v>1790</v>
      </c>
      <c r="F408" s="4" t="s">
        <v>0</v>
      </c>
      <c r="H408" s="4">
        <v>1</v>
      </c>
      <c r="I408" s="1" t="str">
        <f t="shared" si="12"/>
        <v>茨城大人文社会法律経済前</v>
      </c>
      <c r="J408">
        <f t="shared" si="13"/>
        <v>999</v>
      </c>
      <c r="K408">
        <f>IF(ABS(A408-$O$1)&gt;180,999,bigram($P$1,I408))</f>
        <v>999</v>
      </c>
      <c r="L408">
        <f>IF(ABS(A408-$O$1)&gt;180,999,Levenshtein($P$1,I408))</f>
        <v>999</v>
      </c>
      <c r="O408" s="6" t="str">
        <f>IF(N408="","",VLOOKUP($N408,河合塾!$A$2:$B$4000,2))</f>
        <v/>
      </c>
      <c r="P408" s="6" t="str">
        <f>IF(O408="","",VLOOKUP($N408,河合塾!$A$2:$H$4000,8))</f>
        <v/>
      </c>
    </row>
    <row r="409" spans="1:16" x14ac:dyDescent="0.15">
      <c r="A409" s="1">
        <v>407</v>
      </c>
      <c r="B409" s="4">
        <v>1095270220</v>
      </c>
      <c r="C409" s="4" t="s">
        <v>2459</v>
      </c>
      <c r="D409" s="4" t="s">
        <v>430</v>
      </c>
      <c r="E409" s="4" t="s">
        <v>1790</v>
      </c>
      <c r="F409" s="4" t="s">
        <v>8</v>
      </c>
      <c r="H409" s="4">
        <v>1</v>
      </c>
      <c r="I409" s="1" t="str">
        <f t="shared" si="12"/>
        <v>茨城大人文社会法律経済後</v>
      </c>
      <c r="J409">
        <f t="shared" si="13"/>
        <v>999</v>
      </c>
      <c r="K409">
        <f>IF(ABS(A409-$O$1)&gt;180,999,bigram($P$1,I409))</f>
        <v>999</v>
      </c>
      <c r="L409">
        <f>IF(ABS(A409-$O$1)&gt;180,999,Levenshtein($P$1,I409))</f>
        <v>999</v>
      </c>
      <c r="O409" s="6" t="str">
        <f>IF(N409="","",VLOOKUP($N409,河合塾!$A$2:$B$4000,2))</f>
        <v/>
      </c>
      <c r="P409" s="6" t="str">
        <f>IF(O409="","",VLOOKUP($N409,河合塾!$A$2:$H$4000,8))</f>
        <v/>
      </c>
    </row>
    <row r="410" spans="1:16" x14ac:dyDescent="0.15">
      <c r="A410" s="1">
        <v>408</v>
      </c>
      <c r="B410" s="4">
        <v>1095270310</v>
      </c>
      <c r="C410" s="4" t="s">
        <v>2459</v>
      </c>
      <c r="D410" s="4" t="s">
        <v>430</v>
      </c>
      <c r="E410" s="4" t="s">
        <v>201</v>
      </c>
      <c r="F410" s="4" t="s">
        <v>0</v>
      </c>
      <c r="H410" s="4">
        <v>1</v>
      </c>
      <c r="I410" s="1" t="str">
        <f t="shared" si="12"/>
        <v>茨城大人文社会人間文化前</v>
      </c>
      <c r="J410">
        <f t="shared" si="13"/>
        <v>999</v>
      </c>
      <c r="K410">
        <f>IF(ABS(A410-$O$1)&gt;180,999,bigram($P$1,I410))</f>
        <v>999</v>
      </c>
      <c r="L410">
        <f>IF(ABS(A410-$O$1)&gt;180,999,Levenshtein($P$1,I410))</f>
        <v>999</v>
      </c>
      <c r="O410" s="6" t="str">
        <f>IF(N410="","",VLOOKUP($N410,河合塾!$A$2:$B$4000,2))</f>
        <v/>
      </c>
      <c r="P410" s="6" t="str">
        <f>IF(O410="","",VLOOKUP($N410,河合塾!$A$2:$H$4000,8))</f>
        <v/>
      </c>
    </row>
    <row r="411" spans="1:16" x14ac:dyDescent="0.15">
      <c r="A411" s="1">
        <v>409</v>
      </c>
      <c r="B411" s="4">
        <v>1095270320</v>
      </c>
      <c r="C411" s="4" t="s">
        <v>2459</v>
      </c>
      <c r="D411" s="4" t="s">
        <v>430</v>
      </c>
      <c r="E411" s="4" t="s">
        <v>201</v>
      </c>
      <c r="F411" s="4" t="s">
        <v>8</v>
      </c>
      <c r="H411" s="4">
        <v>1</v>
      </c>
      <c r="I411" s="1" t="str">
        <f t="shared" si="12"/>
        <v>茨城大人文社会人間文化後</v>
      </c>
      <c r="J411">
        <f t="shared" si="13"/>
        <v>999</v>
      </c>
      <c r="K411">
        <f>IF(ABS(A411-$O$1)&gt;180,999,bigram($P$1,I411))</f>
        <v>999</v>
      </c>
      <c r="L411">
        <f>IF(ABS(A411-$O$1)&gt;180,999,Levenshtein($P$1,I411))</f>
        <v>999</v>
      </c>
      <c r="O411" s="6" t="str">
        <f>IF(N411="","",VLOOKUP($N411,河合塾!$A$2:$B$4000,2))</f>
        <v/>
      </c>
      <c r="P411" s="6" t="str">
        <f>IF(O411="","",VLOOKUP($N411,河合塾!$A$2:$H$4000,8))</f>
        <v/>
      </c>
    </row>
    <row r="412" spans="1:16" x14ac:dyDescent="0.15">
      <c r="A412" s="1">
        <v>410</v>
      </c>
      <c r="B412" s="4">
        <v>1095302010</v>
      </c>
      <c r="C412" s="4" t="s">
        <v>2459</v>
      </c>
      <c r="D412" s="4" t="s">
        <v>177</v>
      </c>
      <c r="E412" s="4" t="s">
        <v>979</v>
      </c>
      <c r="F412" s="4" t="s">
        <v>0</v>
      </c>
      <c r="H412" s="4">
        <v>1</v>
      </c>
      <c r="I412" s="1" t="str">
        <f t="shared" si="12"/>
        <v>茨城大教育養護教諭前</v>
      </c>
      <c r="J412">
        <f t="shared" si="13"/>
        <v>999</v>
      </c>
      <c r="K412">
        <f>IF(ABS(A412-$O$1)&gt;180,999,bigram($P$1,I412))</f>
        <v>999</v>
      </c>
      <c r="L412">
        <f>IF(ABS(A412-$O$1)&gt;180,999,Levenshtein($P$1,I412))</f>
        <v>999</v>
      </c>
      <c r="O412" s="6" t="str">
        <f>IF(N412="","",VLOOKUP($N412,河合塾!$A$2:$B$4000,2))</f>
        <v/>
      </c>
      <c r="P412" s="6" t="str">
        <f>IF(O412="","",VLOOKUP($N412,河合塾!$A$2:$H$4000,8))</f>
        <v/>
      </c>
    </row>
    <row r="413" spans="1:16" x14ac:dyDescent="0.15">
      <c r="A413" s="1">
        <v>411</v>
      </c>
      <c r="B413" s="4">
        <v>1095302020</v>
      </c>
      <c r="C413" s="4" t="s">
        <v>2459</v>
      </c>
      <c r="D413" s="4" t="s">
        <v>177</v>
      </c>
      <c r="E413" s="4" t="s">
        <v>979</v>
      </c>
      <c r="F413" s="4" t="s">
        <v>8</v>
      </c>
      <c r="H413" s="4">
        <v>1</v>
      </c>
      <c r="I413" s="1" t="str">
        <f t="shared" si="12"/>
        <v>茨城大教育養護教諭後</v>
      </c>
      <c r="J413">
        <f t="shared" si="13"/>
        <v>999</v>
      </c>
      <c r="K413">
        <f>IF(ABS(A413-$O$1)&gt;180,999,bigram($P$1,I413))</f>
        <v>999</v>
      </c>
      <c r="L413">
        <f>IF(ABS(A413-$O$1)&gt;180,999,Levenshtein($P$1,I413))</f>
        <v>999</v>
      </c>
      <c r="O413" s="6" t="str">
        <f>IF(N413="","",VLOOKUP($N413,河合塾!$A$2:$B$4000,2))</f>
        <v/>
      </c>
      <c r="P413" s="6" t="str">
        <f>IF(O413="","",VLOOKUP($N413,河合塾!$A$2:$H$4000,8))</f>
        <v/>
      </c>
    </row>
    <row r="414" spans="1:16" x14ac:dyDescent="0.15">
      <c r="A414" s="1">
        <v>412</v>
      </c>
      <c r="B414" s="4">
        <v>1095304910</v>
      </c>
      <c r="C414" s="4" t="s">
        <v>2459</v>
      </c>
      <c r="D414" s="4" t="s">
        <v>177</v>
      </c>
      <c r="E414" s="4" t="s">
        <v>891</v>
      </c>
      <c r="F414" s="4" t="s">
        <v>0</v>
      </c>
      <c r="H414" s="4">
        <v>1</v>
      </c>
      <c r="I414" s="1" t="str">
        <f t="shared" si="12"/>
        <v>茨城大教育学校／国語前</v>
      </c>
      <c r="J414">
        <f t="shared" si="13"/>
        <v>999</v>
      </c>
      <c r="K414">
        <f>IF(ABS(A414-$O$1)&gt;180,999,bigram($P$1,I414))</f>
        <v>999</v>
      </c>
      <c r="L414">
        <f>IF(ABS(A414-$O$1)&gt;180,999,Levenshtein($P$1,I414))</f>
        <v>999</v>
      </c>
      <c r="O414" s="6" t="str">
        <f>IF(N414="","",VLOOKUP($N414,河合塾!$A$2:$B$4000,2))</f>
        <v/>
      </c>
      <c r="P414" s="6" t="str">
        <f>IF(O414="","",VLOOKUP($N414,河合塾!$A$2:$H$4000,8))</f>
        <v/>
      </c>
    </row>
    <row r="415" spans="1:16" x14ac:dyDescent="0.15">
      <c r="A415" s="1">
        <v>413</v>
      </c>
      <c r="B415" s="4">
        <v>1095304920</v>
      </c>
      <c r="C415" s="4" t="s">
        <v>2459</v>
      </c>
      <c r="D415" s="4" t="s">
        <v>177</v>
      </c>
      <c r="E415" s="4" t="s">
        <v>891</v>
      </c>
      <c r="F415" s="4" t="s">
        <v>8</v>
      </c>
      <c r="H415" s="4">
        <v>1</v>
      </c>
      <c r="I415" s="1" t="str">
        <f t="shared" si="12"/>
        <v>茨城大教育学校／国語後</v>
      </c>
      <c r="J415">
        <f t="shared" si="13"/>
        <v>999</v>
      </c>
      <c r="K415">
        <f>IF(ABS(A415-$O$1)&gt;180,999,bigram($P$1,I415))</f>
        <v>999</v>
      </c>
      <c r="L415">
        <f>IF(ABS(A415-$O$1)&gt;180,999,Levenshtein($P$1,I415))</f>
        <v>999</v>
      </c>
      <c r="O415" s="6" t="str">
        <f>IF(N415="","",VLOOKUP($N415,河合塾!$A$2:$B$4000,2))</f>
        <v/>
      </c>
      <c r="P415" s="6" t="str">
        <f>IF(O415="","",VLOOKUP($N415,河合塾!$A$2:$H$4000,8))</f>
        <v/>
      </c>
    </row>
    <row r="416" spans="1:16" x14ac:dyDescent="0.15">
      <c r="A416" s="1">
        <v>414</v>
      </c>
      <c r="B416" s="4">
        <v>1095305010</v>
      </c>
      <c r="C416" s="4" t="s">
        <v>2459</v>
      </c>
      <c r="D416" s="4" t="s">
        <v>177</v>
      </c>
      <c r="E416" s="4" t="s">
        <v>890</v>
      </c>
      <c r="F416" s="4" t="s">
        <v>0</v>
      </c>
      <c r="H416" s="4">
        <v>1</v>
      </c>
      <c r="I416" s="1" t="str">
        <f t="shared" si="12"/>
        <v>茨城大教育学校／社会前</v>
      </c>
      <c r="J416">
        <f t="shared" si="13"/>
        <v>999</v>
      </c>
      <c r="K416">
        <f>IF(ABS(A416-$O$1)&gt;180,999,bigram($P$1,I416))</f>
        <v>999</v>
      </c>
      <c r="L416">
        <f>IF(ABS(A416-$O$1)&gt;180,999,Levenshtein($P$1,I416))</f>
        <v>999</v>
      </c>
      <c r="O416" s="6" t="str">
        <f>IF(N416="","",VLOOKUP($N416,河合塾!$A$2:$B$4000,2))</f>
        <v/>
      </c>
      <c r="P416" s="6" t="str">
        <f>IF(O416="","",VLOOKUP($N416,河合塾!$A$2:$H$4000,8))</f>
        <v/>
      </c>
    </row>
    <row r="417" spans="1:16" x14ac:dyDescent="0.15">
      <c r="A417" s="1">
        <v>415</v>
      </c>
      <c r="B417" s="4">
        <v>1095305020</v>
      </c>
      <c r="C417" s="4" t="s">
        <v>2459</v>
      </c>
      <c r="D417" s="4" t="s">
        <v>177</v>
      </c>
      <c r="E417" s="4" t="s">
        <v>890</v>
      </c>
      <c r="F417" s="4" t="s">
        <v>8</v>
      </c>
      <c r="H417" s="4">
        <v>1</v>
      </c>
      <c r="I417" s="1" t="str">
        <f t="shared" si="12"/>
        <v>茨城大教育学校／社会後</v>
      </c>
      <c r="J417">
        <f t="shared" si="13"/>
        <v>999</v>
      </c>
      <c r="K417">
        <f>IF(ABS(A417-$O$1)&gt;180,999,bigram($P$1,I417))</f>
        <v>999</v>
      </c>
      <c r="L417">
        <f>IF(ABS(A417-$O$1)&gt;180,999,Levenshtein($P$1,I417))</f>
        <v>999</v>
      </c>
      <c r="O417" s="6" t="str">
        <f>IF(N417="","",VLOOKUP($N417,河合塾!$A$2:$B$4000,2))</f>
        <v/>
      </c>
      <c r="P417" s="6" t="str">
        <f>IF(O417="","",VLOOKUP($N417,河合塾!$A$2:$H$4000,8))</f>
        <v/>
      </c>
    </row>
    <row r="418" spans="1:16" x14ac:dyDescent="0.15">
      <c r="A418" s="1">
        <v>416</v>
      </c>
      <c r="B418" s="4">
        <v>1095305110</v>
      </c>
      <c r="C418" s="4" t="s">
        <v>2459</v>
      </c>
      <c r="D418" s="4" t="s">
        <v>177</v>
      </c>
      <c r="E418" s="4" t="s">
        <v>889</v>
      </c>
      <c r="F418" s="4" t="s">
        <v>0</v>
      </c>
      <c r="H418" s="4">
        <v>1</v>
      </c>
      <c r="I418" s="1" t="str">
        <f t="shared" si="12"/>
        <v>茨城大教育学校／英語前</v>
      </c>
      <c r="J418">
        <f t="shared" si="13"/>
        <v>999</v>
      </c>
      <c r="K418">
        <f>IF(ABS(A418-$O$1)&gt;180,999,bigram($P$1,I418))</f>
        <v>999</v>
      </c>
      <c r="L418">
        <f>IF(ABS(A418-$O$1)&gt;180,999,Levenshtein($P$1,I418))</f>
        <v>999</v>
      </c>
      <c r="O418" s="6" t="str">
        <f>IF(N418="","",VLOOKUP($N418,河合塾!$A$2:$B$4000,2))</f>
        <v/>
      </c>
      <c r="P418" s="6" t="str">
        <f>IF(O418="","",VLOOKUP($N418,河合塾!$A$2:$H$4000,8))</f>
        <v/>
      </c>
    </row>
    <row r="419" spans="1:16" x14ac:dyDescent="0.15">
      <c r="A419" s="1">
        <v>417</v>
      </c>
      <c r="B419" s="4">
        <v>1095305120</v>
      </c>
      <c r="C419" s="4" t="s">
        <v>2459</v>
      </c>
      <c r="D419" s="4" t="s">
        <v>177</v>
      </c>
      <c r="E419" s="4" t="s">
        <v>889</v>
      </c>
      <c r="F419" s="4" t="s">
        <v>8</v>
      </c>
      <c r="H419" s="4">
        <v>1</v>
      </c>
      <c r="I419" s="1" t="str">
        <f t="shared" si="12"/>
        <v>茨城大教育学校／英語後</v>
      </c>
      <c r="J419">
        <f t="shared" si="13"/>
        <v>999</v>
      </c>
      <c r="K419">
        <f>IF(ABS(A419-$O$1)&gt;180,999,bigram($P$1,I419))</f>
        <v>999</v>
      </c>
      <c r="L419">
        <f>IF(ABS(A419-$O$1)&gt;180,999,Levenshtein($P$1,I419))</f>
        <v>999</v>
      </c>
      <c r="O419" s="6" t="str">
        <f>IF(N419="","",VLOOKUP($N419,河合塾!$A$2:$B$4000,2))</f>
        <v/>
      </c>
      <c r="P419" s="6" t="str">
        <f>IF(O419="","",VLOOKUP($N419,河合塾!$A$2:$H$4000,8))</f>
        <v/>
      </c>
    </row>
    <row r="420" spans="1:16" x14ac:dyDescent="0.15">
      <c r="A420" s="1">
        <v>418</v>
      </c>
      <c r="B420" s="4">
        <v>1095305210</v>
      </c>
      <c r="C420" s="4" t="s">
        <v>2459</v>
      </c>
      <c r="D420" s="4" t="s">
        <v>177</v>
      </c>
      <c r="E420" s="4" t="s">
        <v>887</v>
      </c>
      <c r="F420" s="4" t="s">
        <v>0</v>
      </c>
      <c r="H420" s="4">
        <v>1</v>
      </c>
      <c r="I420" s="1" t="str">
        <f t="shared" si="12"/>
        <v>茨城大教育学校／数学前</v>
      </c>
      <c r="J420">
        <f t="shared" si="13"/>
        <v>999</v>
      </c>
      <c r="K420">
        <f>IF(ABS(A420-$O$1)&gt;180,999,bigram($P$1,I420))</f>
        <v>999</v>
      </c>
      <c r="L420">
        <f>IF(ABS(A420-$O$1)&gt;180,999,Levenshtein($P$1,I420))</f>
        <v>999</v>
      </c>
      <c r="O420" s="6" t="str">
        <f>IF(N420="","",VLOOKUP($N420,河合塾!$A$2:$B$4000,2))</f>
        <v/>
      </c>
      <c r="P420" s="6" t="str">
        <f>IF(O420="","",VLOOKUP($N420,河合塾!$A$2:$H$4000,8))</f>
        <v/>
      </c>
    </row>
    <row r="421" spans="1:16" x14ac:dyDescent="0.15">
      <c r="A421" s="1">
        <v>419</v>
      </c>
      <c r="B421" s="4">
        <v>1095305220</v>
      </c>
      <c r="C421" s="4" t="s">
        <v>2459</v>
      </c>
      <c r="D421" s="4" t="s">
        <v>177</v>
      </c>
      <c r="E421" s="4" t="s">
        <v>887</v>
      </c>
      <c r="F421" s="4" t="s">
        <v>8</v>
      </c>
      <c r="H421" s="4">
        <v>1</v>
      </c>
      <c r="I421" s="1" t="str">
        <f t="shared" si="12"/>
        <v>茨城大教育学校／数学後</v>
      </c>
      <c r="J421">
        <f t="shared" si="13"/>
        <v>999</v>
      </c>
      <c r="K421">
        <f>IF(ABS(A421-$O$1)&gt;180,999,bigram($P$1,I421))</f>
        <v>999</v>
      </c>
      <c r="L421">
        <f>IF(ABS(A421-$O$1)&gt;180,999,Levenshtein($P$1,I421))</f>
        <v>999</v>
      </c>
      <c r="O421" s="6" t="str">
        <f>IF(N421="","",VLOOKUP($N421,河合塾!$A$2:$B$4000,2))</f>
        <v/>
      </c>
      <c r="P421" s="6" t="str">
        <f>IF(O421="","",VLOOKUP($N421,河合塾!$A$2:$H$4000,8))</f>
        <v/>
      </c>
    </row>
    <row r="422" spans="1:16" x14ac:dyDescent="0.15">
      <c r="A422" s="1">
        <v>420</v>
      </c>
      <c r="B422" s="4">
        <v>1095305310</v>
      </c>
      <c r="C422" s="4" t="s">
        <v>2459</v>
      </c>
      <c r="D422" s="4" t="s">
        <v>177</v>
      </c>
      <c r="E422" s="4" t="s">
        <v>886</v>
      </c>
      <c r="F422" s="4" t="s">
        <v>0</v>
      </c>
      <c r="H422" s="4">
        <v>1</v>
      </c>
      <c r="I422" s="1" t="str">
        <f t="shared" si="12"/>
        <v>茨城大教育学校／理科前</v>
      </c>
      <c r="J422">
        <f t="shared" si="13"/>
        <v>999</v>
      </c>
      <c r="K422">
        <f>IF(ABS(A422-$O$1)&gt;180,999,bigram($P$1,I422))</f>
        <v>999</v>
      </c>
      <c r="L422">
        <f>IF(ABS(A422-$O$1)&gt;180,999,Levenshtein($P$1,I422))</f>
        <v>999</v>
      </c>
      <c r="O422" s="6" t="str">
        <f>IF(N422="","",VLOOKUP($N422,河合塾!$A$2:$B$4000,2))</f>
        <v/>
      </c>
      <c r="P422" s="6" t="str">
        <f>IF(O422="","",VLOOKUP($N422,河合塾!$A$2:$H$4000,8))</f>
        <v/>
      </c>
    </row>
    <row r="423" spans="1:16" x14ac:dyDescent="0.15">
      <c r="A423" s="1">
        <v>421</v>
      </c>
      <c r="B423" s="4">
        <v>1095305320</v>
      </c>
      <c r="C423" s="4" t="s">
        <v>2459</v>
      </c>
      <c r="D423" s="4" t="s">
        <v>177</v>
      </c>
      <c r="E423" s="4" t="s">
        <v>886</v>
      </c>
      <c r="F423" s="4" t="s">
        <v>8</v>
      </c>
      <c r="H423" s="4">
        <v>1</v>
      </c>
      <c r="I423" s="1" t="str">
        <f t="shared" si="12"/>
        <v>茨城大教育学校／理科後</v>
      </c>
      <c r="J423">
        <f t="shared" si="13"/>
        <v>999</v>
      </c>
      <c r="K423">
        <f>IF(ABS(A423-$O$1)&gt;180,999,bigram($P$1,I423))</f>
        <v>999</v>
      </c>
      <c r="L423">
        <f>IF(ABS(A423-$O$1)&gt;180,999,Levenshtein($P$1,I423))</f>
        <v>999</v>
      </c>
      <c r="O423" s="6" t="str">
        <f>IF(N423="","",VLOOKUP($N423,河合塾!$A$2:$B$4000,2))</f>
        <v/>
      </c>
      <c r="P423" s="6" t="str">
        <f>IF(O423="","",VLOOKUP($N423,河合塾!$A$2:$H$4000,8))</f>
        <v/>
      </c>
    </row>
    <row r="424" spans="1:16" x14ac:dyDescent="0.15">
      <c r="A424" s="1">
        <v>422</v>
      </c>
      <c r="B424" s="4">
        <v>1095305410</v>
      </c>
      <c r="C424" s="4" t="s">
        <v>2459</v>
      </c>
      <c r="D424" s="4" t="s">
        <v>177</v>
      </c>
      <c r="E424" s="4" t="s">
        <v>881</v>
      </c>
      <c r="F424" s="4" t="s">
        <v>0</v>
      </c>
      <c r="H424" s="4">
        <v>1</v>
      </c>
      <c r="I424" s="1" t="str">
        <f t="shared" si="12"/>
        <v>茨城大教育学校／音楽前</v>
      </c>
      <c r="J424">
        <f t="shared" si="13"/>
        <v>999</v>
      </c>
      <c r="K424">
        <f>IF(ABS(A424-$O$1)&gt;180,999,bigram($P$1,I424))</f>
        <v>999</v>
      </c>
      <c r="L424">
        <f>IF(ABS(A424-$O$1)&gt;180,999,Levenshtein($P$1,I424))</f>
        <v>999</v>
      </c>
      <c r="O424" s="6" t="str">
        <f>IF(N424="","",VLOOKUP($N424,河合塾!$A$2:$B$4000,2))</f>
        <v/>
      </c>
      <c r="P424" s="6" t="str">
        <f>IF(O424="","",VLOOKUP($N424,河合塾!$A$2:$H$4000,8))</f>
        <v/>
      </c>
    </row>
    <row r="425" spans="1:16" x14ac:dyDescent="0.15">
      <c r="A425" s="1">
        <v>423</v>
      </c>
      <c r="B425" s="4">
        <v>1095305420</v>
      </c>
      <c r="C425" s="4" t="s">
        <v>2459</v>
      </c>
      <c r="D425" s="4" t="s">
        <v>177</v>
      </c>
      <c r="E425" s="4" t="s">
        <v>881</v>
      </c>
      <c r="F425" s="4" t="s">
        <v>8</v>
      </c>
      <c r="H425" s="4">
        <v>1</v>
      </c>
      <c r="I425" s="1" t="str">
        <f t="shared" si="12"/>
        <v>茨城大教育学校／音楽後</v>
      </c>
      <c r="J425">
        <f t="shared" si="13"/>
        <v>999</v>
      </c>
      <c r="K425">
        <f>IF(ABS(A425-$O$1)&gt;180,999,bigram($P$1,I425))</f>
        <v>999</v>
      </c>
      <c r="L425">
        <f>IF(ABS(A425-$O$1)&gt;180,999,Levenshtein($P$1,I425))</f>
        <v>999</v>
      </c>
      <c r="O425" s="6" t="str">
        <f>IF(N425="","",VLOOKUP($N425,河合塾!$A$2:$B$4000,2))</f>
        <v/>
      </c>
      <c r="P425" s="6" t="str">
        <f>IF(O425="","",VLOOKUP($N425,河合塾!$A$2:$H$4000,8))</f>
        <v/>
      </c>
    </row>
    <row r="426" spans="1:16" x14ac:dyDescent="0.15">
      <c r="A426" s="1">
        <v>424</v>
      </c>
      <c r="B426" s="4">
        <v>1095305510</v>
      </c>
      <c r="C426" s="4" t="s">
        <v>2459</v>
      </c>
      <c r="D426" s="4" t="s">
        <v>177</v>
      </c>
      <c r="E426" s="4" t="s">
        <v>879</v>
      </c>
      <c r="F426" s="4" t="s">
        <v>0</v>
      </c>
      <c r="H426" s="4">
        <v>1</v>
      </c>
      <c r="I426" s="1" t="str">
        <f t="shared" si="12"/>
        <v>茨城大教育学校／美術前</v>
      </c>
      <c r="J426">
        <f t="shared" si="13"/>
        <v>999</v>
      </c>
      <c r="K426">
        <f>IF(ABS(A426-$O$1)&gt;180,999,bigram($P$1,I426))</f>
        <v>999</v>
      </c>
      <c r="L426">
        <f>IF(ABS(A426-$O$1)&gt;180,999,Levenshtein($P$1,I426))</f>
        <v>999</v>
      </c>
      <c r="O426" s="6" t="str">
        <f>IF(N426="","",VLOOKUP($N426,河合塾!$A$2:$B$4000,2))</f>
        <v/>
      </c>
      <c r="P426" s="6" t="str">
        <f>IF(O426="","",VLOOKUP($N426,河合塾!$A$2:$H$4000,8))</f>
        <v/>
      </c>
    </row>
    <row r="427" spans="1:16" x14ac:dyDescent="0.15">
      <c r="A427" s="1">
        <v>425</v>
      </c>
      <c r="B427" s="4">
        <v>1095305520</v>
      </c>
      <c r="C427" s="4" t="s">
        <v>2459</v>
      </c>
      <c r="D427" s="4" t="s">
        <v>177</v>
      </c>
      <c r="E427" s="4" t="s">
        <v>879</v>
      </c>
      <c r="F427" s="4" t="s">
        <v>8</v>
      </c>
      <c r="H427" s="4">
        <v>1</v>
      </c>
      <c r="I427" s="1" t="str">
        <f t="shared" si="12"/>
        <v>茨城大教育学校／美術後</v>
      </c>
      <c r="J427">
        <f t="shared" si="13"/>
        <v>999</v>
      </c>
      <c r="K427">
        <f>IF(ABS(A427-$O$1)&gt;180,999,bigram($P$1,I427))</f>
        <v>999</v>
      </c>
      <c r="L427">
        <f>IF(ABS(A427-$O$1)&gt;180,999,Levenshtein($P$1,I427))</f>
        <v>999</v>
      </c>
      <c r="O427" s="6" t="str">
        <f>IF(N427="","",VLOOKUP($N427,河合塾!$A$2:$B$4000,2))</f>
        <v/>
      </c>
      <c r="P427" s="6" t="str">
        <f>IF(O427="","",VLOOKUP($N427,河合塾!$A$2:$H$4000,8))</f>
        <v/>
      </c>
    </row>
    <row r="428" spans="1:16" x14ac:dyDescent="0.15">
      <c r="A428" s="1">
        <v>426</v>
      </c>
      <c r="B428" s="4">
        <v>1095305610</v>
      </c>
      <c r="C428" s="4" t="s">
        <v>2459</v>
      </c>
      <c r="D428" s="4" t="s">
        <v>177</v>
      </c>
      <c r="E428" s="4" t="s">
        <v>878</v>
      </c>
      <c r="F428" s="4" t="s">
        <v>0</v>
      </c>
      <c r="H428" s="4">
        <v>1</v>
      </c>
      <c r="I428" s="1" t="str">
        <f t="shared" si="12"/>
        <v>茨城大教育学校／保健体前</v>
      </c>
      <c r="J428">
        <f t="shared" si="13"/>
        <v>999</v>
      </c>
      <c r="K428">
        <f>IF(ABS(A428-$O$1)&gt;180,999,bigram($P$1,I428))</f>
        <v>999</v>
      </c>
      <c r="L428">
        <f>IF(ABS(A428-$O$1)&gt;180,999,Levenshtein($P$1,I428))</f>
        <v>999</v>
      </c>
      <c r="O428" s="6" t="str">
        <f>IF(N428="","",VLOOKUP($N428,河合塾!$A$2:$B$4000,2))</f>
        <v/>
      </c>
      <c r="P428" s="6" t="str">
        <f>IF(O428="","",VLOOKUP($N428,河合塾!$A$2:$H$4000,8))</f>
        <v/>
      </c>
    </row>
    <row r="429" spans="1:16" x14ac:dyDescent="0.15">
      <c r="A429" s="1">
        <v>427</v>
      </c>
      <c r="B429" s="4">
        <v>1095305620</v>
      </c>
      <c r="C429" s="4" t="s">
        <v>2459</v>
      </c>
      <c r="D429" s="4" t="s">
        <v>177</v>
      </c>
      <c r="E429" s="4" t="s">
        <v>878</v>
      </c>
      <c r="F429" s="4" t="s">
        <v>8</v>
      </c>
      <c r="H429" s="4">
        <v>1</v>
      </c>
      <c r="I429" s="1" t="str">
        <f t="shared" si="12"/>
        <v>茨城大教育学校／保健体後</v>
      </c>
      <c r="J429">
        <f t="shared" si="13"/>
        <v>999</v>
      </c>
      <c r="K429">
        <f>IF(ABS(A429-$O$1)&gt;180,999,bigram($P$1,I429))</f>
        <v>999</v>
      </c>
      <c r="L429">
        <f>IF(ABS(A429-$O$1)&gt;180,999,Levenshtein($P$1,I429))</f>
        <v>999</v>
      </c>
      <c r="O429" s="6" t="str">
        <f>IF(N429="","",VLOOKUP($N429,河合塾!$A$2:$B$4000,2))</f>
        <v/>
      </c>
      <c r="P429" s="6" t="str">
        <f>IF(O429="","",VLOOKUP($N429,河合塾!$A$2:$H$4000,8))</f>
        <v/>
      </c>
    </row>
    <row r="430" spans="1:16" x14ac:dyDescent="0.15">
      <c r="A430" s="1">
        <v>428</v>
      </c>
      <c r="B430" s="4">
        <v>1095305710</v>
      </c>
      <c r="C430" s="4" t="s">
        <v>2459</v>
      </c>
      <c r="D430" s="4" t="s">
        <v>177</v>
      </c>
      <c r="E430" s="4" t="s">
        <v>884</v>
      </c>
      <c r="F430" s="4" t="s">
        <v>0</v>
      </c>
      <c r="H430" s="4">
        <v>1</v>
      </c>
      <c r="I430" s="1" t="str">
        <f t="shared" si="12"/>
        <v>茨城大教育学校／技術前</v>
      </c>
      <c r="J430">
        <f t="shared" si="13"/>
        <v>999</v>
      </c>
      <c r="K430">
        <f>IF(ABS(A430-$O$1)&gt;180,999,bigram($P$1,I430))</f>
        <v>999</v>
      </c>
      <c r="L430">
        <f>IF(ABS(A430-$O$1)&gt;180,999,Levenshtein($P$1,I430))</f>
        <v>999</v>
      </c>
      <c r="O430" s="6" t="str">
        <f>IF(N430="","",VLOOKUP($N430,河合塾!$A$2:$B$4000,2))</f>
        <v/>
      </c>
      <c r="P430" s="6" t="str">
        <f>IF(O430="","",VLOOKUP($N430,河合塾!$A$2:$H$4000,8))</f>
        <v/>
      </c>
    </row>
    <row r="431" spans="1:16" x14ac:dyDescent="0.15">
      <c r="A431" s="1">
        <v>429</v>
      </c>
      <c r="B431" s="4">
        <v>1095305720</v>
      </c>
      <c r="C431" s="4" t="s">
        <v>2459</v>
      </c>
      <c r="D431" s="4" t="s">
        <v>177</v>
      </c>
      <c r="E431" s="4" t="s">
        <v>884</v>
      </c>
      <c r="F431" s="4" t="s">
        <v>8</v>
      </c>
      <c r="H431" s="4">
        <v>1</v>
      </c>
      <c r="I431" s="1" t="str">
        <f t="shared" si="12"/>
        <v>茨城大教育学校／技術後</v>
      </c>
      <c r="J431">
        <f t="shared" si="13"/>
        <v>999</v>
      </c>
      <c r="K431">
        <f>IF(ABS(A431-$O$1)&gt;180,999,bigram($P$1,I431))</f>
        <v>999</v>
      </c>
      <c r="L431">
        <f>IF(ABS(A431-$O$1)&gt;180,999,Levenshtein($P$1,I431))</f>
        <v>999</v>
      </c>
      <c r="O431" s="6" t="str">
        <f>IF(N431="","",VLOOKUP($N431,河合塾!$A$2:$B$4000,2))</f>
        <v/>
      </c>
      <c r="P431" s="6" t="str">
        <f>IF(O431="","",VLOOKUP($N431,河合塾!$A$2:$H$4000,8))</f>
        <v/>
      </c>
    </row>
    <row r="432" spans="1:16" x14ac:dyDescent="0.15">
      <c r="A432" s="1">
        <v>430</v>
      </c>
      <c r="B432" s="4">
        <v>1095305810</v>
      </c>
      <c r="C432" s="4" t="s">
        <v>2459</v>
      </c>
      <c r="D432" s="4" t="s">
        <v>177</v>
      </c>
      <c r="E432" s="4" t="s">
        <v>1020</v>
      </c>
      <c r="F432" s="4" t="s">
        <v>0</v>
      </c>
      <c r="H432" s="4">
        <v>1</v>
      </c>
      <c r="I432" s="1" t="str">
        <f t="shared" si="12"/>
        <v>茨城大教育学校／家庭前</v>
      </c>
      <c r="J432">
        <f t="shared" si="13"/>
        <v>999</v>
      </c>
      <c r="K432">
        <f>IF(ABS(A432-$O$1)&gt;180,999,bigram($P$1,I432))</f>
        <v>999</v>
      </c>
      <c r="L432">
        <f>IF(ABS(A432-$O$1)&gt;180,999,Levenshtein($P$1,I432))</f>
        <v>999</v>
      </c>
      <c r="O432" s="6" t="str">
        <f>IF(N432="","",VLOOKUP($N432,河合塾!$A$2:$B$4000,2))</f>
        <v/>
      </c>
      <c r="P432" s="6" t="str">
        <f>IF(O432="","",VLOOKUP($N432,河合塾!$A$2:$H$4000,8))</f>
        <v/>
      </c>
    </row>
    <row r="433" spans="1:16" x14ac:dyDescent="0.15">
      <c r="A433" s="1">
        <v>431</v>
      </c>
      <c r="B433" s="4">
        <v>1095305820</v>
      </c>
      <c r="C433" s="4" t="s">
        <v>2459</v>
      </c>
      <c r="D433" s="4" t="s">
        <v>177</v>
      </c>
      <c r="E433" s="4" t="s">
        <v>1020</v>
      </c>
      <c r="F433" s="4" t="s">
        <v>8</v>
      </c>
      <c r="H433" s="4">
        <v>1</v>
      </c>
      <c r="I433" s="1" t="str">
        <f t="shared" si="12"/>
        <v>茨城大教育学校／家庭後</v>
      </c>
      <c r="J433">
        <f t="shared" si="13"/>
        <v>999</v>
      </c>
      <c r="K433">
        <f>IF(ABS(A433-$O$1)&gt;180,999,bigram($P$1,I433))</f>
        <v>999</v>
      </c>
      <c r="L433">
        <f>IF(ABS(A433-$O$1)&gt;180,999,Levenshtein($P$1,I433))</f>
        <v>999</v>
      </c>
      <c r="O433" s="6" t="str">
        <f>IF(N433="","",VLOOKUP($N433,河合塾!$A$2:$B$4000,2))</f>
        <v/>
      </c>
      <c r="P433" s="6" t="str">
        <f>IF(O433="","",VLOOKUP($N433,河合塾!$A$2:$H$4000,8))</f>
        <v/>
      </c>
    </row>
    <row r="434" spans="1:16" x14ac:dyDescent="0.15">
      <c r="A434" s="1">
        <v>432</v>
      </c>
      <c r="B434" s="4">
        <v>1095306010</v>
      </c>
      <c r="C434" s="4" t="s">
        <v>2459</v>
      </c>
      <c r="D434" s="4" t="s">
        <v>177</v>
      </c>
      <c r="E434" s="4" t="s">
        <v>931</v>
      </c>
      <c r="F434" s="4" t="s">
        <v>0</v>
      </c>
      <c r="H434" s="4">
        <v>1</v>
      </c>
      <c r="I434" s="1" t="str">
        <f t="shared" si="12"/>
        <v>茨城大教育学校／特別支前</v>
      </c>
      <c r="J434">
        <f t="shared" si="13"/>
        <v>999</v>
      </c>
      <c r="K434">
        <f>IF(ABS(A434-$O$1)&gt;180,999,bigram($P$1,I434))</f>
        <v>999</v>
      </c>
      <c r="L434">
        <f>IF(ABS(A434-$O$1)&gt;180,999,Levenshtein($P$1,I434))</f>
        <v>999</v>
      </c>
      <c r="O434" s="6" t="str">
        <f>IF(N434="","",VLOOKUP($N434,河合塾!$A$2:$B$4000,2))</f>
        <v/>
      </c>
      <c r="P434" s="6" t="str">
        <f>IF(O434="","",VLOOKUP($N434,河合塾!$A$2:$H$4000,8))</f>
        <v/>
      </c>
    </row>
    <row r="435" spans="1:16" x14ac:dyDescent="0.15">
      <c r="A435" s="1">
        <v>433</v>
      </c>
      <c r="B435" s="4">
        <v>1095306020</v>
      </c>
      <c r="C435" s="4" t="s">
        <v>2459</v>
      </c>
      <c r="D435" s="4" t="s">
        <v>177</v>
      </c>
      <c r="E435" s="4" t="s">
        <v>931</v>
      </c>
      <c r="F435" s="4" t="s">
        <v>8</v>
      </c>
      <c r="H435" s="4">
        <v>1</v>
      </c>
      <c r="I435" s="1" t="str">
        <f t="shared" si="12"/>
        <v>茨城大教育学校／特別支後</v>
      </c>
      <c r="J435">
        <f t="shared" si="13"/>
        <v>999</v>
      </c>
      <c r="K435">
        <f>IF(ABS(A435-$O$1)&gt;180,999,bigram($P$1,I435))</f>
        <v>999</v>
      </c>
      <c r="L435">
        <f>IF(ABS(A435-$O$1)&gt;180,999,Levenshtein($P$1,I435))</f>
        <v>999</v>
      </c>
      <c r="O435" s="6" t="str">
        <f>IF(N435="","",VLOOKUP($N435,河合塾!$A$2:$B$4000,2))</f>
        <v/>
      </c>
      <c r="P435" s="6" t="str">
        <f>IF(O435="","",VLOOKUP($N435,河合塾!$A$2:$H$4000,8))</f>
        <v/>
      </c>
    </row>
    <row r="436" spans="1:16" x14ac:dyDescent="0.15">
      <c r="A436" s="1">
        <v>434</v>
      </c>
      <c r="B436" s="4">
        <v>1095306610</v>
      </c>
      <c r="C436" s="4" t="s">
        <v>2459</v>
      </c>
      <c r="D436" s="4" t="s">
        <v>177</v>
      </c>
      <c r="E436" s="4" t="s">
        <v>1904</v>
      </c>
      <c r="F436" s="4" t="s">
        <v>0</v>
      </c>
      <c r="H436" s="4">
        <v>1</v>
      </c>
      <c r="I436" s="1" t="str">
        <f t="shared" si="12"/>
        <v>茨城大教育学校／教育実前</v>
      </c>
      <c r="J436">
        <f t="shared" si="13"/>
        <v>999</v>
      </c>
      <c r="K436">
        <f>IF(ABS(A436-$O$1)&gt;180,999,bigram($P$1,I436))</f>
        <v>999</v>
      </c>
      <c r="L436">
        <f>IF(ABS(A436-$O$1)&gt;180,999,Levenshtein($P$1,I436))</f>
        <v>999</v>
      </c>
      <c r="O436" s="6" t="str">
        <f>IF(N436="","",VLOOKUP($N436,河合塾!$A$2:$B$4000,2))</f>
        <v/>
      </c>
      <c r="P436" s="6" t="str">
        <f>IF(O436="","",VLOOKUP($N436,河合塾!$A$2:$H$4000,8))</f>
        <v/>
      </c>
    </row>
    <row r="437" spans="1:16" x14ac:dyDescent="0.15">
      <c r="A437" s="1">
        <v>435</v>
      </c>
      <c r="B437" s="4">
        <v>1095306620</v>
      </c>
      <c r="C437" s="4" t="s">
        <v>2459</v>
      </c>
      <c r="D437" s="4" t="s">
        <v>177</v>
      </c>
      <c r="E437" s="4" t="s">
        <v>1904</v>
      </c>
      <c r="F437" s="4" t="s">
        <v>8</v>
      </c>
      <c r="H437" s="4">
        <v>1</v>
      </c>
      <c r="I437" s="1" t="str">
        <f t="shared" si="12"/>
        <v>茨城大教育学校／教育実後</v>
      </c>
      <c r="J437">
        <f t="shared" si="13"/>
        <v>999</v>
      </c>
      <c r="K437">
        <f>IF(ABS(A437-$O$1)&gt;180,999,bigram($P$1,I437))</f>
        <v>999</v>
      </c>
      <c r="L437">
        <f>IF(ABS(A437-$O$1)&gt;180,999,Levenshtein($P$1,I437))</f>
        <v>999</v>
      </c>
      <c r="O437" s="6" t="str">
        <f>IF(N437="","",VLOOKUP($N437,河合塾!$A$2:$B$4000,2))</f>
        <v/>
      </c>
      <c r="P437" s="6" t="str">
        <f>IF(O437="","",VLOOKUP($N437,河合塾!$A$2:$H$4000,8))</f>
        <v/>
      </c>
    </row>
    <row r="438" spans="1:16" x14ac:dyDescent="0.15">
      <c r="A438" s="1">
        <v>436</v>
      </c>
      <c r="B438" s="4">
        <v>1095420610</v>
      </c>
      <c r="C438" s="4" t="s">
        <v>2459</v>
      </c>
      <c r="D438" s="4" t="s">
        <v>268</v>
      </c>
      <c r="E438" s="4" t="s">
        <v>2480</v>
      </c>
      <c r="F438" s="4" t="s">
        <v>0</v>
      </c>
      <c r="H438" s="4">
        <v>1</v>
      </c>
      <c r="I438" s="1" t="str">
        <f t="shared" si="12"/>
        <v>茨城大理理／数学・情前</v>
      </c>
      <c r="J438">
        <f t="shared" si="13"/>
        <v>999</v>
      </c>
      <c r="K438">
        <f>IF(ABS(A438-$O$1)&gt;180,999,bigram($P$1,I438))</f>
        <v>999</v>
      </c>
      <c r="L438">
        <f>IF(ABS(A438-$O$1)&gt;180,999,Levenshtein($P$1,I438))</f>
        <v>999</v>
      </c>
      <c r="O438" s="6" t="str">
        <f>IF(N438="","",VLOOKUP($N438,河合塾!$A$2:$B$4000,2))</f>
        <v/>
      </c>
      <c r="P438" s="6" t="str">
        <f>IF(O438="","",VLOOKUP($N438,河合塾!$A$2:$H$4000,8))</f>
        <v/>
      </c>
    </row>
    <row r="439" spans="1:16" x14ac:dyDescent="0.15">
      <c r="A439" s="1">
        <v>437</v>
      </c>
      <c r="B439" s="4">
        <v>1095420620</v>
      </c>
      <c r="C439" s="4" t="s">
        <v>2459</v>
      </c>
      <c r="D439" s="4" t="s">
        <v>268</v>
      </c>
      <c r="E439" s="4" t="s">
        <v>2480</v>
      </c>
      <c r="F439" s="4" t="s">
        <v>8</v>
      </c>
      <c r="H439" s="4">
        <v>1</v>
      </c>
      <c r="I439" s="1" t="str">
        <f t="shared" si="12"/>
        <v>茨城大理理／数学・情後</v>
      </c>
      <c r="J439">
        <f t="shared" si="13"/>
        <v>999</v>
      </c>
      <c r="K439">
        <f>IF(ABS(A439-$O$1)&gt;180,999,bigram($P$1,I439))</f>
        <v>999</v>
      </c>
      <c r="L439">
        <f>IF(ABS(A439-$O$1)&gt;180,999,Levenshtein($P$1,I439))</f>
        <v>999</v>
      </c>
      <c r="O439" s="6" t="str">
        <f>IF(N439="","",VLOOKUP($N439,河合塾!$A$2:$B$4000,2))</f>
        <v/>
      </c>
      <c r="P439" s="6" t="str">
        <f>IF(O439="","",VLOOKUP($N439,河合塾!$A$2:$H$4000,8))</f>
        <v/>
      </c>
    </row>
    <row r="440" spans="1:16" x14ac:dyDescent="0.15">
      <c r="A440" s="1">
        <v>438</v>
      </c>
      <c r="B440" s="4">
        <v>1095420710</v>
      </c>
      <c r="C440" s="4" t="s">
        <v>2459</v>
      </c>
      <c r="D440" s="4" t="s">
        <v>268</v>
      </c>
      <c r="E440" s="4" t="s">
        <v>1962</v>
      </c>
      <c r="F440" s="4" t="s">
        <v>0</v>
      </c>
      <c r="H440" s="4">
        <v>1</v>
      </c>
      <c r="I440" s="1" t="str">
        <f t="shared" si="12"/>
        <v>茨城大理理／物理学前</v>
      </c>
      <c r="J440">
        <f t="shared" si="13"/>
        <v>999</v>
      </c>
      <c r="K440">
        <f>IF(ABS(A440-$O$1)&gt;180,999,bigram($P$1,I440))</f>
        <v>999</v>
      </c>
      <c r="L440">
        <f>IF(ABS(A440-$O$1)&gt;180,999,Levenshtein($P$1,I440))</f>
        <v>999</v>
      </c>
      <c r="O440" s="6" t="str">
        <f>IF(N440="","",VLOOKUP($N440,河合塾!$A$2:$B$4000,2))</f>
        <v/>
      </c>
      <c r="P440" s="6" t="str">
        <f>IF(O440="","",VLOOKUP($N440,河合塾!$A$2:$H$4000,8))</f>
        <v/>
      </c>
    </row>
    <row r="441" spans="1:16" x14ac:dyDescent="0.15">
      <c r="A441" s="1">
        <v>439</v>
      </c>
      <c r="B441" s="4">
        <v>1095420810</v>
      </c>
      <c r="C441" s="4" t="s">
        <v>2459</v>
      </c>
      <c r="D441" s="4" t="s">
        <v>268</v>
      </c>
      <c r="E441" s="4" t="s">
        <v>1961</v>
      </c>
      <c r="F441" s="4" t="s">
        <v>0</v>
      </c>
      <c r="H441" s="4">
        <v>1</v>
      </c>
      <c r="I441" s="1" t="str">
        <f t="shared" si="12"/>
        <v>茨城大理理／化学前</v>
      </c>
      <c r="J441">
        <f t="shared" si="13"/>
        <v>999</v>
      </c>
      <c r="K441">
        <f>IF(ABS(A441-$O$1)&gt;180,999,bigram($P$1,I441))</f>
        <v>999</v>
      </c>
      <c r="L441">
        <f>IF(ABS(A441-$O$1)&gt;180,999,Levenshtein($P$1,I441))</f>
        <v>999</v>
      </c>
      <c r="O441" s="6" t="str">
        <f>IF(N441="","",VLOOKUP($N441,河合塾!$A$2:$B$4000,2))</f>
        <v/>
      </c>
      <c r="P441" s="6" t="str">
        <f>IF(O441="","",VLOOKUP($N441,河合塾!$A$2:$H$4000,8))</f>
        <v/>
      </c>
    </row>
    <row r="442" spans="1:16" x14ac:dyDescent="0.15">
      <c r="A442" s="1">
        <v>440</v>
      </c>
      <c r="B442" s="4">
        <v>1095420910</v>
      </c>
      <c r="C442" s="4" t="s">
        <v>2459</v>
      </c>
      <c r="D442" s="4" t="s">
        <v>268</v>
      </c>
      <c r="E442" s="4" t="s">
        <v>2478</v>
      </c>
      <c r="F442" s="4" t="s">
        <v>0</v>
      </c>
      <c r="H442" s="4">
        <v>1</v>
      </c>
      <c r="I442" s="1" t="str">
        <f t="shared" si="12"/>
        <v>茨城大理理／生物科学前</v>
      </c>
      <c r="J442">
        <f t="shared" si="13"/>
        <v>999</v>
      </c>
      <c r="K442">
        <f>IF(ABS(A442-$O$1)&gt;180,999,bigram($P$1,I442))</f>
        <v>999</v>
      </c>
      <c r="L442">
        <f>IF(ABS(A442-$O$1)&gt;180,999,Levenshtein($P$1,I442))</f>
        <v>999</v>
      </c>
      <c r="O442" s="6" t="str">
        <f>IF(N442="","",VLOOKUP($N442,河合塾!$A$2:$B$4000,2))</f>
        <v/>
      </c>
      <c r="P442" s="6" t="str">
        <f>IF(O442="","",VLOOKUP($N442,河合塾!$A$2:$H$4000,8))</f>
        <v/>
      </c>
    </row>
    <row r="443" spans="1:16" x14ac:dyDescent="0.15">
      <c r="A443" s="1">
        <v>441</v>
      </c>
      <c r="B443" s="4">
        <v>1095421010</v>
      </c>
      <c r="C443" s="4" t="s">
        <v>2459</v>
      </c>
      <c r="D443" s="4" t="s">
        <v>268</v>
      </c>
      <c r="E443" s="4" t="s">
        <v>2477</v>
      </c>
      <c r="F443" s="4" t="s">
        <v>0</v>
      </c>
      <c r="H443" s="4">
        <v>1</v>
      </c>
      <c r="I443" s="1" t="str">
        <f t="shared" si="12"/>
        <v>茨城大理理／地球環境前</v>
      </c>
      <c r="J443">
        <f t="shared" si="13"/>
        <v>999</v>
      </c>
      <c r="K443">
        <f>IF(ABS(A443-$O$1)&gt;180,999,bigram($P$1,I443))</f>
        <v>999</v>
      </c>
      <c r="L443">
        <f>IF(ABS(A443-$O$1)&gt;180,999,Levenshtein($P$1,I443))</f>
        <v>999</v>
      </c>
      <c r="O443" s="6" t="str">
        <f>IF(N443="","",VLOOKUP($N443,河合塾!$A$2:$B$4000,2))</f>
        <v/>
      </c>
      <c r="P443" s="6" t="str">
        <f>IF(O443="","",VLOOKUP($N443,河合塾!$A$2:$H$4000,8))</f>
        <v/>
      </c>
    </row>
    <row r="444" spans="1:16" x14ac:dyDescent="0.15">
      <c r="A444" s="1">
        <v>442</v>
      </c>
      <c r="B444" s="4">
        <v>1095421110</v>
      </c>
      <c r="C444" s="4" t="s">
        <v>2459</v>
      </c>
      <c r="D444" s="4" t="s">
        <v>268</v>
      </c>
      <c r="E444" s="4" t="s">
        <v>2475</v>
      </c>
      <c r="F444" s="4" t="s">
        <v>0</v>
      </c>
      <c r="H444" s="4">
        <v>1</v>
      </c>
      <c r="I444" s="1" t="str">
        <f t="shared" si="12"/>
        <v>茨城大理理／学際理学前</v>
      </c>
      <c r="J444">
        <f t="shared" si="13"/>
        <v>999</v>
      </c>
      <c r="K444">
        <f>IF(ABS(A444-$O$1)&gt;180,999,bigram($P$1,I444))</f>
        <v>999</v>
      </c>
      <c r="L444">
        <f>IF(ABS(A444-$O$1)&gt;180,999,Levenshtein($P$1,I444))</f>
        <v>999</v>
      </c>
      <c r="O444" s="6" t="str">
        <f>IF(N444="","",VLOOKUP($N444,河合塾!$A$2:$B$4000,2))</f>
        <v/>
      </c>
      <c r="P444" s="6" t="str">
        <f>IF(O444="","",VLOOKUP($N444,河合塾!$A$2:$H$4000,8))</f>
        <v/>
      </c>
    </row>
    <row r="445" spans="1:16" x14ac:dyDescent="0.15">
      <c r="A445" s="1">
        <v>443</v>
      </c>
      <c r="B445" s="4">
        <v>1095421220</v>
      </c>
      <c r="C445" s="4" t="s">
        <v>2459</v>
      </c>
      <c r="D445" s="4" t="s">
        <v>268</v>
      </c>
      <c r="E445" s="4" t="s">
        <v>2474</v>
      </c>
      <c r="F445" s="4" t="s">
        <v>8</v>
      </c>
      <c r="H445" s="4">
        <v>1</v>
      </c>
      <c r="I445" s="1" t="str">
        <f t="shared" si="12"/>
        <v>茨城大理理／除数学情後</v>
      </c>
      <c r="J445">
        <f t="shared" si="13"/>
        <v>999</v>
      </c>
      <c r="K445">
        <f>IF(ABS(A445-$O$1)&gt;180,999,bigram($P$1,I445))</f>
        <v>999</v>
      </c>
      <c r="L445">
        <f>IF(ABS(A445-$O$1)&gt;180,999,Levenshtein($P$1,I445))</f>
        <v>999</v>
      </c>
      <c r="O445" s="6" t="str">
        <f>IF(N445="","",VLOOKUP($N445,河合塾!$A$2:$B$4000,2))</f>
        <v/>
      </c>
      <c r="P445" s="6" t="str">
        <f>IF(O445="","",VLOOKUP($N445,河合塾!$A$2:$H$4000,8))</f>
        <v/>
      </c>
    </row>
    <row r="446" spans="1:16" x14ac:dyDescent="0.15">
      <c r="A446" s="1">
        <v>444</v>
      </c>
      <c r="B446" s="4">
        <v>1095460310</v>
      </c>
      <c r="C446" s="4" t="s">
        <v>2459</v>
      </c>
      <c r="D446" s="4" t="s">
        <v>162</v>
      </c>
      <c r="E446" s="4" t="s">
        <v>228</v>
      </c>
      <c r="F446" s="4" t="s">
        <v>0</v>
      </c>
      <c r="H446" s="4">
        <v>1</v>
      </c>
      <c r="I446" s="1" t="str">
        <f t="shared" si="12"/>
        <v>茨城大工情報工前</v>
      </c>
      <c r="J446">
        <f t="shared" si="13"/>
        <v>999</v>
      </c>
      <c r="K446">
        <f>IF(ABS(A446-$O$1)&gt;180,999,bigram($P$1,I446))</f>
        <v>999</v>
      </c>
      <c r="L446">
        <f>IF(ABS(A446-$O$1)&gt;180,999,Levenshtein($P$1,I446))</f>
        <v>999</v>
      </c>
      <c r="O446" s="6" t="str">
        <f>IF(N446="","",VLOOKUP($N446,河合塾!$A$2:$B$4000,2))</f>
        <v/>
      </c>
      <c r="P446" s="6" t="str">
        <f>IF(O446="","",VLOOKUP($N446,河合塾!$A$2:$H$4000,8))</f>
        <v/>
      </c>
    </row>
    <row r="447" spans="1:16" x14ac:dyDescent="0.15">
      <c r="A447" s="1">
        <v>445</v>
      </c>
      <c r="B447" s="4">
        <v>1095460320</v>
      </c>
      <c r="C447" s="4" t="s">
        <v>2459</v>
      </c>
      <c r="D447" s="4" t="s">
        <v>162</v>
      </c>
      <c r="E447" s="4" t="s">
        <v>228</v>
      </c>
      <c r="F447" s="4" t="s">
        <v>8</v>
      </c>
      <c r="H447" s="4">
        <v>1</v>
      </c>
      <c r="I447" s="1" t="str">
        <f t="shared" si="12"/>
        <v>茨城大工情報工後</v>
      </c>
      <c r="J447">
        <f t="shared" si="13"/>
        <v>999</v>
      </c>
      <c r="K447">
        <f>IF(ABS(A447-$O$1)&gt;180,999,bigram($P$1,I447))</f>
        <v>999</v>
      </c>
      <c r="L447">
        <f>IF(ABS(A447-$O$1)&gt;180,999,Levenshtein($P$1,I447))</f>
        <v>999</v>
      </c>
      <c r="O447" s="6" t="str">
        <f>IF(N447="","",VLOOKUP($N447,河合塾!$A$2:$B$4000,2))</f>
        <v/>
      </c>
      <c r="P447" s="6" t="str">
        <f>IF(O447="","",VLOOKUP($N447,河合塾!$A$2:$H$4000,8))</f>
        <v/>
      </c>
    </row>
    <row r="448" spans="1:16" x14ac:dyDescent="0.15">
      <c r="A448" s="1">
        <v>446</v>
      </c>
      <c r="B448" s="4">
        <v>1095460510</v>
      </c>
      <c r="C448" s="4" t="s">
        <v>2459</v>
      </c>
      <c r="D448" s="4" t="s">
        <v>162</v>
      </c>
      <c r="E448" s="4" t="s">
        <v>2472</v>
      </c>
      <c r="F448" s="4" t="s">
        <v>0</v>
      </c>
      <c r="H448" s="4">
        <v>1</v>
      </c>
      <c r="I448" s="1" t="str">
        <f t="shared" si="12"/>
        <v>茨城大工都市シス工前</v>
      </c>
      <c r="J448">
        <f t="shared" si="13"/>
        <v>999</v>
      </c>
      <c r="K448">
        <f>IF(ABS(A448-$O$1)&gt;180,999,bigram($P$1,I448))</f>
        <v>999</v>
      </c>
      <c r="L448">
        <f>IF(ABS(A448-$O$1)&gt;180,999,Levenshtein($P$1,I448))</f>
        <v>999</v>
      </c>
      <c r="O448" s="6" t="str">
        <f>IF(N448="","",VLOOKUP($N448,河合塾!$A$2:$B$4000,2))</f>
        <v/>
      </c>
      <c r="P448" s="6" t="str">
        <f>IF(O448="","",VLOOKUP($N448,河合塾!$A$2:$H$4000,8))</f>
        <v/>
      </c>
    </row>
    <row r="449" spans="1:16" x14ac:dyDescent="0.15">
      <c r="A449" s="1">
        <v>447</v>
      </c>
      <c r="B449" s="4">
        <v>1095460520</v>
      </c>
      <c r="C449" s="4" t="s">
        <v>2459</v>
      </c>
      <c r="D449" s="4" t="s">
        <v>162</v>
      </c>
      <c r="E449" s="4" t="s">
        <v>2472</v>
      </c>
      <c r="F449" s="4" t="s">
        <v>8</v>
      </c>
      <c r="H449" s="4">
        <v>1</v>
      </c>
      <c r="I449" s="1" t="str">
        <f t="shared" si="12"/>
        <v>茨城大工都市シス工後</v>
      </c>
      <c r="J449">
        <f t="shared" si="13"/>
        <v>999</v>
      </c>
      <c r="K449">
        <f>IF(ABS(A449-$O$1)&gt;180,999,bigram($P$1,I449))</f>
        <v>999</v>
      </c>
      <c r="L449">
        <f>IF(ABS(A449-$O$1)&gt;180,999,Levenshtein($P$1,I449))</f>
        <v>999</v>
      </c>
      <c r="O449" s="6" t="str">
        <f>IF(N449="","",VLOOKUP($N449,河合塾!$A$2:$B$4000,2))</f>
        <v/>
      </c>
      <c r="P449" s="6" t="str">
        <f>IF(O449="","",VLOOKUP($N449,河合塾!$A$2:$H$4000,8))</f>
        <v/>
      </c>
    </row>
    <row r="450" spans="1:16" x14ac:dyDescent="0.15">
      <c r="A450" s="1">
        <v>448</v>
      </c>
      <c r="B450" s="4">
        <v>1095461010</v>
      </c>
      <c r="C450" s="4" t="s">
        <v>2459</v>
      </c>
      <c r="D450" s="4" t="s">
        <v>162</v>
      </c>
      <c r="E450" s="4" t="s">
        <v>102</v>
      </c>
      <c r="F450" s="4" t="s">
        <v>0</v>
      </c>
      <c r="H450" s="4">
        <v>1</v>
      </c>
      <c r="I450" s="1" t="str">
        <f t="shared" si="12"/>
        <v>茨城大工機械シス工前</v>
      </c>
      <c r="J450">
        <f t="shared" si="13"/>
        <v>999</v>
      </c>
      <c r="K450">
        <f>IF(ABS(A450-$O$1)&gt;180,999,bigram($P$1,I450))</f>
        <v>999</v>
      </c>
      <c r="L450">
        <f>IF(ABS(A450-$O$1)&gt;180,999,Levenshtein($P$1,I450))</f>
        <v>999</v>
      </c>
      <c r="O450" s="6" t="str">
        <f>IF(N450="","",VLOOKUP($N450,河合塾!$A$2:$B$4000,2))</f>
        <v/>
      </c>
      <c r="P450" s="6" t="str">
        <f>IF(O450="","",VLOOKUP($N450,河合塾!$A$2:$H$4000,8))</f>
        <v/>
      </c>
    </row>
    <row r="451" spans="1:16" x14ac:dyDescent="0.15">
      <c r="A451" s="1">
        <v>449</v>
      </c>
      <c r="B451" s="4">
        <v>1095461020</v>
      </c>
      <c r="C451" s="4" t="s">
        <v>2459</v>
      </c>
      <c r="D451" s="4" t="s">
        <v>162</v>
      </c>
      <c r="E451" s="4" t="s">
        <v>102</v>
      </c>
      <c r="F451" s="4" t="s">
        <v>8</v>
      </c>
      <c r="H451" s="4">
        <v>1</v>
      </c>
      <c r="I451" s="1" t="str">
        <f t="shared" si="12"/>
        <v>茨城大工機械シス工後</v>
      </c>
      <c r="J451">
        <f t="shared" si="13"/>
        <v>999</v>
      </c>
      <c r="K451">
        <f>IF(ABS(A451-$O$1)&gt;180,999,bigram($P$1,I451))</f>
        <v>999</v>
      </c>
      <c r="L451">
        <f>IF(ABS(A451-$O$1)&gt;180,999,Levenshtein($P$1,I451))</f>
        <v>999</v>
      </c>
      <c r="O451" s="6" t="str">
        <f>IF(N451="","",VLOOKUP($N451,河合塾!$A$2:$B$4000,2))</f>
        <v/>
      </c>
      <c r="P451" s="6" t="str">
        <f>IF(O451="","",VLOOKUP($N451,河合塾!$A$2:$H$4000,8))</f>
        <v/>
      </c>
    </row>
    <row r="452" spans="1:16" x14ac:dyDescent="0.15">
      <c r="A452" s="1">
        <v>450</v>
      </c>
      <c r="B452" s="4">
        <v>1095461110</v>
      </c>
      <c r="C452" s="4" t="s">
        <v>2459</v>
      </c>
      <c r="D452" s="4" t="s">
        <v>162</v>
      </c>
      <c r="E452" s="4" t="s">
        <v>2471</v>
      </c>
      <c r="F452" s="4" t="s">
        <v>0</v>
      </c>
      <c r="H452" s="4">
        <v>1</v>
      </c>
      <c r="I452" s="1" t="str">
        <f t="shared" ref="I452:I515" si="14">C452&amp;D452&amp;E452&amp;G452&amp;F452</f>
        <v>茨城大工電気電子シス前</v>
      </c>
      <c r="J452">
        <f t="shared" ref="J452:J515" si="15">IF(ABS(A452-$O$1)&gt;180,999,1-K452)</f>
        <v>999</v>
      </c>
      <c r="K452">
        <f>IF(ABS(A452-$O$1)&gt;180,999,bigram($P$1,I452))</f>
        <v>999</v>
      </c>
      <c r="L452">
        <f>IF(ABS(A452-$O$1)&gt;180,999,Levenshtein($P$1,I452))</f>
        <v>999</v>
      </c>
      <c r="O452" s="6" t="str">
        <f>IF(N452="","",VLOOKUP($N452,河合塾!$A$2:$B$4000,2))</f>
        <v/>
      </c>
      <c r="P452" s="6" t="str">
        <f>IF(O452="","",VLOOKUP($N452,河合塾!$A$2:$H$4000,8))</f>
        <v/>
      </c>
    </row>
    <row r="453" spans="1:16" x14ac:dyDescent="0.15">
      <c r="A453" s="1">
        <v>451</v>
      </c>
      <c r="B453" s="4">
        <v>1095461120</v>
      </c>
      <c r="C453" s="4" t="s">
        <v>2459</v>
      </c>
      <c r="D453" s="4" t="s">
        <v>162</v>
      </c>
      <c r="E453" s="4" t="s">
        <v>2471</v>
      </c>
      <c r="F453" s="4" t="s">
        <v>8</v>
      </c>
      <c r="H453" s="4">
        <v>1</v>
      </c>
      <c r="I453" s="1" t="str">
        <f t="shared" si="14"/>
        <v>茨城大工電気電子シス後</v>
      </c>
      <c r="J453">
        <f t="shared" si="15"/>
        <v>999</v>
      </c>
      <c r="K453">
        <f>IF(ABS(A453-$O$1)&gt;180,999,bigram($P$1,I453))</f>
        <v>999</v>
      </c>
      <c r="L453">
        <f>IF(ABS(A453-$O$1)&gt;180,999,Levenshtein($P$1,I453))</f>
        <v>999</v>
      </c>
      <c r="O453" s="6" t="str">
        <f>IF(N453="","",VLOOKUP($N453,河合塾!$A$2:$B$4000,2))</f>
        <v/>
      </c>
      <c r="P453" s="6" t="str">
        <f>IF(O453="","",VLOOKUP($N453,河合塾!$A$2:$H$4000,8))</f>
        <v/>
      </c>
    </row>
    <row r="454" spans="1:16" x14ac:dyDescent="0.15">
      <c r="A454" s="1">
        <v>452</v>
      </c>
      <c r="B454" s="4">
        <v>1095461210</v>
      </c>
      <c r="C454" s="4" t="s">
        <v>2459</v>
      </c>
      <c r="D454" s="4" t="s">
        <v>162</v>
      </c>
      <c r="E454" s="4" t="s">
        <v>1110</v>
      </c>
      <c r="F454" s="4" t="s">
        <v>0</v>
      </c>
      <c r="H454" s="4">
        <v>1</v>
      </c>
      <c r="I454" s="1" t="str">
        <f t="shared" si="14"/>
        <v>茨城大工物質科学工前</v>
      </c>
      <c r="J454">
        <f t="shared" si="15"/>
        <v>999</v>
      </c>
      <c r="K454">
        <f>IF(ABS(A454-$O$1)&gt;180,999,bigram($P$1,I454))</f>
        <v>999</v>
      </c>
      <c r="L454">
        <f>IF(ABS(A454-$O$1)&gt;180,999,Levenshtein($P$1,I454))</f>
        <v>999</v>
      </c>
      <c r="O454" s="6" t="str">
        <f>IF(N454="","",VLOOKUP($N454,河合塾!$A$2:$B$4000,2))</f>
        <v/>
      </c>
      <c r="P454" s="6" t="str">
        <f>IF(O454="","",VLOOKUP($N454,河合塾!$A$2:$H$4000,8))</f>
        <v/>
      </c>
    </row>
    <row r="455" spans="1:16" x14ac:dyDescent="0.15">
      <c r="A455" s="1">
        <v>453</v>
      </c>
      <c r="B455" s="4">
        <v>1095461220</v>
      </c>
      <c r="C455" s="4" t="s">
        <v>2459</v>
      </c>
      <c r="D455" s="4" t="s">
        <v>162</v>
      </c>
      <c r="E455" s="4" t="s">
        <v>1110</v>
      </c>
      <c r="F455" s="4" t="s">
        <v>8</v>
      </c>
      <c r="H455" s="4">
        <v>1</v>
      </c>
      <c r="I455" s="1" t="str">
        <f t="shared" si="14"/>
        <v>茨城大工物質科学工後</v>
      </c>
      <c r="J455">
        <f t="shared" si="15"/>
        <v>999</v>
      </c>
      <c r="K455">
        <f>IF(ABS(A455-$O$1)&gt;180,999,bigram($P$1,I455))</f>
        <v>999</v>
      </c>
      <c r="L455">
        <f>IF(ABS(A455-$O$1)&gt;180,999,Levenshtein($P$1,I455))</f>
        <v>999</v>
      </c>
      <c r="O455" s="6" t="str">
        <f>IF(N455="","",VLOOKUP($N455,河合塾!$A$2:$B$4000,2))</f>
        <v/>
      </c>
      <c r="P455" s="6" t="str">
        <f>IF(O455="","",VLOOKUP($N455,河合塾!$A$2:$H$4000,8))</f>
        <v/>
      </c>
    </row>
    <row r="456" spans="1:16" x14ac:dyDescent="0.15">
      <c r="A456" s="1">
        <v>454</v>
      </c>
      <c r="B456" s="4">
        <v>1095540210</v>
      </c>
      <c r="C456" s="4" t="s">
        <v>2459</v>
      </c>
      <c r="D456" s="4" t="s">
        <v>2468</v>
      </c>
      <c r="E456" s="4" t="s">
        <v>102</v>
      </c>
      <c r="F456" s="4" t="s">
        <v>0</v>
      </c>
      <c r="H456" s="4">
        <v>1</v>
      </c>
      <c r="I456" s="1" t="str">
        <f t="shared" si="14"/>
        <v>茨城大工フレ機械シス工前</v>
      </c>
      <c r="J456">
        <f t="shared" si="15"/>
        <v>999</v>
      </c>
      <c r="K456">
        <f>IF(ABS(A456-$O$1)&gt;180,999,bigram($P$1,I456))</f>
        <v>999</v>
      </c>
      <c r="L456">
        <f>IF(ABS(A456-$O$1)&gt;180,999,Levenshtein($P$1,I456))</f>
        <v>999</v>
      </c>
      <c r="O456" s="6" t="str">
        <f>IF(N456="","",VLOOKUP($N456,河合塾!$A$2:$B$4000,2))</f>
        <v/>
      </c>
      <c r="P456" s="6" t="str">
        <f>IF(O456="","",VLOOKUP($N456,河合塾!$A$2:$H$4000,8))</f>
        <v/>
      </c>
    </row>
    <row r="457" spans="1:16" x14ac:dyDescent="0.15">
      <c r="A457" s="1">
        <v>455</v>
      </c>
      <c r="B457" s="4">
        <v>1095540220</v>
      </c>
      <c r="C457" s="4" t="s">
        <v>2459</v>
      </c>
      <c r="D457" s="4" t="s">
        <v>2468</v>
      </c>
      <c r="E457" s="4" t="s">
        <v>102</v>
      </c>
      <c r="F457" s="4" t="s">
        <v>8</v>
      </c>
      <c r="H457" s="4">
        <v>1</v>
      </c>
      <c r="I457" s="1" t="str">
        <f t="shared" si="14"/>
        <v>茨城大工フレ機械シス工後</v>
      </c>
      <c r="J457">
        <f t="shared" si="15"/>
        <v>999</v>
      </c>
      <c r="K457">
        <f>IF(ABS(A457-$O$1)&gt;180,999,bigram($P$1,I457))</f>
        <v>999</v>
      </c>
      <c r="L457">
        <f>IF(ABS(A457-$O$1)&gt;180,999,Levenshtein($P$1,I457))</f>
        <v>999</v>
      </c>
      <c r="O457" s="6" t="str">
        <f>IF(N457="","",VLOOKUP($N457,河合塾!$A$2:$B$4000,2))</f>
        <v/>
      </c>
      <c r="P457" s="6" t="str">
        <f>IF(O457="","",VLOOKUP($N457,河合塾!$A$2:$H$4000,8))</f>
        <v/>
      </c>
    </row>
    <row r="458" spans="1:16" x14ac:dyDescent="0.15">
      <c r="A458" s="1">
        <v>456</v>
      </c>
      <c r="B458" s="4">
        <v>1095720410</v>
      </c>
      <c r="C458" s="4" t="s">
        <v>2459</v>
      </c>
      <c r="D458" s="4" t="s">
        <v>761</v>
      </c>
      <c r="E458" s="4" t="s">
        <v>2465</v>
      </c>
      <c r="F458" s="4" t="s">
        <v>0</v>
      </c>
      <c r="H458" s="4">
        <v>1</v>
      </c>
      <c r="I458" s="1" t="str">
        <f t="shared" si="14"/>
        <v>茨城大農食生命科学前</v>
      </c>
      <c r="J458">
        <f t="shared" si="15"/>
        <v>999</v>
      </c>
      <c r="K458">
        <f>IF(ABS(A458-$O$1)&gt;180,999,bigram($P$1,I458))</f>
        <v>999</v>
      </c>
      <c r="L458">
        <f>IF(ABS(A458-$O$1)&gt;180,999,Levenshtein($P$1,I458))</f>
        <v>999</v>
      </c>
      <c r="O458" s="6" t="str">
        <f>IF(N458="","",VLOOKUP($N458,河合塾!$A$2:$B$4000,2))</f>
        <v/>
      </c>
      <c r="P458" s="6" t="str">
        <f>IF(O458="","",VLOOKUP($N458,河合塾!$A$2:$H$4000,8))</f>
        <v/>
      </c>
    </row>
    <row r="459" spans="1:16" x14ac:dyDescent="0.15">
      <c r="A459" s="1">
        <v>457</v>
      </c>
      <c r="B459" s="4">
        <v>1095720420</v>
      </c>
      <c r="C459" s="4" t="s">
        <v>2459</v>
      </c>
      <c r="D459" s="4" t="s">
        <v>761</v>
      </c>
      <c r="E459" s="4" t="s">
        <v>2465</v>
      </c>
      <c r="F459" s="4" t="s">
        <v>8</v>
      </c>
      <c r="H459" s="4">
        <v>1</v>
      </c>
      <c r="I459" s="1" t="str">
        <f t="shared" si="14"/>
        <v>茨城大農食生命科学後</v>
      </c>
      <c r="J459">
        <f t="shared" si="15"/>
        <v>999</v>
      </c>
      <c r="K459">
        <f>IF(ABS(A459-$O$1)&gt;180,999,bigram($P$1,I459))</f>
        <v>999</v>
      </c>
      <c r="L459">
        <f>IF(ABS(A459-$O$1)&gt;180,999,Levenshtein($P$1,I459))</f>
        <v>999</v>
      </c>
      <c r="O459" s="6" t="str">
        <f>IF(N459="","",VLOOKUP($N459,河合塾!$A$2:$B$4000,2))</f>
        <v/>
      </c>
      <c r="P459" s="6" t="str">
        <f>IF(O459="","",VLOOKUP($N459,河合塾!$A$2:$H$4000,8))</f>
        <v/>
      </c>
    </row>
    <row r="460" spans="1:16" x14ac:dyDescent="0.15">
      <c r="A460" s="1">
        <v>458</v>
      </c>
      <c r="B460" s="4">
        <v>1095720510</v>
      </c>
      <c r="C460" s="4" t="s">
        <v>2459</v>
      </c>
      <c r="D460" s="4" t="s">
        <v>761</v>
      </c>
      <c r="E460" s="4" t="s">
        <v>2461</v>
      </c>
      <c r="F460" s="4" t="s">
        <v>0</v>
      </c>
      <c r="H460" s="4">
        <v>1</v>
      </c>
      <c r="I460" s="1" t="str">
        <f t="shared" si="14"/>
        <v>茨城大農地域／農業科前</v>
      </c>
      <c r="J460">
        <f t="shared" si="15"/>
        <v>999</v>
      </c>
      <c r="K460">
        <f>IF(ABS(A460-$O$1)&gt;180,999,bigram($P$1,I460))</f>
        <v>999</v>
      </c>
      <c r="L460">
        <f>IF(ABS(A460-$O$1)&gt;180,999,Levenshtein($P$1,I460))</f>
        <v>999</v>
      </c>
      <c r="O460" s="6" t="str">
        <f>IF(N460="","",VLOOKUP($N460,河合塾!$A$2:$B$4000,2))</f>
        <v/>
      </c>
      <c r="P460" s="6" t="str">
        <f>IF(O460="","",VLOOKUP($N460,河合塾!$A$2:$H$4000,8))</f>
        <v/>
      </c>
    </row>
    <row r="461" spans="1:16" x14ac:dyDescent="0.15">
      <c r="A461" s="1">
        <v>459</v>
      </c>
      <c r="B461" s="4">
        <v>1095720520</v>
      </c>
      <c r="C461" s="4" t="s">
        <v>2459</v>
      </c>
      <c r="D461" s="4" t="s">
        <v>761</v>
      </c>
      <c r="E461" s="4" t="s">
        <v>2461</v>
      </c>
      <c r="F461" s="4" t="s">
        <v>8</v>
      </c>
      <c r="H461" s="4">
        <v>1</v>
      </c>
      <c r="I461" s="1" t="str">
        <f t="shared" si="14"/>
        <v>茨城大農地域／農業科後</v>
      </c>
      <c r="J461">
        <f t="shared" si="15"/>
        <v>999</v>
      </c>
      <c r="K461">
        <f>IF(ABS(A461-$O$1)&gt;180,999,bigram($P$1,I461))</f>
        <v>999</v>
      </c>
      <c r="L461">
        <f>IF(ABS(A461-$O$1)&gt;180,999,Levenshtein($P$1,I461))</f>
        <v>999</v>
      </c>
      <c r="O461" s="6" t="str">
        <f>IF(N461="","",VLOOKUP($N461,河合塾!$A$2:$B$4000,2))</f>
        <v/>
      </c>
      <c r="P461" s="6" t="str">
        <f>IF(O461="","",VLOOKUP($N461,河合塾!$A$2:$H$4000,8))</f>
        <v/>
      </c>
    </row>
    <row r="462" spans="1:16" x14ac:dyDescent="0.15">
      <c r="A462" s="1">
        <v>460</v>
      </c>
      <c r="B462" s="4">
        <v>1095720610</v>
      </c>
      <c r="C462" s="4" t="s">
        <v>2459</v>
      </c>
      <c r="D462" s="4" t="s">
        <v>761</v>
      </c>
      <c r="E462" s="4" t="s">
        <v>2458</v>
      </c>
      <c r="F462" s="4" t="s">
        <v>0</v>
      </c>
      <c r="H462" s="4">
        <v>1</v>
      </c>
      <c r="I462" s="1" t="str">
        <f t="shared" si="14"/>
        <v>茨城大農地域／地域共前</v>
      </c>
      <c r="J462">
        <f t="shared" si="15"/>
        <v>999</v>
      </c>
      <c r="K462">
        <f>IF(ABS(A462-$O$1)&gt;180,999,bigram($P$1,I462))</f>
        <v>999</v>
      </c>
      <c r="L462">
        <f>IF(ABS(A462-$O$1)&gt;180,999,Levenshtein($P$1,I462))</f>
        <v>999</v>
      </c>
      <c r="O462" s="6" t="str">
        <f>IF(N462="","",VLOOKUP($N462,河合塾!$A$2:$B$4000,2))</f>
        <v/>
      </c>
      <c r="P462" s="6" t="str">
        <f>IF(O462="","",VLOOKUP($N462,河合塾!$A$2:$H$4000,8))</f>
        <v/>
      </c>
    </row>
    <row r="463" spans="1:16" x14ac:dyDescent="0.15">
      <c r="A463" s="1">
        <v>461</v>
      </c>
      <c r="B463" s="4">
        <v>1095720620</v>
      </c>
      <c r="C463" s="4" t="s">
        <v>2459</v>
      </c>
      <c r="D463" s="4" t="s">
        <v>761</v>
      </c>
      <c r="E463" s="4" t="s">
        <v>2458</v>
      </c>
      <c r="F463" s="4" t="s">
        <v>8</v>
      </c>
      <c r="H463" s="4">
        <v>1</v>
      </c>
      <c r="I463" s="1" t="str">
        <f t="shared" si="14"/>
        <v>茨城大農地域／地域共後</v>
      </c>
      <c r="J463">
        <f t="shared" si="15"/>
        <v>999</v>
      </c>
      <c r="K463">
        <f>IF(ABS(A463-$O$1)&gt;180,999,bigram($P$1,I463))</f>
        <v>999</v>
      </c>
      <c r="L463">
        <f>IF(ABS(A463-$O$1)&gt;180,999,Levenshtein($P$1,I463))</f>
        <v>999</v>
      </c>
      <c r="O463" s="6" t="str">
        <f>IF(N463="","",VLOOKUP($N463,河合塾!$A$2:$B$4000,2))</f>
        <v/>
      </c>
      <c r="P463" s="6" t="str">
        <f>IF(O463="","",VLOOKUP($N463,河合塾!$A$2:$H$4000,8))</f>
        <v/>
      </c>
    </row>
    <row r="464" spans="1:16" x14ac:dyDescent="0.15">
      <c r="A464" s="1">
        <v>462</v>
      </c>
      <c r="B464" s="4">
        <v>1100030110</v>
      </c>
      <c r="C464" s="4" t="s">
        <v>2420</v>
      </c>
      <c r="D464" s="4" t="s">
        <v>2455</v>
      </c>
      <c r="E464" s="4" t="s">
        <v>2049</v>
      </c>
      <c r="F464" s="4" t="s">
        <v>0</v>
      </c>
      <c r="H464" s="4">
        <v>1</v>
      </c>
      <c r="I464" s="1" t="str">
        <f t="shared" si="14"/>
        <v>筑波大人文文化人文学類前</v>
      </c>
      <c r="J464">
        <f t="shared" si="15"/>
        <v>999</v>
      </c>
      <c r="K464">
        <f>IF(ABS(A464-$O$1)&gt;180,999,bigram($P$1,I464))</f>
        <v>999</v>
      </c>
      <c r="L464">
        <f>IF(ABS(A464-$O$1)&gt;180,999,Levenshtein($P$1,I464))</f>
        <v>999</v>
      </c>
      <c r="O464" s="6" t="str">
        <f>IF(N464="","",VLOOKUP($N464,河合塾!$A$2:$B$4000,2))</f>
        <v/>
      </c>
      <c r="P464" s="6" t="str">
        <f>IF(O464="","",VLOOKUP($N464,河合塾!$A$2:$H$4000,8))</f>
        <v/>
      </c>
    </row>
    <row r="465" spans="1:16" x14ac:dyDescent="0.15">
      <c r="A465" s="1">
        <v>463</v>
      </c>
      <c r="B465" s="4">
        <v>1100030120</v>
      </c>
      <c r="C465" s="4" t="s">
        <v>2420</v>
      </c>
      <c r="D465" s="4" t="s">
        <v>2455</v>
      </c>
      <c r="E465" s="4" t="s">
        <v>2049</v>
      </c>
      <c r="F465" s="4" t="s">
        <v>8</v>
      </c>
      <c r="H465" s="4">
        <v>1</v>
      </c>
      <c r="I465" s="1" t="str">
        <f t="shared" si="14"/>
        <v>筑波大人文文化人文学類後</v>
      </c>
      <c r="J465">
        <f t="shared" si="15"/>
        <v>999</v>
      </c>
      <c r="K465">
        <f>IF(ABS(A465-$O$1)&gt;180,999,bigram($P$1,I465))</f>
        <v>999</v>
      </c>
      <c r="L465">
        <f>IF(ABS(A465-$O$1)&gt;180,999,Levenshtein($P$1,I465))</f>
        <v>999</v>
      </c>
      <c r="O465" s="6" t="str">
        <f>IF(N465="","",VLOOKUP($N465,河合塾!$A$2:$B$4000,2))</f>
        <v/>
      </c>
      <c r="P465" s="6" t="str">
        <f>IF(O465="","",VLOOKUP($N465,河合塾!$A$2:$H$4000,8))</f>
        <v/>
      </c>
    </row>
    <row r="466" spans="1:16" x14ac:dyDescent="0.15">
      <c r="A466" s="1">
        <v>464</v>
      </c>
      <c r="B466" s="4">
        <v>1100030210</v>
      </c>
      <c r="C466" s="4" t="s">
        <v>2420</v>
      </c>
      <c r="D466" s="4" t="s">
        <v>2455</v>
      </c>
      <c r="E466" s="4" t="s">
        <v>2456</v>
      </c>
      <c r="F466" s="4" t="s">
        <v>0</v>
      </c>
      <c r="H466" s="4">
        <v>1</v>
      </c>
      <c r="I466" s="1" t="str">
        <f t="shared" si="14"/>
        <v>筑波大人文文化比較文化学類前</v>
      </c>
      <c r="J466">
        <f t="shared" si="15"/>
        <v>999</v>
      </c>
      <c r="K466">
        <f>IF(ABS(A466-$O$1)&gt;180,999,bigram($P$1,I466))</f>
        <v>999</v>
      </c>
      <c r="L466">
        <f>IF(ABS(A466-$O$1)&gt;180,999,Levenshtein($P$1,I466))</f>
        <v>999</v>
      </c>
      <c r="O466" s="6" t="str">
        <f>IF(N466="","",VLOOKUP($N466,河合塾!$A$2:$B$4000,2))</f>
        <v/>
      </c>
      <c r="P466" s="6" t="str">
        <f>IF(O466="","",VLOOKUP($N466,河合塾!$A$2:$H$4000,8))</f>
        <v/>
      </c>
    </row>
    <row r="467" spans="1:16" x14ac:dyDescent="0.15">
      <c r="A467" s="1">
        <v>465</v>
      </c>
      <c r="B467" s="4">
        <v>1100030220</v>
      </c>
      <c r="C467" s="4" t="s">
        <v>2420</v>
      </c>
      <c r="D467" s="4" t="s">
        <v>2455</v>
      </c>
      <c r="E467" s="4" t="s">
        <v>2456</v>
      </c>
      <c r="F467" s="4" t="s">
        <v>8</v>
      </c>
      <c r="H467" s="4">
        <v>1</v>
      </c>
      <c r="I467" s="1" t="str">
        <f t="shared" si="14"/>
        <v>筑波大人文文化比較文化学類後</v>
      </c>
      <c r="J467">
        <f t="shared" si="15"/>
        <v>999</v>
      </c>
      <c r="K467">
        <f>IF(ABS(A467-$O$1)&gt;180,999,bigram($P$1,I467))</f>
        <v>999</v>
      </c>
      <c r="L467">
        <f>IF(ABS(A467-$O$1)&gt;180,999,Levenshtein($P$1,I467))</f>
        <v>999</v>
      </c>
      <c r="O467" s="6" t="str">
        <f>IF(N467="","",VLOOKUP($N467,河合塾!$A$2:$B$4000,2))</f>
        <v/>
      </c>
      <c r="P467" s="6" t="str">
        <f>IF(O467="","",VLOOKUP($N467,河合塾!$A$2:$H$4000,8))</f>
        <v/>
      </c>
    </row>
    <row r="468" spans="1:16" x14ac:dyDescent="0.15">
      <c r="A468" s="1">
        <v>466</v>
      </c>
      <c r="B468" s="4">
        <v>1100030310</v>
      </c>
      <c r="C468" s="4" t="s">
        <v>2420</v>
      </c>
      <c r="D468" s="4" t="s">
        <v>2455</v>
      </c>
      <c r="E468" s="4" t="s">
        <v>2454</v>
      </c>
      <c r="F468" s="4" t="s">
        <v>0</v>
      </c>
      <c r="H468" s="4">
        <v>1</v>
      </c>
      <c r="I468" s="1" t="str">
        <f t="shared" si="14"/>
        <v>筑波大人文文化日本語・日本前</v>
      </c>
      <c r="J468">
        <f t="shared" si="15"/>
        <v>999</v>
      </c>
      <c r="K468">
        <f>IF(ABS(A468-$O$1)&gt;180,999,bigram($P$1,I468))</f>
        <v>999</v>
      </c>
      <c r="L468">
        <f>IF(ABS(A468-$O$1)&gt;180,999,Levenshtein($P$1,I468))</f>
        <v>999</v>
      </c>
      <c r="O468" s="6" t="str">
        <f>IF(N468="","",VLOOKUP($N468,河合塾!$A$2:$B$4000,2))</f>
        <v/>
      </c>
      <c r="P468" s="6" t="str">
        <f>IF(O468="","",VLOOKUP($N468,河合塾!$A$2:$H$4000,8))</f>
        <v/>
      </c>
    </row>
    <row r="469" spans="1:16" x14ac:dyDescent="0.15">
      <c r="A469" s="1">
        <v>467</v>
      </c>
      <c r="B469" s="4">
        <v>1100270110</v>
      </c>
      <c r="C469" s="4" t="s">
        <v>2420</v>
      </c>
      <c r="D469" s="4" t="s">
        <v>2450</v>
      </c>
      <c r="E469" s="4" t="s">
        <v>2451</v>
      </c>
      <c r="F469" s="4" t="s">
        <v>0</v>
      </c>
      <c r="H469" s="4">
        <v>1</v>
      </c>
      <c r="I469" s="1" t="str">
        <f t="shared" si="14"/>
        <v>筑波大社会国際社会学類前</v>
      </c>
      <c r="J469">
        <f t="shared" si="15"/>
        <v>999</v>
      </c>
      <c r="K469">
        <f>IF(ABS(A469-$O$1)&gt;180,999,bigram($P$1,I469))</f>
        <v>999</v>
      </c>
      <c r="L469">
        <f>IF(ABS(A469-$O$1)&gt;180,999,Levenshtein($P$1,I469))</f>
        <v>999</v>
      </c>
      <c r="O469" s="6" t="str">
        <f>IF(N469="","",VLOOKUP($N469,河合塾!$A$2:$B$4000,2))</f>
        <v/>
      </c>
      <c r="P469" s="6" t="str">
        <f>IF(O469="","",VLOOKUP($N469,河合塾!$A$2:$H$4000,8))</f>
        <v/>
      </c>
    </row>
    <row r="470" spans="1:16" x14ac:dyDescent="0.15">
      <c r="A470" s="1">
        <v>468</v>
      </c>
      <c r="B470" s="4">
        <v>1100270210</v>
      </c>
      <c r="C470" s="4" t="s">
        <v>2420</v>
      </c>
      <c r="D470" s="4" t="s">
        <v>2450</v>
      </c>
      <c r="E470" s="4" t="s">
        <v>2449</v>
      </c>
      <c r="F470" s="4" t="s">
        <v>0</v>
      </c>
      <c r="H470" s="4">
        <v>1</v>
      </c>
      <c r="I470" s="1" t="str">
        <f t="shared" si="14"/>
        <v>筑波大社会国際国際総合学類前</v>
      </c>
      <c r="J470">
        <f t="shared" si="15"/>
        <v>999</v>
      </c>
      <c r="K470">
        <f>IF(ABS(A470-$O$1)&gt;180,999,bigram($P$1,I470))</f>
        <v>999</v>
      </c>
      <c r="L470">
        <f>IF(ABS(A470-$O$1)&gt;180,999,Levenshtein($P$1,I470))</f>
        <v>999</v>
      </c>
      <c r="O470" s="6" t="str">
        <f>IF(N470="","",VLOOKUP($N470,河合塾!$A$2:$B$4000,2))</f>
        <v/>
      </c>
      <c r="P470" s="6" t="str">
        <f>IF(O470="","",VLOOKUP($N470,河合塾!$A$2:$H$4000,8))</f>
        <v/>
      </c>
    </row>
    <row r="471" spans="1:16" x14ac:dyDescent="0.15">
      <c r="A471" s="1">
        <v>469</v>
      </c>
      <c r="B471" s="4">
        <v>1100380110</v>
      </c>
      <c r="C471" s="4" t="s">
        <v>2420</v>
      </c>
      <c r="D471" s="4" t="s">
        <v>2422</v>
      </c>
      <c r="E471" s="4" t="s">
        <v>2447</v>
      </c>
      <c r="F471" s="4" t="s">
        <v>0</v>
      </c>
      <c r="H471" s="4">
        <v>1</v>
      </c>
      <c r="I471" s="1" t="str">
        <f t="shared" si="14"/>
        <v>筑波大人間教育学類前</v>
      </c>
      <c r="J471">
        <f t="shared" si="15"/>
        <v>999</v>
      </c>
      <c r="K471">
        <f>IF(ABS(A471-$O$1)&gt;180,999,bigram($P$1,I471))</f>
        <v>999</v>
      </c>
      <c r="L471">
        <f>IF(ABS(A471-$O$1)&gt;180,999,Levenshtein($P$1,I471))</f>
        <v>999</v>
      </c>
      <c r="O471" s="6" t="str">
        <f>IF(N471="","",VLOOKUP($N471,河合塾!$A$2:$B$4000,2))</f>
        <v/>
      </c>
      <c r="P471" s="6" t="str">
        <f>IF(O471="","",VLOOKUP($N471,河合塾!$A$2:$H$4000,8))</f>
        <v/>
      </c>
    </row>
    <row r="472" spans="1:16" x14ac:dyDescent="0.15">
      <c r="A472" s="1">
        <v>470</v>
      </c>
      <c r="B472" s="4">
        <v>1100380210</v>
      </c>
      <c r="C472" s="4" t="s">
        <v>2420</v>
      </c>
      <c r="D472" s="4" t="s">
        <v>2422</v>
      </c>
      <c r="E472" s="4" t="s">
        <v>2446</v>
      </c>
      <c r="F472" s="4" t="s">
        <v>0</v>
      </c>
      <c r="H472" s="4">
        <v>1</v>
      </c>
      <c r="I472" s="1" t="str">
        <f t="shared" si="14"/>
        <v>筑波大人間心理学類前</v>
      </c>
      <c r="J472">
        <f t="shared" si="15"/>
        <v>999</v>
      </c>
      <c r="K472">
        <f>IF(ABS(A472-$O$1)&gt;180,999,bigram($P$1,I472))</f>
        <v>999</v>
      </c>
      <c r="L472">
        <f>IF(ABS(A472-$O$1)&gt;180,999,Levenshtein($P$1,I472))</f>
        <v>999</v>
      </c>
      <c r="O472" s="6" t="str">
        <f>IF(N472="","",VLOOKUP($N472,河合塾!$A$2:$B$4000,2))</f>
        <v/>
      </c>
      <c r="P472" s="6" t="str">
        <f>IF(O472="","",VLOOKUP($N472,河合塾!$A$2:$H$4000,8))</f>
        <v/>
      </c>
    </row>
    <row r="473" spans="1:16" x14ac:dyDescent="0.15">
      <c r="A473" s="1">
        <v>471</v>
      </c>
      <c r="B473" s="4">
        <v>1100380310</v>
      </c>
      <c r="C473" s="4" t="s">
        <v>2420</v>
      </c>
      <c r="D473" s="4" t="s">
        <v>2422</v>
      </c>
      <c r="E473" s="4" t="s">
        <v>2445</v>
      </c>
      <c r="F473" s="4" t="s">
        <v>0</v>
      </c>
      <c r="H473" s="4">
        <v>1</v>
      </c>
      <c r="I473" s="1" t="str">
        <f t="shared" si="14"/>
        <v>筑波大人間障害科学類前</v>
      </c>
      <c r="J473">
        <f t="shared" si="15"/>
        <v>999</v>
      </c>
      <c r="K473">
        <f>IF(ABS(A473-$O$1)&gt;180,999,bigram($P$1,I473))</f>
        <v>999</v>
      </c>
      <c r="L473">
        <f>IF(ABS(A473-$O$1)&gt;180,999,Levenshtein($P$1,I473))</f>
        <v>999</v>
      </c>
      <c r="O473" s="6" t="str">
        <f>IF(N473="","",VLOOKUP($N473,河合塾!$A$2:$B$4000,2))</f>
        <v/>
      </c>
      <c r="P473" s="6" t="str">
        <f>IF(O473="","",VLOOKUP($N473,河合塾!$A$2:$H$4000,8))</f>
        <v/>
      </c>
    </row>
    <row r="474" spans="1:16" x14ac:dyDescent="0.15">
      <c r="A474" s="1">
        <v>472</v>
      </c>
      <c r="B474" s="4">
        <v>1100390110</v>
      </c>
      <c r="C474" s="4" t="s">
        <v>2420</v>
      </c>
      <c r="D474" s="4" t="s">
        <v>132</v>
      </c>
      <c r="E474" s="4" t="s">
        <v>2444</v>
      </c>
      <c r="F474" s="4" t="s">
        <v>0</v>
      </c>
      <c r="H474" s="4">
        <v>1</v>
      </c>
      <c r="I474" s="1" t="str">
        <f t="shared" si="14"/>
        <v>筑波大情報情報科学類前</v>
      </c>
      <c r="J474">
        <f t="shared" si="15"/>
        <v>999</v>
      </c>
      <c r="K474">
        <f>IF(ABS(A474-$O$1)&gt;180,999,bigram($P$1,I474))</f>
        <v>999</v>
      </c>
      <c r="L474">
        <f>IF(ABS(A474-$O$1)&gt;180,999,Levenshtein($P$1,I474))</f>
        <v>999</v>
      </c>
      <c r="O474" s="6" t="str">
        <f>IF(N474="","",VLOOKUP($N474,河合塾!$A$2:$B$4000,2))</f>
        <v/>
      </c>
      <c r="P474" s="6" t="str">
        <f>IF(O474="","",VLOOKUP($N474,河合塾!$A$2:$H$4000,8))</f>
        <v/>
      </c>
    </row>
    <row r="475" spans="1:16" x14ac:dyDescent="0.15">
      <c r="A475" s="1">
        <v>473</v>
      </c>
      <c r="B475" s="4">
        <v>1100390120</v>
      </c>
      <c r="C475" s="4" t="s">
        <v>2420</v>
      </c>
      <c r="D475" s="4" t="s">
        <v>132</v>
      </c>
      <c r="E475" s="4" t="s">
        <v>2444</v>
      </c>
      <c r="F475" s="4" t="s">
        <v>8</v>
      </c>
      <c r="H475" s="4">
        <v>1</v>
      </c>
      <c r="I475" s="1" t="str">
        <f t="shared" si="14"/>
        <v>筑波大情報情報科学類後</v>
      </c>
      <c r="J475">
        <f t="shared" si="15"/>
        <v>999</v>
      </c>
      <c r="K475">
        <f>IF(ABS(A475-$O$1)&gt;180,999,bigram($P$1,I475))</f>
        <v>999</v>
      </c>
      <c r="L475">
        <f>IF(ABS(A475-$O$1)&gt;180,999,Levenshtein($P$1,I475))</f>
        <v>999</v>
      </c>
      <c r="O475" s="6" t="str">
        <f>IF(N475="","",VLOOKUP($N475,河合塾!$A$2:$B$4000,2))</f>
        <v/>
      </c>
      <c r="P475" s="6" t="str">
        <f>IF(O475="","",VLOOKUP($N475,河合塾!$A$2:$H$4000,8))</f>
        <v/>
      </c>
    </row>
    <row r="476" spans="1:16" x14ac:dyDescent="0.15">
      <c r="A476" s="1">
        <v>474</v>
      </c>
      <c r="B476" s="4">
        <v>1100390210</v>
      </c>
      <c r="C476" s="4" t="s">
        <v>2420</v>
      </c>
      <c r="D476" s="4" t="s">
        <v>132</v>
      </c>
      <c r="E476" s="4" t="s">
        <v>2443</v>
      </c>
      <c r="F476" s="4" t="s">
        <v>0</v>
      </c>
      <c r="H476" s="4">
        <v>1</v>
      </c>
      <c r="I476" s="1" t="str">
        <f t="shared" si="14"/>
        <v>筑波大情報メディア創成前</v>
      </c>
      <c r="J476">
        <f t="shared" si="15"/>
        <v>999</v>
      </c>
      <c r="K476">
        <f>IF(ABS(A476-$O$1)&gt;180,999,bigram($P$1,I476))</f>
        <v>999</v>
      </c>
      <c r="L476">
        <f>IF(ABS(A476-$O$1)&gt;180,999,Levenshtein($P$1,I476))</f>
        <v>999</v>
      </c>
      <c r="O476" s="6" t="str">
        <f>IF(N476="","",VLOOKUP($N476,河合塾!$A$2:$B$4000,2))</f>
        <v/>
      </c>
      <c r="P476" s="6" t="str">
        <f>IF(O476="","",VLOOKUP($N476,河合塾!$A$2:$H$4000,8))</f>
        <v/>
      </c>
    </row>
    <row r="477" spans="1:16" x14ac:dyDescent="0.15">
      <c r="A477" s="1">
        <v>475</v>
      </c>
      <c r="B477" s="4">
        <v>1100390220</v>
      </c>
      <c r="C477" s="4" t="s">
        <v>2420</v>
      </c>
      <c r="D477" s="4" t="s">
        <v>132</v>
      </c>
      <c r="E477" s="4" t="s">
        <v>2443</v>
      </c>
      <c r="F477" s="4" t="s">
        <v>8</v>
      </c>
      <c r="H477" s="4">
        <v>1</v>
      </c>
      <c r="I477" s="1" t="str">
        <f t="shared" si="14"/>
        <v>筑波大情報メディア創成後</v>
      </c>
      <c r="J477">
        <f t="shared" si="15"/>
        <v>999</v>
      </c>
      <c r="K477">
        <f>IF(ABS(A477-$O$1)&gt;180,999,bigram($P$1,I477))</f>
        <v>999</v>
      </c>
      <c r="L477">
        <f>IF(ABS(A477-$O$1)&gt;180,999,Levenshtein($P$1,I477))</f>
        <v>999</v>
      </c>
      <c r="O477" s="6" t="str">
        <f>IF(N477="","",VLOOKUP($N477,河合塾!$A$2:$B$4000,2))</f>
        <v/>
      </c>
      <c r="P477" s="6" t="str">
        <f>IF(O477="","",VLOOKUP($N477,河合塾!$A$2:$H$4000,8))</f>
        <v/>
      </c>
    </row>
    <row r="478" spans="1:16" x14ac:dyDescent="0.15">
      <c r="A478" s="1">
        <v>476</v>
      </c>
      <c r="B478" s="4">
        <v>1100390310</v>
      </c>
      <c r="C478" s="4" t="s">
        <v>2420</v>
      </c>
      <c r="D478" s="4" t="s">
        <v>132</v>
      </c>
      <c r="E478" s="4" t="s">
        <v>2442</v>
      </c>
      <c r="F478" s="4" t="s">
        <v>0</v>
      </c>
      <c r="H478" s="4">
        <v>1</v>
      </c>
      <c r="I478" s="1" t="str">
        <f t="shared" si="14"/>
        <v>筑波大情報知識情報・図前</v>
      </c>
      <c r="J478">
        <f t="shared" si="15"/>
        <v>999</v>
      </c>
      <c r="K478">
        <f>IF(ABS(A478-$O$1)&gt;180,999,bigram($P$1,I478))</f>
        <v>999</v>
      </c>
      <c r="L478">
        <f>IF(ABS(A478-$O$1)&gt;180,999,Levenshtein($P$1,I478))</f>
        <v>999</v>
      </c>
      <c r="O478" s="6" t="str">
        <f>IF(N478="","",VLOOKUP($N478,河合塾!$A$2:$B$4000,2))</f>
        <v/>
      </c>
      <c r="P478" s="6" t="str">
        <f>IF(O478="","",VLOOKUP($N478,河合塾!$A$2:$H$4000,8))</f>
        <v/>
      </c>
    </row>
    <row r="479" spans="1:16" x14ac:dyDescent="0.15">
      <c r="A479" s="1">
        <v>477</v>
      </c>
      <c r="B479" s="4">
        <v>1100390320</v>
      </c>
      <c r="C479" s="4" t="s">
        <v>2420</v>
      </c>
      <c r="D479" s="4" t="s">
        <v>132</v>
      </c>
      <c r="E479" s="4" t="s">
        <v>2442</v>
      </c>
      <c r="F479" s="4" t="s">
        <v>8</v>
      </c>
      <c r="H479" s="4">
        <v>1</v>
      </c>
      <c r="I479" s="1" t="str">
        <f t="shared" si="14"/>
        <v>筑波大情報知識情報・図後</v>
      </c>
      <c r="J479">
        <f t="shared" si="15"/>
        <v>999</v>
      </c>
      <c r="K479">
        <f>IF(ABS(A479-$O$1)&gt;180,999,bigram($P$1,I479))</f>
        <v>999</v>
      </c>
      <c r="L479">
        <f>IF(ABS(A479-$O$1)&gt;180,999,Levenshtein($P$1,I479))</f>
        <v>999</v>
      </c>
      <c r="O479" s="6" t="str">
        <f>IF(N479="","",VLOOKUP($N479,河合塾!$A$2:$B$4000,2))</f>
        <v/>
      </c>
      <c r="P479" s="6" t="str">
        <f>IF(O479="","",VLOOKUP($N479,河合塾!$A$2:$H$4000,8))</f>
        <v/>
      </c>
    </row>
    <row r="480" spans="1:16" x14ac:dyDescent="0.15">
      <c r="A480" s="1">
        <v>478</v>
      </c>
      <c r="B480" s="4">
        <v>1100470110</v>
      </c>
      <c r="C480" s="4" t="s">
        <v>2420</v>
      </c>
      <c r="D480" s="4" t="s">
        <v>946</v>
      </c>
      <c r="E480" s="4" t="s">
        <v>2441</v>
      </c>
      <c r="F480" s="4" t="s">
        <v>0</v>
      </c>
      <c r="H480" s="4">
        <v>1</v>
      </c>
      <c r="I480" s="1" t="str">
        <f t="shared" si="14"/>
        <v>筑波大理工数学類前</v>
      </c>
      <c r="J480">
        <f t="shared" si="15"/>
        <v>999</v>
      </c>
      <c r="K480">
        <f>IF(ABS(A480-$O$1)&gt;180,999,bigram($P$1,I480))</f>
        <v>999</v>
      </c>
      <c r="L480">
        <f>IF(ABS(A480-$O$1)&gt;180,999,Levenshtein($P$1,I480))</f>
        <v>999</v>
      </c>
      <c r="O480" s="6" t="str">
        <f>IF(N480="","",VLOOKUP($N480,河合塾!$A$2:$B$4000,2))</f>
        <v/>
      </c>
      <c r="P480" s="6" t="str">
        <f>IF(O480="","",VLOOKUP($N480,河合塾!$A$2:$H$4000,8))</f>
        <v/>
      </c>
    </row>
    <row r="481" spans="1:16" x14ac:dyDescent="0.15">
      <c r="A481" s="1">
        <v>479</v>
      </c>
      <c r="B481" s="4">
        <v>1100470210</v>
      </c>
      <c r="C481" s="4" t="s">
        <v>2420</v>
      </c>
      <c r="D481" s="4" t="s">
        <v>946</v>
      </c>
      <c r="E481" s="4" t="s">
        <v>2440</v>
      </c>
      <c r="F481" s="4" t="s">
        <v>0</v>
      </c>
      <c r="H481" s="4">
        <v>1</v>
      </c>
      <c r="I481" s="1" t="str">
        <f t="shared" si="14"/>
        <v>筑波大理工物理学類前</v>
      </c>
      <c r="J481">
        <f t="shared" si="15"/>
        <v>999</v>
      </c>
      <c r="K481">
        <f>IF(ABS(A481-$O$1)&gt;180,999,bigram($P$1,I481))</f>
        <v>999</v>
      </c>
      <c r="L481">
        <f>IF(ABS(A481-$O$1)&gt;180,999,Levenshtein($P$1,I481))</f>
        <v>999</v>
      </c>
      <c r="O481" s="6" t="str">
        <f>IF(N481="","",VLOOKUP($N481,河合塾!$A$2:$B$4000,2))</f>
        <v/>
      </c>
      <c r="P481" s="6" t="str">
        <f>IF(O481="","",VLOOKUP($N481,河合塾!$A$2:$H$4000,8))</f>
        <v/>
      </c>
    </row>
    <row r="482" spans="1:16" x14ac:dyDescent="0.15">
      <c r="A482" s="1">
        <v>480</v>
      </c>
      <c r="B482" s="4">
        <v>1100470310</v>
      </c>
      <c r="C482" s="4" t="s">
        <v>2420</v>
      </c>
      <c r="D482" s="4" t="s">
        <v>946</v>
      </c>
      <c r="E482" s="4" t="s">
        <v>2439</v>
      </c>
      <c r="F482" s="4" t="s">
        <v>0</v>
      </c>
      <c r="H482" s="4">
        <v>1</v>
      </c>
      <c r="I482" s="1" t="str">
        <f t="shared" si="14"/>
        <v>筑波大理工化学類前</v>
      </c>
      <c r="J482">
        <f t="shared" si="15"/>
        <v>999</v>
      </c>
      <c r="K482">
        <f>IF(ABS(A482-$O$1)&gt;180,999,bigram($P$1,I482))</f>
        <v>999</v>
      </c>
      <c r="L482">
        <f>IF(ABS(A482-$O$1)&gt;180,999,Levenshtein($P$1,I482))</f>
        <v>999</v>
      </c>
      <c r="O482" s="6" t="str">
        <f>IF(N482="","",VLOOKUP($N482,河合塾!$A$2:$B$4000,2))</f>
        <v/>
      </c>
      <c r="P482" s="6" t="str">
        <f>IF(O482="","",VLOOKUP($N482,河合塾!$A$2:$H$4000,8))</f>
        <v/>
      </c>
    </row>
    <row r="483" spans="1:16" x14ac:dyDescent="0.15">
      <c r="A483" s="1">
        <v>481</v>
      </c>
      <c r="B483" s="4">
        <v>1100470410</v>
      </c>
      <c r="C483" s="4" t="s">
        <v>2420</v>
      </c>
      <c r="D483" s="4" t="s">
        <v>946</v>
      </c>
      <c r="E483" s="4" t="s">
        <v>2438</v>
      </c>
      <c r="F483" s="4" t="s">
        <v>0</v>
      </c>
      <c r="H483" s="4">
        <v>1</v>
      </c>
      <c r="I483" s="1" t="str">
        <f t="shared" si="14"/>
        <v>筑波大理工応用理工学類前</v>
      </c>
      <c r="J483">
        <f t="shared" si="15"/>
        <v>999</v>
      </c>
      <c r="K483">
        <f>IF(ABS(A483-$O$1)&gt;180,999,bigram($P$1,I483))</f>
        <v>999</v>
      </c>
      <c r="L483">
        <f>IF(ABS(A483-$O$1)&gt;180,999,Levenshtein($P$1,I483))</f>
        <v>999</v>
      </c>
      <c r="O483" s="6" t="str">
        <f>IF(N483="","",VLOOKUP($N483,河合塾!$A$2:$B$4000,2))</f>
        <v/>
      </c>
      <c r="P483" s="6" t="str">
        <f>IF(O483="","",VLOOKUP($N483,河合塾!$A$2:$H$4000,8))</f>
        <v/>
      </c>
    </row>
    <row r="484" spans="1:16" x14ac:dyDescent="0.15">
      <c r="A484" s="1">
        <v>482</v>
      </c>
      <c r="B484" s="4">
        <v>1100470420</v>
      </c>
      <c r="C484" s="4" t="s">
        <v>2420</v>
      </c>
      <c r="D484" s="4" t="s">
        <v>946</v>
      </c>
      <c r="E484" s="4" t="s">
        <v>2438</v>
      </c>
      <c r="F484" s="4" t="s">
        <v>8</v>
      </c>
      <c r="H484" s="4">
        <v>1</v>
      </c>
      <c r="I484" s="1" t="str">
        <f t="shared" si="14"/>
        <v>筑波大理工応用理工学類後</v>
      </c>
      <c r="J484">
        <f t="shared" si="15"/>
        <v>999</v>
      </c>
      <c r="K484">
        <f>IF(ABS(A484-$O$1)&gt;180,999,bigram($P$1,I484))</f>
        <v>999</v>
      </c>
      <c r="L484">
        <f>IF(ABS(A484-$O$1)&gt;180,999,Levenshtein($P$1,I484))</f>
        <v>999</v>
      </c>
      <c r="O484" s="6" t="str">
        <f>IF(N484="","",VLOOKUP($N484,河合塾!$A$2:$B$4000,2))</f>
        <v/>
      </c>
      <c r="P484" s="6" t="str">
        <f>IF(O484="","",VLOOKUP($N484,河合塾!$A$2:$H$4000,8))</f>
        <v/>
      </c>
    </row>
    <row r="485" spans="1:16" x14ac:dyDescent="0.15">
      <c r="A485" s="1">
        <v>483</v>
      </c>
      <c r="B485" s="4">
        <v>1100470510</v>
      </c>
      <c r="C485" s="4" t="s">
        <v>2420</v>
      </c>
      <c r="D485" s="4" t="s">
        <v>946</v>
      </c>
      <c r="E485" s="4" t="s">
        <v>2436</v>
      </c>
      <c r="F485" s="4" t="s">
        <v>0</v>
      </c>
      <c r="H485" s="4">
        <v>1</v>
      </c>
      <c r="I485" s="1" t="str">
        <f t="shared" si="14"/>
        <v>筑波大理工工学システム前</v>
      </c>
      <c r="J485">
        <f t="shared" si="15"/>
        <v>999</v>
      </c>
      <c r="K485">
        <f>IF(ABS(A485-$O$1)&gt;180,999,bigram($P$1,I485))</f>
        <v>999</v>
      </c>
      <c r="L485">
        <f>IF(ABS(A485-$O$1)&gt;180,999,Levenshtein($P$1,I485))</f>
        <v>999</v>
      </c>
      <c r="O485" s="6" t="str">
        <f>IF(N485="","",VLOOKUP($N485,河合塾!$A$2:$B$4000,2))</f>
        <v/>
      </c>
      <c r="P485" s="6" t="str">
        <f>IF(O485="","",VLOOKUP($N485,河合塾!$A$2:$H$4000,8))</f>
        <v/>
      </c>
    </row>
    <row r="486" spans="1:16" x14ac:dyDescent="0.15">
      <c r="A486" s="1">
        <v>484</v>
      </c>
      <c r="B486" s="4">
        <v>1100470520</v>
      </c>
      <c r="C486" s="4" t="s">
        <v>2420</v>
      </c>
      <c r="D486" s="4" t="s">
        <v>946</v>
      </c>
      <c r="E486" s="4" t="s">
        <v>2436</v>
      </c>
      <c r="F486" s="4" t="s">
        <v>8</v>
      </c>
      <c r="H486" s="4">
        <v>1</v>
      </c>
      <c r="I486" s="1" t="str">
        <f t="shared" si="14"/>
        <v>筑波大理工工学システム後</v>
      </c>
      <c r="J486">
        <f t="shared" si="15"/>
        <v>999</v>
      </c>
      <c r="K486">
        <f>IF(ABS(A486-$O$1)&gt;180,999,bigram($P$1,I486))</f>
        <v>999</v>
      </c>
      <c r="L486">
        <f>IF(ABS(A486-$O$1)&gt;180,999,Levenshtein($P$1,I486))</f>
        <v>999</v>
      </c>
      <c r="O486" s="6" t="str">
        <f>IF(N486="","",VLOOKUP($N486,河合塾!$A$2:$B$4000,2))</f>
        <v/>
      </c>
      <c r="P486" s="6" t="str">
        <f>IF(O486="","",VLOOKUP($N486,河合塾!$A$2:$H$4000,8))</f>
        <v/>
      </c>
    </row>
    <row r="487" spans="1:16" x14ac:dyDescent="0.15">
      <c r="A487" s="1">
        <v>485</v>
      </c>
      <c r="B487" s="4">
        <v>1100470610</v>
      </c>
      <c r="C487" s="4" t="s">
        <v>2420</v>
      </c>
      <c r="D487" s="4" t="s">
        <v>946</v>
      </c>
      <c r="E487" s="4" t="s">
        <v>2434</v>
      </c>
      <c r="F487" s="4" t="s">
        <v>0</v>
      </c>
      <c r="H487" s="4">
        <v>1</v>
      </c>
      <c r="I487" s="1" t="str">
        <f t="shared" si="14"/>
        <v>筑波大理工社会工学類前</v>
      </c>
      <c r="J487">
        <f t="shared" si="15"/>
        <v>999</v>
      </c>
      <c r="K487">
        <f>IF(ABS(A487-$O$1)&gt;180,999,bigram($P$1,I487))</f>
        <v>999</v>
      </c>
      <c r="L487">
        <f>IF(ABS(A487-$O$1)&gt;180,999,Levenshtein($P$1,I487))</f>
        <v>999</v>
      </c>
      <c r="O487" s="6" t="str">
        <f>IF(N487="","",VLOOKUP($N487,河合塾!$A$2:$B$4000,2))</f>
        <v/>
      </c>
      <c r="P487" s="6" t="str">
        <f>IF(O487="","",VLOOKUP($N487,河合塾!$A$2:$H$4000,8))</f>
        <v/>
      </c>
    </row>
    <row r="488" spans="1:16" x14ac:dyDescent="0.15">
      <c r="A488" s="1">
        <v>486</v>
      </c>
      <c r="B488" s="4">
        <v>1100470620</v>
      </c>
      <c r="C488" s="4" t="s">
        <v>2420</v>
      </c>
      <c r="D488" s="4" t="s">
        <v>946</v>
      </c>
      <c r="E488" s="4" t="s">
        <v>2434</v>
      </c>
      <c r="F488" s="4" t="s">
        <v>8</v>
      </c>
      <c r="H488" s="4">
        <v>1</v>
      </c>
      <c r="I488" s="1" t="str">
        <f t="shared" si="14"/>
        <v>筑波大理工社会工学類後</v>
      </c>
      <c r="J488">
        <f t="shared" si="15"/>
        <v>999</v>
      </c>
      <c r="K488">
        <f>IF(ABS(A488-$O$1)&gt;180,999,bigram($P$1,I488))</f>
        <v>999</v>
      </c>
      <c r="L488">
        <f>IF(ABS(A488-$O$1)&gt;180,999,Levenshtein($P$1,I488))</f>
        <v>999</v>
      </c>
      <c r="O488" s="6" t="str">
        <f>IF(N488="","",VLOOKUP($N488,河合塾!$A$2:$B$4000,2))</f>
        <v/>
      </c>
      <c r="P488" s="6" t="str">
        <f>IF(O488="","",VLOOKUP($N488,河合塾!$A$2:$H$4000,8))</f>
        <v/>
      </c>
    </row>
    <row r="489" spans="1:16" x14ac:dyDescent="0.15">
      <c r="A489" s="1">
        <v>487</v>
      </c>
      <c r="B489" s="4">
        <v>1100550111</v>
      </c>
      <c r="C489" s="4" t="s">
        <v>2420</v>
      </c>
      <c r="D489" s="4" t="s">
        <v>247</v>
      </c>
      <c r="E489" s="4" t="s">
        <v>2035</v>
      </c>
      <c r="F489" s="4" t="s">
        <v>0</v>
      </c>
      <c r="H489" s="4">
        <v>1</v>
      </c>
      <c r="I489" s="1" t="str">
        <f t="shared" si="14"/>
        <v>筑波大医医学類前</v>
      </c>
      <c r="J489">
        <f t="shared" si="15"/>
        <v>999</v>
      </c>
      <c r="K489">
        <f>IF(ABS(A489-$O$1)&gt;180,999,bigram($P$1,I489))</f>
        <v>999</v>
      </c>
      <c r="L489">
        <f>IF(ABS(A489-$O$1)&gt;180,999,Levenshtein($P$1,I489))</f>
        <v>999</v>
      </c>
      <c r="O489" s="6" t="str">
        <f>IF(N489="","",VLOOKUP($N489,河合塾!$A$2:$B$4000,2))</f>
        <v/>
      </c>
      <c r="P489" s="6" t="str">
        <f>IF(O489="","",VLOOKUP($N489,河合塾!$A$2:$H$4000,8))</f>
        <v/>
      </c>
    </row>
    <row r="490" spans="1:16" x14ac:dyDescent="0.15">
      <c r="A490" s="1">
        <v>488</v>
      </c>
      <c r="B490" s="4">
        <v>1100550112</v>
      </c>
      <c r="C490" s="4" t="s">
        <v>2420</v>
      </c>
      <c r="D490" s="4" t="s">
        <v>247</v>
      </c>
      <c r="E490" s="4" t="s">
        <v>2035</v>
      </c>
      <c r="F490" s="4" t="s">
        <v>0</v>
      </c>
      <c r="G490" s="4" t="s">
        <v>2432</v>
      </c>
      <c r="H490" s="4">
        <v>1</v>
      </c>
      <c r="I490" s="1" t="str">
        <f t="shared" si="14"/>
        <v>筑波大医医学類茨城県前</v>
      </c>
      <c r="J490">
        <f t="shared" si="15"/>
        <v>999</v>
      </c>
      <c r="K490">
        <f>IF(ABS(A490-$O$1)&gt;180,999,bigram($P$1,I490))</f>
        <v>999</v>
      </c>
      <c r="L490">
        <f>IF(ABS(A490-$O$1)&gt;180,999,Levenshtein($P$1,I490))</f>
        <v>999</v>
      </c>
      <c r="O490" s="6" t="str">
        <f>IF(N490="","",VLOOKUP($N490,河合塾!$A$2:$B$4000,2))</f>
        <v/>
      </c>
      <c r="P490" s="6" t="str">
        <f>IF(O490="","",VLOOKUP($N490,河合塾!$A$2:$H$4000,8))</f>
        <v/>
      </c>
    </row>
    <row r="491" spans="1:16" x14ac:dyDescent="0.15">
      <c r="A491" s="1">
        <v>489</v>
      </c>
      <c r="B491" s="4">
        <v>1100550113</v>
      </c>
      <c r="C491" s="4" t="s">
        <v>2420</v>
      </c>
      <c r="D491" s="4" t="s">
        <v>247</v>
      </c>
      <c r="E491" s="4" t="s">
        <v>2035</v>
      </c>
      <c r="F491" s="4" t="s">
        <v>0</v>
      </c>
      <c r="G491" s="4" t="s">
        <v>2430</v>
      </c>
      <c r="H491" s="4">
        <v>1</v>
      </c>
      <c r="I491" s="1" t="str">
        <f t="shared" si="14"/>
        <v>筑波大医医学類全国前</v>
      </c>
      <c r="J491">
        <f t="shared" si="15"/>
        <v>999</v>
      </c>
      <c r="K491">
        <f>IF(ABS(A491-$O$1)&gt;180,999,bigram($P$1,I491))</f>
        <v>999</v>
      </c>
      <c r="L491">
        <f>IF(ABS(A491-$O$1)&gt;180,999,Levenshtein($P$1,I491))</f>
        <v>999</v>
      </c>
      <c r="O491" s="6" t="str">
        <f>IF(N491="","",VLOOKUP($N491,河合塾!$A$2:$B$4000,2))</f>
        <v/>
      </c>
      <c r="P491" s="6" t="str">
        <f>IF(O491="","",VLOOKUP($N491,河合塾!$A$2:$H$4000,8))</f>
        <v/>
      </c>
    </row>
    <row r="492" spans="1:16" x14ac:dyDescent="0.15">
      <c r="A492" s="1">
        <v>490</v>
      </c>
      <c r="B492" s="4">
        <v>1100550510</v>
      </c>
      <c r="C492" s="4" t="s">
        <v>2420</v>
      </c>
      <c r="D492" s="4" t="s">
        <v>247</v>
      </c>
      <c r="E492" s="4" t="s">
        <v>297</v>
      </c>
      <c r="F492" s="4" t="s">
        <v>0</v>
      </c>
      <c r="H492" s="4">
        <v>1</v>
      </c>
      <c r="I492" s="1" t="str">
        <f t="shared" si="14"/>
        <v>筑波大医看護学類前</v>
      </c>
      <c r="J492">
        <f t="shared" si="15"/>
        <v>999</v>
      </c>
      <c r="K492">
        <f>IF(ABS(A492-$O$1)&gt;180,999,bigram($P$1,I492))</f>
        <v>999</v>
      </c>
      <c r="L492">
        <f>IF(ABS(A492-$O$1)&gt;180,999,Levenshtein($P$1,I492))</f>
        <v>999</v>
      </c>
      <c r="O492" s="6" t="str">
        <f>IF(N492="","",VLOOKUP($N492,河合塾!$A$2:$B$4000,2))</f>
        <v/>
      </c>
      <c r="P492" s="6" t="str">
        <f>IF(O492="","",VLOOKUP($N492,河合塾!$A$2:$H$4000,8))</f>
        <v/>
      </c>
    </row>
    <row r="493" spans="1:16" x14ac:dyDescent="0.15">
      <c r="A493" s="1">
        <v>491</v>
      </c>
      <c r="B493" s="4">
        <v>1100550610</v>
      </c>
      <c r="C493" s="4" t="s">
        <v>2420</v>
      </c>
      <c r="D493" s="4" t="s">
        <v>247</v>
      </c>
      <c r="E493" s="4" t="s">
        <v>2429</v>
      </c>
      <c r="F493" s="4" t="s">
        <v>0</v>
      </c>
      <c r="H493" s="4">
        <v>1</v>
      </c>
      <c r="I493" s="1" t="str">
        <f t="shared" si="14"/>
        <v>筑波大医医療科学類前</v>
      </c>
      <c r="J493">
        <f t="shared" si="15"/>
        <v>999</v>
      </c>
      <c r="K493">
        <f>IF(ABS(A493-$O$1)&gt;180,999,bigram($P$1,I493))</f>
        <v>999</v>
      </c>
      <c r="L493">
        <f>IF(ABS(A493-$O$1)&gt;180,999,Levenshtein($P$1,I493))</f>
        <v>999</v>
      </c>
      <c r="O493" s="6" t="str">
        <f>IF(N493="","",VLOOKUP($N493,河合塾!$A$2:$B$4000,2))</f>
        <v/>
      </c>
      <c r="P493" s="6" t="str">
        <f>IF(O493="","",VLOOKUP($N493,河合塾!$A$2:$H$4000,8))</f>
        <v/>
      </c>
    </row>
    <row r="494" spans="1:16" x14ac:dyDescent="0.15">
      <c r="A494" s="1">
        <v>492</v>
      </c>
      <c r="B494" s="4">
        <v>1100640010</v>
      </c>
      <c r="C494" s="4" t="s">
        <v>2420</v>
      </c>
      <c r="D494" s="4" t="s">
        <v>825</v>
      </c>
      <c r="F494" s="4" t="s">
        <v>0</v>
      </c>
      <c r="H494" s="4">
        <v>1</v>
      </c>
      <c r="I494" s="1" t="str">
        <f t="shared" si="14"/>
        <v>筑波大体育前</v>
      </c>
      <c r="J494">
        <f t="shared" si="15"/>
        <v>999</v>
      </c>
      <c r="K494">
        <f>IF(ABS(A494-$O$1)&gt;180,999,bigram($P$1,I494))</f>
        <v>999</v>
      </c>
      <c r="L494">
        <f>IF(ABS(A494-$O$1)&gt;180,999,Levenshtein($P$1,I494))</f>
        <v>999</v>
      </c>
      <c r="O494" s="6" t="str">
        <f>IF(N494="","",VLOOKUP($N494,河合塾!$A$2:$B$4000,2))</f>
        <v/>
      </c>
      <c r="P494" s="6" t="str">
        <f>IF(O494="","",VLOOKUP($N494,河合塾!$A$2:$H$4000,8))</f>
        <v/>
      </c>
    </row>
    <row r="495" spans="1:16" x14ac:dyDescent="0.15">
      <c r="A495" s="1">
        <v>493</v>
      </c>
      <c r="B495" s="4">
        <v>1100740110</v>
      </c>
      <c r="C495" s="4" t="s">
        <v>2420</v>
      </c>
      <c r="D495" s="4" t="s">
        <v>197</v>
      </c>
      <c r="E495" s="4" t="s">
        <v>2428</v>
      </c>
      <c r="F495" s="4" t="s">
        <v>0</v>
      </c>
      <c r="H495" s="4">
        <v>1</v>
      </c>
      <c r="I495" s="1" t="str">
        <f t="shared" si="14"/>
        <v>筑波大生命環境生物学類前</v>
      </c>
      <c r="J495">
        <f t="shared" si="15"/>
        <v>999</v>
      </c>
      <c r="K495">
        <f>IF(ABS(A495-$O$1)&gt;180,999,bigram($P$1,I495))</f>
        <v>999</v>
      </c>
      <c r="L495">
        <f>IF(ABS(A495-$O$1)&gt;180,999,Levenshtein($P$1,I495))</f>
        <v>999</v>
      </c>
      <c r="O495" s="6" t="str">
        <f>IF(N495="","",VLOOKUP($N495,河合塾!$A$2:$B$4000,2))</f>
        <v/>
      </c>
      <c r="P495" s="6" t="str">
        <f>IF(O495="","",VLOOKUP($N495,河合塾!$A$2:$H$4000,8))</f>
        <v/>
      </c>
    </row>
    <row r="496" spans="1:16" x14ac:dyDescent="0.15">
      <c r="A496" s="1">
        <v>494</v>
      </c>
      <c r="B496" s="4">
        <v>1100740120</v>
      </c>
      <c r="C496" s="4" t="s">
        <v>2420</v>
      </c>
      <c r="D496" s="4" t="s">
        <v>197</v>
      </c>
      <c r="E496" s="4" t="s">
        <v>2428</v>
      </c>
      <c r="F496" s="4" t="s">
        <v>8</v>
      </c>
      <c r="H496" s="4">
        <v>1</v>
      </c>
      <c r="I496" s="1" t="str">
        <f t="shared" si="14"/>
        <v>筑波大生命環境生物学類後</v>
      </c>
      <c r="J496">
        <f t="shared" si="15"/>
        <v>999</v>
      </c>
      <c r="K496">
        <f>IF(ABS(A496-$O$1)&gt;180,999,bigram($P$1,I496))</f>
        <v>999</v>
      </c>
      <c r="L496">
        <f>IF(ABS(A496-$O$1)&gt;180,999,Levenshtein($P$1,I496))</f>
        <v>999</v>
      </c>
      <c r="O496" s="6" t="str">
        <f>IF(N496="","",VLOOKUP($N496,河合塾!$A$2:$B$4000,2))</f>
        <v/>
      </c>
      <c r="P496" s="6" t="str">
        <f>IF(O496="","",VLOOKUP($N496,河合塾!$A$2:$H$4000,8))</f>
        <v/>
      </c>
    </row>
    <row r="497" spans="1:16" x14ac:dyDescent="0.15">
      <c r="A497" s="1">
        <v>495</v>
      </c>
      <c r="B497" s="4">
        <v>1100740211</v>
      </c>
      <c r="C497" s="4" t="s">
        <v>2420</v>
      </c>
      <c r="D497" s="4" t="s">
        <v>197</v>
      </c>
      <c r="E497" s="4" t="s">
        <v>2425</v>
      </c>
      <c r="F497" s="4" t="s">
        <v>0</v>
      </c>
      <c r="G497" s="4">
        <v>1</v>
      </c>
      <c r="H497" s="4">
        <v>1</v>
      </c>
      <c r="I497" s="1" t="str">
        <f t="shared" si="14"/>
        <v>筑波大生命環境生物資源学類1前</v>
      </c>
      <c r="J497">
        <f t="shared" si="15"/>
        <v>999</v>
      </c>
      <c r="K497">
        <f>IF(ABS(A497-$O$1)&gt;180,999,bigram($P$1,I497))</f>
        <v>999</v>
      </c>
      <c r="L497">
        <f>IF(ABS(A497-$O$1)&gt;180,999,Levenshtein($P$1,I497))</f>
        <v>999</v>
      </c>
      <c r="O497" s="6" t="str">
        <f>IF(N497="","",VLOOKUP($N497,河合塾!$A$2:$B$4000,2))</f>
        <v/>
      </c>
      <c r="P497" s="6" t="str">
        <f>IF(O497="","",VLOOKUP($N497,河合塾!$A$2:$H$4000,8))</f>
        <v/>
      </c>
    </row>
    <row r="498" spans="1:16" x14ac:dyDescent="0.15">
      <c r="A498" s="1">
        <v>496</v>
      </c>
      <c r="B498" s="4">
        <v>1100740212</v>
      </c>
      <c r="C498" s="4" t="s">
        <v>2420</v>
      </c>
      <c r="D498" s="4" t="s">
        <v>197</v>
      </c>
      <c r="E498" s="4" t="s">
        <v>2425</v>
      </c>
      <c r="F498" s="4" t="s">
        <v>0</v>
      </c>
      <c r="G498" s="4">
        <v>2</v>
      </c>
      <c r="H498" s="4">
        <v>1</v>
      </c>
      <c r="I498" s="1" t="str">
        <f t="shared" si="14"/>
        <v>筑波大生命環境生物資源学類2前</v>
      </c>
      <c r="J498">
        <f t="shared" si="15"/>
        <v>999</v>
      </c>
      <c r="K498">
        <f>IF(ABS(A498-$O$1)&gt;180,999,bigram($P$1,I498))</f>
        <v>999</v>
      </c>
      <c r="L498">
        <f>IF(ABS(A498-$O$1)&gt;180,999,Levenshtein($P$1,I498))</f>
        <v>999</v>
      </c>
      <c r="O498" s="6" t="str">
        <f>IF(N498="","",VLOOKUP($N498,河合塾!$A$2:$B$4000,2))</f>
        <v/>
      </c>
      <c r="P498" s="6" t="str">
        <f>IF(O498="","",VLOOKUP($N498,河合塾!$A$2:$H$4000,8))</f>
        <v/>
      </c>
    </row>
    <row r="499" spans="1:16" x14ac:dyDescent="0.15">
      <c r="A499" s="1">
        <v>497</v>
      </c>
      <c r="B499" s="4">
        <v>1100740213</v>
      </c>
      <c r="C499" s="4" t="s">
        <v>2420</v>
      </c>
      <c r="D499" s="4" t="s">
        <v>197</v>
      </c>
      <c r="E499" s="4" t="s">
        <v>2425</v>
      </c>
      <c r="F499" s="4" t="s">
        <v>0</v>
      </c>
      <c r="G499" s="4">
        <v>3</v>
      </c>
      <c r="H499" s="4">
        <v>1</v>
      </c>
      <c r="I499" s="1" t="str">
        <f t="shared" si="14"/>
        <v>筑波大生命環境生物資源学類3前</v>
      </c>
      <c r="J499">
        <f t="shared" si="15"/>
        <v>999</v>
      </c>
      <c r="K499">
        <f>IF(ABS(A499-$O$1)&gt;180,999,bigram($P$1,I499))</f>
        <v>999</v>
      </c>
      <c r="L499">
        <f>IF(ABS(A499-$O$1)&gt;180,999,Levenshtein($P$1,I499))</f>
        <v>999</v>
      </c>
      <c r="O499" s="6" t="str">
        <f>IF(N499="","",VLOOKUP($N499,河合塾!$A$2:$B$4000,2))</f>
        <v/>
      </c>
      <c r="P499" s="6" t="str">
        <f>IF(O499="","",VLOOKUP($N499,河合塾!$A$2:$H$4000,8))</f>
        <v/>
      </c>
    </row>
    <row r="500" spans="1:16" x14ac:dyDescent="0.15">
      <c r="A500" s="1">
        <v>498</v>
      </c>
      <c r="B500" s="4">
        <v>1100740220</v>
      </c>
      <c r="C500" s="4" t="s">
        <v>2420</v>
      </c>
      <c r="D500" s="4" t="s">
        <v>197</v>
      </c>
      <c r="E500" s="4" t="s">
        <v>2425</v>
      </c>
      <c r="F500" s="4" t="s">
        <v>8</v>
      </c>
      <c r="H500" s="4">
        <v>1</v>
      </c>
      <c r="I500" s="1" t="str">
        <f t="shared" si="14"/>
        <v>筑波大生命環境生物資源学類後</v>
      </c>
      <c r="J500">
        <f t="shared" si="15"/>
        <v>999</v>
      </c>
      <c r="K500">
        <f>IF(ABS(A500-$O$1)&gt;180,999,bigram($P$1,I500))</f>
        <v>999</v>
      </c>
      <c r="L500">
        <f>IF(ABS(A500-$O$1)&gt;180,999,Levenshtein($P$1,I500))</f>
        <v>999</v>
      </c>
      <c r="O500" s="6" t="str">
        <f>IF(N500="","",VLOOKUP($N500,河合塾!$A$2:$B$4000,2))</f>
        <v/>
      </c>
      <c r="P500" s="6" t="str">
        <f>IF(O500="","",VLOOKUP($N500,河合塾!$A$2:$H$4000,8))</f>
        <v/>
      </c>
    </row>
    <row r="501" spans="1:16" x14ac:dyDescent="0.15">
      <c r="A501" s="1">
        <v>499</v>
      </c>
      <c r="B501" s="4">
        <v>1100740310</v>
      </c>
      <c r="C501" s="4" t="s">
        <v>2420</v>
      </c>
      <c r="D501" s="4" t="s">
        <v>197</v>
      </c>
      <c r="E501" s="4" t="s">
        <v>2424</v>
      </c>
      <c r="F501" s="4" t="s">
        <v>0</v>
      </c>
      <c r="H501" s="4">
        <v>1</v>
      </c>
      <c r="I501" s="1" t="str">
        <f t="shared" si="14"/>
        <v>筑波大生命環境地球学類前</v>
      </c>
      <c r="J501">
        <f t="shared" si="15"/>
        <v>999</v>
      </c>
      <c r="K501">
        <f>IF(ABS(A501-$O$1)&gt;180,999,bigram($P$1,I501))</f>
        <v>999</v>
      </c>
      <c r="L501">
        <f>IF(ABS(A501-$O$1)&gt;180,999,Levenshtein($P$1,I501))</f>
        <v>999</v>
      </c>
      <c r="O501" s="6" t="str">
        <f>IF(N501="","",VLOOKUP($N501,河合塾!$A$2:$B$4000,2))</f>
        <v/>
      </c>
      <c r="P501" s="6" t="str">
        <f>IF(O501="","",VLOOKUP($N501,河合塾!$A$2:$H$4000,8))</f>
        <v/>
      </c>
    </row>
    <row r="502" spans="1:16" x14ac:dyDescent="0.15">
      <c r="A502" s="1">
        <v>500</v>
      </c>
      <c r="B502" s="4">
        <v>1100740320</v>
      </c>
      <c r="C502" s="4" t="s">
        <v>2420</v>
      </c>
      <c r="D502" s="4" t="s">
        <v>197</v>
      </c>
      <c r="E502" s="4" t="s">
        <v>2424</v>
      </c>
      <c r="F502" s="4" t="s">
        <v>8</v>
      </c>
      <c r="H502" s="4">
        <v>1</v>
      </c>
      <c r="I502" s="1" t="str">
        <f t="shared" si="14"/>
        <v>筑波大生命環境地球学類後</v>
      </c>
      <c r="J502">
        <f t="shared" si="15"/>
        <v>999</v>
      </c>
      <c r="K502">
        <f>IF(ABS(A502-$O$1)&gt;180,999,bigram($P$1,I502))</f>
        <v>999</v>
      </c>
      <c r="L502">
        <f>IF(ABS(A502-$O$1)&gt;180,999,Levenshtein($P$1,I502))</f>
        <v>999</v>
      </c>
      <c r="O502" s="6" t="str">
        <f>IF(N502="","",VLOOKUP($N502,河合塾!$A$2:$B$4000,2))</f>
        <v/>
      </c>
      <c r="P502" s="6" t="str">
        <f>IF(O502="","",VLOOKUP($N502,河合塾!$A$2:$H$4000,8))</f>
        <v/>
      </c>
    </row>
    <row r="503" spans="1:16" x14ac:dyDescent="0.15">
      <c r="A503" s="1">
        <v>501</v>
      </c>
      <c r="B503" s="4">
        <v>1100830010</v>
      </c>
      <c r="C503" s="4" t="s">
        <v>2420</v>
      </c>
      <c r="D503" s="4" t="s">
        <v>169</v>
      </c>
      <c r="F503" s="4" t="s">
        <v>0</v>
      </c>
      <c r="H503" s="4">
        <v>1</v>
      </c>
      <c r="I503" s="1" t="str">
        <f t="shared" si="14"/>
        <v>筑波大芸術前</v>
      </c>
      <c r="J503">
        <f t="shared" si="15"/>
        <v>999</v>
      </c>
      <c r="K503">
        <f>IF(ABS(A503-$O$1)&gt;180,999,bigram($P$1,I503))</f>
        <v>999</v>
      </c>
      <c r="L503">
        <f>IF(ABS(A503-$O$1)&gt;180,999,Levenshtein($P$1,I503))</f>
        <v>999</v>
      </c>
      <c r="O503" s="6" t="str">
        <f>IF(N503="","",VLOOKUP($N503,河合塾!$A$2:$B$4000,2))</f>
        <v/>
      </c>
      <c r="P503" s="6" t="str">
        <f>IF(O503="","",VLOOKUP($N503,河合塾!$A$2:$H$4000,8))</f>
        <v/>
      </c>
    </row>
    <row r="504" spans="1:16" x14ac:dyDescent="0.15">
      <c r="A504" s="1">
        <v>502</v>
      </c>
      <c r="B504" s="4">
        <v>1100830020</v>
      </c>
      <c r="C504" s="4" t="s">
        <v>2420</v>
      </c>
      <c r="D504" s="4" t="s">
        <v>169</v>
      </c>
      <c r="F504" s="4" t="s">
        <v>8</v>
      </c>
      <c r="H504" s="4">
        <v>1</v>
      </c>
      <c r="I504" s="1" t="str">
        <f t="shared" si="14"/>
        <v>筑波大芸術後</v>
      </c>
      <c r="J504">
        <f t="shared" si="15"/>
        <v>999</v>
      </c>
      <c r="K504">
        <f>IF(ABS(A504-$O$1)&gt;180,999,bigram($P$1,I504))</f>
        <v>999</v>
      </c>
      <c r="L504">
        <f>IF(ABS(A504-$O$1)&gt;180,999,Levenshtein($P$1,I504))</f>
        <v>999</v>
      </c>
      <c r="O504" s="6" t="str">
        <f>IF(N504="","",VLOOKUP($N504,河合塾!$A$2:$B$4000,2))</f>
        <v/>
      </c>
      <c r="P504" s="6" t="str">
        <f>IF(O504="","",VLOOKUP($N504,河合塾!$A$2:$H$4000,8))</f>
        <v/>
      </c>
    </row>
    <row r="505" spans="1:16" x14ac:dyDescent="0.15">
      <c r="A505" s="1">
        <v>503</v>
      </c>
      <c r="B505" s="4">
        <v>1110304511</v>
      </c>
      <c r="C505" s="4" t="s">
        <v>2405</v>
      </c>
      <c r="D505" s="4" t="s">
        <v>177</v>
      </c>
      <c r="E505" s="4" t="s">
        <v>510</v>
      </c>
      <c r="F505" s="4" t="s">
        <v>0</v>
      </c>
      <c r="G505" s="4" t="s">
        <v>2418</v>
      </c>
      <c r="H505" s="4">
        <v>1</v>
      </c>
      <c r="I505" s="1" t="str">
        <f t="shared" si="14"/>
        <v>宇都宮大教育学校教育教育系前</v>
      </c>
      <c r="J505">
        <f t="shared" si="15"/>
        <v>999</v>
      </c>
      <c r="K505">
        <f>IF(ABS(A505-$O$1)&gt;180,999,bigram($P$1,I505))</f>
        <v>999</v>
      </c>
      <c r="L505">
        <f>IF(ABS(A505-$O$1)&gt;180,999,Levenshtein($P$1,I505))</f>
        <v>999</v>
      </c>
      <c r="O505" s="6" t="str">
        <f>IF(N505="","",VLOOKUP($N505,河合塾!$A$2:$B$4000,2))</f>
        <v/>
      </c>
      <c r="P505" s="6" t="str">
        <f>IF(O505="","",VLOOKUP($N505,河合塾!$A$2:$H$4000,8))</f>
        <v/>
      </c>
    </row>
    <row r="506" spans="1:16" x14ac:dyDescent="0.15">
      <c r="A506" s="1">
        <v>504</v>
      </c>
      <c r="B506" s="4">
        <v>1110304512</v>
      </c>
      <c r="C506" s="4" t="s">
        <v>2405</v>
      </c>
      <c r="D506" s="4" t="s">
        <v>177</v>
      </c>
      <c r="E506" s="4" t="s">
        <v>510</v>
      </c>
      <c r="F506" s="4" t="s">
        <v>0</v>
      </c>
      <c r="G506" s="4" t="s">
        <v>634</v>
      </c>
      <c r="H506" s="4">
        <v>1</v>
      </c>
      <c r="I506" s="1" t="str">
        <f t="shared" si="14"/>
        <v>宇都宮大教育学校教育文系前</v>
      </c>
      <c r="J506">
        <f t="shared" si="15"/>
        <v>999</v>
      </c>
      <c r="K506">
        <f>IF(ABS(A506-$O$1)&gt;180,999,bigram($P$1,I506))</f>
        <v>999</v>
      </c>
      <c r="L506">
        <f>IF(ABS(A506-$O$1)&gt;180,999,Levenshtein($P$1,I506))</f>
        <v>999</v>
      </c>
      <c r="O506" s="6" t="str">
        <f>IF(N506="","",VLOOKUP($N506,河合塾!$A$2:$B$4000,2))</f>
        <v/>
      </c>
      <c r="P506" s="6" t="str">
        <f>IF(O506="","",VLOOKUP($N506,河合塾!$A$2:$H$4000,8))</f>
        <v/>
      </c>
    </row>
    <row r="507" spans="1:16" x14ac:dyDescent="0.15">
      <c r="A507" s="1">
        <v>505</v>
      </c>
      <c r="B507" s="4">
        <v>1110304513</v>
      </c>
      <c r="C507" s="4" t="s">
        <v>2405</v>
      </c>
      <c r="D507" s="4" t="s">
        <v>177</v>
      </c>
      <c r="E507" s="4" t="s">
        <v>510</v>
      </c>
      <c r="F507" s="4" t="s">
        <v>0</v>
      </c>
      <c r="G507" s="4" t="s">
        <v>633</v>
      </c>
      <c r="H507" s="4">
        <v>1</v>
      </c>
      <c r="I507" s="1" t="str">
        <f t="shared" si="14"/>
        <v>宇都宮大教育学校教育理系前</v>
      </c>
      <c r="J507">
        <f t="shared" si="15"/>
        <v>999</v>
      </c>
      <c r="K507">
        <f>IF(ABS(A507-$O$1)&gt;180,999,bigram($P$1,I507))</f>
        <v>999</v>
      </c>
      <c r="L507">
        <f>IF(ABS(A507-$O$1)&gt;180,999,Levenshtein($P$1,I507))</f>
        <v>999</v>
      </c>
      <c r="O507" s="6" t="str">
        <f>IF(N507="","",VLOOKUP($N507,河合塾!$A$2:$B$4000,2))</f>
        <v/>
      </c>
      <c r="P507" s="6" t="str">
        <f>IF(O507="","",VLOOKUP($N507,河合塾!$A$2:$H$4000,8))</f>
        <v/>
      </c>
    </row>
    <row r="508" spans="1:16" x14ac:dyDescent="0.15">
      <c r="A508" s="1">
        <v>506</v>
      </c>
      <c r="B508" s="4">
        <v>1110304514</v>
      </c>
      <c r="C508" s="4" t="s">
        <v>2405</v>
      </c>
      <c r="D508" s="4" t="s">
        <v>177</v>
      </c>
      <c r="E508" s="4" t="s">
        <v>510</v>
      </c>
      <c r="F508" s="4" t="s">
        <v>0</v>
      </c>
      <c r="G508" s="4" t="s">
        <v>1385</v>
      </c>
      <c r="H508" s="4">
        <v>1</v>
      </c>
      <c r="I508" s="1" t="str">
        <f t="shared" si="14"/>
        <v>宇都宮大教育学校教育実技系前</v>
      </c>
      <c r="J508">
        <f t="shared" si="15"/>
        <v>999</v>
      </c>
      <c r="K508">
        <f>IF(ABS(A508-$O$1)&gt;180,999,bigram($P$1,I508))</f>
        <v>999</v>
      </c>
      <c r="L508">
        <f>IF(ABS(A508-$O$1)&gt;180,999,Levenshtein($P$1,I508))</f>
        <v>999</v>
      </c>
      <c r="O508" s="6" t="str">
        <f>IF(N508="","",VLOOKUP($N508,河合塾!$A$2:$B$4000,2))</f>
        <v/>
      </c>
      <c r="P508" s="6" t="str">
        <f>IF(O508="","",VLOOKUP($N508,河合塾!$A$2:$H$4000,8))</f>
        <v/>
      </c>
    </row>
    <row r="509" spans="1:16" x14ac:dyDescent="0.15">
      <c r="A509" s="1">
        <v>507</v>
      </c>
      <c r="B509" s="4">
        <v>1110330310</v>
      </c>
      <c r="C509" s="4" t="s">
        <v>2405</v>
      </c>
      <c r="D509" s="4" t="s">
        <v>20</v>
      </c>
      <c r="E509" s="4" t="s">
        <v>20</v>
      </c>
      <c r="F509" s="4" t="s">
        <v>0</v>
      </c>
      <c r="H509" s="4">
        <v>1</v>
      </c>
      <c r="I509" s="1" t="str">
        <f t="shared" si="14"/>
        <v>宇都宮大国際国際前</v>
      </c>
      <c r="J509">
        <f t="shared" si="15"/>
        <v>999</v>
      </c>
      <c r="K509">
        <f>IF(ABS(A509-$O$1)&gt;180,999,bigram($P$1,I509))</f>
        <v>999</v>
      </c>
      <c r="L509">
        <f>IF(ABS(A509-$O$1)&gt;180,999,Levenshtein($P$1,I509))</f>
        <v>999</v>
      </c>
      <c r="O509" s="6" t="str">
        <f>IF(N509="","",VLOOKUP($N509,河合塾!$A$2:$B$4000,2))</f>
        <v/>
      </c>
      <c r="P509" s="6" t="str">
        <f>IF(O509="","",VLOOKUP($N509,河合塾!$A$2:$H$4000,8))</f>
        <v/>
      </c>
    </row>
    <row r="510" spans="1:16" x14ac:dyDescent="0.15">
      <c r="A510" s="1">
        <v>508</v>
      </c>
      <c r="B510" s="4">
        <v>1110370110</v>
      </c>
      <c r="C510" s="4" t="s">
        <v>2405</v>
      </c>
      <c r="D510" s="4" t="s">
        <v>2411</v>
      </c>
      <c r="E510" s="4" t="s">
        <v>2415</v>
      </c>
      <c r="F510" s="4" t="s">
        <v>0</v>
      </c>
      <c r="H510" s="4">
        <v>1</v>
      </c>
      <c r="I510" s="1" t="str">
        <f t="shared" si="14"/>
        <v>宇都宮大地域デザコミュニティ前</v>
      </c>
      <c r="J510">
        <f t="shared" si="15"/>
        <v>999</v>
      </c>
      <c r="K510">
        <f>IF(ABS(A510-$O$1)&gt;180,999,bigram($P$1,I510))</f>
        <v>999</v>
      </c>
      <c r="L510">
        <f>IF(ABS(A510-$O$1)&gt;180,999,Levenshtein($P$1,I510))</f>
        <v>999</v>
      </c>
      <c r="O510" s="6" t="str">
        <f>IF(N510="","",VLOOKUP($N510,河合塾!$A$2:$B$4000,2))</f>
        <v/>
      </c>
      <c r="P510" s="6" t="str">
        <f>IF(O510="","",VLOOKUP($N510,河合塾!$A$2:$H$4000,8))</f>
        <v/>
      </c>
    </row>
    <row r="511" spans="1:16" x14ac:dyDescent="0.15">
      <c r="A511" s="1">
        <v>509</v>
      </c>
      <c r="B511" s="4">
        <v>1110370120</v>
      </c>
      <c r="C511" s="4" t="s">
        <v>2405</v>
      </c>
      <c r="D511" s="4" t="s">
        <v>2411</v>
      </c>
      <c r="E511" s="4" t="s">
        <v>2415</v>
      </c>
      <c r="F511" s="4" t="s">
        <v>8</v>
      </c>
      <c r="H511" s="4">
        <v>1</v>
      </c>
      <c r="I511" s="1" t="str">
        <f t="shared" si="14"/>
        <v>宇都宮大地域デザコミュニティ後</v>
      </c>
      <c r="J511">
        <f t="shared" si="15"/>
        <v>999</v>
      </c>
      <c r="K511">
        <f>IF(ABS(A511-$O$1)&gt;180,999,bigram($P$1,I511))</f>
        <v>999</v>
      </c>
      <c r="L511">
        <f>IF(ABS(A511-$O$1)&gt;180,999,Levenshtein($P$1,I511))</f>
        <v>999</v>
      </c>
      <c r="O511" s="6" t="str">
        <f>IF(N511="","",VLOOKUP($N511,河合塾!$A$2:$B$4000,2))</f>
        <v/>
      </c>
      <c r="P511" s="6" t="str">
        <f>IF(O511="","",VLOOKUP($N511,河合塾!$A$2:$H$4000,8))</f>
        <v/>
      </c>
    </row>
    <row r="512" spans="1:16" x14ac:dyDescent="0.15">
      <c r="A512" s="1">
        <v>510</v>
      </c>
      <c r="B512" s="4">
        <v>1110370210</v>
      </c>
      <c r="C512" s="4" t="s">
        <v>2405</v>
      </c>
      <c r="D512" s="4" t="s">
        <v>2411</v>
      </c>
      <c r="E512" s="4" t="s">
        <v>422</v>
      </c>
      <c r="F512" s="4" t="s">
        <v>0</v>
      </c>
      <c r="H512" s="4">
        <v>1</v>
      </c>
      <c r="I512" s="1" t="str">
        <f t="shared" si="14"/>
        <v>宇都宮大地域デザ建築都市デザ前</v>
      </c>
      <c r="J512">
        <f t="shared" si="15"/>
        <v>999</v>
      </c>
      <c r="K512">
        <f>IF(ABS(A512-$O$1)&gt;180,999,bigram($P$1,I512))</f>
        <v>999</v>
      </c>
      <c r="L512">
        <f>IF(ABS(A512-$O$1)&gt;180,999,Levenshtein($P$1,I512))</f>
        <v>999</v>
      </c>
      <c r="O512" s="6" t="str">
        <f>IF(N512="","",VLOOKUP($N512,河合塾!$A$2:$B$4000,2))</f>
        <v/>
      </c>
      <c r="P512" s="6" t="str">
        <f>IF(O512="","",VLOOKUP($N512,河合塾!$A$2:$H$4000,8))</f>
        <v/>
      </c>
    </row>
    <row r="513" spans="1:16" x14ac:dyDescent="0.15">
      <c r="A513" s="1">
        <v>511</v>
      </c>
      <c r="B513" s="4">
        <v>1110370220</v>
      </c>
      <c r="C513" s="4" t="s">
        <v>2405</v>
      </c>
      <c r="D513" s="4" t="s">
        <v>2411</v>
      </c>
      <c r="E513" s="4" t="s">
        <v>422</v>
      </c>
      <c r="F513" s="4" t="s">
        <v>8</v>
      </c>
      <c r="H513" s="4">
        <v>1</v>
      </c>
      <c r="I513" s="1" t="str">
        <f t="shared" si="14"/>
        <v>宇都宮大地域デザ建築都市デザ後</v>
      </c>
      <c r="J513">
        <f t="shared" si="15"/>
        <v>999</v>
      </c>
      <c r="K513">
        <f>IF(ABS(A513-$O$1)&gt;180,999,bigram($P$1,I513))</f>
        <v>999</v>
      </c>
      <c r="L513">
        <f>IF(ABS(A513-$O$1)&gt;180,999,Levenshtein($P$1,I513))</f>
        <v>999</v>
      </c>
      <c r="O513" s="6" t="str">
        <f>IF(N513="","",VLOOKUP($N513,河合塾!$A$2:$B$4000,2))</f>
        <v/>
      </c>
      <c r="P513" s="6" t="str">
        <f>IF(O513="","",VLOOKUP($N513,河合塾!$A$2:$H$4000,8))</f>
        <v/>
      </c>
    </row>
    <row r="514" spans="1:16" x14ac:dyDescent="0.15">
      <c r="A514" s="1">
        <v>512</v>
      </c>
      <c r="B514" s="4">
        <v>1110370310</v>
      </c>
      <c r="C514" s="4" t="s">
        <v>2405</v>
      </c>
      <c r="D514" s="4" t="s">
        <v>2411</v>
      </c>
      <c r="E514" s="4" t="s">
        <v>2410</v>
      </c>
      <c r="F514" s="4" t="s">
        <v>0</v>
      </c>
      <c r="H514" s="4">
        <v>1</v>
      </c>
      <c r="I514" s="1" t="str">
        <f t="shared" si="14"/>
        <v>宇都宮大地域デザ社会基盤デザ前</v>
      </c>
      <c r="J514">
        <f t="shared" si="15"/>
        <v>999</v>
      </c>
      <c r="K514">
        <f>IF(ABS(A514-$O$1)&gt;180,999,bigram($P$1,I514))</f>
        <v>999</v>
      </c>
      <c r="L514">
        <f>IF(ABS(A514-$O$1)&gt;180,999,Levenshtein($P$1,I514))</f>
        <v>999</v>
      </c>
      <c r="O514" s="6" t="str">
        <f>IF(N514="","",VLOOKUP($N514,河合塾!$A$2:$B$4000,2))</f>
        <v/>
      </c>
      <c r="P514" s="6" t="str">
        <f>IF(O514="","",VLOOKUP($N514,河合塾!$A$2:$H$4000,8))</f>
        <v/>
      </c>
    </row>
    <row r="515" spans="1:16" x14ac:dyDescent="0.15">
      <c r="A515" s="1">
        <v>513</v>
      </c>
      <c r="B515" s="4">
        <v>1110370320</v>
      </c>
      <c r="C515" s="4" t="s">
        <v>2405</v>
      </c>
      <c r="D515" s="4" t="s">
        <v>2411</v>
      </c>
      <c r="E515" s="4" t="s">
        <v>2410</v>
      </c>
      <c r="F515" s="4" t="s">
        <v>8</v>
      </c>
      <c r="H515" s="4">
        <v>1</v>
      </c>
      <c r="I515" s="1" t="str">
        <f t="shared" si="14"/>
        <v>宇都宮大地域デザ社会基盤デザ後</v>
      </c>
      <c r="J515">
        <f t="shared" si="15"/>
        <v>999</v>
      </c>
      <c r="K515">
        <f>IF(ABS(A515-$O$1)&gt;180,999,bigram($P$1,I515))</f>
        <v>999</v>
      </c>
      <c r="L515">
        <f>IF(ABS(A515-$O$1)&gt;180,999,Levenshtein($P$1,I515))</f>
        <v>999</v>
      </c>
      <c r="O515" s="6" t="str">
        <f>IF(N515="","",VLOOKUP($N515,河合塾!$A$2:$B$4000,2))</f>
        <v/>
      </c>
      <c r="P515" s="6" t="str">
        <f>IF(O515="","",VLOOKUP($N515,河合塾!$A$2:$H$4000,8))</f>
        <v/>
      </c>
    </row>
    <row r="516" spans="1:16" x14ac:dyDescent="0.15">
      <c r="A516" s="1">
        <v>514</v>
      </c>
      <c r="B516" s="4">
        <v>1110461010</v>
      </c>
      <c r="C516" s="4" t="s">
        <v>2405</v>
      </c>
      <c r="D516" s="4" t="s">
        <v>162</v>
      </c>
      <c r="E516" s="4" t="s">
        <v>2409</v>
      </c>
      <c r="F516" s="4" t="s">
        <v>0</v>
      </c>
      <c r="H516" s="4">
        <v>1</v>
      </c>
      <c r="I516" s="1" t="str">
        <f t="shared" ref="I516:I579" si="16">C516&amp;D516&amp;E516&amp;G516&amp;F516</f>
        <v>宇都宮大工基盤工前</v>
      </c>
      <c r="J516">
        <f t="shared" ref="J516:J579" si="17">IF(ABS(A516-$O$1)&gt;180,999,1-K516)</f>
        <v>999</v>
      </c>
      <c r="K516">
        <f>IF(ABS(A516-$O$1)&gt;180,999,bigram($P$1,I516))</f>
        <v>999</v>
      </c>
      <c r="L516">
        <f>IF(ABS(A516-$O$1)&gt;180,999,Levenshtein($P$1,I516))</f>
        <v>999</v>
      </c>
      <c r="O516" s="6" t="str">
        <f>IF(N516="","",VLOOKUP($N516,河合塾!$A$2:$B$4000,2))</f>
        <v/>
      </c>
      <c r="P516" s="6" t="str">
        <f>IF(O516="","",VLOOKUP($N516,河合塾!$A$2:$H$4000,8))</f>
        <v/>
      </c>
    </row>
    <row r="517" spans="1:16" x14ac:dyDescent="0.15">
      <c r="A517" s="1">
        <v>515</v>
      </c>
      <c r="B517" s="4">
        <v>1110461020</v>
      </c>
      <c r="C517" s="4" t="s">
        <v>2405</v>
      </c>
      <c r="D517" s="4" t="s">
        <v>162</v>
      </c>
      <c r="E517" s="4" t="s">
        <v>2409</v>
      </c>
      <c r="F517" s="4" t="s">
        <v>8</v>
      </c>
      <c r="H517" s="4">
        <v>1</v>
      </c>
      <c r="I517" s="1" t="str">
        <f t="shared" si="16"/>
        <v>宇都宮大工基盤工後</v>
      </c>
      <c r="J517">
        <f t="shared" si="17"/>
        <v>999</v>
      </c>
      <c r="K517">
        <f>IF(ABS(A517-$O$1)&gt;180,999,bigram($P$1,I517))</f>
        <v>999</v>
      </c>
      <c r="L517">
        <f>IF(ABS(A517-$O$1)&gt;180,999,Levenshtein($P$1,I517))</f>
        <v>999</v>
      </c>
      <c r="O517" s="6" t="str">
        <f>IF(N517="","",VLOOKUP($N517,河合塾!$A$2:$B$4000,2))</f>
        <v/>
      </c>
      <c r="P517" s="6" t="str">
        <f>IF(O517="","",VLOOKUP($N517,河合塾!$A$2:$H$4000,8))</f>
        <v/>
      </c>
    </row>
    <row r="518" spans="1:16" x14ac:dyDescent="0.15">
      <c r="A518" s="1">
        <v>516</v>
      </c>
      <c r="B518" s="4">
        <v>1110720110</v>
      </c>
      <c r="C518" s="4" t="s">
        <v>2405</v>
      </c>
      <c r="D518" s="4" t="s">
        <v>761</v>
      </c>
      <c r="E518" s="4" t="s">
        <v>362</v>
      </c>
      <c r="F518" s="4" t="s">
        <v>0</v>
      </c>
      <c r="H518" s="4">
        <v>1</v>
      </c>
      <c r="I518" s="1" t="str">
        <f t="shared" si="16"/>
        <v>宇都宮大農森林科学前</v>
      </c>
      <c r="J518">
        <f t="shared" si="17"/>
        <v>999</v>
      </c>
      <c r="K518">
        <f>IF(ABS(A518-$O$1)&gt;180,999,bigram($P$1,I518))</f>
        <v>999</v>
      </c>
      <c r="L518">
        <f>IF(ABS(A518-$O$1)&gt;180,999,Levenshtein($P$1,I518))</f>
        <v>999</v>
      </c>
      <c r="O518" s="6" t="str">
        <f>IF(N518="","",VLOOKUP($N518,河合塾!$A$2:$B$4000,2))</f>
        <v/>
      </c>
      <c r="P518" s="6" t="str">
        <f>IF(O518="","",VLOOKUP($N518,河合塾!$A$2:$H$4000,8))</f>
        <v/>
      </c>
    </row>
    <row r="519" spans="1:16" x14ac:dyDescent="0.15">
      <c r="A519" s="1">
        <v>517</v>
      </c>
      <c r="B519" s="4">
        <v>1110720310</v>
      </c>
      <c r="C519" s="4" t="s">
        <v>2405</v>
      </c>
      <c r="D519" s="4" t="s">
        <v>761</v>
      </c>
      <c r="E519" s="4" t="s">
        <v>2408</v>
      </c>
      <c r="F519" s="4" t="s">
        <v>0</v>
      </c>
      <c r="H519" s="4">
        <v>1</v>
      </c>
      <c r="I519" s="1" t="str">
        <f t="shared" si="16"/>
        <v>宇都宮大農農業環境工前</v>
      </c>
      <c r="J519">
        <f t="shared" si="17"/>
        <v>999</v>
      </c>
      <c r="K519">
        <f>IF(ABS(A519-$O$1)&gt;180,999,bigram($P$1,I519))</f>
        <v>999</v>
      </c>
      <c r="L519">
        <f>IF(ABS(A519-$O$1)&gt;180,999,Levenshtein($P$1,I519))</f>
        <v>999</v>
      </c>
      <c r="O519" s="6" t="str">
        <f>IF(N519="","",VLOOKUP($N519,河合塾!$A$2:$B$4000,2))</f>
        <v/>
      </c>
      <c r="P519" s="6" t="str">
        <f>IF(O519="","",VLOOKUP($N519,河合塾!$A$2:$H$4000,8))</f>
        <v/>
      </c>
    </row>
    <row r="520" spans="1:16" x14ac:dyDescent="0.15">
      <c r="A520" s="1">
        <v>518</v>
      </c>
      <c r="B520" s="4">
        <v>1110720320</v>
      </c>
      <c r="C520" s="4" t="s">
        <v>2405</v>
      </c>
      <c r="D520" s="4" t="s">
        <v>761</v>
      </c>
      <c r="E520" s="4" t="s">
        <v>2408</v>
      </c>
      <c r="F520" s="4" t="s">
        <v>8</v>
      </c>
      <c r="H520" s="4">
        <v>1</v>
      </c>
      <c r="I520" s="1" t="str">
        <f t="shared" si="16"/>
        <v>宇都宮大農農業環境工後</v>
      </c>
      <c r="J520">
        <f t="shared" si="17"/>
        <v>999</v>
      </c>
      <c r="K520">
        <f>IF(ABS(A520-$O$1)&gt;180,999,bigram($P$1,I520))</f>
        <v>999</v>
      </c>
      <c r="L520">
        <f>IF(ABS(A520-$O$1)&gt;180,999,Levenshtein($P$1,I520))</f>
        <v>999</v>
      </c>
      <c r="O520" s="6" t="str">
        <f>IF(N520="","",VLOOKUP($N520,河合塾!$A$2:$B$4000,2))</f>
        <v/>
      </c>
      <c r="P520" s="6" t="str">
        <f>IF(O520="","",VLOOKUP($N520,河合塾!$A$2:$H$4000,8))</f>
        <v/>
      </c>
    </row>
    <row r="521" spans="1:16" x14ac:dyDescent="0.15">
      <c r="A521" s="1">
        <v>519</v>
      </c>
      <c r="B521" s="4">
        <v>1110720410</v>
      </c>
      <c r="C521" s="4" t="s">
        <v>2405</v>
      </c>
      <c r="D521" s="4" t="s">
        <v>761</v>
      </c>
      <c r="E521" s="4" t="s">
        <v>2407</v>
      </c>
      <c r="F521" s="4" t="s">
        <v>0</v>
      </c>
      <c r="H521" s="4">
        <v>1</v>
      </c>
      <c r="I521" s="1" t="str">
        <f t="shared" si="16"/>
        <v>宇都宮大農農業経済前</v>
      </c>
      <c r="J521">
        <f t="shared" si="17"/>
        <v>999</v>
      </c>
      <c r="K521">
        <f>IF(ABS(A521-$O$1)&gt;180,999,bigram($P$1,I521))</f>
        <v>999</v>
      </c>
      <c r="L521">
        <f>IF(ABS(A521-$O$1)&gt;180,999,Levenshtein($P$1,I521))</f>
        <v>999</v>
      </c>
      <c r="O521" s="6" t="str">
        <f>IF(N521="","",VLOOKUP($N521,河合塾!$A$2:$B$4000,2))</f>
        <v/>
      </c>
      <c r="P521" s="6" t="str">
        <f>IF(O521="","",VLOOKUP($N521,河合塾!$A$2:$H$4000,8))</f>
        <v/>
      </c>
    </row>
    <row r="522" spans="1:16" x14ac:dyDescent="0.15">
      <c r="A522" s="1">
        <v>520</v>
      </c>
      <c r="B522" s="4">
        <v>1110720420</v>
      </c>
      <c r="C522" s="4" t="s">
        <v>2405</v>
      </c>
      <c r="D522" s="4" t="s">
        <v>761</v>
      </c>
      <c r="E522" s="4" t="s">
        <v>2407</v>
      </c>
      <c r="F522" s="4" t="s">
        <v>8</v>
      </c>
      <c r="H522" s="4">
        <v>1</v>
      </c>
      <c r="I522" s="1" t="str">
        <f t="shared" si="16"/>
        <v>宇都宮大農農業経済後</v>
      </c>
      <c r="J522">
        <f t="shared" si="17"/>
        <v>999</v>
      </c>
      <c r="K522">
        <f>IF(ABS(A522-$O$1)&gt;180,999,bigram($P$1,I522))</f>
        <v>999</v>
      </c>
      <c r="L522">
        <f>IF(ABS(A522-$O$1)&gt;180,999,Levenshtein($P$1,I522))</f>
        <v>999</v>
      </c>
      <c r="O522" s="6" t="str">
        <f>IF(N522="","",VLOOKUP($N522,河合塾!$A$2:$B$4000,2))</f>
        <v/>
      </c>
      <c r="P522" s="6" t="str">
        <f>IF(O522="","",VLOOKUP($N522,河合塾!$A$2:$H$4000,8))</f>
        <v/>
      </c>
    </row>
    <row r="523" spans="1:16" x14ac:dyDescent="0.15">
      <c r="A523" s="1">
        <v>521</v>
      </c>
      <c r="B523" s="4">
        <v>1110720510</v>
      </c>
      <c r="C523" s="4" t="s">
        <v>2405</v>
      </c>
      <c r="D523" s="4" t="s">
        <v>761</v>
      </c>
      <c r="E523" s="4" t="s">
        <v>735</v>
      </c>
      <c r="F523" s="4" t="s">
        <v>0</v>
      </c>
      <c r="H523" s="4">
        <v>1</v>
      </c>
      <c r="I523" s="1" t="str">
        <f t="shared" si="16"/>
        <v>宇都宮大農生物資源科学前</v>
      </c>
      <c r="J523">
        <f t="shared" si="17"/>
        <v>999</v>
      </c>
      <c r="K523">
        <f>IF(ABS(A523-$O$1)&gt;180,999,bigram($P$1,I523))</f>
        <v>999</v>
      </c>
      <c r="L523">
        <f>IF(ABS(A523-$O$1)&gt;180,999,Levenshtein($P$1,I523))</f>
        <v>999</v>
      </c>
      <c r="O523" s="6" t="str">
        <f>IF(N523="","",VLOOKUP($N523,河合塾!$A$2:$B$4000,2))</f>
        <v/>
      </c>
      <c r="P523" s="6" t="str">
        <f>IF(O523="","",VLOOKUP($N523,河合塾!$A$2:$H$4000,8))</f>
        <v/>
      </c>
    </row>
    <row r="524" spans="1:16" x14ac:dyDescent="0.15">
      <c r="A524" s="1">
        <v>522</v>
      </c>
      <c r="B524" s="4">
        <v>1110720520</v>
      </c>
      <c r="C524" s="4" t="s">
        <v>2405</v>
      </c>
      <c r="D524" s="4" t="s">
        <v>761</v>
      </c>
      <c r="E524" s="4" t="s">
        <v>735</v>
      </c>
      <c r="F524" s="4" t="s">
        <v>8</v>
      </c>
      <c r="H524" s="4">
        <v>1</v>
      </c>
      <c r="I524" s="1" t="str">
        <f t="shared" si="16"/>
        <v>宇都宮大農生物資源科学後</v>
      </c>
      <c r="J524">
        <f t="shared" si="17"/>
        <v>999</v>
      </c>
      <c r="K524">
        <f>IF(ABS(A524-$O$1)&gt;180,999,bigram($P$1,I524))</f>
        <v>999</v>
      </c>
      <c r="L524">
        <f>IF(ABS(A524-$O$1)&gt;180,999,Levenshtein($P$1,I524))</f>
        <v>999</v>
      </c>
      <c r="O524" s="6" t="str">
        <f>IF(N524="","",VLOOKUP($N524,河合塾!$A$2:$B$4000,2))</f>
        <v/>
      </c>
      <c r="P524" s="6" t="str">
        <f>IF(O524="","",VLOOKUP($N524,河合塾!$A$2:$H$4000,8))</f>
        <v/>
      </c>
    </row>
    <row r="525" spans="1:16" x14ac:dyDescent="0.15">
      <c r="A525" s="1">
        <v>523</v>
      </c>
      <c r="B525" s="4">
        <v>1110720610</v>
      </c>
      <c r="C525" s="4" t="s">
        <v>2405</v>
      </c>
      <c r="D525" s="4" t="s">
        <v>761</v>
      </c>
      <c r="E525" s="4" t="s">
        <v>2317</v>
      </c>
      <c r="F525" s="4" t="s">
        <v>0</v>
      </c>
      <c r="H525" s="4">
        <v>1</v>
      </c>
      <c r="I525" s="1" t="str">
        <f t="shared" si="16"/>
        <v>宇都宮大農応用生命化前</v>
      </c>
      <c r="J525">
        <f t="shared" si="17"/>
        <v>999</v>
      </c>
      <c r="K525">
        <f>IF(ABS(A525-$O$1)&gt;180,999,bigram($P$1,I525))</f>
        <v>999</v>
      </c>
      <c r="L525">
        <f>IF(ABS(A525-$O$1)&gt;180,999,Levenshtein($P$1,I525))</f>
        <v>999</v>
      </c>
      <c r="O525" s="6" t="str">
        <f>IF(N525="","",VLOOKUP($N525,河合塾!$A$2:$B$4000,2))</f>
        <v/>
      </c>
      <c r="P525" s="6" t="str">
        <f>IF(O525="","",VLOOKUP($N525,河合塾!$A$2:$H$4000,8))</f>
        <v/>
      </c>
    </row>
    <row r="526" spans="1:16" x14ac:dyDescent="0.15">
      <c r="A526" s="1">
        <v>524</v>
      </c>
      <c r="B526" s="4">
        <v>1110720620</v>
      </c>
      <c r="C526" s="4" t="s">
        <v>2405</v>
      </c>
      <c r="D526" s="4" t="s">
        <v>761</v>
      </c>
      <c r="E526" s="4" t="s">
        <v>2317</v>
      </c>
      <c r="F526" s="4" t="s">
        <v>8</v>
      </c>
      <c r="H526" s="4">
        <v>1</v>
      </c>
      <c r="I526" s="1" t="str">
        <f t="shared" si="16"/>
        <v>宇都宮大農応用生命化後</v>
      </c>
      <c r="J526">
        <f t="shared" si="17"/>
        <v>999</v>
      </c>
      <c r="K526">
        <f>IF(ABS(A526-$O$1)&gt;180,999,bigram($P$1,I526))</f>
        <v>999</v>
      </c>
      <c r="L526">
        <f>IF(ABS(A526-$O$1)&gt;180,999,Levenshtein($P$1,I526))</f>
        <v>999</v>
      </c>
      <c r="O526" s="6" t="str">
        <f>IF(N526="","",VLOOKUP($N526,河合塾!$A$2:$B$4000,2))</f>
        <v/>
      </c>
      <c r="P526" s="6" t="str">
        <f>IF(O526="","",VLOOKUP($N526,河合塾!$A$2:$H$4000,8))</f>
        <v/>
      </c>
    </row>
    <row r="527" spans="1:16" x14ac:dyDescent="0.15">
      <c r="A527" s="1">
        <v>525</v>
      </c>
      <c r="B527" s="4">
        <v>1115270110</v>
      </c>
      <c r="C527" s="4" t="s">
        <v>2393</v>
      </c>
      <c r="D527" s="4" t="s">
        <v>270</v>
      </c>
      <c r="E527" s="4" t="s">
        <v>270</v>
      </c>
      <c r="F527" s="4" t="s">
        <v>0</v>
      </c>
      <c r="H527" s="4">
        <v>1</v>
      </c>
      <c r="I527" s="1" t="str">
        <f t="shared" si="16"/>
        <v>群馬大社会情報社会情報前</v>
      </c>
      <c r="J527">
        <f t="shared" si="17"/>
        <v>999</v>
      </c>
      <c r="K527">
        <f>IF(ABS(A527-$O$1)&gt;180,999,bigram($P$1,I527))</f>
        <v>999</v>
      </c>
      <c r="L527">
        <f>IF(ABS(A527-$O$1)&gt;180,999,Levenshtein($P$1,I527))</f>
        <v>999</v>
      </c>
      <c r="O527" s="6" t="str">
        <f>IF(N527="","",VLOOKUP($N527,河合塾!$A$2:$B$4000,2))</f>
        <v/>
      </c>
      <c r="P527" s="6" t="str">
        <f>IF(O527="","",VLOOKUP($N527,河合塾!$A$2:$H$4000,8))</f>
        <v/>
      </c>
    </row>
    <row r="528" spans="1:16" x14ac:dyDescent="0.15">
      <c r="A528" s="1">
        <v>526</v>
      </c>
      <c r="B528" s="4">
        <v>1115270120</v>
      </c>
      <c r="C528" s="4" t="s">
        <v>2393</v>
      </c>
      <c r="D528" s="4" t="s">
        <v>270</v>
      </c>
      <c r="E528" s="4" t="s">
        <v>270</v>
      </c>
      <c r="F528" s="4" t="s">
        <v>8</v>
      </c>
      <c r="H528" s="4">
        <v>1</v>
      </c>
      <c r="I528" s="1" t="str">
        <f t="shared" si="16"/>
        <v>群馬大社会情報社会情報後</v>
      </c>
      <c r="J528">
        <f t="shared" si="17"/>
        <v>999</v>
      </c>
      <c r="K528">
        <f>IF(ABS(A528-$O$1)&gt;180,999,bigram($P$1,I528))</f>
        <v>999</v>
      </c>
      <c r="L528">
        <f>IF(ABS(A528-$O$1)&gt;180,999,Levenshtein($P$1,I528))</f>
        <v>999</v>
      </c>
      <c r="O528" s="6" t="str">
        <f>IF(N528="","",VLOOKUP($N528,河合塾!$A$2:$B$4000,2))</f>
        <v/>
      </c>
      <c r="P528" s="6" t="str">
        <f>IF(O528="","",VLOOKUP($N528,河合塾!$A$2:$H$4000,8))</f>
        <v/>
      </c>
    </row>
    <row r="529" spans="1:16" x14ac:dyDescent="0.15">
      <c r="A529" s="1">
        <v>527</v>
      </c>
      <c r="B529" s="4">
        <v>1115302710</v>
      </c>
      <c r="C529" s="4" t="s">
        <v>2393</v>
      </c>
      <c r="D529" s="4" t="s">
        <v>177</v>
      </c>
      <c r="E529" s="4" t="s">
        <v>891</v>
      </c>
      <c r="F529" s="4" t="s">
        <v>0</v>
      </c>
      <c r="H529" s="4">
        <v>1</v>
      </c>
      <c r="I529" s="1" t="str">
        <f t="shared" si="16"/>
        <v>群馬大教育学校／国語前</v>
      </c>
      <c r="J529">
        <f t="shared" si="17"/>
        <v>999</v>
      </c>
      <c r="K529">
        <f>IF(ABS(A529-$O$1)&gt;180,999,bigram($P$1,I529))</f>
        <v>999</v>
      </c>
      <c r="L529">
        <f>IF(ABS(A529-$O$1)&gt;180,999,Levenshtein($P$1,I529))</f>
        <v>999</v>
      </c>
      <c r="O529" s="6" t="str">
        <f>IF(N529="","",VLOOKUP($N529,河合塾!$A$2:$B$4000,2))</f>
        <v/>
      </c>
      <c r="P529" s="6" t="str">
        <f>IF(O529="","",VLOOKUP($N529,河合塾!$A$2:$H$4000,8))</f>
        <v/>
      </c>
    </row>
    <row r="530" spans="1:16" x14ac:dyDescent="0.15">
      <c r="A530" s="1">
        <v>528</v>
      </c>
      <c r="B530" s="4">
        <v>1115302720</v>
      </c>
      <c r="C530" s="4" t="s">
        <v>2393</v>
      </c>
      <c r="D530" s="4" t="s">
        <v>177</v>
      </c>
      <c r="E530" s="4" t="s">
        <v>891</v>
      </c>
      <c r="F530" s="4" t="s">
        <v>8</v>
      </c>
      <c r="H530" s="4">
        <v>1</v>
      </c>
      <c r="I530" s="1" t="str">
        <f t="shared" si="16"/>
        <v>群馬大教育学校／国語後</v>
      </c>
      <c r="J530">
        <f t="shared" si="17"/>
        <v>999</v>
      </c>
      <c r="K530">
        <f>IF(ABS(A530-$O$1)&gt;180,999,bigram($P$1,I530))</f>
        <v>999</v>
      </c>
      <c r="L530">
        <f>IF(ABS(A530-$O$1)&gt;180,999,Levenshtein($P$1,I530))</f>
        <v>999</v>
      </c>
      <c r="O530" s="6" t="str">
        <f>IF(N530="","",VLOOKUP($N530,河合塾!$A$2:$B$4000,2))</f>
        <v/>
      </c>
      <c r="P530" s="6" t="str">
        <f>IF(O530="","",VLOOKUP($N530,河合塾!$A$2:$H$4000,8))</f>
        <v/>
      </c>
    </row>
    <row r="531" spans="1:16" x14ac:dyDescent="0.15">
      <c r="A531" s="1">
        <v>529</v>
      </c>
      <c r="B531" s="4">
        <v>1115302810</v>
      </c>
      <c r="C531" s="4" t="s">
        <v>2393</v>
      </c>
      <c r="D531" s="4" t="s">
        <v>177</v>
      </c>
      <c r="E531" s="4" t="s">
        <v>890</v>
      </c>
      <c r="F531" s="4" t="s">
        <v>0</v>
      </c>
      <c r="H531" s="4">
        <v>1</v>
      </c>
      <c r="I531" s="1" t="str">
        <f t="shared" si="16"/>
        <v>群馬大教育学校／社会前</v>
      </c>
      <c r="J531">
        <f t="shared" si="17"/>
        <v>999</v>
      </c>
      <c r="K531">
        <f>IF(ABS(A531-$O$1)&gt;180,999,bigram($P$1,I531))</f>
        <v>999</v>
      </c>
      <c r="L531">
        <f>IF(ABS(A531-$O$1)&gt;180,999,Levenshtein($P$1,I531))</f>
        <v>999</v>
      </c>
      <c r="O531" s="6" t="str">
        <f>IF(N531="","",VLOOKUP($N531,河合塾!$A$2:$B$4000,2))</f>
        <v/>
      </c>
      <c r="P531" s="6" t="str">
        <f>IF(O531="","",VLOOKUP($N531,河合塾!$A$2:$H$4000,8))</f>
        <v/>
      </c>
    </row>
    <row r="532" spans="1:16" x14ac:dyDescent="0.15">
      <c r="A532" s="1">
        <v>530</v>
      </c>
      <c r="B532" s="4">
        <v>1115302820</v>
      </c>
      <c r="C532" s="4" t="s">
        <v>2393</v>
      </c>
      <c r="D532" s="4" t="s">
        <v>177</v>
      </c>
      <c r="E532" s="4" t="s">
        <v>890</v>
      </c>
      <c r="F532" s="4" t="s">
        <v>8</v>
      </c>
      <c r="H532" s="4">
        <v>1</v>
      </c>
      <c r="I532" s="1" t="str">
        <f t="shared" si="16"/>
        <v>群馬大教育学校／社会後</v>
      </c>
      <c r="J532">
        <f t="shared" si="17"/>
        <v>999</v>
      </c>
      <c r="K532">
        <f>IF(ABS(A532-$O$1)&gt;180,999,bigram($P$1,I532))</f>
        <v>999</v>
      </c>
      <c r="L532">
        <f>IF(ABS(A532-$O$1)&gt;180,999,Levenshtein($P$1,I532))</f>
        <v>999</v>
      </c>
      <c r="O532" s="6" t="str">
        <f>IF(N532="","",VLOOKUP($N532,河合塾!$A$2:$B$4000,2))</f>
        <v/>
      </c>
      <c r="P532" s="6" t="str">
        <f>IF(O532="","",VLOOKUP($N532,河合塾!$A$2:$H$4000,8))</f>
        <v/>
      </c>
    </row>
    <row r="533" spans="1:16" x14ac:dyDescent="0.15">
      <c r="A533" s="1">
        <v>531</v>
      </c>
      <c r="B533" s="4">
        <v>1115302910</v>
      </c>
      <c r="C533" s="4" t="s">
        <v>2393</v>
      </c>
      <c r="D533" s="4" t="s">
        <v>177</v>
      </c>
      <c r="E533" s="4" t="s">
        <v>889</v>
      </c>
      <c r="F533" s="4" t="s">
        <v>0</v>
      </c>
      <c r="H533" s="4">
        <v>1</v>
      </c>
      <c r="I533" s="1" t="str">
        <f t="shared" si="16"/>
        <v>群馬大教育学校／英語前</v>
      </c>
      <c r="J533">
        <f t="shared" si="17"/>
        <v>999</v>
      </c>
      <c r="K533">
        <f>IF(ABS(A533-$O$1)&gt;180,999,bigram($P$1,I533))</f>
        <v>999</v>
      </c>
      <c r="L533">
        <f>IF(ABS(A533-$O$1)&gt;180,999,Levenshtein($P$1,I533))</f>
        <v>999</v>
      </c>
      <c r="O533" s="6" t="str">
        <f>IF(N533="","",VLOOKUP($N533,河合塾!$A$2:$B$4000,2))</f>
        <v/>
      </c>
      <c r="P533" s="6" t="str">
        <f>IF(O533="","",VLOOKUP($N533,河合塾!$A$2:$H$4000,8))</f>
        <v/>
      </c>
    </row>
    <row r="534" spans="1:16" x14ac:dyDescent="0.15">
      <c r="A534" s="1">
        <v>532</v>
      </c>
      <c r="B534" s="4">
        <v>1115302920</v>
      </c>
      <c r="C534" s="4" t="s">
        <v>2393</v>
      </c>
      <c r="D534" s="4" t="s">
        <v>177</v>
      </c>
      <c r="E534" s="4" t="s">
        <v>889</v>
      </c>
      <c r="F534" s="4" t="s">
        <v>8</v>
      </c>
      <c r="H534" s="4">
        <v>1</v>
      </c>
      <c r="I534" s="1" t="str">
        <f t="shared" si="16"/>
        <v>群馬大教育学校／英語後</v>
      </c>
      <c r="J534">
        <f t="shared" si="17"/>
        <v>999</v>
      </c>
      <c r="K534">
        <f>IF(ABS(A534-$O$1)&gt;180,999,bigram($P$1,I534))</f>
        <v>999</v>
      </c>
      <c r="L534">
        <f>IF(ABS(A534-$O$1)&gt;180,999,Levenshtein($P$1,I534))</f>
        <v>999</v>
      </c>
      <c r="O534" s="6" t="str">
        <f>IF(N534="","",VLOOKUP($N534,河合塾!$A$2:$B$4000,2))</f>
        <v/>
      </c>
      <c r="P534" s="6" t="str">
        <f>IF(O534="","",VLOOKUP($N534,河合塾!$A$2:$H$4000,8))</f>
        <v/>
      </c>
    </row>
    <row r="535" spans="1:16" x14ac:dyDescent="0.15">
      <c r="A535" s="1">
        <v>533</v>
      </c>
      <c r="B535" s="4">
        <v>1115303010</v>
      </c>
      <c r="C535" s="4" t="s">
        <v>2393</v>
      </c>
      <c r="D535" s="4" t="s">
        <v>177</v>
      </c>
      <c r="E535" s="4" t="s">
        <v>887</v>
      </c>
      <c r="F535" s="4" t="s">
        <v>0</v>
      </c>
      <c r="H535" s="4">
        <v>1</v>
      </c>
      <c r="I535" s="1" t="str">
        <f t="shared" si="16"/>
        <v>群馬大教育学校／数学前</v>
      </c>
      <c r="J535">
        <f t="shared" si="17"/>
        <v>999</v>
      </c>
      <c r="K535">
        <f>IF(ABS(A535-$O$1)&gt;180,999,bigram($P$1,I535))</f>
        <v>999</v>
      </c>
      <c r="L535">
        <f>IF(ABS(A535-$O$1)&gt;180,999,Levenshtein($P$1,I535))</f>
        <v>999</v>
      </c>
      <c r="O535" s="6" t="str">
        <f>IF(N535="","",VLOOKUP($N535,河合塾!$A$2:$B$4000,2))</f>
        <v/>
      </c>
      <c r="P535" s="6" t="str">
        <f>IF(O535="","",VLOOKUP($N535,河合塾!$A$2:$H$4000,8))</f>
        <v/>
      </c>
    </row>
    <row r="536" spans="1:16" x14ac:dyDescent="0.15">
      <c r="A536" s="1">
        <v>534</v>
      </c>
      <c r="B536" s="4">
        <v>1115303020</v>
      </c>
      <c r="C536" s="4" t="s">
        <v>2393</v>
      </c>
      <c r="D536" s="4" t="s">
        <v>177</v>
      </c>
      <c r="E536" s="4" t="s">
        <v>887</v>
      </c>
      <c r="F536" s="4" t="s">
        <v>8</v>
      </c>
      <c r="H536" s="4">
        <v>1</v>
      </c>
      <c r="I536" s="1" t="str">
        <f t="shared" si="16"/>
        <v>群馬大教育学校／数学後</v>
      </c>
      <c r="J536">
        <f t="shared" si="17"/>
        <v>999</v>
      </c>
      <c r="K536">
        <f>IF(ABS(A536-$O$1)&gt;180,999,bigram($P$1,I536))</f>
        <v>999</v>
      </c>
      <c r="L536">
        <f>IF(ABS(A536-$O$1)&gt;180,999,Levenshtein($P$1,I536))</f>
        <v>999</v>
      </c>
      <c r="O536" s="6" t="str">
        <f>IF(N536="","",VLOOKUP($N536,河合塾!$A$2:$B$4000,2))</f>
        <v/>
      </c>
      <c r="P536" s="6" t="str">
        <f>IF(O536="","",VLOOKUP($N536,河合塾!$A$2:$H$4000,8))</f>
        <v/>
      </c>
    </row>
    <row r="537" spans="1:16" x14ac:dyDescent="0.15">
      <c r="A537" s="1">
        <v>535</v>
      </c>
      <c r="B537" s="4">
        <v>1115303110</v>
      </c>
      <c r="C537" s="4" t="s">
        <v>2393</v>
      </c>
      <c r="D537" s="4" t="s">
        <v>177</v>
      </c>
      <c r="E537" s="4" t="s">
        <v>886</v>
      </c>
      <c r="F537" s="4" t="s">
        <v>0</v>
      </c>
      <c r="H537" s="4">
        <v>1</v>
      </c>
      <c r="I537" s="1" t="str">
        <f t="shared" si="16"/>
        <v>群馬大教育学校／理科前</v>
      </c>
      <c r="J537">
        <f t="shared" si="17"/>
        <v>999</v>
      </c>
      <c r="K537">
        <f>IF(ABS(A537-$O$1)&gt;180,999,bigram($P$1,I537))</f>
        <v>999</v>
      </c>
      <c r="L537">
        <f>IF(ABS(A537-$O$1)&gt;180,999,Levenshtein($P$1,I537))</f>
        <v>999</v>
      </c>
      <c r="O537" s="6" t="str">
        <f>IF(N537="","",VLOOKUP($N537,河合塾!$A$2:$B$4000,2))</f>
        <v/>
      </c>
      <c r="P537" s="6" t="str">
        <f>IF(O537="","",VLOOKUP($N537,河合塾!$A$2:$H$4000,8))</f>
        <v/>
      </c>
    </row>
    <row r="538" spans="1:16" x14ac:dyDescent="0.15">
      <c r="A538" s="1">
        <v>536</v>
      </c>
      <c r="B538" s="4">
        <v>1115303120</v>
      </c>
      <c r="C538" s="4" t="s">
        <v>2393</v>
      </c>
      <c r="D538" s="4" t="s">
        <v>177</v>
      </c>
      <c r="E538" s="4" t="s">
        <v>886</v>
      </c>
      <c r="F538" s="4" t="s">
        <v>8</v>
      </c>
      <c r="H538" s="4">
        <v>1</v>
      </c>
      <c r="I538" s="1" t="str">
        <f t="shared" si="16"/>
        <v>群馬大教育学校／理科後</v>
      </c>
      <c r="J538">
        <f t="shared" si="17"/>
        <v>999</v>
      </c>
      <c r="K538">
        <f>IF(ABS(A538-$O$1)&gt;180,999,bigram($P$1,I538))</f>
        <v>999</v>
      </c>
      <c r="L538">
        <f>IF(ABS(A538-$O$1)&gt;180,999,Levenshtein($P$1,I538))</f>
        <v>999</v>
      </c>
      <c r="O538" s="6" t="str">
        <f>IF(N538="","",VLOOKUP($N538,河合塾!$A$2:$B$4000,2))</f>
        <v/>
      </c>
      <c r="P538" s="6" t="str">
        <f>IF(O538="","",VLOOKUP($N538,河合塾!$A$2:$H$4000,8))</f>
        <v/>
      </c>
    </row>
    <row r="539" spans="1:16" x14ac:dyDescent="0.15">
      <c r="A539" s="1">
        <v>537</v>
      </c>
      <c r="B539" s="4">
        <v>1115303210</v>
      </c>
      <c r="C539" s="4" t="s">
        <v>2393</v>
      </c>
      <c r="D539" s="4" t="s">
        <v>177</v>
      </c>
      <c r="E539" s="4" t="s">
        <v>884</v>
      </c>
      <c r="F539" s="4" t="s">
        <v>0</v>
      </c>
      <c r="H539" s="4">
        <v>1</v>
      </c>
      <c r="I539" s="1" t="str">
        <f t="shared" si="16"/>
        <v>群馬大教育学校／技術前</v>
      </c>
      <c r="J539">
        <f t="shared" si="17"/>
        <v>999</v>
      </c>
      <c r="K539">
        <f>IF(ABS(A539-$O$1)&gt;180,999,bigram($P$1,I539))</f>
        <v>999</v>
      </c>
      <c r="L539">
        <f>IF(ABS(A539-$O$1)&gt;180,999,Levenshtein($P$1,I539))</f>
        <v>999</v>
      </c>
      <c r="O539" s="6" t="str">
        <f>IF(N539="","",VLOOKUP($N539,河合塾!$A$2:$B$4000,2))</f>
        <v/>
      </c>
      <c r="P539" s="6" t="str">
        <f>IF(O539="","",VLOOKUP($N539,河合塾!$A$2:$H$4000,8))</f>
        <v/>
      </c>
    </row>
    <row r="540" spans="1:16" x14ac:dyDescent="0.15">
      <c r="A540" s="1">
        <v>538</v>
      </c>
      <c r="B540" s="4">
        <v>1115303220</v>
      </c>
      <c r="C540" s="4" t="s">
        <v>2393</v>
      </c>
      <c r="D540" s="4" t="s">
        <v>177</v>
      </c>
      <c r="E540" s="4" t="s">
        <v>884</v>
      </c>
      <c r="F540" s="4" t="s">
        <v>8</v>
      </c>
      <c r="H540" s="4">
        <v>1</v>
      </c>
      <c r="I540" s="1" t="str">
        <f t="shared" si="16"/>
        <v>群馬大教育学校／技術後</v>
      </c>
      <c r="J540">
        <f t="shared" si="17"/>
        <v>999</v>
      </c>
      <c r="K540">
        <f>IF(ABS(A540-$O$1)&gt;180,999,bigram($P$1,I540))</f>
        <v>999</v>
      </c>
      <c r="L540">
        <f>IF(ABS(A540-$O$1)&gt;180,999,Levenshtein($P$1,I540))</f>
        <v>999</v>
      </c>
      <c r="O540" s="6" t="str">
        <f>IF(N540="","",VLOOKUP($N540,河合塾!$A$2:$B$4000,2))</f>
        <v/>
      </c>
      <c r="P540" s="6" t="str">
        <f>IF(O540="","",VLOOKUP($N540,河合塾!$A$2:$H$4000,8))</f>
        <v/>
      </c>
    </row>
    <row r="541" spans="1:16" x14ac:dyDescent="0.15">
      <c r="A541" s="1">
        <v>539</v>
      </c>
      <c r="B541" s="4">
        <v>1115303310</v>
      </c>
      <c r="C541" s="4" t="s">
        <v>2393</v>
      </c>
      <c r="D541" s="4" t="s">
        <v>177</v>
      </c>
      <c r="E541" s="4" t="s">
        <v>881</v>
      </c>
      <c r="F541" s="4" t="s">
        <v>0</v>
      </c>
      <c r="H541" s="4">
        <v>1</v>
      </c>
      <c r="I541" s="1" t="str">
        <f t="shared" si="16"/>
        <v>群馬大教育学校／音楽前</v>
      </c>
      <c r="J541">
        <f t="shared" si="17"/>
        <v>999</v>
      </c>
      <c r="K541">
        <f>IF(ABS(A541-$O$1)&gt;180,999,bigram($P$1,I541))</f>
        <v>999</v>
      </c>
      <c r="L541">
        <f>IF(ABS(A541-$O$1)&gt;180,999,Levenshtein($P$1,I541))</f>
        <v>999</v>
      </c>
      <c r="O541" s="6" t="str">
        <f>IF(N541="","",VLOOKUP($N541,河合塾!$A$2:$B$4000,2))</f>
        <v/>
      </c>
      <c r="P541" s="6" t="str">
        <f>IF(O541="","",VLOOKUP($N541,河合塾!$A$2:$H$4000,8))</f>
        <v/>
      </c>
    </row>
    <row r="542" spans="1:16" x14ac:dyDescent="0.15">
      <c r="A542" s="1">
        <v>540</v>
      </c>
      <c r="B542" s="4">
        <v>1115303320</v>
      </c>
      <c r="C542" s="4" t="s">
        <v>2393</v>
      </c>
      <c r="D542" s="4" t="s">
        <v>177</v>
      </c>
      <c r="E542" s="4" t="s">
        <v>881</v>
      </c>
      <c r="F542" s="4" t="s">
        <v>8</v>
      </c>
      <c r="H542" s="4">
        <v>1</v>
      </c>
      <c r="I542" s="1" t="str">
        <f t="shared" si="16"/>
        <v>群馬大教育学校／音楽後</v>
      </c>
      <c r="J542">
        <f t="shared" si="17"/>
        <v>999</v>
      </c>
      <c r="K542">
        <f>IF(ABS(A542-$O$1)&gt;180,999,bigram($P$1,I542))</f>
        <v>999</v>
      </c>
      <c r="L542">
        <f>IF(ABS(A542-$O$1)&gt;180,999,Levenshtein($P$1,I542))</f>
        <v>999</v>
      </c>
      <c r="O542" s="6" t="str">
        <f>IF(N542="","",VLOOKUP($N542,河合塾!$A$2:$B$4000,2))</f>
        <v/>
      </c>
      <c r="P542" s="6" t="str">
        <f>IF(O542="","",VLOOKUP($N542,河合塾!$A$2:$H$4000,8))</f>
        <v/>
      </c>
    </row>
    <row r="543" spans="1:16" x14ac:dyDescent="0.15">
      <c r="A543" s="1">
        <v>541</v>
      </c>
      <c r="B543" s="4">
        <v>1115303410</v>
      </c>
      <c r="C543" s="4" t="s">
        <v>2393</v>
      </c>
      <c r="D543" s="4" t="s">
        <v>177</v>
      </c>
      <c r="E543" s="4" t="s">
        <v>879</v>
      </c>
      <c r="F543" s="4" t="s">
        <v>0</v>
      </c>
      <c r="H543" s="4">
        <v>1</v>
      </c>
      <c r="I543" s="1" t="str">
        <f t="shared" si="16"/>
        <v>群馬大教育学校／美術前</v>
      </c>
      <c r="J543">
        <f t="shared" si="17"/>
        <v>999</v>
      </c>
      <c r="K543">
        <f>IF(ABS(A543-$O$1)&gt;180,999,bigram($P$1,I543))</f>
        <v>999</v>
      </c>
      <c r="L543">
        <f>IF(ABS(A543-$O$1)&gt;180,999,Levenshtein($P$1,I543))</f>
        <v>999</v>
      </c>
      <c r="O543" s="6" t="str">
        <f>IF(N543="","",VLOOKUP($N543,河合塾!$A$2:$B$4000,2))</f>
        <v/>
      </c>
      <c r="P543" s="6" t="str">
        <f>IF(O543="","",VLOOKUP($N543,河合塾!$A$2:$H$4000,8))</f>
        <v/>
      </c>
    </row>
    <row r="544" spans="1:16" x14ac:dyDescent="0.15">
      <c r="A544" s="1">
        <v>542</v>
      </c>
      <c r="B544" s="4">
        <v>1115303420</v>
      </c>
      <c r="C544" s="4" t="s">
        <v>2393</v>
      </c>
      <c r="D544" s="4" t="s">
        <v>177</v>
      </c>
      <c r="E544" s="4" t="s">
        <v>879</v>
      </c>
      <c r="F544" s="4" t="s">
        <v>8</v>
      </c>
      <c r="H544" s="4">
        <v>1</v>
      </c>
      <c r="I544" s="1" t="str">
        <f t="shared" si="16"/>
        <v>群馬大教育学校／美術後</v>
      </c>
      <c r="J544">
        <f t="shared" si="17"/>
        <v>999</v>
      </c>
      <c r="K544">
        <f>IF(ABS(A544-$O$1)&gt;180,999,bigram($P$1,I544))</f>
        <v>999</v>
      </c>
      <c r="L544">
        <f>IF(ABS(A544-$O$1)&gt;180,999,Levenshtein($P$1,I544))</f>
        <v>999</v>
      </c>
      <c r="O544" s="6" t="str">
        <f>IF(N544="","",VLOOKUP($N544,河合塾!$A$2:$B$4000,2))</f>
        <v/>
      </c>
      <c r="P544" s="6" t="str">
        <f>IF(O544="","",VLOOKUP($N544,河合塾!$A$2:$H$4000,8))</f>
        <v/>
      </c>
    </row>
    <row r="545" spans="1:16" x14ac:dyDescent="0.15">
      <c r="A545" s="1">
        <v>543</v>
      </c>
      <c r="B545" s="4">
        <v>1115303510</v>
      </c>
      <c r="C545" s="4" t="s">
        <v>2393</v>
      </c>
      <c r="D545" s="4" t="s">
        <v>177</v>
      </c>
      <c r="E545" s="4" t="s">
        <v>883</v>
      </c>
      <c r="F545" s="4" t="s">
        <v>0</v>
      </c>
      <c r="H545" s="4">
        <v>1</v>
      </c>
      <c r="I545" s="1" t="str">
        <f t="shared" si="16"/>
        <v>群馬大教育学校／家政前</v>
      </c>
      <c r="J545">
        <f t="shared" si="17"/>
        <v>999</v>
      </c>
      <c r="K545">
        <f>IF(ABS(A545-$O$1)&gt;180,999,bigram($P$1,I545))</f>
        <v>999</v>
      </c>
      <c r="L545">
        <f>IF(ABS(A545-$O$1)&gt;180,999,Levenshtein($P$1,I545))</f>
        <v>999</v>
      </c>
      <c r="O545" s="6" t="str">
        <f>IF(N545="","",VLOOKUP($N545,河合塾!$A$2:$B$4000,2))</f>
        <v/>
      </c>
      <c r="P545" s="6" t="str">
        <f>IF(O545="","",VLOOKUP($N545,河合塾!$A$2:$H$4000,8))</f>
        <v/>
      </c>
    </row>
    <row r="546" spans="1:16" x14ac:dyDescent="0.15">
      <c r="A546" s="1">
        <v>544</v>
      </c>
      <c r="B546" s="4">
        <v>1115303520</v>
      </c>
      <c r="C546" s="4" t="s">
        <v>2393</v>
      </c>
      <c r="D546" s="4" t="s">
        <v>177</v>
      </c>
      <c r="E546" s="4" t="s">
        <v>883</v>
      </c>
      <c r="F546" s="4" t="s">
        <v>8</v>
      </c>
      <c r="H546" s="4">
        <v>1</v>
      </c>
      <c r="I546" s="1" t="str">
        <f t="shared" si="16"/>
        <v>群馬大教育学校／家政後</v>
      </c>
      <c r="J546">
        <f t="shared" si="17"/>
        <v>999</v>
      </c>
      <c r="K546">
        <f>IF(ABS(A546-$O$1)&gt;180,999,bigram($P$1,I546))</f>
        <v>999</v>
      </c>
      <c r="L546">
        <f>IF(ABS(A546-$O$1)&gt;180,999,Levenshtein($P$1,I546))</f>
        <v>999</v>
      </c>
      <c r="O546" s="6" t="str">
        <f>IF(N546="","",VLOOKUP($N546,河合塾!$A$2:$B$4000,2))</f>
        <v/>
      </c>
      <c r="P546" s="6" t="str">
        <f>IF(O546="","",VLOOKUP($N546,河合塾!$A$2:$H$4000,8))</f>
        <v/>
      </c>
    </row>
    <row r="547" spans="1:16" x14ac:dyDescent="0.15">
      <c r="A547" s="1">
        <v>545</v>
      </c>
      <c r="B547" s="4">
        <v>1115303610</v>
      </c>
      <c r="C547" s="4" t="s">
        <v>2393</v>
      </c>
      <c r="D547" s="4" t="s">
        <v>177</v>
      </c>
      <c r="E547" s="4" t="s">
        <v>878</v>
      </c>
      <c r="F547" s="4" t="s">
        <v>0</v>
      </c>
      <c r="H547" s="4">
        <v>1</v>
      </c>
      <c r="I547" s="1" t="str">
        <f t="shared" si="16"/>
        <v>群馬大教育学校／保健体前</v>
      </c>
      <c r="J547">
        <f t="shared" si="17"/>
        <v>999</v>
      </c>
      <c r="K547">
        <f>IF(ABS(A547-$O$1)&gt;180,999,bigram($P$1,I547))</f>
        <v>999</v>
      </c>
      <c r="L547">
        <f>IF(ABS(A547-$O$1)&gt;180,999,Levenshtein($P$1,I547))</f>
        <v>999</v>
      </c>
      <c r="O547" s="6" t="str">
        <f>IF(N547="","",VLOOKUP($N547,河合塾!$A$2:$B$4000,2))</f>
        <v/>
      </c>
      <c r="P547" s="6" t="str">
        <f>IF(O547="","",VLOOKUP($N547,河合塾!$A$2:$H$4000,8))</f>
        <v/>
      </c>
    </row>
    <row r="548" spans="1:16" x14ac:dyDescent="0.15">
      <c r="A548" s="1">
        <v>546</v>
      </c>
      <c r="B548" s="4">
        <v>1115303620</v>
      </c>
      <c r="C548" s="4" t="s">
        <v>2393</v>
      </c>
      <c r="D548" s="4" t="s">
        <v>177</v>
      </c>
      <c r="E548" s="4" t="s">
        <v>878</v>
      </c>
      <c r="F548" s="4" t="s">
        <v>8</v>
      </c>
      <c r="H548" s="4">
        <v>1</v>
      </c>
      <c r="I548" s="1" t="str">
        <f t="shared" si="16"/>
        <v>群馬大教育学校／保健体後</v>
      </c>
      <c r="J548">
        <f t="shared" si="17"/>
        <v>999</v>
      </c>
      <c r="K548">
        <f>IF(ABS(A548-$O$1)&gt;180,999,bigram($P$1,I548))</f>
        <v>999</v>
      </c>
      <c r="L548">
        <f>IF(ABS(A548-$O$1)&gt;180,999,Levenshtein($P$1,I548))</f>
        <v>999</v>
      </c>
      <c r="O548" s="6" t="str">
        <f>IF(N548="","",VLOOKUP($N548,河合塾!$A$2:$B$4000,2))</f>
        <v/>
      </c>
      <c r="P548" s="6" t="str">
        <f>IF(O548="","",VLOOKUP($N548,河合塾!$A$2:$H$4000,8))</f>
        <v/>
      </c>
    </row>
    <row r="549" spans="1:16" x14ac:dyDescent="0.15">
      <c r="A549" s="1">
        <v>547</v>
      </c>
      <c r="B549" s="4">
        <v>1115303710</v>
      </c>
      <c r="C549" s="4" t="s">
        <v>2393</v>
      </c>
      <c r="D549" s="4" t="s">
        <v>177</v>
      </c>
      <c r="E549" s="4" t="s">
        <v>2403</v>
      </c>
      <c r="F549" s="4" t="s">
        <v>0</v>
      </c>
      <c r="H549" s="4">
        <v>1</v>
      </c>
      <c r="I549" s="1" t="str">
        <f t="shared" si="16"/>
        <v>群馬大教育学校／教育前</v>
      </c>
      <c r="J549">
        <f t="shared" si="17"/>
        <v>999</v>
      </c>
      <c r="K549">
        <f>IF(ABS(A549-$O$1)&gt;180,999,bigram($P$1,I549))</f>
        <v>999</v>
      </c>
      <c r="L549">
        <f>IF(ABS(A549-$O$1)&gt;180,999,Levenshtein($P$1,I549))</f>
        <v>999</v>
      </c>
      <c r="O549" s="6" t="str">
        <f>IF(N549="","",VLOOKUP($N549,河合塾!$A$2:$B$4000,2))</f>
        <v/>
      </c>
      <c r="P549" s="6" t="str">
        <f>IF(O549="","",VLOOKUP($N549,河合塾!$A$2:$H$4000,8))</f>
        <v/>
      </c>
    </row>
    <row r="550" spans="1:16" x14ac:dyDescent="0.15">
      <c r="A550" s="1">
        <v>548</v>
      </c>
      <c r="B550" s="4">
        <v>1115303720</v>
      </c>
      <c r="C550" s="4" t="s">
        <v>2393</v>
      </c>
      <c r="D550" s="4" t="s">
        <v>177</v>
      </c>
      <c r="E550" s="4" t="s">
        <v>2403</v>
      </c>
      <c r="F550" s="4" t="s">
        <v>8</v>
      </c>
      <c r="H550" s="4">
        <v>1</v>
      </c>
      <c r="I550" s="1" t="str">
        <f t="shared" si="16"/>
        <v>群馬大教育学校／教育後</v>
      </c>
      <c r="J550">
        <f t="shared" si="17"/>
        <v>999</v>
      </c>
      <c r="K550">
        <f>IF(ABS(A550-$O$1)&gt;180,999,bigram($P$1,I550))</f>
        <v>999</v>
      </c>
      <c r="L550">
        <f>IF(ABS(A550-$O$1)&gt;180,999,Levenshtein($P$1,I550))</f>
        <v>999</v>
      </c>
      <c r="O550" s="6" t="str">
        <f>IF(N550="","",VLOOKUP($N550,河合塾!$A$2:$B$4000,2))</f>
        <v/>
      </c>
      <c r="P550" s="6" t="str">
        <f>IF(O550="","",VLOOKUP($N550,河合塾!$A$2:$H$4000,8))</f>
        <v/>
      </c>
    </row>
    <row r="551" spans="1:16" x14ac:dyDescent="0.15">
      <c r="A551" s="1">
        <v>549</v>
      </c>
      <c r="B551" s="4">
        <v>1115303810</v>
      </c>
      <c r="C551" s="4" t="s">
        <v>2393</v>
      </c>
      <c r="D551" s="4" t="s">
        <v>177</v>
      </c>
      <c r="E551" s="4" t="s">
        <v>1761</v>
      </c>
      <c r="F551" s="4" t="s">
        <v>0</v>
      </c>
      <c r="H551" s="4">
        <v>1</v>
      </c>
      <c r="I551" s="1" t="str">
        <f t="shared" si="16"/>
        <v>群馬大教育学校／教育心前</v>
      </c>
      <c r="J551">
        <f t="shared" si="17"/>
        <v>999</v>
      </c>
      <c r="K551">
        <f>IF(ABS(A551-$O$1)&gt;180,999,bigram($P$1,I551))</f>
        <v>999</v>
      </c>
      <c r="L551">
        <f>IF(ABS(A551-$O$1)&gt;180,999,Levenshtein($P$1,I551))</f>
        <v>999</v>
      </c>
      <c r="O551" s="6" t="str">
        <f>IF(N551="","",VLOOKUP($N551,河合塾!$A$2:$B$4000,2))</f>
        <v/>
      </c>
      <c r="P551" s="6" t="str">
        <f>IF(O551="","",VLOOKUP($N551,河合塾!$A$2:$H$4000,8))</f>
        <v/>
      </c>
    </row>
    <row r="552" spans="1:16" x14ac:dyDescent="0.15">
      <c r="A552" s="1">
        <v>550</v>
      </c>
      <c r="B552" s="4">
        <v>1115303820</v>
      </c>
      <c r="C552" s="4" t="s">
        <v>2393</v>
      </c>
      <c r="D552" s="4" t="s">
        <v>177</v>
      </c>
      <c r="E552" s="4" t="s">
        <v>1761</v>
      </c>
      <c r="F552" s="4" t="s">
        <v>8</v>
      </c>
      <c r="H552" s="4">
        <v>1</v>
      </c>
      <c r="I552" s="1" t="str">
        <f t="shared" si="16"/>
        <v>群馬大教育学校／教育心後</v>
      </c>
      <c r="J552">
        <f t="shared" si="17"/>
        <v>999</v>
      </c>
      <c r="K552">
        <f>IF(ABS(A552-$O$1)&gt;180,999,bigram($P$1,I552))</f>
        <v>999</v>
      </c>
      <c r="L552">
        <f>IF(ABS(A552-$O$1)&gt;180,999,Levenshtein($P$1,I552))</f>
        <v>999</v>
      </c>
      <c r="O552" s="6" t="str">
        <f>IF(N552="","",VLOOKUP($N552,河合塾!$A$2:$B$4000,2))</f>
        <v/>
      </c>
      <c r="P552" s="6" t="str">
        <f>IF(O552="","",VLOOKUP($N552,河合塾!$A$2:$H$4000,8))</f>
        <v/>
      </c>
    </row>
    <row r="553" spans="1:16" x14ac:dyDescent="0.15">
      <c r="A553" s="1">
        <v>551</v>
      </c>
      <c r="B553" s="4">
        <v>1115303910</v>
      </c>
      <c r="C553" s="4" t="s">
        <v>2393</v>
      </c>
      <c r="D553" s="4" t="s">
        <v>177</v>
      </c>
      <c r="E553" s="4" t="s">
        <v>1719</v>
      </c>
      <c r="F553" s="4" t="s">
        <v>0</v>
      </c>
      <c r="H553" s="4">
        <v>1</v>
      </c>
      <c r="I553" s="1" t="str">
        <f t="shared" si="16"/>
        <v>群馬大教育学校／障害児前</v>
      </c>
      <c r="J553">
        <f t="shared" si="17"/>
        <v>999</v>
      </c>
      <c r="K553">
        <f>IF(ABS(A553-$O$1)&gt;180,999,bigram($P$1,I553))</f>
        <v>999</v>
      </c>
      <c r="L553">
        <f>IF(ABS(A553-$O$1)&gt;180,999,Levenshtein($P$1,I553))</f>
        <v>999</v>
      </c>
      <c r="O553" s="6" t="str">
        <f>IF(N553="","",VLOOKUP($N553,河合塾!$A$2:$B$4000,2))</f>
        <v/>
      </c>
      <c r="P553" s="6" t="str">
        <f>IF(O553="","",VLOOKUP($N553,河合塾!$A$2:$H$4000,8))</f>
        <v/>
      </c>
    </row>
    <row r="554" spans="1:16" x14ac:dyDescent="0.15">
      <c r="A554" s="1">
        <v>552</v>
      </c>
      <c r="B554" s="4">
        <v>1115303920</v>
      </c>
      <c r="C554" s="4" t="s">
        <v>2393</v>
      </c>
      <c r="D554" s="4" t="s">
        <v>177</v>
      </c>
      <c r="E554" s="4" t="s">
        <v>1719</v>
      </c>
      <c r="F554" s="4" t="s">
        <v>8</v>
      </c>
      <c r="H554" s="4">
        <v>1</v>
      </c>
      <c r="I554" s="1" t="str">
        <f t="shared" si="16"/>
        <v>群馬大教育学校／障害児後</v>
      </c>
      <c r="J554">
        <f t="shared" si="17"/>
        <v>999</v>
      </c>
      <c r="K554">
        <f>IF(ABS(A554-$O$1)&gt;180,999,bigram($P$1,I554))</f>
        <v>999</v>
      </c>
      <c r="L554">
        <f>IF(ABS(A554-$O$1)&gt;180,999,Levenshtein($P$1,I554))</f>
        <v>999</v>
      </c>
      <c r="O554" s="6" t="str">
        <f>IF(N554="","",VLOOKUP($N554,河合塾!$A$2:$B$4000,2))</f>
        <v/>
      </c>
      <c r="P554" s="6" t="str">
        <f>IF(O554="","",VLOOKUP($N554,河合塾!$A$2:$H$4000,8))</f>
        <v/>
      </c>
    </row>
    <row r="555" spans="1:16" x14ac:dyDescent="0.15">
      <c r="A555" s="1">
        <v>553</v>
      </c>
      <c r="B555" s="4">
        <v>1115470110</v>
      </c>
      <c r="C555" s="4" t="s">
        <v>2393</v>
      </c>
      <c r="D555" s="4" t="s">
        <v>946</v>
      </c>
      <c r="E555" s="4" t="s">
        <v>2400</v>
      </c>
      <c r="F555" s="4" t="s">
        <v>0</v>
      </c>
      <c r="H555" s="4">
        <v>1</v>
      </c>
      <c r="I555" s="1" t="str">
        <f t="shared" si="16"/>
        <v>群馬大理工化学・生物化前</v>
      </c>
      <c r="J555">
        <f t="shared" si="17"/>
        <v>999</v>
      </c>
      <c r="K555">
        <f>IF(ABS(A555-$O$1)&gt;180,999,bigram($P$1,I555))</f>
        <v>999</v>
      </c>
      <c r="L555">
        <f>IF(ABS(A555-$O$1)&gt;180,999,Levenshtein($P$1,I555))</f>
        <v>999</v>
      </c>
      <c r="O555" s="6" t="str">
        <f>IF(N555="","",VLOOKUP($N555,河合塾!$A$2:$B$4000,2))</f>
        <v/>
      </c>
      <c r="P555" s="6" t="str">
        <f>IF(O555="","",VLOOKUP($N555,河合塾!$A$2:$H$4000,8))</f>
        <v/>
      </c>
    </row>
    <row r="556" spans="1:16" x14ac:dyDescent="0.15">
      <c r="A556" s="1">
        <v>554</v>
      </c>
      <c r="B556" s="4">
        <v>1115470120</v>
      </c>
      <c r="C556" s="4" t="s">
        <v>2393</v>
      </c>
      <c r="D556" s="4" t="s">
        <v>946</v>
      </c>
      <c r="E556" s="4" t="s">
        <v>2400</v>
      </c>
      <c r="F556" s="4" t="s">
        <v>8</v>
      </c>
      <c r="H556" s="4">
        <v>1</v>
      </c>
      <c r="I556" s="1" t="str">
        <f t="shared" si="16"/>
        <v>群馬大理工化学・生物化後</v>
      </c>
      <c r="J556">
        <f t="shared" si="17"/>
        <v>999</v>
      </c>
      <c r="K556">
        <f>IF(ABS(A556-$O$1)&gt;180,999,bigram($P$1,I556))</f>
        <v>999</v>
      </c>
      <c r="L556">
        <f>IF(ABS(A556-$O$1)&gt;180,999,Levenshtein($P$1,I556))</f>
        <v>999</v>
      </c>
      <c r="O556" s="6" t="str">
        <f>IF(N556="","",VLOOKUP($N556,河合塾!$A$2:$B$4000,2))</f>
        <v/>
      </c>
      <c r="P556" s="6" t="str">
        <f>IF(O556="","",VLOOKUP($N556,河合塾!$A$2:$H$4000,8))</f>
        <v/>
      </c>
    </row>
    <row r="557" spans="1:16" x14ac:dyDescent="0.15">
      <c r="A557" s="1">
        <v>555</v>
      </c>
      <c r="B557" s="4">
        <v>1115470210</v>
      </c>
      <c r="C557" s="4" t="s">
        <v>2393</v>
      </c>
      <c r="D557" s="4" t="s">
        <v>946</v>
      </c>
      <c r="E557" s="4" t="s">
        <v>2398</v>
      </c>
      <c r="F557" s="4" t="s">
        <v>0</v>
      </c>
      <c r="H557" s="4">
        <v>1</v>
      </c>
      <c r="I557" s="1" t="str">
        <f t="shared" si="16"/>
        <v>群馬大理工機械知能シス前</v>
      </c>
      <c r="J557">
        <f t="shared" si="17"/>
        <v>999</v>
      </c>
      <c r="K557">
        <f>IF(ABS(A557-$O$1)&gt;180,999,bigram($P$1,I557))</f>
        <v>999</v>
      </c>
      <c r="L557">
        <f>IF(ABS(A557-$O$1)&gt;180,999,Levenshtein($P$1,I557))</f>
        <v>999</v>
      </c>
      <c r="O557" s="6" t="str">
        <f>IF(N557="","",VLOOKUP($N557,河合塾!$A$2:$B$4000,2))</f>
        <v/>
      </c>
      <c r="P557" s="6" t="str">
        <f>IF(O557="","",VLOOKUP($N557,河合塾!$A$2:$H$4000,8))</f>
        <v/>
      </c>
    </row>
    <row r="558" spans="1:16" x14ac:dyDescent="0.15">
      <c r="A558" s="1">
        <v>556</v>
      </c>
      <c r="B558" s="4">
        <v>1115470220</v>
      </c>
      <c r="C558" s="4" t="s">
        <v>2393</v>
      </c>
      <c r="D558" s="4" t="s">
        <v>946</v>
      </c>
      <c r="E558" s="4" t="s">
        <v>2398</v>
      </c>
      <c r="F558" s="4" t="s">
        <v>8</v>
      </c>
      <c r="H558" s="4">
        <v>1</v>
      </c>
      <c r="I558" s="1" t="str">
        <f t="shared" si="16"/>
        <v>群馬大理工機械知能シス後</v>
      </c>
      <c r="J558">
        <f t="shared" si="17"/>
        <v>999</v>
      </c>
      <c r="K558">
        <f>IF(ABS(A558-$O$1)&gt;180,999,bigram($P$1,I558))</f>
        <v>999</v>
      </c>
      <c r="L558">
        <f>IF(ABS(A558-$O$1)&gt;180,999,Levenshtein($P$1,I558))</f>
        <v>999</v>
      </c>
      <c r="O558" s="6" t="str">
        <f>IF(N558="","",VLOOKUP($N558,河合塾!$A$2:$B$4000,2))</f>
        <v/>
      </c>
      <c r="P558" s="6" t="str">
        <f>IF(O558="","",VLOOKUP($N558,河合塾!$A$2:$H$4000,8))</f>
        <v/>
      </c>
    </row>
    <row r="559" spans="1:16" x14ac:dyDescent="0.15">
      <c r="A559" s="1">
        <v>557</v>
      </c>
      <c r="B559" s="4">
        <v>1115470310</v>
      </c>
      <c r="C559" s="4" t="s">
        <v>2393</v>
      </c>
      <c r="D559" s="4" t="s">
        <v>946</v>
      </c>
      <c r="E559" s="4" t="s">
        <v>2397</v>
      </c>
      <c r="F559" s="4" t="s">
        <v>0</v>
      </c>
      <c r="H559" s="4">
        <v>1</v>
      </c>
      <c r="I559" s="1" t="str">
        <f t="shared" si="16"/>
        <v>群馬大理工環境創生理工前</v>
      </c>
      <c r="J559">
        <f t="shared" si="17"/>
        <v>999</v>
      </c>
      <c r="K559">
        <f>IF(ABS(A559-$O$1)&gt;180,999,bigram($P$1,I559))</f>
        <v>999</v>
      </c>
      <c r="L559">
        <f>IF(ABS(A559-$O$1)&gt;180,999,Levenshtein($P$1,I559))</f>
        <v>999</v>
      </c>
      <c r="O559" s="6" t="str">
        <f>IF(N559="","",VLOOKUP($N559,河合塾!$A$2:$B$4000,2))</f>
        <v/>
      </c>
      <c r="P559" s="6" t="str">
        <f>IF(O559="","",VLOOKUP($N559,河合塾!$A$2:$H$4000,8))</f>
        <v/>
      </c>
    </row>
    <row r="560" spans="1:16" x14ac:dyDescent="0.15">
      <c r="A560" s="1">
        <v>558</v>
      </c>
      <c r="B560" s="4">
        <v>1115470320</v>
      </c>
      <c r="C560" s="4" t="s">
        <v>2393</v>
      </c>
      <c r="D560" s="4" t="s">
        <v>946</v>
      </c>
      <c r="E560" s="4" t="s">
        <v>2397</v>
      </c>
      <c r="F560" s="4" t="s">
        <v>8</v>
      </c>
      <c r="H560" s="4">
        <v>1</v>
      </c>
      <c r="I560" s="1" t="str">
        <f t="shared" si="16"/>
        <v>群馬大理工環境創生理工後</v>
      </c>
      <c r="J560">
        <f t="shared" si="17"/>
        <v>999</v>
      </c>
      <c r="K560">
        <f>IF(ABS(A560-$O$1)&gt;180,999,bigram($P$1,I560))</f>
        <v>999</v>
      </c>
      <c r="L560">
        <f>IF(ABS(A560-$O$1)&gt;180,999,Levenshtein($P$1,I560))</f>
        <v>999</v>
      </c>
      <c r="O560" s="6" t="str">
        <f>IF(N560="","",VLOOKUP($N560,河合塾!$A$2:$B$4000,2))</f>
        <v/>
      </c>
      <c r="P560" s="6" t="str">
        <f>IF(O560="","",VLOOKUP($N560,河合塾!$A$2:$H$4000,8))</f>
        <v/>
      </c>
    </row>
    <row r="561" spans="1:16" x14ac:dyDescent="0.15">
      <c r="A561" s="1">
        <v>559</v>
      </c>
      <c r="B561" s="4">
        <v>1115470410</v>
      </c>
      <c r="C561" s="4" t="s">
        <v>2393</v>
      </c>
      <c r="D561" s="4" t="s">
        <v>946</v>
      </c>
      <c r="E561" s="4" t="s">
        <v>2396</v>
      </c>
      <c r="F561" s="4" t="s">
        <v>0</v>
      </c>
      <c r="H561" s="4">
        <v>1</v>
      </c>
      <c r="I561" s="1" t="str">
        <f t="shared" si="16"/>
        <v>群馬大理工電子情報理工前</v>
      </c>
      <c r="J561">
        <f t="shared" si="17"/>
        <v>999</v>
      </c>
      <c r="K561">
        <f>IF(ABS(A561-$O$1)&gt;180,999,bigram($P$1,I561))</f>
        <v>999</v>
      </c>
      <c r="L561">
        <f>IF(ABS(A561-$O$1)&gt;180,999,Levenshtein($P$1,I561))</f>
        <v>999</v>
      </c>
      <c r="O561" s="6" t="str">
        <f>IF(N561="","",VLOOKUP($N561,河合塾!$A$2:$B$4000,2))</f>
        <v/>
      </c>
      <c r="P561" s="6" t="str">
        <f>IF(O561="","",VLOOKUP($N561,河合塾!$A$2:$H$4000,8))</f>
        <v/>
      </c>
    </row>
    <row r="562" spans="1:16" x14ac:dyDescent="0.15">
      <c r="A562" s="1">
        <v>560</v>
      </c>
      <c r="B562" s="4">
        <v>1115470420</v>
      </c>
      <c r="C562" s="4" t="s">
        <v>2393</v>
      </c>
      <c r="D562" s="4" t="s">
        <v>946</v>
      </c>
      <c r="E562" s="4" t="s">
        <v>2396</v>
      </c>
      <c r="F562" s="4" t="s">
        <v>8</v>
      </c>
      <c r="H562" s="4">
        <v>1</v>
      </c>
      <c r="I562" s="1" t="str">
        <f t="shared" si="16"/>
        <v>群馬大理工電子情報理工後</v>
      </c>
      <c r="J562">
        <f t="shared" si="17"/>
        <v>999</v>
      </c>
      <c r="K562">
        <f>IF(ABS(A562-$O$1)&gt;180,999,bigram($P$1,I562))</f>
        <v>999</v>
      </c>
      <c r="L562">
        <f>IF(ABS(A562-$O$1)&gt;180,999,Levenshtein($P$1,I562))</f>
        <v>999</v>
      </c>
      <c r="O562" s="6" t="str">
        <f>IF(N562="","",VLOOKUP($N562,河合塾!$A$2:$B$4000,2))</f>
        <v/>
      </c>
      <c r="P562" s="6" t="str">
        <f>IF(O562="","",VLOOKUP($N562,河合塾!$A$2:$H$4000,8))</f>
        <v/>
      </c>
    </row>
    <row r="563" spans="1:16" x14ac:dyDescent="0.15">
      <c r="A563" s="1">
        <v>561</v>
      </c>
      <c r="B563" s="4">
        <v>1115470510</v>
      </c>
      <c r="C563" s="4" t="s">
        <v>2393</v>
      </c>
      <c r="D563" s="4" t="s">
        <v>946</v>
      </c>
      <c r="E563" s="4" t="s">
        <v>1392</v>
      </c>
      <c r="F563" s="4" t="s">
        <v>0</v>
      </c>
      <c r="H563" s="4">
        <v>1</v>
      </c>
      <c r="I563" s="1" t="str">
        <f t="shared" si="16"/>
        <v>群馬大理工総合理工前</v>
      </c>
      <c r="J563">
        <f t="shared" si="17"/>
        <v>999</v>
      </c>
      <c r="K563">
        <f>IF(ABS(A563-$O$1)&gt;180,999,bigram($P$1,I563))</f>
        <v>999</v>
      </c>
      <c r="L563">
        <f>IF(ABS(A563-$O$1)&gt;180,999,Levenshtein($P$1,I563))</f>
        <v>999</v>
      </c>
      <c r="O563" s="6" t="str">
        <f>IF(N563="","",VLOOKUP($N563,河合塾!$A$2:$B$4000,2))</f>
        <v/>
      </c>
      <c r="P563" s="6" t="str">
        <f>IF(O563="","",VLOOKUP($N563,河合塾!$A$2:$H$4000,8))</f>
        <v/>
      </c>
    </row>
    <row r="564" spans="1:16" x14ac:dyDescent="0.15">
      <c r="A564" s="1">
        <v>562</v>
      </c>
      <c r="B564" s="4">
        <v>1115470520</v>
      </c>
      <c r="C564" s="4" t="s">
        <v>2393</v>
      </c>
      <c r="D564" s="4" t="s">
        <v>946</v>
      </c>
      <c r="E564" s="4" t="s">
        <v>1392</v>
      </c>
      <c r="F564" s="4" t="s">
        <v>8</v>
      </c>
      <c r="H564" s="4">
        <v>1</v>
      </c>
      <c r="I564" s="1" t="str">
        <f t="shared" si="16"/>
        <v>群馬大理工総合理工後</v>
      </c>
      <c r="J564">
        <f t="shared" si="17"/>
        <v>999</v>
      </c>
      <c r="K564">
        <f>IF(ABS(A564-$O$1)&gt;180,999,bigram($P$1,I564))</f>
        <v>999</v>
      </c>
      <c r="L564">
        <f>IF(ABS(A564-$O$1)&gt;180,999,Levenshtein($P$1,I564))</f>
        <v>999</v>
      </c>
      <c r="O564" s="6" t="str">
        <f>IF(N564="","",VLOOKUP($N564,河合塾!$A$2:$B$4000,2))</f>
        <v/>
      </c>
      <c r="P564" s="6" t="str">
        <f>IF(O564="","",VLOOKUP($N564,河合塾!$A$2:$H$4000,8))</f>
        <v/>
      </c>
    </row>
    <row r="565" spans="1:16" x14ac:dyDescent="0.15">
      <c r="A565" s="1">
        <v>563</v>
      </c>
      <c r="B565" s="4">
        <v>1115550111</v>
      </c>
      <c r="C565" s="4" t="s">
        <v>2393</v>
      </c>
      <c r="D565" s="4" t="s">
        <v>247</v>
      </c>
      <c r="E565" s="4" t="s">
        <v>247</v>
      </c>
      <c r="F565" s="4" t="s">
        <v>0</v>
      </c>
      <c r="H565" s="4">
        <v>1</v>
      </c>
      <c r="I565" s="1" t="str">
        <f t="shared" si="16"/>
        <v>群馬大医医前</v>
      </c>
      <c r="J565">
        <f t="shared" si="17"/>
        <v>999</v>
      </c>
      <c r="K565">
        <f>IF(ABS(A565-$O$1)&gt;180,999,bigram($P$1,I565))</f>
        <v>999</v>
      </c>
      <c r="L565">
        <f>IF(ABS(A565-$O$1)&gt;180,999,Levenshtein($P$1,I565))</f>
        <v>999</v>
      </c>
      <c r="O565" s="6" t="str">
        <f>IF(N565="","",VLOOKUP($N565,河合塾!$A$2:$B$4000,2))</f>
        <v/>
      </c>
      <c r="P565" s="6" t="str">
        <f>IF(O565="","",VLOOKUP($N565,河合塾!$A$2:$H$4000,8))</f>
        <v/>
      </c>
    </row>
    <row r="566" spans="1:16" x14ac:dyDescent="0.15">
      <c r="A566" s="1">
        <v>564</v>
      </c>
      <c r="B566" s="4">
        <v>1115550112</v>
      </c>
      <c r="C566" s="4" t="s">
        <v>2393</v>
      </c>
      <c r="D566" s="4" t="s">
        <v>247</v>
      </c>
      <c r="E566" s="4" t="s">
        <v>247</v>
      </c>
      <c r="F566" s="4" t="s">
        <v>0</v>
      </c>
      <c r="G566" s="4" t="s">
        <v>250</v>
      </c>
      <c r="H566" s="4">
        <v>1</v>
      </c>
      <c r="I566" s="1" t="str">
        <f t="shared" si="16"/>
        <v>群馬大医医地域枠前</v>
      </c>
      <c r="J566">
        <f t="shared" si="17"/>
        <v>999</v>
      </c>
      <c r="K566">
        <f>IF(ABS(A566-$O$1)&gt;180,999,bigram($P$1,I566))</f>
        <v>999</v>
      </c>
      <c r="L566">
        <f>IF(ABS(A566-$O$1)&gt;180,999,Levenshtein($P$1,I566))</f>
        <v>999</v>
      </c>
      <c r="O566" s="6" t="str">
        <f>IF(N566="","",VLOOKUP($N566,河合塾!$A$2:$B$4000,2))</f>
        <v/>
      </c>
      <c r="P566" s="6" t="str">
        <f>IF(O566="","",VLOOKUP($N566,河合塾!$A$2:$H$4000,8))</f>
        <v/>
      </c>
    </row>
    <row r="567" spans="1:16" x14ac:dyDescent="0.15">
      <c r="A567" s="1">
        <v>565</v>
      </c>
      <c r="B567" s="4">
        <v>1115550310</v>
      </c>
      <c r="C567" s="4" t="s">
        <v>2393</v>
      </c>
      <c r="D567" s="4" t="s">
        <v>247</v>
      </c>
      <c r="E567" s="4" t="s">
        <v>857</v>
      </c>
      <c r="F567" s="4" t="s">
        <v>0</v>
      </c>
      <c r="H567" s="4">
        <v>1</v>
      </c>
      <c r="I567" s="1" t="str">
        <f t="shared" si="16"/>
        <v>群馬大医保健／看護学前</v>
      </c>
      <c r="J567">
        <f t="shared" si="17"/>
        <v>999</v>
      </c>
      <c r="K567">
        <f>IF(ABS(A567-$O$1)&gt;180,999,bigram($P$1,I567))</f>
        <v>999</v>
      </c>
      <c r="L567">
        <f>IF(ABS(A567-$O$1)&gt;180,999,Levenshtein($P$1,I567))</f>
        <v>999</v>
      </c>
      <c r="O567" s="6" t="str">
        <f>IF(N567="","",VLOOKUP($N567,河合塾!$A$2:$B$4000,2))</f>
        <v/>
      </c>
      <c r="P567" s="6" t="str">
        <f>IF(O567="","",VLOOKUP($N567,河合塾!$A$2:$H$4000,8))</f>
        <v/>
      </c>
    </row>
    <row r="568" spans="1:16" x14ac:dyDescent="0.15">
      <c r="A568" s="1">
        <v>566</v>
      </c>
      <c r="B568" s="4">
        <v>1115550320</v>
      </c>
      <c r="C568" s="4" t="s">
        <v>2393</v>
      </c>
      <c r="D568" s="4" t="s">
        <v>247</v>
      </c>
      <c r="E568" s="4" t="s">
        <v>857</v>
      </c>
      <c r="F568" s="4" t="s">
        <v>8</v>
      </c>
      <c r="H568" s="4">
        <v>1</v>
      </c>
      <c r="I568" s="1" t="str">
        <f t="shared" si="16"/>
        <v>群馬大医保健／看護学後</v>
      </c>
      <c r="J568">
        <f t="shared" si="17"/>
        <v>999</v>
      </c>
      <c r="K568">
        <f>IF(ABS(A568-$O$1)&gt;180,999,bigram($P$1,I568))</f>
        <v>999</v>
      </c>
      <c r="L568">
        <f>IF(ABS(A568-$O$1)&gt;180,999,Levenshtein($P$1,I568))</f>
        <v>999</v>
      </c>
      <c r="O568" s="6" t="str">
        <f>IF(N568="","",VLOOKUP($N568,河合塾!$A$2:$B$4000,2))</f>
        <v/>
      </c>
      <c r="P568" s="6" t="str">
        <f>IF(O568="","",VLOOKUP($N568,河合塾!$A$2:$H$4000,8))</f>
        <v/>
      </c>
    </row>
    <row r="569" spans="1:16" x14ac:dyDescent="0.15">
      <c r="A569" s="1">
        <v>567</v>
      </c>
      <c r="B569" s="4">
        <v>1115550410</v>
      </c>
      <c r="C569" s="4" t="s">
        <v>2393</v>
      </c>
      <c r="D569" s="4" t="s">
        <v>247</v>
      </c>
      <c r="E569" s="4" t="s">
        <v>965</v>
      </c>
      <c r="F569" s="4" t="s">
        <v>0</v>
      </c>
      <c r="H569" s="4">
        <v>1</v>
      </c>
      <c r="I569" s="1" t="str">
        <f t="shared" si="16"/>
        <v>群馬大医保健／検査技前</v>
      </c>
      <c r="J569">
        <f t="shared" si="17"/>
        <v>999</v>
      </c>
      <c r="K569">
        <f>IF(ABS(A569-$O$1)&gt;180,999,bigram($P$1,I569))</f>
        <v>999</v>
      </c>
      <c r="L569">
        <f>IF(ABS(A569-$O$1)&gt;180,999,Levenshtein($P$1,I569))</f>
        <v>999</v>
      </c>
      <c r="O569" s="6" t="str">
        <f>IF(N569="","",VLOOKUP($N569,河合塾!$A$2:$B$4000,2))</f>
        <v/>
      </c>
      <c r="P569" s="6" t="str">
        <f>IF(O569="","",VLOOKUP($N569,河合塾!$A$2:$H$4000,8))</f>
        <v/>
      </c>
    </row>
    <row r="570" spans="1:16" x14ac:dyDescent="0.15">
      <c r="A570" s="1">
        <v>568</v>
      </c>
      <c r="B570" s="4">
        <v>1115550420</v>
      </c>
      <c r="C570" s="4" t="s">
        <v>2393</v>
      </c>
      <c r="D570" s="4" t="s">
        <v>247</v>
      </c>
      <c r="E570" s="4" t="s">
        <v>965</v>
      </c>
      <c r="F570" s="4" t="s">
        <v>8</v>
      </c>
      <c r="H570" s="4">
        <v>1</v>
      </c>
      <c r="I570" s="1" t="str">
        <f t="shared" si="16"/>
        <v>群馬大医保健／検査技後</v>
      </c>
      <c r="J570">
        <f t="shared" si="17"/>
        <v>999</v>
      </c>
      <c r="K570">
        <f>IF(ABS(A570-$O$1)&gt;180,999,bigram($P$1,I570))</f>
        <v>999</v>
      </c>
      <c r="L570">
        <f>IF(ABS(A570-$O$1)&gt;180,999,Levenshtein($P$1,I570))</f>
        <v>999</v>
      </c>
      <c r="O570" s="6" t="str">
        <f>IF(N570="","",VLOOKUP($N570,河合塾!$A$2:$B$4000,2))</f>
        <v/>
      </c>
      <c r="P570" s="6" t="str">
        <f>IF(O570="","",VLOOKUP($N570,河合塾!$A$2:$H$4000,8))</f>
        <v/>
      </c>
    </row>
    <row r="571" spans="1:16" x14ac:dyDescent="0.15">
      <c r="A571" s="1">
        <v>569</v>
      </c>
      <c r="B571" s="4">
        <v>1115550510</v>
      </c>
      <c r="C571" s="4" t="s">
        <v>2393</v>
      </c>
      <c r="D571" s="4" t="s">
        <v>247</v>
      </c>
      <c r="E571" s="4" t="s">
        <v>855</v>
      </c>
      <c r="F571" s="4" t="s">
        <v>0</v>
      </c>
      <c r="H571" s="4">
        <v>1</v>
      </c>
      <c r="I571" s="1" t="str">
        <f t="shared" si="16"/>
        <v>群馬大医保健／理学療前</v>
      </c>
      <c r="J571">
        <f t="shared" si="17"/>
        <v>999</v>
      </c>
      <c r="K571">
        <f>IF(ABS(A571-$O$1)&gt;180,999,bigram($P$1,I571))</f>
        <v>999</v>
      </c>
      <c r="L571">
        <f>IF(ABS(A571-$O$1)&gt;180,999,Levenshtein($P$1,I571))</f>
        <v>999</v>
      </c>
      <c r="O571" s="6" t="str">
        <f>IF(N571="","",VLOOKUP($N571,河合塾!$A$2:$B$4000,2))</f>
        <v/>
      </c>
      <c r="P571" s="6" t="str">
        <f>IF(O571="","",VLOOKUP($N571,河合塾!$A$2:$H$4000,8))</f>
        <v/>
      </c>
    </row>
    <row r="572" spans="1:16" x14ac:dyDescent="0.15">
      <c r="A572" s="1">
        <v>570</v>
      </c>
      <c r="B572" s="4">
        <v>1115550520</v>
      </c>
      <c r="C572" s="4" t="s">
        <v>2393</v>
      </c>
      <c r="D572" s="4" t="s">
        <v>247</v>
      </c>
      <c r="E572" s="4" t="s">
        <v>855</v>
      </c>
      <c r="F572" s="4" t="s">
        <v>8</v>
      </c>
      <c r="H572" s="4">
        <v>1</v>
      </c>
      <c r="I572" s="1" t="str">
        <f t="shared" si="16"/>
        <v>群馬大医保健／理学療後</v>
      </c>
      <c r="J572">
        <f t="shared" si="17"/>
        <v>999</v>
      </c>
      <c r="K572">
        <f>IF(ABS(A572-$O$1)&gt;180,999,bigram($P$1,I572))</f>
        <v>999</v>
      </c>
      <c r="L572">
        <f>IF(ABS(A572-$O$1)&gt;180,999,Levenshtein($P$1,I572))</f>
        <v>999</v>
      </c>
      <c r="O572" s="6" t="str">
        <f>IF(N572="","",VLOOKUP($N572,河合塾!$A$2:$B$4000,2))</f>
        <v/>
      </c>
      <c r="P572" s="6" t="str">
        <f>IF(O572="","",VLOOKUP($N572,河合塾!$A$2:$H$4000,8))</f>
        <v/>
      </c>
    </row>
    <row r="573" spans="1:16" x14ac:dyDescent="0.15">
      <c r="A573" s="1">
        <v>571</v>
      </c>
      <c r="B573" s="4">
        <v>1115550610</v>
      </c>
      <c r="C573" s="4" t="s">
        <v>2393</v>
      </c>
      <c r="D573" s="4" t="s">
        <v>247</v>
      </c>
      <c r="E573" s="4" t="s">
        <v>852</v>
      </c>
      <c r="F573" s="4" t="s">
        <v>0</v>
      </c>
      <c r="H573" s="4">
        <v>1</v>
      </c>
      <c r="I573" s="1" t="str">
        <f t="shared" si="16"/>
        <v>群馬大医保健／作業療前</v>
      </c>
      <c r="J573">
        <f t="shared" si="17"/>
        <v>999</v>
      </c>
      <c r="K573">
        <f>IF(ABS(A573-$O$1)&gt;180,999,bigram($P$1,I573))</f>
        <v>999</v>
      </c>
      <c r="L573">
        <f>IF(ABS(A573-$O$1)&gt;180,999,Levenshtein($P$1,I573))</f>
        <v>999</v>
      </c>
      <c r="O573" s="6" t="str">
        <f>IF(N573="","",VLOOKUP($N573,河合塾!$A$2:$B$4000,2))</f>
        <v/>
      </c>
      <c r="P573" s="6" t="str">
        <f>IF(O573="","",VLOOKUP($N573,河合塾!$A$2:$H$4000,8))</f>
        <v/>
      </c>
    </row>
    <row r="574" spans="1:16" x14ac:dyDescent="0.15">
      <c r="A574" s="1">
        <v>572</v>
      </c>
      <c r="B574" s="4">
        <v>1115550620</v>
      </c>
      <c r="C574" s="4" t="s">
        <v>2393</v>
      </c>
      <c r="D574" s="4" t="s">
        <v>247</v>
      </c>
      <c r="E574" s="4" t="s">
        <v>852</v>
      </c>
      <c r="F574" s="4" t="s">
        <v>8</v>
      </c>
      <c r="H574" s="4">
        <v>1</v>
      </c>
      <c r="I574" s="1" t="str">
        <f t="shared" si="16"/>
        <v>群馬大医保健／作業療後</v>
      </c>
      <c r="J574">
        <f t="shared" si="17"/>
        <v>999</v>
      </c>
      <c r="K574">
        <f>IF(ABS(A574-$O$1)&gt;180,999,bigram($P$1,I574))</f>
        <v>999</v>
      </c>
      <c r="L574">
        <f>IF(ABS(A574-$O$1)&gt;180,999,Levenshtein($P$1,I574))</f>
        <v>999</v>
      </c>
      <c r="O574" s="6" t="str">
        <f>IF(N574="","",VLOOKUP($N574,河合塾!$A$2:$B$4000,2))</f>
        <v/>
      </c>
      <c r="P574" s="6" t="str">
        <f>IF(O574="","",VLOOKUP($N574,河合塾!$A$2:$H$4000,8))</f>
        <v/>
      </c>
    </row>
    <row r="575" spans="1:16" x14ac:dyDescent="0.15">
      <c r="A575" s="1">
        <v>573</v>
      </c>
      <c r="B575" s="4">
        <v>1120180213</v>
      </c>
      <c r="C575" s="4" t="s">
        <v>2362</v>
      </c>
      <c r="D575" s="4" t="s">
        <v>103</v>
      </c>
      <c r="E575" s="4" t="s">
        <v>103</v>
      </c>
      <c r="F575" s="4" t="s">
        <v>0</v>
      </c>
      <c r="G575" s="4" t="s">
        <v>252</v>
      </c>
      <c r="H575" s="4">
        <v>1</v>
      </c>
      <c r="I575" s="1" t="str">
        <f t="shared" si="16"/>
        <v>埼玉大経済経済一般枠前</v>
      </c>
      <c r="J575">
        <f t="shared" si="17"/>
        <v>999</v>
      </c>
      <c r="K575">
        <f>IF(ABS(A575-$O$1)&gt;180,999,bigram($P$1,I575))</f>
        <v>999</v>
      </c>
      <c r="L575">
        <f>IF(ABS(A575-$O$1)&gt;180,999,Levenshtein($P$1,I575))</f>
        <v>999</v>
      </c>
      <c r="O575" s="6" t="str">
        <f>IF(N575="","",VLOOKUP($N575,河合塾!$A$2:$B$4000,2))</f>
        <v/>
      </c>
      <c r="P575" s="6" t="str">
        <f>IF(O575="","",VLOOKUP($N575,河合塾!$A$2:$H$4000,8))</f>
        <v/>
      </c>
    </row>
    <row r="576" spans="1:16" x14ac:dyDescent="0.15">
      <c r="A576" s="1">
        <v>574</v>
      </c>
      <c r="B576" s="4">
        <v>1120180214</v>
      </c>
      <c r="C576" s="4" t="s">
        <v>2362</v>
      </c>
      <c r="D576" s="4" t="s">
        <v>103</v>
      </c>
      <c r="E576" s="4" t="s">
        <v>103</v>
      </c>
      <c r="F576" s="4" t="s">
        <v>0</v>
      </c>
      <c r="G576" s="4" t="s">
        <v>2391</v>
      </c>
      <c r="H576" s="4">
        <v>1</v>
      </c>
      <c r="I576" s="1" t="str">
        <f t="shared" si="16"/>
        <v>埼玉大経済経済国際プ前</v>
      </c>
      <c r="J576">
        <f t="shared" si="17"/>
        <v>999</v>
      </c>
      <c r="K576">
        <f>IF(ABS(A576-$O$1)&gt;180,999,bigram($P$1,I576))</f>
        <v>999</v>
      </c>
      <c r="L576">
        <f>IF(ABS(A576-$O$1)&gt;180,999,Levenshtein($P$1,I576))</f>
        <v>999</v>
      </c>
      <c r="O576" s="6" t="str">
        <f>IF(N576="","",VLOOKUP($N576,河合塾!$A$2:$B$4000,2))</f>
        <v/>
      </c>
      <c r="P576" s="6" t="str">
        <f>IF(O576="","",VLOOKUP($N576,河合塾!$A$2:$H$4000,8))</f>
        <v/>
      </c>
    </row>
    <row r="577" spans="1:16" x14ac:dyDescent="0.15">
      <c r="A577" s="1">
        <v>575</v>
      </c>
      <c r="B577" s="4">
        <v>1120180220</v>
      </c>
      <c r="C577" s="4" t="s">
        <v>2362</v>
      </c>
      <c r="D577" s="4" t="s">
        <v>103</v>
      </c>
      <c r="E577" s="4" t="s">
        <v>103</v>
      </c>
      <c r="F577" s="4" t="s">
        <v>8</v>
      </c>
      <c r="H577" s="4">
        <v>1</v>
      </c>
      <c r="I577" s="1" t="str">
        <f t="shared" si="16"/>
        <v>埼玉大経済経済後</v>
      </c>
      <c r="J577">
        <f t="shared" si="17"/>
        <v>999</v>
      </c>
      <c r="K577">
        <f>IF(ABS(A577-$O$1)&gt;180,999,bigram($P$1,I577))</f>
        <v>999</v>
      </c>
      <c r="L577">
        <f>IF(ABS(A577-$O$1)&gt;180,999,Levenshtein($P$1,I577))</f>
        <v>999</v>
      </c>
      <c r="O577" s="6" t="str">
        <f>IF(N577="","",VLOOKUP($N577,河合塾!$A$2:$B$4000,2))</f>
        <v/>
      </c>
      <c r="P577" s="6" t="str">
        <f>IF(O577="","",VLOOKUP($N577,河合塾!$A$2:$H$4000,8))</f>
        <v/>
      </c>
    </row>
    <row r="578" spans="1:16" x14ac:dyDescent="0.15">
      <c r="A578" s="1">
        <v>576</v>
      </c>
      <c r="B578" s="4">
        <v>1120300610</v>
      </c>
      <c r="C578" s="4" t="s">
        <v>2362</v>
      </c>
      <c r="D578" s="4" t="s">
        <v>177</v>
      </c>
      <c r="E578" s="4" t="s">
        <v>979</v>
      </c>
      <c r="F578" s="4" t="s">
        <v>0</v>
      </c>
      <c r="H578" s="4">
        <v>1</v>
      </c>
      <c r="I578" s="1" t="str">
        <f t="shared" si="16"/>
        <v>埼玉大教育養護教諭前</v>
      </c>
      <c r="J578">
        <f t="shared" si="17"/>
        <v>999</v>
      </c>
      <c r="K578">
        <f>IF(ABS(A578-$O$1)&gt;180,999,bigram($P$1,I578))</f>
        <v>999</v>
      </c>
      <c r="L578">
        <f>IF(ABS(A578-$O$1)&gt;180,999,Levenshtein($P$1,I578))</f>
        <v>999</v>
      </c>
      <c r="O578" s="6" t="str">
        <f>IF(N578="","",VLOOKUP($N578,河合塾!$A$2:$B$4000,2))</f>
        <v/>
      </c>
      <c r="P578" s="6" t="str">
        <f>IF(O578="","",VLOOKUP($N578,河合塾!$A$2:$H$4000,8))</f>
        <v/>
      </c>
    </row>
    <row r="579" spans="1:16" x14ac:dyDescent="0.15">
      <c r="A579" s="1">
        <v>577</v>
      </c>
      <c r="B579" s="4">
        <v>1120304811</v>
      </c>
      <c r="C579" s="4" t="s">
        <v>2362</v>
      </c>
      <c r="D579" s="4" t="s">
        <v>177</v>
      </c>
      <c r="E579" s="4" t="s">
        <v>936</v>
      </c>
      <c r="F579" s="4" t="s">
        <v>0</v>
      </c>
      <c r="G579" s="4" t="s">
        <v>634</v>
      </c>
      <c r="H579" s="4">
        <v>1</v>
      </c>
      <c r="I579" s="1" t="str">
        <f t="shared" si="16"/>
        <v>埼玉大教育学校／小学校文系前</v>
      </c>
      <c r="J579">
        <f t="shared" si="17"/>
        <v>999</v>
      </c>
      <c r="K579">
        <f>IF(ABS(A579-$O$1)&gt;180,999,bigram($P$1,I579))</f>
        <v>999</v>
      </c>
      <c r="L579">
        <f>IF(ABS(A579-$O$1)&gt;180,999,Levenshtein($P$1,I579))</f>
        <v>999</v>
      </c>
      <c r="O579" s="6" t="str">
        <f>IF(N579="","",VLOOKUP($N579,河合塾!$A$2:$B$4000,2))</f>
        <v/>
      </c>
      <c r="P579" s="6" t="str">
        <f>IF(O579="","",VLOOKUP($N579,河合塾!$A$2:$H$4000,8))</f>
        <v/>
      </c>
    </row>
    <row r="580" spans="1:16" x14ac:dyDescent="0.15">
      <c r="A580" s="1">
        <v>578</v>
      </c>
      <c r="B580" s="4">
        <v>1120304813</v>
      </c>
      <c r="C580" s="4" t="s">
        <v>2362</v>
      </c>
      <c r="D580" s="4" t="s">
        <v>177</v>
      </c>
      <c r="E580" s="4" t="s">
        <v>936</v>
      </c>
      <c r="F580" s="4" t="s">
        <v>0</v>
      </c>
      <c r="G580" s="4" t="s">
        <v>633</v>
      </c>
      <c r="H580" s="4">
        <v>1</v>
      </c>
      <c r="I580" s="1" t="str">
        <f t="shared" ref="I580:I643" si="18">C580&amp;D580&amp;E580&amp;G580&amp;F580</f>
        <v>埼玉大教育学校／小学校理系前</v>
      </c>
      <c r="J580">
        <f t="shared" ref="J580:J643" si="19">IF(ABS(A580-$O$1)&gt;180,999,1-K580)</f>
        <v>999</v>
      </c>
      <c r="K580">
        <f>IF(ABS(A580-$O$1)&gt;180,999,bigram($P$1,I580))</f>
        <v>999</v>
      </c>
      <c r="L580">
        <f>IF(ABS(A580-$O$1)&gt;180,999,Levenshtein($P$1,I580))</f>
        <v>999</v>
      </c>
      <c r="O580" s="6" t="str">
        <f>IF(N580="","",VLOOKUP($N580,河合塾!$A$2:$B$4000,2))</f>
        <v/>
      </c>
      <c r="P580" s="6" t="str">
        <f>IF(O580="","",VLOOKUP($N580,河合塾!$A$2:$H$4000,8))</f>
        <v/>
      </c>
    </row>
    <row r="581" spans="1:16" x14ac:dyDescent="0.15">
      <c r="A581" s="1">
        <v>579</v>
      </c>
      <c r="B581" s="4">
        <v>1120304814</v>
      </c>
      <c r="C581" s="4" t="s">
        <v>2362</v>
      </c>
      <c r="D581" s="4" t="s">
        <v>177</v>
      </c>
      <c r="E581" s="4" t="s">
        <v>936</v>
      </c>
      <c r="F581" s="4" t="s">
        <v>0</v>
      </c>
      <c r="G581" s="4" t="s">
        <v>2</v>
      </c>
      <c r="H581" s="4">
        <v>1</v>
      </c>
      <c r="I581" s="1" t="str">
        <f t="shared" si="18"/>
        <v>埼玉大教育学校／小学校音楽前</v>
      </c>
      <c r="J581">
        <f t="shared" si="19"/>
        <v>999</v>
      </c>
      <c r="K581">
        <f>IF(ABS(A581-$O$1)&gt;180,999,bigram($P$1,I581))</f>
        <v>999</v>
      </c>
      <c r="L581">
        <f>IF(ABS(A581-$O$1)&gt;180,999,Levenshtein($P$1,I581))</f>
        <v>999</v>
      </c>
      <c r="O581" s="6" t="str">
        <f>IF(N581="","",VLOOKUP($N581,河合塾!$A$2:$B$4000,2))</f>
        <v/>
      </c>
      <c r="P581" s="6" t="str">
        <f>IF(O581="","",VLOOKUP($N581,河合塾!$A$2:$H$4000,8))</f>
        <v/>
      </c>
    </row>
    <row r="582" spans="1:16" x14ac:dyDescent="0.15">
      <c r="A582" s="1">
        <v>580</v>
      </c>
      <c r="B582" s="4">
        <v>1120304815</v>
      </c>
      <c r="C582" s="4" t="s">
        <v>2362</v>
      </c>
      <c r="D582" s="4" t="s">
        <v>177</v>
      </c>
      <c r="E582" s="4" t="s">
        <v>936</v>
      </c>
      <c r="F582" s="4" t="s">
        <v>0</v>
      </c>
      <c r="G582" s="4" t="s">
        <v>2387</v>
      </c>
      <c r="H582" s="4">
        <v>1</v>
      </c>
      <c r="I582" s="1" t="str">
        <f t="shared" si="18"/>
        <v>埼玉大教育学校／小学校図工前</v>
      </c>
      <c r="J582">
        <f t="shared" si="19"/>
        <v>999</v>
      </c>
      <c r="K582">
        <f>IF(ABS(A582-$O$1)&gt;180,999,bigram($P$1,I582))</f>
        <v>999</v>
      </c>
      <c r="L582">
        <f>IF(ABS(A582-$O$1)&gt;180,999,Levenshtein($P$1,I582))</f>
        <v>999</v>
      </c>
      <c r="O582" s="6" t="str">
        <f>IF(N582="","",VLOOKUP($N582,河合塾!$A$2:$B$4000,2))</f>
        <v/>
      </c>
      <c r="P582" s="6" t="str">
        <f>IF(O582="","",VLOOKUP($N582,河合塾!$A$2:$H$4000,8))</f>
        <v/>
      </c>
    </row>
    <row r="583" spans="1:16" x14ac:dyDescent="0.15">
      <c r="A583" s="1">
        <v>581</v>
      </c>
      <c r="B583" s="4">
        <v>1120304816</v>
      </c>
      <c r="C583" s="4" t="s">
        <v>2362</v>
      </c>
      <c r="D583" s="4" t="s">
        <v>177</v>
      </c>
      <c r="E583" s="4" t="s">
        <v>936</v>
      </c>
      <c r="F583" s="4" t="s">
        <v>0</v>
      </c>
      <c r="G583" s="4" t="s">
        <v>825</v>
      </c>
      <c r="H583" s="4">
        <v>1</v>
      </c>
      <c r="I583" s="1" t="str">
        <f t="shared" si="18"/>
        <v>埼玉大教育学校／小学校体育前</v>
      </c>
      <c r="J583">
        <f t="shared" si="19"/>
        <v>999</v>
      </c>
      <c r="K583">
        <f>IF(ABS(A583-$O$1)&gt;180,999,bigram($P$1,I583))</f>
        <v>999</v>
      </c>
      <c r="L583">
        <f>IF(ABS(A583-$O$1)&gt;180,999,Levenshtein($P$1,I583))</f>
        <v>999</v>
      </c>
      <c r="O583" s="6" t="str">
        <f>IF(N583="","",VLOOKUP($N583,河合塾!$A$2:$B$4000,2))</f>
        <v/>
      </c>
      <c r="P583" s="6" t="str">
        <f>IF(O583="","",VLOOKUP($N583,河合塾!$A$2:$H$4000,8))</f>
        <v/>
      </c>
    </row>
    <row r="584" spans="1:16" x14ac:dyDescent="0.15">
      <c r="A584" s="1">
        <v>582</v>
      </c>
      <c r="B584" s="4">
        <v>1120304911</v>
      </c>
      <c r="C584" s="4" t="s">
        <v>2362</v>
      </c>
      <c r="D584" s="4" t="s">
        <v>177</v>
      </c>
      <c r="E584" s="4" t="s">
        <v>2382</v>
      </c>
      <c r="F584" s="4" t="s">
        <v>0</v>
      </c>
      <c r="G584" s="4" t="s">
        <v>2384</v>
      </c>
      <c r="H584" s="4">
        <v>1</v>
      </c>
      <c r="I584" s="1" t="str">
        <f t="shared" si="18"/>
        <v>埼玉大教育学校／言語文国語前</v>
      </c>
      <c r="J584">
        <f t="shared" si="19"/>
        <v>999</v>
      </c>
      <c r="K584">
        <f>IF(ABS(A584-$O$1)&gt;180,999,bigram($P$1,I584))</f>
        <v>999</v>
      </c>
      <c r="L584">
        <f>IF(ABS(A584-$O$1)&gt;180,999,Levenshtein($P$1,I584))</f>
        <v>999</v>
      </c>
      <c r="O584" s="6" t="str">
        <f>IF(N584="","",VLOOKUP($N584,河合塾!$A$2:$B$4000,2))</f>
        <v/>
      </c>
      <c r="P584" s="6" t="str">
        <f>IF(O584="","",VLOOKUP($N584,河合塾!$A$2:$H$4000,8))</f>
        <v/>
      </c>
    </row>
    <row r="585" spans="1:16" x14ac:dyDescent="0.15">
      <c r="A585" s="1">
        <v>583</v>
      </c>
      <c r="B585" s="4">
        <v>1120304912</v>
      </c>
      <c r="C585" s="4" t="s">
        <v>2362</v>
      </c>
      <c r="D585" s="4" t="s">
        <v>177</v>
      </c>
      <c r="E585" s="4" t="s">
        <v>2382</v>
      </c>
      <c r="F585" s="4" t="s">
        <v>0</v>
      </c>
      <c r="G585" s="4" t="s">
        <v>61</v>
      </c>
      <c r="H585" s="4">
        <v>1</v>
      </c>
      <c r="I585" s="1" t="str">
        <f t="shared" si="18"/>
        <v>埼玉大教育学校／言語文英語前</v>
      </c>
      <c r="J585">
        <f t="shared" si="19"/>
        <v>999</v>
      </c>
      <c r="K585">
        <f>IF(ABS(A585-$O$1)&gt;180,999,bigram($P$1,I585))</f>
        <v>999</v>
      </c>
      <c r="L585">
        <f>IF(ABS(A585-$O$1)&gt;180,999,Levenshtein($P$1,I585))</f>
        <v>999</v>
      </c>
      <c r="O585" s="6" t="str">
        <f>IF(N585="","",VLOOKUP($N585,河合塾!$A$2:$B$4000,2))</f>
        <v/>
      </c>
      <c r="P585" s="6" t="str">
        <f>IF(O585="","",VLOOKUP($N585,河合塾!$A$2:$H$4000,8))</f>
        <v/>
      </c>
    </row>
    <row r="586" spans="1:16" x14ac:dyDescent="0.15">
      <c r="A586" s="1">
        <v>584</v>
      </c>
      <c r="B586" s="4">
        <v>1120305011</v>
      </c>
      <c r="C586" s="4" t="s">
        <v>2362</v>
      </c>
      <c r="D586" s="4" t="s">
        <v>177</v>
      </c>
      <c r="E586" s="4" t="s">
        <v>2380</v>
      </c>
      <c r="F586" s="4" t="s">
        <v>0</v>
      </c>
      <c r="G586" s="4" t="s">
        <v>59</v>
      </c>
      <c r="H586" s="4">
        <v>1</v>
      </c>
      <c r="I586" s="1" t="str">
        <f t="shared" si="18"/>
        <v>埼玉大教育学校／自然科数学前</v>
      </c>
      <c r="J586">
        <f t="shared" si="19"/>
        <v>999</v>
      </c>
      <c r="K586">
        <f>IF(ABS(A586-$O$1)&gt;180,999,bigram($P$1,I586))</f>
        <v>999</v>
      </c>
      <c r="L586">
        <f>IF(ABS(A586-$O$1)&gt;180,999,Levenshtein($P$1,I586))</f>
        <v>999</v>
      </c>
      <c r="O586" s="6" t="str">
        <f>IF(N586="","",VLOOKUP($N586,河合塾!$A$2:$B$4000,2))</f>
        <v/>
      </c>
      <c r="P586" s="6" t="str">
        <f>IF(O586="","",VLOOKUP($N586,河合塾!$A$2:$H$4000,8))</f>
        <v/>
      </c>
    </row>
    <row r="587" spans="1:16" x14ac:dyDescent="0.15">
      <c r="A587" s="1">
        <v>585</v>
      </c>
      <c r="B587" s="4">
        <v>1120305012</v>
      </c>
      <c r="C587" s="4" t="s">
        <v>2362</v>
      </c>
      <c r="D587" s="4" t="s">
        <v>177</v>
      </c>
      <c r="E587" s="4" t="s">
        <v>2380</v>
      </c>
      <c r="F587" s="4" t="s">
        <v>0</v>
      </c>
      <c r="G587" s="4" t="s">
        <v>1135</v>
      </c>
      <c r="H587" s="4">
        <v>1</v>
      </c>
      <c r="I587" s="1" t="str">
        <f t="shared" si="18"/>
        <v>埼玉大教育学校／自然科理科前</v>
      </c>
      <c r="J587">
        <f t="shared" si="19"/>
        <v>999</v>
      </c>
      <c r="K587">
        <f>IF(ABS(A587-$O$1)&gt;180,999,bigram($P$1,I587))</f>
        <v>999</v>
      </c>
      <c r="L587">
        <f>IF(ABS(A587-$O$1)&gt;180,999,Levenshtein($P$1,I587))</f>
        <v>999</v>
      </c>
      <c r="O587" s="6" t="str">
        <f>IF(N587="","",VLOOKUP($N587,河合塾!$A$2:$B$4000,2))</f>
        <v/>
      </c>
      <c r="P587" s="6" t="str">
        <f>IF(O587="","",VLOOKUP($N587,河合塾!$A$2:$H$4000,8))</f>
        <v/>
      </c>
    </row>
    <row r="588" spans="1:16" x14ac:dyDescent="0.15">
      <c r="A588" s="1">
        <v>586</v>
      </c>
      <c r="B588" s="4">
        <v>1120305111</v>
      </c>
      <c r="C588" s="4" t="s">
        <v>2362</v>
      </c>
      <c r="D588" s="4" t="s">
        <v>177</v>
      </c>
      <c r="E588" s="4" t="s">
        <v>2378</v>
      </c>
      <c r="F588" s="4" t="s">
        <v>0</v>
      </c>
      <c r="G588" s="4" t="s">
        <v>2</v>
      </c>
      <c r="H588" s="4">
        <v>1</v>
      </c>
      <c r="I588" s="1" t="str">
        <f t="shared" si="18"/>
        <v>埼玉大教育学校／芸術音楽前</v>
      </c>
      <c r="J588">
        <f t="shared" si="19"/>
        <v>999</v>
      </c>
      <c r="K588">
        <f>IF(ABS(A588-$O$1)&gt;180,999,bigram($P$1,I588))</f>
        <v>999</v>
      </c>
      <c r="L588">
        <f>IF(ABS(A588-$O$1)&gt;180,999,Levenshtein($P$1,I588))</f>
        <v>999</v>
      </c>
      <c r="O588" s="6" t="str">
        <f>IF(N588="","",VLOOKUP($N588,河合塾!$A$2:$B$4000,2))</f>
        <v/>
      </c>
      <c r="P588" s="6" t="str">
        <f>IF(O588="","",VLOOKUP($N588,河合塾!$A$2:$H$4000,8))</f>
        <v/>
      </c>
    </row>
    <row r="589" spans="1:16" x14ac:dyDescent="0.15">
      <c r="A589" s="1">
        <v>587</v>
      </c>
      <c r="B589" s="4">
        <v>1120305112</v>
      </c>
      <c r="C589" s="4" t="s">
        <v>2362</v>
      </c>
      <c r="D589" s="4" t="s">
        <v>177</v>
      </c>
      <c r="E589" s="4" t="s">
        <v>2378</v>
      </c>
      <c r="F589" s="4" t="s">
        <v>0</v>
      </c>
      <c r="G589" s="4" t="s">
        <v>208</v>
      </c>
      <c r="H589" s="4">
        <v>1</v>
      </c>
      <c r="I589" s="1" t="str">
        <f t="shared" si="18"/>
        <v>埼玉大教育学校／芸術美術前</v>
      </c>
      <c r="J589">
        <f t="shared" si="19"/>
        <v>999</v>
      </c>
      <c r="K589">
        <f>IF(ABS(A589-$O$1)&gt;180,999,bigram($P$1,I589))</f>
        <v>999</v>
      </c>
      <c r="L589">
        <f>IF(ABS(A589-$O$1)&gt;180,999,Levenshtein($P$1,I589))</f>
        <v>999</v>
      </c>
      <c r="O589" s="6" t="str">
        <f>IF(N589="","",VLOOKUP($N589,河合塾!$A$2:$B$4000,2))</f>
        <v/>
      </c>
      <c r="P589" s="6" t="str">
        <f>IF(O589="","",VLOOKUP($N589,河合塾!$A$2:$H$4000,8))</f>
        <v/>
      </c>
    </row>
    <row r="590" spans="1:16" x14ac:dyDescent="0.15">
      <c r="A590" s="1">
        <v>588</v>
      </c>
      <c r="B590" s="4">
        <v>1120305211</v>
      </c>
      <c r="C590" s="4" t="s">
        <v>2362</v>
      </c>
      <c r="D590" s="4" t="s">
        <v>177</v>
      </c>
      <c r="E590" s="4" t="s">
        <v>2376</v>
      </c>
      <c r="F590" s="4" t="s">
        <v>0</v>
      </c>
      <c r="G590" s="4" t="s">
        <v>2377</v>
      </c>
      <c r="H590" s="4">
        <v>1</v>
      </c>
      <c r="I590" s="1" t="str">
        <f t="shared" si="18"/>
        <v>埼玉大教育学校／生活創技術前</v>
      </c>
      <c r="J590">
        <f t="shared" si="19"/>
        <v>999</v>
      </c>
      <c r="K590">
        <f>IF(ABS(A590-$O$1)&gt;180,999,bigram($P$1,I590))</f>
        <v>999</v>
      </c>
      <c r="L590">
        <f>IF(ABS(A590-$O$1)&gt;180,999,Levenshtein($P$1,I590))</f>
        <v>999</v>
      </c>
      <c r="O590" s="6" t="str">
        <f>IF(N590="","",VLOOKUP($N590,河合塾!$A$2:$B$4000,2))</f>
        <v/>
      </c>
      <c r="P590" s="6" t="str">
        <f>IF(O590="","",VLOOKUP($N590,河合塾!$A$2:$H$4000,8))</f>
        <v/>
      </c>
    </row>
    <row r="591" spans="1:16" x14ac:dyDescent="0.15">
      <c r="A591" s="1">
        <v>589</v>
      </c>
      <c r="B591" s="4">
        <v>1120305212</v>
      </c>
      <c r="C591" s="4" t="s">
        <v>2362</v>
      </c>
      <c r="D591" s="4" t="s">
        <v>177</v>
      </c>
      <c r="E591" s="4" t="s">
        <v>2376</v>
      </c>
      <c r="F591" s="4" t="s">
        <v>0</v>
      </c>
      <c r="G591" s="4" t="s">
        <v>2375</v>
      </c>
      <c r="H591" s="4">
        <v>1</v>
      </c>
      <c r="I591" s="1" t="str">
        <f t="shared" si="18"/>
        <v>埼玉大教育学校／生活創家庭科前</v>
      </c>
      <c r="J591">
        <f t="shared" si="19"/>
        <v>999</v>
      </c>
      <c r="K591">
        <f>IF(ABS(A591-$O$1)&gt;180,999,bigram($P$1,I591))</f>
        <v>999</v>
      </c>
      <c r="L591">
        <f>IF(ABS(A591-$O$1)&gt;180,999,Levenshtein($P$1,I591))</f>
        <v>999</v>
      </c>
      <c r="O591" s="6" t="str">
        <f>IF(N591="","",VLOOKUP($N591,河合塾!$A$2:$B$4000,2))</f>
        <v/>
      </c>
      <c r="P591" s="6" t="str">
        <f>IF(O591="","",VLOOKUP($N591,河合塾!$A$2:$H$4000,8))</f>
        <v/>
      </c>
    </row>
    <row r="592" spans="1:16" x14ac:dyDescent="0.15">
      <c r="A592" s="1">
        <v>590</v>
      </c>
      <c r="B592" s="4">
        <v>1120305310</v>
      </c>
      <c r="C592" s="4" t="s">
        <v>2362</v>
      </c>
      <c r="D592" s="4" t="s">
        <v>177</v>
      </c>
      <c r="E592" s="4" t="s">
        <v>890</v>
      </c>
      <c r="F592" s="4" t="s">
        <v>0</v>
      </c>
      <c r="H592" s="4">
        <v>1</v>
      </c>
      <c r="I592" s="1" t="str">
        <f t="shared" si="18"/>
        <v>埼玉大教育学校／社会前</v>
      </c>
      <c r="J592">
        <f t="shared" si="19"/>
        <v>999</v>
      </c>
      <c r="K592">
        <f>IF(ABS(A592-$O$1)&gt;180,999,bigram($P$1,I592))</f>
        <v>999</v>
      </c>
      <c r="L592">
        <f>IF(ABS(A592-$O$1)&gt;180,999,Levenshtein($P$1,I592))</f>
        <v>999</v>
      </c>
      <c r="O592" s="6" t="str">
        <f>IF(N592="","",VLOOKUP($N592,河合塾!$A$2:$B$4000,2))</f>
        <v/>
      </c>
      <c r="P592" s="6" t="str">
        <f>IF(O592="","",VLOOKUP($N592,河合塾!$A$2:$H$4000,8))</f>
        <v/>
      </c>
    </row>
    <row r="593" spans="1:16" x14ac:dyDescent="0.15">
      <c r="A593" s="1">
        <v>591</v>
      </c>
      <c r="B593" s="4">
        <v>1120305410</v>
      </c>
      <c r="C593" s="4" t="s">
        <v>2362</v>
      </c>
      <c r="D593" s="4" t="s">
        <v>177</v>
      </c>
      <c r="E593" s="4" t="s">
        <v>2373</v>
      </c>
      <c r="F593" s="4" t="s">
        <v>0</v>
      </c>
      <c r="G593" s="4" t="s">
        <v>1716</v>
      </c>
      <c r="H593" s="4">
        <v>1</v>
      </c>
      <c r="I593" s="1" t="str">
        <f t="shared" si="18"/>
        <v>埼玉大教育学校／身体文保健体前</v>
      </c>
      <c r="J593">
        <f t="shared" si="19"/>
        <v>999</v>
      </c>
      <c r="K593">
        <f>IF(ABS(A593-$O$1)&gt;180,999,bigram($P$1,I593))</f>
        <v>999</v>
      </c>
      <c r="L593">
        <f>IF(ABS(A593-$O$1)&gt;180,999,Levenshtein($P$1,I593))</f>
        <v>999</v>
      </c>
      <c r="O593" s="6" t="str">
        <f>IF(N593="","",VLOOKUP($N593,河合塾!$A$2:$B$4000,2))</f>
        <v/>
      </c>
      <c r="P593" s="6" t="str">
        <f>IF(O593="","",VLOOKUP($N593,河合塾!$A$2:$H$4000,8))</f>
        <v/>
      </c>
    </row>
    <row r="594" spans="1:16" x14ac:dyDescent="0.15">
      <c r="A594" s="1">
        <v>592</v>
      </c>
      <c r="B594" s="4">
        <v>1120305510</v>
      </c>
      <c r="C594" s="4" t="s">
        <v>2362</v>
      </c>
      <c r="D594" s="4" t="s">
        <v>177</v>
      </c>
      <c r="E594" s="4" t="s">
        <v>2345</v>
      </c>
      <c r="F594" s="4" t="s">
        <v>0</v>
      </c>
      <c r="H594" s="4">
        <v>1</v>
      </c>
      <c r="I594" s="1" t="str">
        <f t="shared" si="18"/>
        <v>埼玉大教育学校／乳幼児前</v>
      </c>
      <c r="J594">
        <f t="shared" si="19"/>
        <v>999</v>
      </c>
      <c r="K594">
        <f>IF(ABS(A594-$O$1)&gt;180,999,bigram($P$1,I594))</f>
        <v>999</v>
      </c>
      <c r="L594">
        <f>IF(ABS(A594-$O$1)&gt;180,999,Levenshtein($P$1,I594))</f>
        <v>999</v>
      </c>
      <c r="O594" s="6" t="str">
        <f>IF(N594="","",VLOOKUP($N594,河合塾!$A$2:$B$4000,2))</f>
        <v/>
      </c>
      <c r="P594" s="6" t="str">
        <f>IF(O594="","",VLOOKUP($N594,河合塾!$A$2:$H$4000,8))</f>
        <v/>
      </c>
    </row>
    <row r="595" spans="1:16" x14ac:dyDescent="0.15">
      <c r="A595" s="1">
        <v>593</v>
      </c>
      <c r="B595" s="4">
        <v>1120305610</v>
      </c>
      <c r="C595" s="4" t="s">
        <v>2362</v>
      </c>
      <c r="D595" s="4" t="s">
        <v>177</v>
      </c>
      <c r="E595" s="4" t="s">
        <v>931</v>
      </c>
      <c r="F595" s="4" t="s">
        <v>0</v>
      </c>
      <c r="H595" s="4">
        <v>1</v>
      </c>
      <c r="I595" s="1" t="str">
        <f t="shared" si="18"/>
        <v>埼玉大教育学校／特別支前</v>
      </c>
      <c r="J595">
        <f t="shared" si="19"/>
        <v>999</v>
      </c>
      <c r="K595">
        <f>IF(ABS(A595-$O$1)&gt;180,999,bigram($P$1,I595))</f>
        <v>999</v>
      </c>
      <c r="L595">
        <f>IF(ABS(A595-$O$1)&gt;180,999,Levenshtein($P$1,I595))</f>
        <v>999</v>
      </c>
      <c r="O595" s="6" t="str">
        <f>IF(N595="","",VLOOKUP($N595,河合塾!$A$2:$B$4000,2))</f>
        <v/>
      </c>
      <c r="P595" s="6" t="str">
        <f>IF(O595="","",VLOOKUP($N595,河合塾!$A$2:$H$4000,8))</f>
        <v/>
      </c>
    </row>
    <row r="596" spans="1:16" x14ac:dyDescent="0.15">
      <c r="A596" s="1">
        <v>594</v>
      </c>
      <c r="B596" s="4">
        <v>1120370110</v>
      </c>
      <c r="C596" s="4" t="s">
        <v>2362</v>
      </c>
      <c r="D596" s="4" t="s">
        <v>506</v>
      </c>
      <c r="E596" s="4" t="s">
        <v>506</v>
      </c>
      <c r="F596" s="4" t="s">
        <v>0</v>
      </c>
      <c r="H596" s="4">
        <v>1</v>
      </c>
      <c r="I596" s="1" t="str">
        <f t="shared" si="18"/>
        <v>埼玉大教養教養前</v>
      </c>
      <c r="J596">
        <f t="shared" si="19"/>
        <v>999</v>
      </c>
      <c r="K596">
        <f>IF(ABS(A596-$O$1)&gt;180,999,bigram($P$1,I596))</f>
        <v>999</v>
      </c>
      <c r="L596">
        <f>IF(ABS(A596-$O$1)&gt;180,999,Levenshtein($P$1,I596))</f>
        <v>999</v>
      </c>
      <c r="O596" s="6" t="str">
        <f>IF(N596="","",VLOOKUP($N596,河合塾!$A$2:$B$4000,2))</f>
        <v/>
      </c>
      <c r="P596" s="6" t="str">
        <f>IF(O596="","",VLOOKUP($N596,河合塾!$A$2:$H$4000,8))</f>
        <v/>
      </c>
    </row>
    <row r="597" spans="1:16" x14ac:dyDescent="0.15">
      <c r="A597" s="1">
        <v>595</v>
      </c>
      <c r="B597" s="4">
        <v>1120370120</v>
      </c>
      <c r="C597" s="4" t="s">
        <v>2362</v>
      </c>
      <c r="D597" s="4" t="s">
        <v>506</v>
      </c>
      <c r="E597" s="4" t="s">
        <v>506</v>
      </c>
      <c r="F597" s="4" t="s">
        <v>8</v>
      </c>
      <c r="H597" s="4">
        <v>1</v>
      </c>
      <c r="I597" s="1" t="str">
        <f t="shared" si="18"/>
        <v>埼玉大教養教養後</v>
      </c>
      <c r="J597">
        <f t="shared" si="19"/>
        <v>999</v>
      </c>
      <c r="K597">
        <f>IF(ABS(A597-$O$1)&gt;180,999,bigram($P$1,I597))</f>
        <v>999</v>
      </c>
      <c r="L597">
        <f>IF(ABS(A597-$O$1)&gt;180,999,Levenshtein($P$1,I597))</f>
        <v>999</v>
      </c>
      <c r="O597" s="6" t="str">
        <f>IF(N597="","",VLOOKUP($N597,河合塾!$A$2:$B$4000,2))</f>
        <v/>
      </c>
      <c r="P597" s="6" t="str">
        <f>IF(O597="","",VLOOKUP($N597,河合塾!$A$2:$H$4000,8))</f>
        <v/>
      </c>
    </row>
    <row r="598" spans="1:16" x14ac:dyDescent="0.15">
      <c r="A598" s="1">
        <v>596</v>
      </c>
      <c r="B598" s="4">
        <v>1120420110</v>
      </c>
      <c r="C598" s="4" t="s">
        <v>2362</v>
      </c>
      <c r="D598" s="4" t="s">
        <v>268</v>
      </c>
      <c r="E598" s="4" t="s">
        <v>2372</v>
      </c>
      <c r="F598" s="4" t="s">
        <v>0</v>
      </c>
      <c r="H598" s="4">
        <v>1</v>
      </c>
      <c r="I598" s="1" t="str">
        <f t="shared" si="18"/>
        <v>埼玉大理基礎化前</v>
      </c>
      <c r="J598">
        <f t="shared" si="19"/>
        <v>999</v>
      </c>
      <c r="K598">
        <f>IF(ABS(A598-$O$1)&gt;180,999,bigram($P$1,I598))</f>
        <v>999</v>
      </c>
      <c r="L598">
        <f>IF(ABS(A598-$O$1)&gt;180,999,Levenshtein($P$1,I598))</f>
        <v>999</v>
      </c>
      <c r="O598" s="6" t="str">
        <f>IF(N598="","",VLOOKUP($N598,河合塾!$A$2:$B$4000,2))</f>
        <v/>
      </c>
      <c r="P598" s="6" t="str">
        <f>IF(O598="","",VLOOKUP($N598,河合塾!$A$2:$H$4000,8))</f>
        <v/>
      </c>
    </row>
    <row r="599" spans="1:16" x14ac:dyDescent="0.15">
      <c r="A599" s="1">
        <v>597</v>
      </c>
      <c r="B599" s="4">
        <v>1120420120</v>
      </c>
      <c r="C599" s="4" t="s">
        <v>2362</v>
      </c>
      <c r="D599" s="4" t="s">
        <v>268</v>
      </c>
      <c r="E599" s="4" t="s">
        <v>2372</v>
      </c>
      <c r="F599" s="4" t="s">
        <v>8</v>
      </c>
      <c r="H599" s="4">
        <v>1</v>
      </c>
      <c r="I599" s="1" t="str">
        <f t="shared" si="18"/>
        <v>埼玉大理基礎化後</v>
      </c>
      <c r="J599">
        <f t="shared" si="19"/>
        <v>999</v>
      </c>
      <c r="K599">
        <f>IF(ABS(A599-$O$1)&gt;180,999,bigram($P$1,I599))</f>
        <v>999</v>
      </c>
      <c r="L599">
        <f>IF(ABS(A599-$O$1)&gt;180,999,Levenshtein($P$1,I599))</f>
        <v>999</v>
      </c>
      <c r="O599" s="6" t="str">
        <f>IF(N599="","",VLOOKUP($N599,河合塾!$A$2:$B$4000,2))</f>
        <v/>
      </c>
      <c r="P599" s="6" t="str">
        <f>IF(O599="","",VLOOKUP($N599,河合塾!$A$2:$H$4000,8))</f>
        <v/>
      </c>
    </row>
    <row r="600" spans="1:16" x14ac:dyDescent="0.15">
      <c r="A600" s="1">
        <v>598</v>
      </c>
      <c r="B600" s="4">
        <v>1120420210</v>
      </c>
      <c r="C600" s="4" t="s">
        <v>2362</v>
      </c>
      <c r="D600" s="4" t="s">
        <v>268</v>
      </c>
      <c r="E600" s="4" t="s">
        <v>59</v>
      </c>
      <c r="F600" s="4" t="s">
        <v>0</v>
      </c>
      <c r="H600" s="4">
        <v>1</v>
      </c>
      <c r="I600" s="1" t="str">
        <f t="shared" si="18"/>
        <v>埼玉大理数学前</v>
      </c>
      <c r="J600">
        <f t="shared" si="19"/>
        <v>999</v>
      </c>
      <c r="K600">
        <f>IF(ABS(A600-$O$1)&gt;180,999,bigram($P$1,I600))</f>
        <v>999</v>
      </c>
      <c r="L600">
        <f>IF(ABS(A600-$O$1)&gt;180,999,Levenshtein($P$1,I600))</f>
        <v>999</v>
      </c>
      <c r="O600" s="6" t="str">
        <f>IF(N600="","",VLOOKUP($N600,河合塾!$A$2:$B$4000,2))</f>
        <v/>
      </c>
      <c r="P600" s="6" t="str">
        <f>IF(O600="","",VLOOKUP($N600,河合塾!$A$2:$H$4000,8))</f>
        <v/>
      </c>
    </row>
    <row r="601" spans="1:16" x14ac:dyDescent="0.15">
      <c r="A601" s="1">
        <v>599</v>
      </c>
      <c r="B601" s="4">
        <v>1120420220</v>
      </c>
      <c r="C601" s="4" t="s">
        <v>2362</v>
      </c>
      <c r="D601" s="4" t="s">
        <v>268</v>
      </c>
      <c r="E601" s="4" t="s">
        <v>59</v>
      </c>
      <c r="F601" s="4" t="s">
        <v>8</v>
      </c>
      <c r="H601" s="4">
        <v>1</v>
      </c>
      <c r="I601" s="1" t="str">
        <f t="shared" si="18"/>
        <v>埼玉大理数学後</v>
      </c>
      <c r="J601">
        <f t="shared" si="19"/>
        <v>999</v>
      </c>
      <c r="K601">
        <f>IF(ABS(A601-$O$1)&gt;180,999,bigram($P$1,I601))</f>
        <v>999</v>
      </c>
      <c r="L601">
        <f>IF(ABS(A601-$O$1)&gt;180,999,Levenshtein($P$1,I601))</f>
        <v>999</v>
      </c>
      <c r="O601" s="6" t="str">
        <f>IF(N601="","",VLOOKUP($N601,河合塾!$A$2:$B$4000,2))</f>
        <v/>
      </c>
      <c r="P601" s="6" t="str">
        <f>IF(O601="","",VLOOKUP($N601,河合塾!$A$2:$H$4000,8))</f>
        <v/>
      </c>
    </row>
    <row r="602" spans="1:16" x14ac:dyDescent="0.15">
      <c r="A602" s="1">
        <v>600</v>
      </c>
      <c r="B602" s="4">
        <v>1120420310</v>
      </c>
      <c r="C602" s="4" t="s">
        <v>2362</v>
      </c>
      <c r="D602" s="4" t="s">
        <v>268</v>
      </c>
      <c r="E602" s="4" t="s">
        <v>2370</v>
      </c>
      <c r="F602" s="4" t="s">
        <v>0</v>
      </c>
      <c r="H602" s="4">
        <v>1</v>
      </c>
      <c r="I602" s="1" t="str">
        <f t="shared" si="18"/>
        <v>埼玉大理分子生物前</v>
      </c>
      <c r="J602">
        <f t="shared" si="19"/>
        <v>999</v>
      </c>
      <c r="K602">
        <f>IF(ABS(A602-$O$1)&gt;180,999,bigram($P$1,I602))</f>
        <v>999</v>
      </c>
      <c r="L602">
        <f>IF(ABS(A602-$O$1)&gt;180,999,Levenshtein($P$1,I602))</f>
        <v>999</v>
      </c>
      <c r="O602" s="6" t="str">
        <f>IF(N602="","",VLOOKUP($N602,河合塾!$A$2:$B$4000,2))</f>
        <v/>
      </c>
      <c r="P602" s="6" t="str">
        <f>IF(O602="","",VLOOKUP($N602,河合塾!$A$2:$H$4000,8))</f>
        <v/>
      </c>
    </row>
    <row r="603" spans="1:16" x14ac:dyDescent="0.15">
      <c r="A603" s="1">
        <v>601</v>
      </c>
      <c r="B603" s="4">
        <v>1120420320</v>
      </c>
      <c r="C603" s="4" t="s">
        <v>2362</v>
      </c>
      <c r="D603" s="4" t="s">
        <v>268</v>
      </c>
      <c r="E603" s="4" t="s">
        <v>2370</v>
      </c>
      <c r="F603" s="4" t="s">
        <v>8</v>
      </c>
      <c r="H603" s="4">
        <v>1</v>
      </c>
      <c r="I603" s="1" t="str">
        <f t="shared" si="18"/>
        <v>埼玉大理分子生物後</v>
      </c>
      <c r="J603">
        <f t="shared" si="19"/>
        <v>999</v>
      </c>
      <c r="K603">
        <f>IF(ABS(A603-$O$1)&gt;180,999,bigram($P$1,I603))</f>
        <v>999</v>
      </c>
      <c r="L603">
        <f>IF(ABS(A603-$O$1)&gt;180,999,Levenshtein($P$1,I603))</f>
        <v>999</v>
      </c>
      <c r="O603" s="6" t="str">
        <f>IF(N603="","",VLOOKUP($N603,河合塾!$A$2:$B$4000,2))</f>
        <v/>
      </c>
      <c r="P603" s="6" t="str">
        <f>IF(O603="","",VLOOKUP($N603,河合塾!$A$2:$H$4000,8))</f>
        <v/>
      </c>
    </row>
    <row r="604" spans="1:16" x14ac:dyDescent="0.15">
      <c r="A604" s="1">
        <v>602</v>
      </c>
      <c r="B604" s="4">
        <v>1120420410</v>
      </c>
      <c r="C604" s="4" t="s">
        <v>2362</v>
      </c>
      <c r="D604" s="4" t="s">
        <v>268</v>
      </c>
      <c r="E604" s="4" t="s">
        <v>2369</v>
      </c>
      <c r="F604" s="4" t="s">
        <v>0</v>
      </c>
      <c r="H604" s="4">
        <v>1</v>
      </c>
      <c r="I604" s="1" t="str">
        <f t="shared" si="18"/>
        <v>埼玉大理生体制御前</v>
      </c>
      <c r="J604">
        <f t="shared" si="19"/>
        <v>999</v>
      </c>
      <c r="K604">
        <f>IF(ABS(A604-$O$1)&gt;180,999,bigram($P$1,I604))</f>
        <v>999</v>
      </c>
      <c r="L604">
        <f>IF(ABS(A604-$O$1)&gt;180,999,Levenshtein($P$1,I604))</f>
        <v>999</v>
      </c>
      <c r="O604" s="6" t="str">
        <f>IF(N604="","",VLOOKUP($N604,河合塾!$A$2:$B$4000,2))</f>
        <v/>
      </c>
      <c r="P604" s="6" t="str">
        <f>IF(O604="","",VLOOKUP($N604,河合塾!$A$2:$H$4000,8))</f>
        <v/>
      </c>
    </row>
    <row r="605" spans="1:16" x14ac:dyDescent="0.15">
      <c r="A605" s="1">
        <v>603</v>
      </c>
      <c r="B605" s="4">
        <v>1120420420</v>
      </c>
      <c r="C605" s="4" t="s">
        <v>2362</v>
      </c>
      <c r="D605" s="4" t="s">
        <v>268</v>
      </c>
      <c r="E605" s="4" t="s">
        <v>2369</v>
      </c>
      <c r="F605" s="4" t="s">
        <v>8</v>
      </c>
      <c r="H605" s="4">
        <v>1</v>
      </c>
      <c r="I605" s="1" t="str">
        <f t="shared" si="18"/>
        <v>埼玉大理生体制御後</v>
      </c>
      <c r="J605">
        <f t="shared" si="19"/>
        <v>999</v>
      </c>
      <c r="K605">
        <f>IF(ABS(A605-$O$1)&gt;180,999,bigram($P$1,I605))</f>
        <v>999</v>
      </c>
      <c r="L605">
        <f>IF(ABS(A605-$O$1)&gt;180,999,Levenshtein($P$1,I605))</f>
        <v>999</v>
      </c>
      <c r="O605" s="6" t="str">
        <f>IF(N605="","",VLOOKUP($N605,河合塾!$A$2:$B$4000,2))</f>
        <v/>
      </c>
      <c r="P605" s="6" t="str">
        <f>IF(O605="","",VLOOKUP($N605,河合塾!$A$2:$H$4000,8))</f>
        <v/>
      </c>
    </row>
    <row r="606" spans="1:16" x14ac:dyDescent="0.15">
      <c r="A606" s="1">
        <v>604</v>
      </c>
      <c r="B606" s="4">
        <v>1120420510</v>
      </c>
      <c r="C606" s="4" t="s">
        <v>2362</v>
      </c>
      <c r="D606" s="4" t="s">
        <v>268</v>
      </c>
      <c r="E606" s="4" t="s">
        <v>341</v>
      </c>
      <c r="F606" s="4" t="s">
        <v>0</v>
      </c>
      <c r="H606" s="4">
        <v>1</v>
      </c>
      <c r="I606" s="1" t="str">
        <f t="shared" si="18"/>
        <v>埼玉大理物理前</v>
      </c>
      <c r="J606">
        <f t="shared" si="19"/>
        <v>999</v>
      </c>
      <c r="K606">
        <f>IF(ABS(A606-$O$1)&gt;180,999,bigram($P$1,I606))</f>
        <v>999</v>
      </c>
      <c r="L606">
        <f>IF(ABS(A606-$O$1)&gt;180,999,Levenshtein($P$1,I606))</f>
        <v>999</v>
      </c>
      <c r="O606" s="6" t="str">
        <f>IF(N606="","",VLOOKUP($N606,河合塾!$A$2:$B$4000,2))</f>
        <v/>
      </c>
      <c r="P606" s="6" t="str">
        <f>IF(O606="","",VLOOKUP($N606,河合塾!$A$2:$H$4000,8))</f>
        <v/>
      </c>
    </row>
    <row r="607" spans="1:16" x14ac:dyDescent="0.15">
      <c r="A607" s="1">
        <v>605</v>
      </c>
      <c r="B607" s="4">
        <v>1120420520</v>
      </c>
      <c r="C607" s="4" t="s">
        <v>2362</v>
      </c>
      <c r="D607" s="4" t="s">
        <v>268</v>
      </c>
      <c r="E607" s="4" t="s">
        <v>341</v>
      </c>
      <c r="F607" s="4" t="s">
        <v>8</v>
      </c>
      <c r="H607" s="4">
        <v>1</v>
      </c>
      <c r="I607" s="1" t="str">
        <f t="shared" si="18"/>
        <v>埼玉大理物理後</v>
      </c>
      <c r="J607">
        <f t="shared" si="19"/>
        <v>999</v>
      </c>
      <c r="K607">
        <f>IF(ABS(A607-$O$1)&gt;180,999,bigram($P$1,I607))</f>
        <v>999</v>
      </c>
      <c r="L607">
        <f>IF(ABS(A607-$O$1)&gt;180,999,Levenshtein($P$1,I607))</f>
        <v>999</v>
      </c>
      <c r="O607" s="6" t="str">
        <f>IF(N607="","",VLOOKUP($N607,河合塾!$A$2:$B$4000,2))</f>
        <v/>
      </c>
      <c r="P607" s="6" t="str">
        <f>IF(O607="","",VLOOKUP($N607,河合塾!$A$2:$H$4000,8))</f>
        <v/>
      </c>
    </row>
    <row r="608" spans="1:16" x14ac:dyDescent="0.15">
      <c r="A608" s="1">
        <v>606</v>
      </c>
      <c r="B608" s="4">
        <v>1120460110</v>
      </c>
      <c r="C608" s="4" t="s">
        <v>2362</v>
      </c>
      <c r="D608" s="4" t="s">
        <v>162</v>
      </c>
      <c r="E608" s="4" t="s">
        <v>161</v>
      </c>
      <c r="F608" s="4" t="s">
        <v>0</v>
      </c>
      <c r="H608" s="4">
        <v>1</v>
      </c>
      <c r="I608" s="1" t="str">
        <f t="shared" si="18"/>
        <v>埼玉大工応用化前</v>
      </c>
      <c r="J608">
        <f t="shared" si="19"/>
        <v>999</v>
      </c>
      <c r="K608">
        <f>IF(ABS(A608-$O$1)&gt;180,999,bigram($P$1,I608))</f>
        <v>999</v>
      </c>
      <c r="L608">
        <f>IF(ABS(A608-$O$1)&gt;180,999,Levenshtein($P$1,I608))</f>
        <v>999</v>
      </c>
      <c r="O608" s="6" t="str">
        <f>IF(N608="","",VLOOKUP($N608,河合塾!$A$2:$B$4000,2))</f>
        <v/>
      </c>
      <c r="P608" s="6" t="str">
        <f>IF(O608="","",VLOOKUP($N608,河合塾!$A$2:$H$4000,8))</f>
        <v/>
      </c>
    </row>
    <row r="609" spans="1:16" x14ac:dyDescent="0.15">
      <c r="A609" s="1">
        <v>607</v>
      </c>
      <c r="B609" s="4">
        <v>1120460120</v>
      </c>
      <c r="C609" s="4" t="s">
        <v>2362</v>
      </c>
      <c r="D609" s="4" t="s">
        <v>162</v>
      </c>
      <c r="E609" s="4" t="s">
        <v>161</v>
      </c>
      <c r="F609" s="4" t="s">
        <v>8</v>
      </c>
      <c r="H609" s="4">
        <v>1</v>
      </c>
      <c r="I609" s="1" t="str">
        <f t="shared" si="18"/>
        <v>埼玉大工応用化後</v>
      </c>
      <c r="J609">
        <f t="shared" si="19"/>
        <v>999</v>
      </c>
      <c r="K609">
        <f>IF(ABS(A609-$O$1)&gt;180,999,bigram($P$1,I609))</f>
        <v>999</v>
      </c>
      <c r="L609">
        <f>IF(ABS(A609-$O$1)&gt;180,999,Levenshtein($P$1,I609))</f>
        <v>999</v>
      </c>
      <c r="O609" s="6" t="str">
        <f>IF(N609="","",VLOOKUP($N609,河合塾!$A$2:$B$4000,2))</f>
        <v/>
      </c>
      <c r="P609" s="6" t="str">
        <f>IF(O609="","",VLOOKUP($N609,河合塾!$A$2:$H$4000,8))</f>
        <v/>
      </c>
    </row>
    <row r="610" spans="1:16" x14ac:dyDescent="0.15">
      <c r="A610" s="1">
        <v>608</v>
      </c>
      <c r="B610" s="4">
        <v>1120460810</v>
      </c>
      <c r="C610" s="4" t="s">
        <v>2362</v>
      </c>
      <c r="D610" s="4" t="s">
        <v>162</v>
      </c>
      <c r="E610" s="4" t="s">
        <v>2366</v>
      </c>
      <c r="F610" s="4" t="s">
        <v>0</v>
      </c>
      <c r="H610" s="4">
        <v>1</v>
      </c>
      <c r="I610" s="1" t="str">
        <f t="shared" si="18"/>
        <v>埼玉大工機械工学・シ前</v>
      </c>
      <c r="J610">
        <f t="shared" si="19"/>
        <v>999</v>
      </c>
      <c r="K610">
        <f>IF(ABS(A610-$O$1)&gt;180,999,bigram($P$1,I610))</f>
        <v>999</v>
      </c>
      <c r="L610">
        <f>IF(ABS(A610-$O$1)&gt;180,999,Levenshtein($P$1,I610))</f>
        <v>999</v>
      </c>
      <c r="O610" s="6" t="str">
        <f>IF(N610="","",VLOOKUP($N610,河合塾!$A$2:$B$4000,2))</f>
        <v/>
      </c>
      <c r="P610" s="6" t="str">
        <f>IF(O610="","",VLOOKUP($N610,河合塾!$A$2:$H$4000,8))</f>
        <v/>
      </c>
    </row>
    <row r="611" spans="1:16" x14ac:dyDescent="0.15">
      <c r="A611" s="1">
        <v>609</v>
      </c>
      <c r="B611" s="4">
        <v>1120460820</v>
      </c>
      <c r="C611" s="4" t="s">
        <v>2362</v>
      </c>
      <c r="D611" s="4" t="s">
        <v>162</v>
      </c>
      <c r="E611" s="4" t="s">
        <v>2366</v>
      </c>
      <c r="F611" s="4" t="s">
        <v>8</v>
      </c>
      <c r="H611" s="4">
        <v>1</v>
      </c>
      <c r="I611" s="1" t="str">
        <f t="shared" si="18"/>
        <v>埼玉大工機械工学・シ後</v>
      </c>
      <c r="J611">
        <f t="shared" si="19"/>
        <v>999</v>
      </c>
      <c r="K611">
        <f>IF(ABS(A611-$O$1)&gt;180,999,bigram($P$1,I611))</f>
        <v>999</v>
      </c>
      <c r="L611">
        <f>IF(ABS(A611-$O$1)&gt;180,999,Levenshtein($P$1,I611))</f>
        <v>999</v>
      </c>
      <c r="O611" s="6" t="str">
        <f>IF(N611="","",VLOOKUP($N611,河合塾!$A$2:$B$4000,2))</f>
        <v/>
      </c>
      <c r="P611" s="6" t="str">
        <f>IF(O611="","",VLOOKUP($N611,河合塾!$A$2:$H$4000,8))</f>
        <v/>
      </c>
    </row>
    <row r="612" spans="1:16" x14ac:dyDescent="0.15">
      <c r="A612" s="1">
        <v>610</v>
      </c>
      <c r="B612" s="4">
        <v>1120460910</v>
      </c>
      <c r="C612" s="4" t="s">
        <v>2362</v>
      </c>
      <c r="D612" s="4" t="s">
        <v>162</v>
      </c>
      <c r="E612" s="4" t="s">
        <v>2365</v>
      </c>
      <c r="F612" s="4" t="s">
        <v>0</v>
      </c>
      <c r="H612" s="4">
        <v>1</v>
      </c>
      <c r="I612" s="1" t="str">
        <f t="shared" si="18"/>
        <v>埼玉大工電気電子物理前</v>
      </c>
      <c r="J612">
        <f t="shared" si="19"/>
        <v>999</v>
      </c>
      <c r="K612">
        <f>IF(ABS(A612-$O$1)&gt;180,999,bigram($P$1,I612))</f>
        <v>999</v>
      </c>
      <c r="L612">
        <f>IF(ABS(A612-$O$1)&gt;180,999,Levenshtein($P$1,I612))</f>
        <v>999</v>
      </c>
      <c r="O612" s="6" t="str">
        <f>IF(N612="","",VLOOKUP($N612,河合塾!$A$2:$B$4000,2))</f>
        <v/>
      </c>
      <c r="P612" s="6" t="str">
        <f>IF(O612="","",VLOOKUP($N612,河合塾!$A$2:$H$4000,8))</f>
        <v/>
      </c>
    </row>
    <row r="613" spans="1:16" x14ac:dyDescent="0.15">
      <c r="A613" s="1">
        <v>611</v>
      </c>
      <c r="B613" s="4">
        <v>1120460920</v>
      </c>
      <c r="C613" s="4" t="s">
        <v>2362</v>
      </c>
      <c r="D613" s="4" t="s">
        <v>162</v>
      </c>
      <c r="E613" s="4" t="s">
        <v>2365</v>
      </c>
      <c r="F613" s="4" t="s">
        <v>8</v>
      </c>
      <c r="H613" s="4">
        <v>1</v>
      </c>
      <c r="I613" s="1" t="str">
        <f t="shared" si="18"/>
        <v>埼玉大工電気電子物理後</v>
      </c>
      <c r="J613">
        <f t="shared" si="19"/>
        <v>999</v>
      </c>
      <c r="K613">
        <f>IF(ABS(A613-$O$1)&gt;180,999,bigram($P$1,I613))</f>
        <v>999</v>
      </c>
      <c r="L613">
        <f>IF(ABS(A613-$O$1)&gt;180,999,Levenshtein($P$1,I613))</f>
        <v>999</v>
      </c>
      <c r="O613" s="6" t="str">
        <f>IF(N613="","",VLOOKUP($N613,河合塾!$A$2:$B$4000,2))</f>
        <v/>
      </c>
      <c r="P613" s="6" t="str">
        <f>IF(O613="","",VLOOKUP($N613,河合塾!$A$2:$H$4000,8))</f>
        <v/>
      </c>
    </row>
    <row r="614" spans="1:16" x14ac:dyDescent="0.15">
      <c r="A614" s="1">
        <v>612</v>
      </c>
      <c r="B614" s="4">
        <v>1120461010</v>
      </c>
      <c r="C614" s="4" t="s">
        <v>2362</v>
      </c>
      <c r="D614" s="4" t="s">
        <v>162</v>
      </c>
      <c r="E614" s="4" t="s">
        <v>228</v>
      </c>
      <c r="F614" s="4" t="s">
        <v>0</v>
      </c>
      <c r="H614" s="4">
        <v>1</v>
      </c>
      <c r="I614" s="1" t="str">
        <f t="shared" si="18"/>
        <v>埼玉大工情報工前</v>
      </c>
      <c r="J614">
        <f t="shared" si="19"/>
        <v>999</v>
      </c>
      <c r="K614">
        <f>IF(ABS(A614-$O$1)&gt;180,999,bigram($P$1,I614))</f>
        <v>999</v>
      </c>
      <c r="L614">
        <f>IF(ABS(A614-$O$1)&gt;180,999,Levenshtein($P$1,I614))</f>
        <v>999</v>
      </c>
      <c r="O614" s="6" t="str">
        <f>IF(N614="","",VLOOKUP($N614,河合塾!$A$2:$B$4000,2))</f>
        <v/>
      </c>
      <c r="P614" s="6" t="str">
        <f>IF(O614="","",VLOOKUP($N614,河合塾!$A$2:$H$4000,8))</f>
        <v/>
      </c>
    </row>
    <row r="615" spans="1:16" x14ac:dyDescent="0.15">
      <c r="A615" s="1">
        <v>613</v>
      </c>
      <c r="B615" s="4">
        <v>1120461020</v>
      </c>
      <c r="C615" s="4" t="s">
        <v>2362</v>
      </c>
      <c r="D615" s="4" t="s">
        <v>162</v>
      </c>
      <c r="E615" s="4" t="s">
        <v>228</v>
      </c>
      <c r="F615" s="4" t="s">
        <v>8</v>
      </c>
      <c r="H615" s="4">
        <v>1</v>
      </c>
      <c r="I615" s="1" t="str">
        <f t="shared" si="18"/>
        <v>埼玉大工情報工後</v>
      </c>
      <c r="J615">
        <f t="shared" si="19"/>
        <v>999</v>
      </c>
      <c r="K615">
        <f>IF(ABS(A615-$O$1)&gt;180,999,bigram($P$1,I615))</f>
        <v>999</v>
      </c>
      <c r="L615">
        <f>IF(ABS(A615-$O$1)&gt;180,999,Levenshtein($P$1,I615))</f>
        <v>999</v>
      </c>
      <c r="O615" s="6" t="str">
        <f>IF(N615="","",VLOOKUP($N615,河合塾!$A$2:$B$4000,2))</f>
        <v/>
      </c>
      <c r="P615" s="6" t="str">
        <f>IF(O615="","",VLOOKUP($N615,河合塾!$A$2:$H$4000,8))</f>
        <v/>
      </c>
    </row>
    <row r="616" spans="1:16" x14ac:dyDescent="0.15">
      <c r="A616" s="1">
        <v>614</v>
      </c>
      <c r="B616" s="4">
        <v>1120461110</v>
      </c>
      <c r="C616" s="4" t="s">
        <v>2362</v>
      </c>
      <c r="D616" s="4" t="s">
        <v>162</v>
      </c>
      <c r="E616" s="4" t="s">
        <v>2361</v>
      </c>
      <c r="F616" s="4" t="s">
        <v>0</v>
      </c>
      <c r="H616" s="4">
        <v>1</v>
      </c>
      <c r="I616" s="1" t="str">
        <f t="shared" si="18"/>
        <v>埼玉大工環境社会デザ前</v>
      </c>
      <c r="J616">
        <f t="shared" si="19"/>
        <v>999</v>
      </c>
      <c r="K616">
        <f>IF(ABS(A616-$O$1)&gt;180,999,bigram($P$1,I616))</f>
        <v>999</v>
      </c>
      <c r="L616">
        <f>IF(ABS(A616-$O$1)&gt;180,999,Levenshtein($P$1,I616))</f>
        <v>999</v>
      </c>
      <c r="O616" s="6" t="str">
        <f>IF(N616="","",VLOOKUP($N616,河合塾!$A$2:$B$4000,2))</f>
        <v/>
      </c>
      <c r="P616" s="6" t="str">
        <f>IF(O616="","",VLOOKUP($N616,河合塾!$A$2:$H$4000,8))</f>
        <v/>
      </c>
    </row>
    <row r="617" spans="1:16" x14ac:dyDescent="0.15">
      <c r="A617" s="1">
        <v>615</v>
      </c>
      <c r="B617" s="4">
        <v>1120461120</v>
      </c>
      <c r="C617" s="4" t="s">
        <v>2362</v>
      </c>
      <c r="D617" s="4" t="s">
        <v>162</v>
      </c>
      <c r="E617" s="4" t="s">
        <v>2361</v>
      </c>
      <c r="F617" s="4" t="s">
        <v>8</v>
      </c>
      <c r="H617" s="4">
        <v>1</v>
      </c>
      <c r="I617" s="1" t="str">
        <f t="shared" si="18"/>
        <v>埼玉大工環境社会デザ後</v>
      </c>
      <c r="J617">
        <f t="shared" si="19"/>
        <v>999</v>
      </c>
      <c r="K617">
        <f>IF(ABS(A617-$O$1)&gt;180,999,bigram($P$1,I617))</f>
        <v>999</v>
      </c>
      <c r="L617">
        <f>IF(ABS(A617-$O$1)&gt;180,999,Levenshtein($P$1,I617))</f>
        <v>999</v>
      </c>
      <c r="O617" s="6" t="str">
        <f>IF(N617="","",VLOOKUP($N617,河合塾!$A$2:$B$4000,2))</f>
        <v/>
      </c>
      <c r="P617" s="6" t="str">
        <f>IF(O617="","",VLOOKUP($N617,河合塾!$A$2:$H$4000,8))</f>
        <v/>
      </c>
    </row>
    <row r="618" spans="1:16" x14ac:dyDescent="0.15">
      <c r="A618" s="1">
        <v>616</v>
      </c>
      <c r="B618" s="4">
        <v>1125010510</v>
      </c>
      <c r="C618" s="4" t="s">
        <v>2315</v>
      </c>
      <c r="D618" s="4" t="s">
        <v>36</v>
      </c>
      <c r="E618" s="4" t="s">
        <v>2359</v>
      </c>
      <c r="F618" s="4" t="s">
        <v>0</v>
      </c>
      <c r="H618" s="4">
        <v>1</v>
      </c>
      <c r="I618" s="1" t="str">
        <f t="shared" si="18"/>
        <v>千葉大文人文／行動科前</v>
      </c>
      <c r="J618">
        <f t="shared" si="19"/>
        <v>999</v>
      </c>
      <c r="K618">
        <f>IF(ABS(A618-$O$1)&gt;180,999,bigram($P$1,I618))</f>
        <v>999</v>
      </c>
      <c r="L618">
        <f>IF(ABS(A618-$O$1)&gt;180,999,Levenshtein($P$1,I618))</f>
        <v>999</v>
      </c>
      <c r="O618" s="6" t="str">
        <f>IF(N618="","",VLOOKUP($N618,河合塾!$A$2:$B$4000,2))</f>
        <v/>
      </c>
      <c r="P618" s="6" t="str">
        <f>IF(O618="","",VLOOKUP($N618,河合塾!$A$2:$H$4000,8))</f>
        <v/>
      </c>
    </row>
    <row r="619" spans="1:16" x14ac:dyDescent="0.15">
      <c r="A619" s="1">
        <v>617</v>
      </c>
      <c r="B619" s="4">
        <v>1125010520</v>
      </c>
      <c r="C619" s="4" t="s">
        <v>2315</v>
      </c>
      <c r="D619" s="4" t="s">
        <v>36</v>
      </c>
      <c r="E619" s="4" t="s">
        <v>2359</v>
      </c>
      <c r="F619" s="4" t="s">
        <v>8</v>
      </c>
      <c r="H619" s="4">
        <v>1</v>
      </c>
      <c r="I619" s="1" t="str">
        <f t="shared" si="18"/>
        <v>千葉大文人文／行動科後</v>
      </c>
      <c r="J619">
        <f t="shared" si="19"/>
        <v>999</v>
      </c>
      <c r="K619">
        <f>IF(ABS(A619-$O$1)&gt;180,999,bigram($P$1,I619))</f>
        <v>999</v>
      </c>
      <c r="L619">
        <f>IF(ABS(A619-$O$1)&gt;180,999,Levenshtein($P$1,I619))</f>
        <v>999</v>
      </c>
      <c r="O619" s="6" t="str">
        <f>IF(N619="","",VLOOKUP($N619,河合塾!$A$2:$B$4000,2))</f>
        <v/>
      </c>
      <c r="P619" s="6" t="str">
        <f>IF(O619="","",VLOOKUP($N619,河合塾!$A$2:$H$4000,8))</f>
        <v/>
      </c>
    </row>
    <row r="620" spans="1:16" x14ac:dyDescent="0.15">
      <c r="A620" s="1">
        <v>618</v>
      </c>
      <c r="B620" s="4">
        <v>1125010610</v>
      </c>
      <c r="C620" s="4" t="s">
        <v>2315</v>
      </c>
      <c r="D620" s="4" t="s">
        <v>36</v>
      </c>
      <c r="E620" s="4" t="s">
        <v>2357</v>
      </c>
      <c r="F620" s="4" t="s">
        <v>0</v>
      </c>
      <c r="H620" s="4">
        <v>1</v>
      </c>
      <c r="I620" s="1" t="str">
        <f t="shared" si="18"/>
        <v>千葉大文人文／歴史学前</v>
      </c>
      <c r="J620">
        <f t="shared" si="19"/>
        <v>999</v>
      </c>
      <c r="K620">
        <f>IF(ABS(A620-$O$1)&gt;180,999,bigram($P$1,I620))</f>
        <v>999</v>
      </c>
      <c r="L620">
        <f>IF(ABS(A620-$O$1)&gt;180,999,Levenshtein($P$1,I620))</f>
        <v>999</v>
      </c>
      <c r="O620" s="6" t="str">
        <f>IF(N620="","",VLOOKUP($N620,河合塾!$A$2:$B$4000,2))</f>
        <v/>
      </c>
      <c r="P620" s="6" t="str">
        <f>IF(O620="","",VLOOKUP($N620,河合塾!$A$2:$H$4000,8))</f>
        <v/>
      </c>
    </row>
    <row r="621" spans="1:16" x14ac:dyDescent="0.15">
      <c r="A621" s="1">
        <v>619</v>
      </c>
      <c r="B621" s="4">
        <v>1125010620</v>
      </c>
      <c r="C621" s="4" t="s">
        <v>2315</v>
      </c>
      <c r="D621" s="4" t="s">
        <v>36</v>
      </c>
      <c r="E621" s="4" t="s">
        <v>2357</v>
      </c>
      <c r="F621" s="4" t="s">
        <v>8</v>
      </c>
      <c r="H621" s="4">
        <v>1</v>
      </c>
      <c r="I621" s="1" t="str">
        <f t="shared" si="18"/>
        <v>千葉大文人文／歴史学後</v>
      </c>
      <c r="J621">
        <f t="shared" si="19"/>
        <v>999</v>
      </c>
      <c r="K621">
        <f>IF(ABS(A621-$O$1)&gt;180,999,bigram($P$1,I621))</f>
        <v>999</v>
      </c>
      <c r="L621">
        <f>IF(ABS(A621-$O$1)&gt;180,999,Levenshtein($P$1,I621))</f>
        <v>999</v>
      </c>
      <c r="O621" s="6" t="str">
        <f>IF(N621="","",VLOOKUP($N621,河合塾!$A$2:$B$4000,2))</f>
        <v/>
      </c>
      <c r="P621" s="6" t="str">
        <f>IF(O621="","",VLOOKUP($N621,河合塾!$A$2:$H$4000,8))</f>
        <v/>
      </c>
    </row>
    <row r="622" spans="1:16" x14ac:dyDescent="0.15">
      <c r="A622" s="1">
        <v>620</v>
      </c>
      <c r="B622" s="4">
        <v>1125010710</v>
      </c>
      <c r="C622" s="4" t="s">
        <v>2315</v>
      </c>
      <c r="D622" s="4" t="s">
        <v>36</v>
      </c>
      <c r="E622" s="4" t="s">
        <v>2354</v>
      </c>
      <c r="F622" s="4" t="s">
        <v>0</v>
      </c>
      <c r="H622" s="4">
        <v>1</v>
      </c>
      <c r="I622" s="1" t="str">
        <f t="shared" si="18"/>
        <v>千葉大文人文／日本ユ前</v>
      </c>
      <c r="J622">
        <f t="shared" si="19"/>
        <v>999</v>
      </c>
      <c r="K622">
        <f>IF(ABS(A622-$O$1)&gt;180,999,bigram($P$1,I622))</f>
        <v>999</v>
      </c>
      <c r="L622">
        <f>IF(ABS(A622-$O$1)&gt;180,999,Levenshtein($P$1,I622))</f>
        <v>999</v>
      </c>
      <c r="O622" s="6" t="str">
        <f>IF(N622="","",VLOOKUP($N622,河合塾!$A$2:$B$4000,2))</f>
        <v/>
      </c>
      <c r="P622" s="6" t="str">
        <f>IF(O622="","",VLOOKUP($N622,河合塾!$A$2:$H$4000,8))</f>
        <v/>
      </c>
    </row>
    <row r="623" spans="1:16" x14ac:dyDescent="0.15">
      <c r="A623" s="1">
        <v>621</v>
      </c>
      <c r="B623" s="4">
        <v>1125010720</v>
      </c>
      <c r="C623" s="4" t="s">
        <v>2315</v>
      </c>
      <c r="D623" s="4" t="s">
        <v>36</v>
      </c>
      <c r="E623" s="4" t="s">
        <v>2354</v>
      </c>
      <c r="F623" s="4" t="s">
        <v>8</v>
      </c>
      <c r="H623" s="4">
        <v>1</v>
      </c>
      <c r="I623" s="1" t="str">
        <f t="shared" si="18"/>
        <v>千葉大文人文／日本ユ後</v>
      </c>
      <c r="J623">
        <f t="shared" si="19"/>
        <v>999</v>
      </c>
      <c r="K623">
        <f>IF(ABS(A623-$O$1)&gt;180,999,bigram($P$1,I623))</f>
        <v>999</v>
      </c>
      <c r="L623">
        <f>IF(ABS(A623-$O$1)&gt;180,999,Levenshtein($P$1,I623))</f>
        <v>999</v>
      </c>
      <c r="O623" s="6" t="str">
        <f>IF(N623="","",VLOOKUP($N623,河合塾!$A$2:$B$4000,2))</f>
        <v/>
      </c>
      <c r="P623" s="6" t="str">
        <f>IF(O623="","",VLOOKUP($N623,河合塾!$A$2:$H$4000,8))</f>
        <v/>
      </c>
    </row>
    <row r="624" spans="1:16" x14ac:dyDescent="0.15">
      <c r="A624" s="1">
        <v>622</v>
      </c>
      <c r="B624" s="4">
        <v>1125010810</v>
      </c>
      <c r="C624" s="4" t="s">
        <v>2315</v>
      </c>
      <c r="D624" s="4" t="s">
        <v>36</v>
      </c>
      <c r="E624" s="4" t="s">
        <v>2352</v>
      </c>
      <c r="F624" s="4" t="s">
        <v>0</v>
      </c>
      <c r="H624" s="4">
        <v>1</v>
      </c>
      <c r="I624" s="1" t="str">
        <f t="shared" si="18"/>
        <v>千葉大文人文／国際言前</v>
      </c>
      <c r="J624">
        <f t="shared" si="19"/>
        <v>999</v>
      </c>
      <c r="K624">
        <f>IF(ABS(A624-$O$1)&gt;180,999,bigram($P$1,I624))</f>
        <v>999</v>
      </c>
      <c r="L624">
        <f>IF(ABS(A624-$O$1)&gt;180,999,Levenshtein($P$1,I624))</f>
        <v>999</v>
      </c>
      <c r="O624" s="6" t="str">
        <f>IF(N624="","",VLOOKUP($N624,河合塾!$A$2:$B$4000,2))</f>
        <v/>
      </c>
      <c r="P624" s="6" t="str">
        <f>IF(O624="","",VLOOKUP($N624,河合塾!$A$2:$H$4000,8))</f>
        <v/>
      </c>
    </row>
    <row r="625" spans="1:16" x14ac:dyDescent="0.15">
      <c r="A625" s="1">
        <v>623</v>
      </c>
      <c r="B625" s="4">
        <v>1125140110</v>
      </c>
      <c r="C625" s="4" t="s">
        <v>2315</v>
      </c>
      <c r="D625" s="4" t="s">
        <v>2350</v>
      </c>
      <c r="E625" s="4" t="s">
        <v>2350</v>
      </c>
      <c r="F625" s="4" t="s">
        <v>0</v>
      </c>
      <c r="H625" s="4">
        <v>1</v>
      </c>
      <c r="I625" s="1" t="str">
        <f t="shared" si="18"/>
        <v>千葉大法政経法政経前</v>
      </c>
      <c r="J625">
        <f t="shared" si="19"/>
        <v>999</v>
      </c>
      <c r="K625">
        <f>IF(ABS(A625-$O$1)&gt;180,999,bigram($P$1,I625))</f>
        <v>999</v>
      </c>
      <c r="L625">
        <f>IF(ABS(A625-$O$1)&gt;180,999,Levenshtein($P$1,I625))</f>
        <v>999</v>
      </c>
      <c r="O625" s="6" t="str">
        <f>IF(N625="","",VLOOKUP($N625,河合塾!$A$2:$B$4000,2))</f>
        <v/>
      </c>
      <c r="P625" s="6" t="str">
        <f>IF(O625="","",VLOOKUP($N625,河合塾!$A$2:$H$4000,8))</f>
        <v/>
      </c>
    </row>
    <row r="626" spans="1:16" x14ac:dyDescent="0.15">
      <c r="A626" s="1">
        <v>624</v>
      </c>
      <c r="B626" s="4">
        <v>1125140120</v>
      </c>
      <c r="C626" s="4" t="s">
        <v>2315</v>
      </c>
      <c r="D626" s="4" t="s">
        <v>2350</v>
      </c>
      <c r="E626" s="4" t="s">
        <v>2350</v>
      </c>
      <c r="F626" s="4" t="s">
        <v>8</v>
      </c>
      <c r="H626" s="4">
        <v>1</v>
      </c>
      <c r="I626" s="1" t="str">
        <f t="shared" si="18"/>
        <v>千葉大法政経法政経後</v>
      </c>
      <c r="J626">
        <f t="shared" si="19"/>
        <v>999</v>
      </c>
      <c r="K626">
        <f>IF(ABS(A626-$O$1)&gt;180,999,bigram($P$1,I626))</f>
        <v>999</v>
      </c>
      <c r="L626">
        <f>IF(ABS(A626-$O$1)&gt;180,999,Levenshtein($P$1,I626))</f>
        <v>999</v>
      </c>
      <c r="O626" s="6" t="str">
        <f>IF(N626="","",VLOOKUP($N626,河合塾!$A$2:$B$4000,2))</f>
        <v/>
      </c>
      <c r="P626" s="6" t="str">
        <f>IF(O626="","",VLOOKUP($N626,河合塾!$A$2:$H$4000,8))</f>
        <v/>
      </c>
    </row>
    <row r="627" spans="1:16" x14ac:dyDescent="0.15">
      <c r="A627" s="1">
        <v>625</v>
      </c>
      <c r="B627" s="4">
        <v>1125305310</v>
      </c>
      <c r="C627" s="4" t="s">
        <v>2315</v>
      </c>
      <c r="D627" s="4" t="s">
        <v>177</v>
      </c>
      <c r="E627" s="4" t="s">
        <v>936</v>
      </c>
      <c r="F627" s="4" t="s">
        <v>0</v>
      </c>
      <c r="H627" s="4">
        <v>1</v>
      </c>
      <c r="I627" s="1" t="str">
        <f t="shared" si="18"/>
        <v>千葉大教育学校／小学校前</v>
      </c>
      <c r="J627">
        <f t="shared" si="19"/>
        <v>999</v>
      </c>
      <c r="K627">
        <f>IF(ABS(A627-$O$1)&gt;180,999,bigram($P$1,I627))</f>
        <v>999</v>
      </c>
      <c r="L627">
        <f>IF(ABS(A627-$O$1)&gt;180,999,Levenshtein($P$1,I627))</f>
        <v>999</v>
      </c>
      <c r="O627" s="6" t="str">
        <f>IF(N627="","",VLOOKUP($N627,河合塾!$A$2:$B$4000,2))</f>
        <v/>
      </c>
      <c r="P627" s="6" t="str">
        <f>IF(O627="","",VLOOKUP($N627,河合塾!$A$2:$H$4000,8))</f>
        <v/>
      </c>
    </row>
    <row r="628" spans="1:16" x14ac:dyDescent="0.15">
      <c r="A628" s="1">
        <v>626</v>
      </c>
      <c r="B628" s="4">
        <v>1125305410</v>
      </c>
      <c r="C628" s="4" t="s">
        <v>2315</v>
      </c>
      <c r="D628" s="4" t="s">
        <v>177</v>
      </c>
      <c r="E628" s="4" t="s">
        <v>891</v>
      </c>
      <c r="F628" s="4" t="s">
        <v>0</v>
      </c>
      <c r="H628" s="4">
        <v>1</v>
      </c>
      <c r="I628" s="1" t="str">
        <f t="shared" si="18"/>
        <v>千葉大教育学校／国語前</v>
      </c>
      <c r="J628">
        <f t="shared" si="19"/>
        <v>999</v>
      </c>
      <c r="K628">
        <f>IF(ABS(A628-$O$1)&gt;180,999,bigram($P$1,I628))</f>
        <v>999</v>
      </c>
      <c r="L628">
        <f>IF(ABS(A628-$O$1)&gt;180,999,Levenshtein($P$1,I628))</f>
        <v>999</v>
      </c>
      <c r="O628" s="6" t="str">
        <f>IF(N628="","",VLOOKUP($N628,河合塾!$A$2:$B$4000,2))</f>
        <v/>
      </c>
      <c r="P628" s="6" t="str">
        <f>IF(O628="","",VLOOKUP($N628,河合塾!$A$2:$H$4000,8))</f>
        <v/>
      </c>
    </row>
    <row r="629" spans="1:16" x14ac:dyDescent="0.15">
      <c r="A629" s="1">
        <v>627</v>
      </c>
      <c r="B629" s="4">
        <v>1125305510</v>
      </c>
      <c r="C629" s="4" t="s">
        <v>2315</v>
      </c>
      <c r="D629" s="4" t="s">
        <v>177</v>
      </c>
      <c r="E629" s="4" t="s">
        <v>890</v>
      </c>
      <c r="F629" s="4" t="s">
        <v>0</v>
      </c>
      <c r="H629" s="4">
        <v>1</v>
      </c>
      <c r="I629" s="1" t="str">
        <f t="shared" si="18"/>
        <v>千葉大教育学校／社会前</v>
      </c>
      <c r="J629">
        <f t="shared" si="19"/>
        <v>999</v>
      </c>
      <c r="K629">
        <f>IF(ABS(A629-$O$1)&gt;180,999,bigram($P$1,I629))</f>
        <v>999</v>
      </c>
      <c r="L629">
        <f>IF(ABS(A629-$O$1)&gt;180,999,Levenshtein($P$1,I629))</f>
        <v>999</v>
      </c>
      <c r="O629" s="6" t="str">
        <f>IF(N629="","",VLOOKUP($N629,河合塾!$A$2:$B$4000,2))</f>
        <v/>
      </c>
      <c r="P629" s="6" t="str">
        <f>IF(O629="","",VLOOKUP($N629,河合塾!$A$2:$H$4000,8))</f>
        <v/>
      </c>
    </row>
    <row r="630" spans="1:16" x14ac:dyDescent="0.15">
      <c r="A630" s="1">
        <v>628</v>
      </c>
      <c r="B630" s="4">
        <v>1125305610</v>
      </c>
      <c r="C630" s="4" t="s">
        <v>2315</v>
      </c>
      <c r="D630" s="4" t="s">
        <v>177</v>
      </c>
      <c r="E630" s="4" t="s">
        <v>887</v>
      </c>
      <c r="F630" s="4" t="s">
        <v>0</v>
      </c>
      <c r="H630" s="4">
        <v>1</v>
      </c>
      <c r="I630" s="1" t="str">
        <f t="shared" si="18"/>
        <v>千葉大教育学校／数学前</v>
      </c>
      <c r="J630">
        <f t="shared" si="19"/>
        <v>999</v>
      </c>
      <c r="K630">
        <f>IF(ABS(A630-$O$1)&gt;180,999,bigram($P$1,I630))</f>
        <v>999</v>
      </c>
      <c r="L630">
        <f>IF(ABS(A630-$O$1)&gt;180,999,Levenshtein($P$1,I630))</f>
        <v>999</v>
      </c>
      <c r="O630" s="6" t="str">
        <f>IF(N630="","",VLOOKUP($N630,河合塾!$A$2:$B$4000,2))</f>
        <v/>
      </c>
      <c r="P630" s="6" t="str">
        <f>IF(O630="","",VLOOKUP($N630,河合塾!$A$2:$H$4000,8))</f>
        <v/>
      </c>
    </row>
    <row r="631" spans="1:16" x14ac:dyDescent="0.15">
      <c r="A631" s="1">
        <v>629</v>
      </c>
      <c r="B631" s="4">
        <v>1125305710</v>
      </c>
      <c r="C631" s="4" t="s">
        <v>2315</v>
      </c>
      <c r="D631" s="4" t="s">
        <v>177</v>
      </c>
      <c r="E631" s="4" t="s">
        <v>886</v>
      </c>
      <c r="F631" s="4" t="s">
        <v>0</v>
      </c>
      <c r="H631" s="4">
        <v>1</v>
      </c>
      <c r="I631" s="1" t="str">
        <f t="shared" si="18"/>
        <v>千葉大教育学校／理科前</v>
      </c>
      <c r="J631">
        <f t="shared" si="19"/>
        <v>999</v>
      </c>
      <c r="K631">
        <f>IF(ABS(A631-$O$1)&gt;180,999,bigram($P$1,I631))</f>
        <v>999</v>
      </c>
      <c r="L631">
        <f>IF(ABS(A631-$O$1)&gt;180,999,Levenshtein($P$1,I631))</f>
        <v>999</v>
      </c>
      <c r="O631" s="6" t="str">
        <f>IF(N631="","",VLOOKUP($N631,河合塾!$A$2:$B$4000,2))</f>
        <v/>
      </c>
      <c r="P631" s="6" t="str">
        <f>IF(O631="","",VLOOKUP($N631,河合塾!$A$2:$H$4000,8))</f>
        <v/>
      </c>
    </row>
    <row r="632" spans="1:16" x14ac:dyDescent="0.15">
      <c r="A632" s="1">
        <v>630</v>
      </c>
      <c r="B632" s="4">
        <v>1125305810</v>
      </c>
      <c r="C632" s="4" t="s">
        <v>2315</v>
      </c>
      <c r="D632" s="4" t="s">
        <v>177</v>
      </c>
      <c r="E632" s="4" t="s">
        <v>884</v>
      </c>
      <c r="F632" s="4" t="s">
        <v>0</v>
      </c>
      <c r="H632" s="4">
        <v>1</v>
      </c>
      <c r="I632" s="1" t="str">
        <f t="shared" si="18"/>
        <v>千葉大教育学校／技術前</v>
      </c>
      <c r="J632">
        <f t="shared" si="19"/>
        <v>999</v>
      </c>
      <c r="K632">
        <f>IF(ABS(A632-$O$1)&gt;180,999,bigram($P$1,I632))</f>
        <v>999</v>
      </c>
      <c r="L632">
        <f>IF(ABS(A632-$O$1)&gt;180,999,Levenshtein($P$1,I632))</f>
        <v>999</v>
      </c>
      <c r="O632" s="6" t="str">
        <f>IF(N632="","",VLOOKUP($N632,河合塾!$A$2:$B$4000,2))</f>
        <v/>
      </c>
      <c r="P632" s="6" t="str">
        <f>IF(O632="","",VLOOKUP($N632,河合塾!$A$2:$H$4000,8))</f>
        <v/>
      </c>
    </row>
    <row r="633" spans="1:16" x14ac:dyDescent="0.15">
      <c r="A633" s="1">
        <v>631</v>
      </c>
      <c r="B633" s="4">
        <v>1125305910</v>
      </c>
      <c r="C633" s="4" t="s">
        <v>2315</v>
      </c>
      <c r="D633" s="4" t="s">
        <v>177</v>
      </c>
      <c r="E633" s="4" t="s">
        <v>931</v>
      </c>
      <c r="F633" s="4" t="s">
        <v>0</v>
      </c>
      <c r="H633" s="4">
        <v>1</v>
      </c>
      <c r="I633" s="1" t="str">
        <f t="shared" si="18"/>
        <v>千葉大教育学校／特別支前</v>
      </c>
      <c r="J633">
        <f t="shared" si="19"/>
        <v>999</v>
      </c>
      <c r="K633">
        <f>IF(ABS(A633-$O$1)&gt;180,999,bigram($P$1,I633))</f>
        <v>999</v>
      </c>
      <c r="L633">
        <f>IF(ABS(A633-$O$1)&gt;180,999,Levenshtein($P$1,I633))</f>
        <v>999</v>
      </c>
      <c r="O633" s="6" t="str">
        <f>IF(N633="","",VLOOKUP($N633,河合塾!$A$2:$B$4000,2))</f>
        <v/>
      </c>
      <c r="P633" s="6" t="str">
        <f>IF(O633="","",VLOOKUP($N633,河合塾!$A$2:$H$4000,8))</f>
        <v/>
      </c>
    </row>
    <row r="634" spans="1:16" x14ac:dyDescent="0.15">
      <c r="A634" s="1">
        <v>632</v>
      </c>
      <c r="B634" s="4">
        <v>1125306010</v>
      </c>
      <c r="C634" s="4" t="s">
        <v>2315</v>
      </c>
      <c r="D634" s="4" t="s">
        <v>177</v>
      </c>
      <c r="E634" s="4" t="s">
        <v>2345</v>
      </c>
      <c r="F634" s="4" t="s">
        <v>0</v>
      </c>
      <c r="H634" s="4">
        <v>1</v>
      </c>
      <c r="I634" s="1" t="str">
        <f t="shared" si="18"/>
        <v>千葉大教育学校／乳幼児前</v>
      </c>
      <c r="J634">
        <f t="shared" si="19"/>
        <v>999</v>
      </c>
      <c r="K634">
        <f>IF(ABS(A634-$O$1)&gt;180,999,bigram($P$1,I634))</f>
        <v>999</v>
      </c>
      <c r="L634">
        <f>IF(ABS(A634-$O$1)&gt;180,999,Levenshtein($P$1,I634))</f>
        <v>999</v>
      </c>
      <c r="O634" s="6" t="str">
        <f>IF(N634="","",VLOOKUP($N634,河合塾!$A$2:$B$4000,2))</f>
        <v/>
      </c>
      <c r="P634" s="6" t="str">
        <f>IF(O634="","",VLOOKUP($N634,河合塾!$A$2:$H$4000,8))</f>
        <v/>
      </c>
    </row>
    <row r="635" spans="1:16" x14ac:dyDescent="0.15">
      <c r="A635" s="1">
        <v>633</v>
      </c>
      <c r="B635" s="4">
        <v>1125306110</v>
      </c>
      <c r="C635" s="4" t="s">
        <v>2315</v>
      </c>
      <c r="D635" s="4" t="s">
        <v>177</v>
      </c>
      <c r="E635" s="4" t="s">
        <v>1892</v>
      </c>
      <c r="F635" s="4" t="s">
        <v>0</v>
      </c>
      <c r="H635" s="4">
        <v>1</v>
      </c>
      <c r="I635" s="1" t="str">
        <f t="shared" si="18"/>
        <v>千葉大教育学校／養護教前</v>
      </c>
      <c r="J635">
        <f t="shared" si="19"/>
        <v>999</v>
      </c>
      <c r="K635">
        <f>IF(ABS(A635-$O$1)&gt;180,999,bigram($P$1,I635))</f>
        <v>999</v>
      </c>
      <c r="L635">
        <f>IF(ABS(A635-$O$1)&gt;180,999,Levenshtein($P$1,I635))</f>
        <v>999</v>
      </c>
      <c r="O635" s="6" t="str">
        <f>IF(N635="","",VLOOKUP($N635,河合塾!$A$2:$B$4000,2))</f>
        <v/>
      </c>
      <c r="P635" s="6" t="str">
        <f>IF(O635="","",VLOOKUP($N635,河合塾!$A$2:$H$4000,8))</f>
        <v/>
      </c>
    </row>
    <row r="636" spans="1:16" x14ac:dyDescent="0.15">
      <c r="A636" s="1">
        <v>634</v>
      </c>
      <c r="B636" s="4">
        <v>1125306211</v>
      </c>
      <c r="C636" s="4" t="s">
        <v>2315</v>
      </c>
      <c r="D636" s="4" t="s">
        <v>177</v>
      </c>
      <c r="E636" s="4" t="s">
        <v>881</v>
      </c>
      <c r="F636" s="4" t="s">
        <v>0</v>
      </c>
      <c r="G636" s="4" t="s">
        <v>2335</v>
      </c>
      <c r="H636" s="4">
        <v>1</v>
      </c>
      <c r="I636" s="1" t="str">
        <f t="shared" si="18"/>
        <v>千葉大教育学校／音楽Ａ選択前</v>
      </c>
      <c r="J636">
        <f t="shared" si="19"/>
        <v>999</v>
      </c>
      <c r="K636">
        <f>IF(ABS(A636-$O$1)&gt;180,999,bigram($P$1,I636))</f>
        <v>999</v>
      </c>
      <c r="L636">
        <f>IF(ABS(A636-$O$1)&gt;180,999,Levenshtein($P$1,I636))</f>
        <v>999</v>
      </c>
      <c r="O636" s="6" t="str">
        <f>IF(N636="","",VLOOKUP($N636,河合塾!$A$2:$B$4000,2))</f>
        <v/>
      </c>
      <c r="P636" s="6" t="str">
        <f>IF(O636="","",VLOOKUP($N636,河合塾!$A$2:$H$4000,8))</f>
        <v/>
      </c>
    </row>
    <row r="637" spans="1:16" x14ac:dyDescent="0.15">
      <c r="A637" s="1">
        <v>635</v>
      </c>
      <c r="B637" s="4">
        <v>1125306212</v>
      </c>
      <c r="C637" s="4" t="s">
        <v>2315</v>
      </c>
      <c r="D637" s="4" t="s">
        <v>177</v>
      </c>
      <c r="E637" s="4" t="s">
        <v>881</v>
      </c>
      <c r="F637" s="4" t="s">
        <v>0</v>
      </c>
      <c r="G637" s="4" t="s">
        <v>2332</v>
      </c>
      <c r="H637" s="4">
        <v>1</v>
      </c>
      <c r="I637" s="1" t="str">
        <f t="shared" si="18"/>
        <v>千葉大教育学校／音楽Ｂ選択前</v>
      </c>
      <c r="J637">
        <f t="shared" si="19"/>
        <v>999</v>
      </c>
      <c r="K637">
        <f>IF(ABS(A637-$O$1)&gt;180,999,bigram($P$1,I637))</f>
        <v>999</v>
      </c>
      <c r="L637">
        <f>IF(ABS(A637-$O$1)&gt;180,999,Levenshtein($P$1,I637))</f>
        <v>999</v>
      </c>
      <c r="O637" s="6" t="str">
        <f>IF(N637="","",VLOOKUP($N637,河合塾!$A$2:$B$4000,2))</f>
        <v/>
      </c>
      <c r="P637" s="6" t="str">
        <f>IF(O637="","",VLOOKUP($N637,河合塾!$A$2:$H$4000,8))</f>
        <v/>
      </c>
    </row>
    <row r="638" spans="1:16" x14ac:dyDescent="0.15">
      <c r="A638" s="1">
        <v>636</v>
      </c>
      <c r="B638" s="4">
        <v>1125306311</v>
      </c>
      <c r="C638" s="4" t="s">
        <v>2315</v>
      </c>
      <c r="D638" s="4" t="s">
        <v>177</v>
      </c>
      <c r="E638" s="4" t="s">
        <v>1219</v>
      </c>
      <c r="F638" s="4" t="s">
        <v>0</v>
      </c>
      <c r="G638" s="4" t="s">
        <v>2335</v>
      </c>
      <c r="H638" s="4">
        <v>1</v>
      </c>
      <c r="I638" s="1" t="str">
        <f t="shared" si="18"/>
        <v>千葉大教育学校／図・美Ａ選択前</v>
      </c>
      <c r="J638">
        <f t="shared" si="19"/>
        <v>999</v>
      </c>
      <c r="K638">
        <f>IF(ABS(A638-$O$1)&gt;180,999,bigram($P$1,I638))</f>
        <v>999</v>
      </c>
      <c r="L638">
        <f>IF(ABS(A638-$O$1)&gt;180,999,Levenshtein($P$1,I638))</f>
        <v>999</v>
      </c>
      <c r="O638" s="6" t="str">
        <f>IF(N638="","",VLOOKUP($N638,河合塾!$A$2:$B$4000,2))</f>
        <v/>
      </c>
      <c r="P638" s="6" t="str">
        <f>IF(O638="","",VLOOKUP($N638,河合塾!$A$2:$H$4000,8))</f>
        <v/>
      </c>
    </row>
    <row r="639" spans="1:16" x14ac:dyDescent="0.15">
      <c r="A639" s="1">
        <v>637</v>
      </c>
      <c r="B639" s="4">
        <v>1125306312</v>
      </c>
      <c r="C639" s="4" t="s">
        <v>2315</v>
      </c>
      <c r="D639" s="4" t="s">
        <v>177</v>
      </c>
      <c r="E639" s="4" t="s">
        <v>1219</v>
      </c>
      <c r="F639" s="4" t="s">
        <v>0</v>
      </c>
      <c r="G639" s="4" t="s">
        <v>2332</v>
      </c>
      <c r="H639" s="4">
        <v>1</v>
      </c>
      <c r="I639" s="1" t="str">
        <f t="shared" si="18"/>
        <v>千葉大教育学校／図・美Ｂ選択前</v>
      </c>
      <c r="J639">
        <f t="shared" si="19"/>
        <v>999</v>
      </c>
      <c r="K639">
        <f>IF(ABS(A639-$O$1)&gt;180,999,bigram($P$1,I639))</f>
        <v>999</v>
      </c>
      <c r="L639">
        <f>IF(ABS(A639-$O$1)&gt;180,999,Levenshtein($P$1,I639))</f>
        <v>999</v>
      </c>
      <c r="O639" s="6" t="str">
        <f>IF(N639="","",VLOOKUP($N639,河合塾!$A$2:$B$4000,2))</f>
        <v/>
      </c>
      <c r="P639" s="6" t="str">
        <f>IF(O639="","",VLOOKUP($N639,河合塾!$A$2:$H$4000,8))</f>
        <v/>
      </c>
    </row>
    <row r="640" spans="1:16" x14ac:dyDescent="0.15">
      <c r="A640" s="1">
        <v>638</v>
      </c>
      <c r="B640" s="4">
        <v>1125306411</v>
      </c>
      <c r="C640" s="4" t="s">
        <v>2315</v>
      </c>
      <c r="D640" s="4" t="s">
        <v>177</v>
      </c>
      <c r="E640" s="4" t="s">
        <v>878</v>
      </c>
      <c r="F640" s="4" t="s">
        <v>0</v>
      </c>
      <c r="G640" s="4" t="s">
        <v>2335</v>
      </c>
      <c r="H640" s="4">
        <v>1</v>
      </c>
      <c r="I640" s="1" t="str">
        <f t="shared" si="18"/>
        <v>千葉大教育学校／保健体Ａ選択前</v>
      </c>
      <c r="J640">
        <f t="shared" si="19"/>
        <v>999</v>
      </c>
      <c r="K640">
        <f>IF(ABS(A640-$O$1)&gt;180,999,bigram($P$1,I640))</f>
        <v>999</v>
      </c>
      <c r="L640">
        <f>IF(ABS(A640-$O$1)&gt;180,999,Levenshtein($P$1,I640))</f>
        <v>999</v>
      </c>
      <c r="O640" s="6" t="str">
        <f>IF(N640="","",VLOOKUP($N640,河合塾!$A$2:$B$4000,2))</f>
        <v/>
      </c>
      <c r="P640" s="6" t="str">
        <f>IF(O640="","",VLOOKUP($N640,河合塾!$A$2:$H$4000,8))</f>
        <v/>
      </c>
    </row>
    <row r="641" spans="1:16" x14ac:dyDescent="0.15">
      <c r="A641" s="1">
        <v>639</v>
      </c>
      <c r="B641" s="4">
        <v>1125306412</v>
      </c>
      <c r="C641" s="4" t="s">
        <v>2315</v>
      </c>
      <c r="D641" s="4" t="s">
        <v>177</v>
      </c>
      <c r="E641" s="4" t="s">
        <v>878</v>
      </c>
      <c r="F641" s="4" t="s">
        <v>0</v>
      </c>
      <c r="G641" s="4" t="s">
        <v>2332</v>
      </c>
      <c r="H641" s="4">
        <v>1</v>
      </c>
      <c r="I641" s="1" t="str">
        <f t="shared" si="18"/>
        <v>千葉大教育学校／保健体Ｂ選択前</v>
      </c>
      <c r="J641">
        <f t="shared" si="19"/>
        <v>999</v>
      </c>
      <c r="K641">
        <f>IF(ABS(A641-$O$1)&gt;180,999,bigram($P$1,I641))</f>
        <v>999</v>
      </c>
      <c r="L641">
        <f>IF(ABS(A641-$O$1)&gt;180,999,Levenshtein($P$1,I641))</f>
        <v>999</v>
      </c>
      <c r="O641" s="6" t="str">
        <f>IF(N641="","",VLOOKUP($N641,河合塾!$A$2:$B$4000,2))</f>
        <v/>
      </c>
      <c r="P641" s="6" t="str">
        <f>IF(O641="","",VLOOKUP($N641,河合塾!$A$2:$H$4000,8))</f>
        <v/>
      </c>
    </row>
    <row r="642" spans="1:16" x14ac:dyDescent="0.15">
      <c r="A642" s="1">
        <v>640</v>
      </c>
      <c r="B642" s="4">
        <v>1125306511</v>
      </c>
      <c r="C642" s="4" t="s">
        <v>2315</v>
      </c>
      <c r="D642" s="4" t="s">
        <v>177</v>
      </c>
      <c r="E642" s="4" t="s">
        <v>1020</v>
      </c>
      <c r="F642" s="4" t="s">
        <v>0</v>
      </c>
      <c r="G642" s="4" t="s">
        <v>2335</v>
      </c>
      <c r="H642" s="4">
        <v>1</v>
      </c>
      <c r="I642" s="1" t="str">
        <f t="shared" si="18"/>
        <v>千葉大教育学校／家庭Ａ選択前</v>
      </c>
      <c r="J642">
        <f t="shared" si="19"/>
        <v>999</v>
      </c>
      <c r="K642">
        <f>IF(ABS(A642-$O$1)&gt;180,999,bigram($P$1,I642))</f>
        <v>999</v>
      </c>
      <c r="L642">
        <f>IF(ABS(A642-$O$1)&gt;180,999,Levenshtein($P$1,I642))</f>
        <v>999</v>
      </c>
      <c r="O642" s="6" t="str">
        <f>IF(N642="","",VLOOKUP($N642,河合塾!$A$2:$B$4000,2))</f>
        <v/>
      </c>
      <c r="P642" s="6" t="str">
        <f>IF(O642="","",VLOOKUP($N642,河合塾!$A$2:$H$4000,8))</f>
        <v/>
      </c>
    </row>
    <row r="643" spans="1:16" x14ac:dyDescent="0.15">
      <c r="A643" s="1">
        <v>641</v>
      </c>
      <c r="B643" s="4">
        <v>1125306512</v>
      </c>
      <c r="C643" s="4" t="s">
        <v>2315</v>
      </c>
      <c r="D643" s="4" t="s">
        <v>177</v>
      </c>
      <c r="E643" s="4" t="s">
        <v>1020</v>
      </c>
      <c r="F643" s="4" t="s">
        <v>0</v>
      </c>
      <c r="G643" s="4" t="s">
        <v>2332</v>
      </c>
      <c r="H643" s="4">
        <v>1</v>
      </c>
      <c r="I643" s="1" t="str">
        <f t="shared" si="18"/>
        <v>千葉大教育学校／家庭Ｂ選択前</v>
      </c>
      <c r="J643">
        <f t="shared" si="19"/>
        <v>999</v>
      </c>
      <c r="K643">
        <f>IF(ABS(A643-$O$1)&gt;180,999,bigram($P$1,I643))</f>
        <v>999</v>
      </c>
      <c r="L643">
        <f>IF(ABS(A643-$O$1)&gt;180,999,Levenshtein($P$1,I643))</f>
        <v>999</v>
      </c>
      <c r="O643" s="6" t="str">
        <f>IF(N643="","",VLOOKUP($N643,河合塾!$A$2:$B$4000,2))</f>
        <v/>
      </c>
      <c r="P643" s="6" t="str">
        <f>IF(O643="","",VLOOKUP($N643,河合塾!$A$2:$H$4000,8))</f>
        <v/>
      </c>
    </row>
    <row r="644" spans="1:16" x14ac:dyDescent="0.15">
      <c r="A644" s="1">
        <v>642</v>
      </c>
      <c r="B644" s="4">
        <v>1125306611</v>
      </c>
      <c r="C644" s="4" t="s">
        <v>2315</v>
      </c>
      <c r="D644" s="4" t="s">
        <v>177</v>
      </c>
      <c r="E644" s="4" t="s">
        <v>2333</v>
      </c>
      <c r="F644" s="4" t="s">
        <v>0</v>
      </c>
      <c r="G644" s="4" t="s">
        <v>2335</v>
      </c>
      <c r="H644" s="4">
        <v>1</v>
      </c>
      <c r="I644" s="1" t="str">
        <f t="shared" ref="I644:I707" si="20">C644&amp;D644&amp;E644&amp;G644&amp;F644</f>
        <v>千葉大教育学校／英語教Ａ選択前</v>
      </c>
      <c r="J644">
        <f t="shared" ref="J644:J707" si="21">IF(ABS(A644-$O$1)&gt;180,999,1-K644)</f>
        <v>999</v>
      </c>
      <c r="K644">
        <f>IF(ABS(A644-$O$1)&gt;180,999,bigram($P$1,I644))</f>
        <v>999</v>
      </c>
      <c r="L644">
        <f>IF(ABS(A644-$O$1)&gt;180,999,Levenshtein($P$1,I644))</f>
        <v>999</v>
      </c>
      <c r="O644" s="6" t="str">
        <f>IF(N644="","",VLOOKUP($N644,河合塾!$A$2:$B$4000,2))</f>
        <v/>
      </c>
      <c r="P644" s="6" t="str">
        <f>IF(O644="","",VLOOKUP($N644,河合塾!$A$2:$H$4000,8))</f>
        <v/>
      </c>
    </row>
    <row r="645" spans="1:16" x14ac:dyDescent="0.15">
      <c r="A645" s="1">
        <v>643</v>
      </c>
      <c r="B645" s="4">
        <v>1125306612</v>
      </c>
      <c r="C645" s="4" t="s">
        <v>2315</v>
      </c>
      <c r="D645" s="4" t="s">
        <v>177</v>
      </c>
      <c r="E645" s="4" t="s">
        <v>2333</v>
      </c>
      <c r="F645" s="4" t="s">
        <v>0</v>
      </c>
      <c r="G645" s="4" t="s">
        <v>2332</v>
      </c>
      <c r="H645" s="4">
        <v>1</v>
      </c>
      <c r="I645" s="1" t="str">
        <f t="shared" si="20"/>
        <v>千葉大教育学校／英語教Ｂ選択前</v>
      </c>
      <c r="J645">
        <f t="shared" si="21"/>
        <v>999</v>
      </c>
      <c r="K645">
        <f>IF(ABS(A645-$O$1)&gt;180,999,bigram($P$1,I645))</f>
        <v>999</v>
      </c>
      <c r="L645">
        <f>IF(ABS(A645-$O$1)&gt;180,999,Levenshtein($P$1,I645))</f>
        <v>999</v>
      </c>
      <c r="O645" s="6" t="str">
        <f>IF(N645="","",VLOOKUP($N645,河合塾!$A$2:$B$4000,2))</f>
        <v/>
      </c>
      <c r="P645" s="6" t="str">
        <f>IF(O645="","",VLOOKUP($N645,河合塾!$A$2:$H$4000,8))</f>
        <v/>
      </c>
    </row>
    <row r="646" spans="1:16" x14ac:dyDescent="0.15">
      <c r="A646" s="1">
        <v>644</v>
      </c>
      <c r="B646" s="4">
        <v>1125370111</v>
      </c>
      <c r="C646" s="4" t="s">
        <v>2315</v>
      </c>
      <c r="D646" s="4" t="s">
        <v>76</v>
      </c>
      <c r="E646" s="4" t="s">
        <v>76</v>
      </c>
      <c r="F646" s="4" t="s">
        <v>0</v>
      </c>
      <c r="G646" s="4" t="s">
        <v>2331</v>
      </c>
      <c r="H646" s="4">
        <v>1</v>
      </c>
      <c r="I646" s="1" t="str">
        <f t="shared" si="20"/>
        <v>千葉大国際教養国際教養通常型前</v>
      </c>
      <c r="J646">
        <f t="shared" si="21"/>
        <v>999</v>
      </c>
      <c r="K646">
        <f>IF(ABS(A646-$O$1)&gt;180,999,bigram($P$1,I646))</f>
        <v>999</v>
      </c>
      <c r="L646">
        <f>IF(ABS(A646-$O$1)&gt;180,999,Levenshtein($P$1,I646))</f>
        <v>999</v>
      </c>
      <c r="O646" s="6" t="str">
        <f>IF(N646="","",VLOOKUP($N646,河合塾!$A$2:$B$4000,2))</f>
        <v/>
      </c>
      <c r="P646" s="6" t="str">
        <f>IF(O646="","",VLOOKUP($N646,河合塾!$A$2:$H$4000,8))</f>
        <v/>
      </c>
    </row>
    <row r="647" spans="1:16" x14ac:dyDescent="0.15">
      <c r="A647" s="1">
        <v>645</v>
      </c>
      <c r="B647" s="4">
        <v>1125370112</v>
      </c>
      <c r="C647" s="4" t="s">
        <v>2315</v>
      </c>
      <c r="D647" s="4" t="s">
        <v>76</v>
      </c>
      <c r="E647" s="4" t="s">
        <v>76</v>
      </c>
      <c r="F647" s="4" t="s">
        <v>0</v>
      </c>
      <c r="G647" s="4" t="s">
        <v>2330</v>
      </c>
      <c r="H647" s="4">
        <v>1</v>
      </c>
      <c r="I647" s="1" t="str">
        <f t="shared" si="20"/>
        <v>千葉大国際教養国際教養特色型前</v>
      </c>
      <c r="J647">
        <f t="shared" si="21"/>
        <v>999</v>
      </c>
      <c r="K647">
        <f>IF(ABS(A647-$O$1)&gt;180,999,bigram($P$1,I647))</f>
        <v>999</v>
      </c>
      <c r="L647">
        <f>IF(ABS(A647-$O$1)&gt;180,999,Levenshtein($P$1,I647))</f>
        <v>999</v>
      </c>
      <c r="O647" s="6" t="str">
        <f>IF(N647="","",VLOOKUP($N647,河合塾!$A$2:$B$4000,2))</f>
        <v/>
      </c>
      <c r="P647" s="6" t="str">
        <f>IF(O647="","",VLOOKUP($N647,河合塾!$A$2:$H$4000,8))</f>
        <v/>
      </c>
    </row>
    <row r="648" spans="1:16" x14ac:dyDescent="0.15">
      <c r="A648" s="1">
        <v>646</v>
      </c>
      <c r="B648" s="4">
        <v>1125420110</v>
      </c>
      <c r="C648" s="4" t="s">
        <v>2315</v>
      </c>
      <c r="D648" s="4" t="s">
        <v>268</v>
      </c>
      <c r="E648" s="4" t="s">
        <v>346</v>
      </c>
      <c r="F648" s="4" t="s">
        <v>0</v>
      </c>
      <c r="H648" s="4">
        <v>1</v>
      </c>
      <c r="I648" s="1" t="str">
        <f t="shared" si="20"/>
        <v>千葉大理化学前</v>
      </c>
      <c r="J648">
        <f t="shared" si="21"/>
        <v>999</v>
      </c>
      <c r="K648">
        <f>IF(ABS(A648-$O$1)&gt;180,999,bigram($P$1,I648))</f>
        <v>999</v>
      </c>
      <c r="L648">
        <f>IF(ABS(A648-$O$1)&gt;180,999,Levenshtein($P$1,I648))</f>
        <v>999</v>
      </c>
      <c r="O648" s="6" t="str">
        <f>IF(N648="","",VLOOKUP($N648,河合塾!$A$2:$B$4000,2))</f>
        <v/>
      </c>
      <c r="P648" s="6" t="str">
        <f>IF(O648="","",VLOOKUP($N648,河合塾!$A$2:$H$4000,8))</f>
        <v/>
      </c>
    </row>
    <row r="649" spans="1:16" x14ac:dyDescent="0.15">
      <c r="A649" s="1">
        <v>647</v>
      </c>
      <c r="B649" s="4">
        <v>1125420120</v>
      </c>
      <c r="C649" s="4" t="s">
        <v>2315</v>
      </c>
      <c r="D649" s="4" t="s">
        <v>268</v>
      </c>
      <c r="E649" s="4" t="s">
        <v>346</v>
      </c>
      <c r="F649" s="4" t="s">
        <v>8</v>
      </c>
      <c r="H649" s="4">
        <v>1</v>
      </c>
      <c r="I649" s="1" t="str">
        <f t="shared" si="20"/>
        <v>千葉大理化学後</v>
      </c>
      <c r="J649">
        <f t="shared" si="21"/>
        <v>999</v>
      </c>
      <c r="K649">
        <f>IF(ABS(A649-$O$1)&gt;180,999,bigram($P$1,I649))</f>
        <v>999</v>
      </c>
      <c r="L649">
        <f>IF(ABS(A649-$O$1)&gt;180,999,Levenshtein($P$1,I649))</f>
        <v>999</v>
      </c>
      <c r="O649" s="6" t="str">
        <f>IF(N649="","",VLOOKUP($N649,河合塾!$A$2:$B$4000,2))</f>
        <v/>
      </c>
      <c r="P649" s="6" t="str">
        <f>IF(O649="","",VLOOKUP($N649,河合塾!$A$2:$H$4000,8))</f>
        <v/>
      </c>
    </row>
    <row r="650" spans="1:16" x14ac:dyDescent="0.15">
      <c r="A650" s="1">
        <v>648</v>
      </c>
      <c r="B650" s="4">
        <v>1125420210</v>
      </c>
      <c r="C650" s="4" t="s">
        <v>2315</v>
      </c>
      <c r="D650" s="4" t="s">
        <v>268</v>
      </c>
      <c r="E650" s="4" t="s">
        <v>2328</v>
      </c>
      <c r="F650" s="4" t="s">
        <v>0</v>
      </c>
      <c r="H650" s="4">
        <v>1</v>
      </c>
      <c r="I650" s="1" t="str">
        <f t="shared" si="20"/>
        <v>千葉大理数学・情報数前</v>
      </c>
      <c r="J650">
        <f t="shared" si="21"/>
        <v>999</v>
      </c>
      <c r="K650">
        <f>IF(ABS(A650-$O$1)&gt;180,999,bigram($P$1,I650))</f>
        <v>999</v>
      </c>
      <c r="L650">
        <f>IF(ABS(A650-$O$1)&gt;180,999,Levenshtein($P$1,I650))</f>
        <v>999</v>
      </c>
      <c r="O650" s="6" t="str">
        <f>IF(N650="","",VLOOKUP($N650,河合塾!$A$2:$B$4000,2))</f>
        <v/>
      </c>
      <c r="P650" s="6" t="str">
        <f>IF(O650="","",VLOOKUP($N650,河合塾!$A$2:$H$4000,8))</f>
        <v/>
      </c>
    </row>
    <row r="651" spans="1:16" x14ac:dyDescent="0.15">
      <c r="A651" s="1">
        <v>649</v>
      </c>
      <c r="B651" s="4">
        <v>1125420220</v>
      </c>
      <c r="C651" s="4" t="s">
        <v>2315</v>
      </c>
      <c r="D651" s="4" t="s">
        <v>268</v>
      </c>
      <c r="E651" s="4" t="s">
        <v>2328</v>
      </c>
      <c r="F651" s="4" t="s">
        <v>8</v>
      </c>
      <c r="H651" s="4">
        <v>1</v>
      </c>
      <c r="I651" s="1" t="str">
        <f t="shared" si="20"/>
        <v>千葉大理数学・情報数後</v>
      </c>
      <c r="J651">
        <f t="shared" si="21"/>
        <v>999</v>
      </c>
      <c r="K651">
        <f>IF(ABS(A651-$O$1)&gt;180,999,bigram($P$1,I651))</f>
        <v>999</v>
      </c>
      <c r="L651">
        <f>IF(ABS(A651-$O$1)&gt;180,999,Levenshtein($P$1,I651))</f>
        <v>999</v>
      </c>
      <c r="O651" s="6" t="str">
        <f>IF(N651="","",VLOOKUP($N651,河合塾!$A$2:$B$4000,2))</f>
        <v/>
      </c>
      <c r="P651" s="6" t="str">
        <f>IF(O651="","",VLOOKUP($N651,河合塾!$A$2:$H$4000,8))</f>
        <v/>
      </c>
    </row>
    <row r="652" spans="1:16" x14ac:dyDescent="0.15">
      <c r="A652" s="1">
        <v>650</v>
      </c>
      <c r="B652" s="4">
        <v>1125420310</v>
      </c>
      <c r="C652" s="4" t="s">
        <v>2315</v>
      </c>
      <c r="D652" s="4" t="s">
        <v>268</v>
      </c>
      <c r="E652" s="4" t="s">
        <v>345</v>
      </c>
      <c r="F652" s="4" t="s">
        <v>0</v>
      </c>
      <c r="H652" s="4">
        <v>1</v>
      </c>
      <c r="I652" s="1" t="str">
        <f t="shared" si="20"/>
        <v>千葉大理生物前</v>
      </c>
      <c r="J652">
        <f t="shared" si="21"/>
        <v>999</v>
      </c>
      <c r="K652">
        <f>IF(ABS(A652-$O$1)&gt;180,999,bigram($P$1,I652))</f>
        <v>999</v>
      </c>
      <c r="L652">
        <f>IF(ABS(A652-$O$1)&gt;180,999,Levenshtein($P$1,I652))</f>
        <v>999</v>
      </c>
      <c r="O652" s="6" t="str">
        <f>IF(N652="","",VLOOKUP($N652,河合塾!$A$2:$B$4000,2))</f>
        <v/>
      </c>
      <c r="P652" s="6" t="str">
        <f>IF(O652="","",VLOOKUP($N652,河合塾!$A$2:$H$4000,8))</f>
        <v/>
      </c>
    </row>
    <row r="653" spans="1:16" x14ac:dyDescent="0.15">
      <c r="A653" s="1">
        <v>651</v>
      </c>
      <c r="B653" s="4">
        <v>1125420320</v>
      </c>
      <c r="C653" s="4" t="s">
        <v>2315</v>
      </c>
      <c r="D653" s="4" t="s">
        <v>268</v>
      </c>
      <c r="E653" s="4" t="s">
        <v>345</v>
      </c>
      <c r="F653" s="4" t="s">
        <v>8</v>
      </c>
      <c r="H653" s="4">
        <v>1</v>
      </c>
      <c r="I653" s="1" t="str">
        <f t="shared" si="20"/>
        <v>千葉大理生物後</v>
      </c>
      <c r="J653">
        <f t="shared" si="21"/>
        <v>999</v>
      </c>
      <c r="K653">
        <f>IF(ABS(A653-$O$1)&gt;180,999,bigram($P$1,I653))</f>
        <v>999</v>
      </c>
      <c r="L653">
        <f>IF(ABS(A653-$O$1)&gt;180,999,Levenshtein($P$1,I653))</f>
        <v>999</v>
      </c>
      <c r="O653" s="6" t="str">
        <f>IF(N653="","",VLOOKUP($N653,河合塾!$A$2:$B$4000,2))</f>
        <v/>
      </c>
      <c r="P653" s="6" t="str">
        <f>IF(O653="","",VLOOKUP($N653,河合塾!$A$2:$H$4000,8))</f>
        <v/>
      </c>
    </row>
    <row r="654" spans="1:16" x14ac:dyDescent="0.15">
      <c r="A654" s="1">
        <v>652</v>
      </c>
      <c r="B654" s="4">
        <v>1125420410</v>
      </c>
      <c r="C654" s="4" t="s">
        <v>2315</v>
      </c>
      <c r="D654" s="4" t="s">
        <v>268</v>
      </c>
      <c r="E654" s="4" t="s">
        <v>1384</v>
      </c>
      <c r="F654" s="4" t="s">
        <v>0</v>
      </c>
      <c r="H654" s="4">
        <v>1</v>
      </c>
      <c r="I654" s="1" t="str">
        <f t="shared" si="20"/>
        <v>千葉大理地球科学前</v>
      </c>
      <c r="J654">
        <f t="shared" si="21"/>
        <v>999</v>
      </c>
      <c r="K654">
        <f>IF(ABS(A654-$O$1)&gt;180,999,bigram($P$1,I654))</f>
        <v>999</v>
      </c>
      <c r="L654">
        <f>IF(ABS(A654-$O$1)&gt;180,999,Levenshtein($P$1,I654))</f>
        <v>999</v>
      </c>
      <c r="O654" s="6" t="str">
        <f>IF(N654="","",VLOOKUP($N654,河合塾!$A$2:$B$4000,2))</f>
        <v/>
      </c>
      <c r="P654" s="6" t="str">
        <f>IF(O654="","",VLOOKUP($N654,河合塾!$A$2:$H$4000,8))</f>
        <v/>
      </c>
    </row>
    <row r="655" spans="1:16" x14ac:dyDescent="0.15">
      <c r="A655" s="1">
        <v>653</v>
      </c>
      <c r="B655" s="4">
        <v>1125420420</v>
      </c>
      <c r="C655" s="4" t="s">
        <v>2315</v>
      </c>
      <c r="D655" s="4" t="s">
        <v>268</v>
      </c>
      <c r="E655" s="4" t="s">
        <v>1384</v>
      </c>
      <c r="F655" s="4" t="s">
        <v>8</v>
      </c>
      <c r="H655" s="4">
        <v>1</v>
      </c>
      <c r="I655" s="1" t="str">
        <f t="shared" si="20"/>
        <v>千葉大理地球科学後</v>
      </c>
      <c r="J655">
        <f t="shared" si="21"/>
        <v>999</v>
      </c>
      <c r="K655">
        <f>IF(ABS(A655-$O$1)&gt;180,999,bigram($P$1,I655))</f>
        <v>999</v>
      </c>
      <c r="L655">
        <f>IF(ABS(A655-$O$1)&gt;180,999,Levenshtein($P$1,I655))</f>
        <v>999</v>
      </c>
      <c r="O655" s="6" t="str">
        <f>IF(N655="","",VLOOKUP($N655,河合塾!$A$2:$B$4000,2))</f>
        <v/>
      </c>
      <c r="P655" s="6" t="str">
        <f>IF(O655="","",VLOOKUP($N655,河合塾!$A$2:$H$4000,8))</f>
        <v/>
      </c>
    </row>
    <row r="656" spans="1:16" x14ac:dyDescent="0.15">
      <c r="A656" s="1">
        <v>654</v>
      </c>
      <c r="B656" s="4">
        <v>1125420510</v>
      </c>
      <c r="C656" s="4" t="s">
        <v>2315</v>
      </c>
      <c r="D656" s="4" t="s">
        <v>268</v>
      </c>
      <c r="E656" s="4" t="s">
        <v>341</v>
      </c>
      <c r="F656" s="4" t="s">
        <v>0</v>
      </c>
      <c r="H656" s="4">
        <v>1</v>
      </c>
      <c r="I656" s="1" t="str">
        <f t="shared" si="20"/>
        <v>千葉大理物理前</v>
      </c>
      <c r="J656">
        <f t="shared" si="21"/>
        <v>999</v>
      </c>
      <c r="K656">
        <f>IF(ABS(A656-$O$1)&gt;180,999,bigram($P$1,I656))</f>
        <v>999</v>
      </c>
      <c r="L656">
        <f>IF(ABS(A656-$O$1)&gt;180,999,Levenshtein($P$1,I656))</f>
        <v>999</v>
      </c>
      <c r="O656" s="6" t="str">
        <f>IF(N656="","",VLOOKUP($N656,河合塾!$A$2:$B$4000,2))</f>
        <v/>
      </c>
      <c r="P656" s="6" t="str">
        <f>IF(O656="","",VLOOKUP($N656,河合塾!$A$2:$H$4000,8))</f>
        <v/>
      </c>
    </row>
    <row r="657" spans="1:16" x14ac:dyDescent="0.15">
      <c r="A657" s="1">
        <v>655</v>
      </c>
      <c r="B657" s="4">
        <v>1125420520</v>
      </c>
      <c r="C657" s="4" t="s">
        <v>2315</v>
      </c>
      <c r="D657" s="4" t="s">
        <v>268</v>
      </c>
      <c r="E657" s="4" t="s">
        <v>341</v>
      </c>
      <c r="F657" s="4" t="s">
        <v>8</v>
      </c>
      <c r="H657" s="4">
        <v>1</v>
      </c>
      <c r="I657" s="1" t="str">
        <f t="shared" si="20"/>
        <v>千葉大理物理後</v>
      </c>
      <c r="J657">
        <f t="shared" si="21"/>
        <v>999</v>
      </c>
      <c r="K657">
        <f>IF(ABS(A657-$O$1)&gt;180,999,bigram($P$1,I657))</f>
        <v>999</v>
      </c>
      <c r="L657">
        <f>IF(ABS(A657-$O$1)&gt;180,999,Levenshtein($P$1,I657))</f>
        <v>999</v>
      </c>
      <c r="O657" s="6" t="str">
        <f>IF(N657="","",VLOOKUP($N657,河合塾!$A$2:$B$4000,2))</f>
        <v/>
      </c>
      <c r="P657" s="6" t="str">
        <f>IF(O657="","",VLOOKUP($N657,河合塾!$A$2:$H$4000,8))</f>
        <v/>
      </c>
    </row>
    <row r="658" spans="1:16" x14ac:dyDescent="0.15">
      <c r="A658" s="1">
        <v>656</v>
      </c>
      <c r="B658" s="4">
        <v>1125462410</v>
      </c>
      <c r="C658" s="4" t="s">
        <v>2315</v>
      </c>
      <c r="D658" s="4" t="s">
        <v>162</v>
      </c>
      <c r="E658" s="4" t="s">
        <v>1756</v>
      </c>
      <c r="F658" s="4" t="s">
        <v>0</v>
      </c>
      <c r="H658" s="4">
        <v>1</v>
      </c>
      <c r="I658" s="1" t="str">
        <f t="shared" si="20"/>
        <v>千葉大工総合／建築学前</v>
      </c>
      <c r="J658">
        <f t="shared" si="21"/>
        <v>999</v>
      </c>
      <c r="K658">
        <f>IF(ABS(A658-$O$1)&gt;180,999,bigram($P$1,I658))</f>
        <v>999</v>
      </c>
      <c r="L658">
        <f>IF(ABS(A658-$O$1)&gt;180,999,Levenshtein($P$1,I658))</f>
        <v>999</v>
      </c>
      <c r="O658" s="6" t="str">
        <f>IF(N658="","",VLOOKUP($N658,河合塾!$A$2:$B$4000,2))</f>
        <v/>
      </c>
      <c r="P658" s="6" t="str">
        <f>IF(O658="","",VLOOKUP($N658,河合塾!$A$2:$H$4000,8))</f>
        <v/>
      </c>
    </row>
    <row r="659" spans="1:16" x14ac:dyDescent="0.15">
      <c r="A659" s="1">
        <v>657</v>
      </c>
      <c r="B659" s="4">
        <v>1125462420</v>
      </c>
      <c r="C659" s="4" t="s">
        <v>2315</v>
      </c>
      <c r="D659" s="4" t="s">
        <v>162</v>
      </c>
      <c r="E659" s="4" t="s">
        <v>1756</v>
      </c>
      <c r="F659" s="4" t="s">
        <v>8</v>
      </c>
      <c r="H659" s="4">
        <v>1</v>
      </c>
      <c r="I659" s="1" t="str">
        <f t="shared" si="20"/>
        <v>千葉大工総合／建築学後</v>
      </c>
      <c r="J659">
        <f t="shared" si="21"/>
        <v>999</v>
      </c>
      <c r="K659">
        <f>IF(ABS(A659-$O$1)&gt;180,999,bigram($P$1,I659))</f>
        <v>999</v>
      </c>
      <c r="L659">
        <f>IF(ABS(A659-$O$1)&gt;180,999,Levenshtein($P$1,I659))</f>
        <v>999</v>
      </c>
      <c r="O659" s="6" t="str">
        <f>IF(N659="","",VLOOKUP($N659,河合塾!$A$2:$B$4000,2))</f>
        <v/>
      </c>
      <c r="P659" s="6" t="str">
        <f>IF(O659="","",VLOOKUP($N659,河合塾!$A$2:$H$4000,8))</f>
        <v/>
      </c>
    </row>
    <row r="660" spans="1:16" x14ac:dyDescent="0.15">
      <c r="A660" s="1">
        <v>658</v>
      </c>
      <c r="B660" s="4">
        <v>1125462510</v>
      </c>
      <c r="C660" s="4" t="s">
        <v>2315</v>
      </c>
      <c r="D660" s="4" t="s">
        <v>162</v>
      </c>
      <c r="E660" s="4" t="s">
        <v>2326</v>
      </c>
      <c r="F660" s="4" t="s">
        <v>0</v>
      </c>
      <c r="H660" s="4">
        <v>1</v>
      </c>
      <c r="I660" s="1" t="str">
        <f t="shared" si="20"/>
        <v>千葉大工総合／都市環前</v>
      </c>
      <c r="J660">
        <f t="shared" si="21"/>
        <v>999</v>
      </c>
      <c r="K660">
        <f>IF(ABS(A660-$O$1)&gt;180,999,bigram($P$1,I660))</f>
        <v>999</v>
      </c>
      <c r="L660">
        <f>IF(ABS(A660-$O$1)&gt;180,999,Levenshtein($P$1,I660))</f>
        <v>999</v>
      </c>
      <c r="O660" s="6" t="str">
        <f>IF(N660="","",VLOOKUP($N660,河合塾!$A$2:$B$4000,2))</f>
        <v/>
      </c>
      <c r="P660" s="6" t="str">
        <f>IF(O660="","",VLOOKUP($N660,河合塾!$A$2:$H$4000,8))</f>
        <v/>
      </c>
    </row>
    <row r="661" spans="1:16" x14ac:dyDescent="0.15">
      <c r="A661" s="1">
        <v>659</v>
      </c>
      <c r="B661" s="4">
        <v>1125462520</v>
      </c>
      <c r="C661" s="4" t="s">
        <v>2315</v>
      </c>
      <c r="D661" s="4" t="s">
        <v>162</v>
      </c>
      <c r="E661" s="4" t="s">
        <v>2326</v>
      </c>
      <c r="F661" s="4" t="s">
        <v>8</v>
      </c>
      <c r="H661" s="4">
        <v>1</v>
      </c>
      <c r="I661" s="1" t="str">
        <f t="shared" si="20"/>
        <v>千葉大工総合／都市環後</v>
      </c>
      <c r="J661">
        <f t="shared" si="21"/>
        <v>999</v>
      </c>
      <c r="K661">
        <f>IF(ABS(A661-$O$1)&gt;180,999,bigram($P$1,I661))</f>
        <v>999</v>
      </c>
      <c r="L661">
        <f>IF(ABS(A661-$O$1)&gt;180,999,Levenshtein($P$1,I661))</f>
        <v>999</v>
      </c>
      <c r="O661" s="6" t="str">
        <f>IF(N661="","",VLOOKUP($N661,河合塾!$A$2:$B$4000,2))</f>
        <v/>
      </c>
      <c r="P661" s="6" t="str">
        <f>IF(O661="","",VLOOKUP($N661,河合塾!$A$2:$H$4000,8))</f>
        <v/>
      </c>
    </row>
    <row r="662" spans="1:16" x14ac:dyDescent="0.15">
      <c r="A662" s="1">
        <v>660</v>
      </c>
      <c r="B662" s="4">
        <v>1125462610</v>
      </c>
      <c r="C662" s="4" t="s">
        <v>2315</v>
      </c>
      <c r="D662" s="4" t="s">
        <v>162</v>
      </c>
      <c r="E662" s="4" t="s">
        <v>2325</v>
      </c>
      <c r="F662" s="4" t="s">
        <v>0</v>
      </c>
      <c r="H662" s="4">
        <v>1</v>
      </c>
      <c r="I662" s="1" t="str">
        <f t="shared" si="20"/>
        <v>千葉大工総合／デザイ前</v>
      </c>
      <c r="J662">
        <f t="shared" si="21"/>
        <v>999</v>
      </c>
      <c r="K662">
        <f>IF(ABS(A662-$O$1)&gt;180,999,bigram($P$1,I662))</f>
        <v>999</v>
      </c>
      <c r="L662">
        <f>IF(ABS(A662-$O$1)&gt;180,999,Levenshtein($P$1,I662))</f>
        <v>999</v>
      </c>
      <c r="O662" s="6" t="str">
        <f>IF(N662="","",VLOOKUP($N662,河合塾!$A$2:$B$4000,2))</f>
        <v/>
      </c>
      <c r="P662" s="6" t="str">
        <f>IF(O662="","",VLOOKUP($N662,河合塾!$A$2:$H$4000,8))</f>
        <v/>
      </c>
    </row>
    <row r="663" spans="1:16" x14ac:dyDescent="0.15">
      <c r="A663" s="1">
        <v>661</v>
      </c>
      <c r="B663" s="4">
        <v>1125462710</v>
      </c>
      <c r="C663" s="4" t="s">
        <v>2315</v>
      </c>
      <c r="D663" s="4" t="s">
        <v>162</v>
      </c>
      <c r="E663" s="4" t="s">
        <v>1759</v>
      </c>
      <c r="F663" s="4" t="s">
        <v>0</v>
      </c>
      <c r="H663" s="4">
        <v>1</v>
      </c>
      <c r="I663" s="1" t="str">
        <f t="shared" si="20"/>
        <v>千葉大工総合／機械工前</v>
      </c>
      <c r="J663">
        <f t="shared" si="21"/>
        <v>999</v>
      </c>
      <c r="K663">
        <f>IF(ABS(A663-$O$1)&gt;180,999,bigram($P$1,I663))</f>
        <v>999</v>
      </c>
      <c r="L663">
        <f>IF(ABS(A663-$O$1)&gt;180,999,Levenshtein($P$1,I663))</f>
        <v>999</v>
      </c>
      <c r="O663" s="6" t="str">
        <f>IF(N663="","",VLOOKUP($N663,河合塾!$A$2:$B$4000,2))</f>
        <v/>
      </c>
      <c r="P663" s="6" t="str">
        <f>IF(O663="","",VLOOKUP($N663,河合塾!$A$2:$H$4000,8))</f>
        <v/>
      </c>
    </row>
    <row r="664" spans="1:16" x14ac:dyDescent="0.15">
      <c r="A664" s="1">
        <v>662</v>
      </c>
      <c r="B664" s="4">
        <v>1125462720</v>
      </c>
      <c r="C664" s="4" t="s">
        <v>2315</v>
      </c>
      <c r="D664" s="4" t="s">
        <v>162</v>
      </c>
      <c r="E664" s="4" t="s">
        <v>1759</v>
      </c>
      <c r="F664" s="4" t="s">
        <v>8</v>
      </c>
      <c r="H664" s="4">
        <v>1</v>
      </c>
      <c r="I664" s="1" t="str">
        <f t="shared" si="20"/>
        <v>千葉大工総合／機械工後</v>
      </c>
      <c r="J664">
        <f t="shared" si="21"/>
        <v>999</v>
      </c>
      <c r="K664">
        <f>IF(ABS(A664-$O$1)&gt;180,999,bigram($P$1,I664))</f>
        <v>999</v>
      </c>
      <c r="L664">
        <f>IF(ABS(A664-$O$1)&gt;180,999,Levenshtein($P$1,I664))</f>
        <v>999</v>
      </c>
      <c r="O664" s="6" t="str">
        <f>IF(N664="","",VLOOKUP($N664,河合塾!$A$2:$B$4000,2))</f>
        <v/>
      </c>
      <c r="P664" s="6" t="str">
        <f>IF(O664="","",VLOOKUP($N664,河合塾!$A$2:$H$4000,8))</f>
        <v/>
      </c>
    </row>
    <row r="665" spans="1:16" x14ac:dyDescent="0.15">
      <c r="A665" s="1">
        <v>663</v>
      </c>
      <c r="B665" s="4">
        <v>1125462810</v>
      </c>
      <c r="C665" s="4" t="s">
        <v>2315</v>
      </c>
      <c r="D665" s="4" t="s">
        <v>162</v>
      </c>
      <c r="E665" s="4" t="s">
        <v>2323</v>
      </c>
      <c r="F665" s="4" t="s">
        <v>0</v>
      </c>
      <c r="H665" s="4">
        <v>1</v>
      </c>
      <c r="I665" s="1" t="str">
        <f t="shared" si="20"/>
        <v>千葉大工総合／医工学前</v>
      </c>
      <c r="J665">
        <f t="shared" si="21"/>
        <v>999</v>
      </c>
      <c r="K665">
        <f>IF(ABS(A665-$O$1)&gt;180,999,bigram($P$1,I665))</f>
        <v>999</v>
      </c>
      <c r="L665">
        <f>IF(ABS(A665-$O$1)&gt;180,999,Levenshtein($P$1,I665))</f>
        <v>999</v>
      </c>
      <c r="O665" s="6" t="str">
        <f>IF(N665="","",VLOOKUP($N665,河合塾!$A$2:$B$4000,2))</f>
        <v/>
      </c>
      <c r="P665" s="6" t="str">
        <f>IF(O665="","",VLOOKUP($N665,河合塾!$A$2:$H$4000,8))</f>
        <v/>
      </c>
    </row>
    <row r="666" spans="1:16" x14ac:dyDescent="0.15">
      <c r="A666" s="1">
        <v>664</v>
      </c>
      <c r="B666" s="4">
        <v>1125462820</v>
      </c>
      <c r="C666" s="4" t="s">
        <v>2315</v>
      </c>
      <c r="D666" s="4" t="s">
        <v>162</v>
      </c>
      <c r="E666" s="4" t="s">
        <v>2323</v>
      </c>
      <c r="F666" s="4" t="s">
        <v>8</v>
      </c>
      <c r="H666" s="4">
        <v>1</v>
      </c>
      <c r="I666" s="1" t="str">
        <f t="shared" si="20"/>
        <v>千葉大工総合／医工学後</v>
      </c>
      <c r="J666">
        <f t="shared" si="21"/>
        <v>999</v>
      </c>
      <c r="K666">
        <f>IF(ABS(A666-$O$1)&gt;180,999,bigram($P$1,I666))</f>
        <v>999</v>
      </c>
      <c r="L666">
        <f>IF(ABS(A666-$O$1)&gt;180,999,Levenshtein($P$1,I666))</f>
        <v>999</v>
      </c>
      <c r="O666" s="6" t="str">
        <f>IF(N666="","",VLOOKUP($N666,河合塾!$A$2:$B$4000,2))</f>
        <v/>
      </c>
      <c r="P666" s="6" t="str">
        <f>IF(O666="","",VLOOKUP($N666,河合塾!$A$2:$H$4000,8))</f>
        <v/>
      </c>
    </row>
    <row r="667" spans="1:16" x14ac:dyDescent="0.15">
      <c r="A667" s="1">
        <v>665</v>
      </c>
      <c r="B667" s="4">
        <v>1125462910</v>
      </c>
      <c r="C667" s="4" t="s">
        <v>2315</v>
      </c>
      <c r="D667" s="4" t="s">
        <v>162</v>
      </c>
      <c r="E667" s="4" t="s">
        <v>1758</v>
      </c>
      <c r="F667" s="4" t="s">
        <v>0</v>
      </c>
      <c r="H667" s="4">
        <v>1</v>
      </c>
      <c r="I667" s="1" t="str">
        <f t="shared" si="20"/>
        <v>千葉大工総合／電気電前</v>
      </c>
      <c r="J667">
        <f t="shared" si="21"/>
        <v>999</v>
      </c>
      <c r="K667">
        <f>IF(ABS(A667-$O$1)&gt;180,999,bigram($P$1,I667))</f>
        <v>999</v>
      </c>
      <c r="L667">
        <f>IF(ABS(A667-$O$1)&gt;180,999,Levenshtein($P$1,I667))</f>
        <v>999</v>
      </c>
      <c r="O667" s="6" t="str">
        <f>IF(N667="","",VLOOKUP($N667,河合塾!$A$2:$B$4000,2))</f>
        <v/>
      </c>
      <c r="P667" s="6" t="str">
        <f>IF(O667="","",VLOOKUP($N667,河合塾!$A$2:$H$4000,8))</f>
        <v/>
      </c>
    </row>
    <row r="668" spans="1:16" x14ac:dyDescent="0.15">
      <c r="A668" s="1">
        <v>666</v>
      </c>
      <c r="B668" s="4">
        <v>1125462920</v>
      </c>
      <c r="C668" s="4" t="s">
        <v>2315</v>
      </c>
      <c r="D668" s="4" t="s">
        <v>162</v>
      </c>
      <c r="E668" s="4" t="s">
        <v>1758</v>
      </c>
      <c r="F668" s="4" t="s">
        <v>8</v>
      </c>
      <c r="H668" s="4">
        <v>1</v>
      </c>
      <c r="I668" s="1" t="str">
        <f t="shared" si="20"/>
        <v>千葉大工総合／電気電後</v>
      </c>
      <c r="J668">
        <f t="shared" si="21"/>
        <v>999</v>
      </c>
      <c r="K668">
        <f>IF(ABS(A668-$O$1)&gt;180,999,bigram($P$1,I668))</f>
        <v>999</v>
      </c>
      <c r="L668">
        <f>IF(ABS(A668-$O$1)&gt;180,999,Levenshtein($P$1,I668))</f>
        <v>999</v>
      </c>
      <c r="O668" s="6" t="str">
        <f>IF(N668="","",VLOOKUP($N668,河合塾!$A$2:$B$4000,2))</f>
        <v/>
      </c>
      <c r="P668" s="6" t="str">
        <f>IF(O668="","",VLOOKUP($N668,河合塾!$A$2:$H$4000,8))</f>
        <v/>
      </c>
    </row>
    <row r="669" spans="1:16" x14ac:dyDescent="0.15">
      <c r="A669" s="1">
        <v>667</v>
      </c>
      <c r="B669" s="4">
        <v>1125463010</v>
      </c>
      <c r="C669" s="4" t="s">
        <v>2315</v>
      </c>
      <c r="D669" s="4" t="s">
        <v>162</v>
      </c>
      <c r="E669" s="4" t="s">
        <v>2322</v>
      </c>
      <c r="F669" s="4" t="s">
        <v>0</v>
      </c>
      <c r="H669" s="4">
        <v>1</v>
      </c>
      <c r="I669" s="1" t="str">
        <f t="shared" si="20"/>
        <v>千葉大工総合／物質科前</v>
      </c>
      <c r="J669">
        <f t="shared" si="21"/>
        <v>999</v>
      </c>
      <c r="K669">
        <f>IF(ABS(A669-$O$1)&gt;180,999,bigram($P$1,I669))</f>
        <v>999</v>
      </c>
      <c r="L669">
        <f>IF(ABS(A669-$O$1)&gt;180,999,Levenshtein($P$1,I669))</f>
        <v>999</v>
      </c>
      <c r="O669" s="6" t="str">
        <f>IF(N669="","",VLOOKUP($N669,河合塾!$A$2:$B$4000,2))</f>
        <v/>
      </c>
      <c r="P669" s="6" t="str">
        <f>IF(O669="","",VLOOKUP($N669,河合塾!$A$2:$H$4000,8))</f>
        <v/>
      </c>
    </row>
    <row r="670" spans="1:16" x14ac:dyDescent="0.15">
      <c r="A670" s="1">
        <v>668</v>
      </c>
      <c r="B670" s="4">
        <v>1125463110</v>
      </c>
      <c r="C670" s="4" t="s">
        <v>2315</v>
      </c>
      <c r="D670" s="4" t="s">
        <v>162</v>
      </c>
      <c r="E670" s="4" t="s">
        <v>2320</v>
      </c>
      <c r="F670" s="4" t="s">
        <v>0</v>
      </c>
      <c r="H670" s="4">
        <v>1</v>
      </c>
      <c r="I670" s="1" t="str">
        <f t="shared" si="20"/>
        <v>千葉大工総合／共生応前</v>
      </c>
      <c r="J670">
        <f t="shared" si="21"/>
        <v>999</v>
      </c>
      <c r="K670">
        <f>IF(ABS(A670-$O$1)&gt;180,999,bigram($P$1,I670))</f>
        <v>999</v>
      </c>
      <c r="L670">
        <f>IF(ABS(A670-$O$1)&gt;180,999,Levenshtein($P$1,I670))</f>
        <v>999</v>
      </c>
      <c r="O670" s="6" t="str">
        <f>IF(N670="","",VLOOKUP($N670,河合塾!$A$2:$B$4000,2))</f>
        <v/>
      </c>
      <c r="P670" s="6" t="str">
        <f>IF(O670="","",VLOOKUP($N670,河合塾!$A$2:$H$4000,8))</f>
        <v/>
      </c>
    </row>
    <row r="671" spans="1:16" x14ac:dyDescent="0.15">
      <c r="A671" s="1">
        <v>669</v>
      </c>
      <c r="B671" s="4">
        <v>1125463120</v>
      </c>
      <c r="C671" s="4" t="s">
        <v>2315</v>
      </c>
      <c r="D671" s="4" t="s">
        <v>162</v>
      </c>
      <c r="E671" s="4" t="s">
        <v>2320</v>
      </c>
      <c r="F671" s="4" t="s">
        <v>8</v>
      </c>
      <c r="H671" s="4">
        <v>1</v>
      </c>
      <c r="I671" s="1" t="str">
        <f t="shared" si="20"/>
        <v>千葉大工総合／共生応後</v>
      </c>
      <c r="J671">
        <f t="shared" si="21"/>
        <v>999</v>
      </c>
      <c r="K671">
        <f>IF(ABS(A671-$O$1)&gt;180,999,bigram($P$1,I671))</f>
        <v>999</v>
      </c>
      <c r="L671">
        <f>IF(ABS(A671-$O$1)&gt;180,999,Levenshtein($P$1,I671))</f>
        <v>999</v>
      </c>
      <c r="O671" s="6" t="str">
        <f>IF(N671="","",VLOOKUP($N671,河合塾!$A$2:$B$4000,2))</f>
        <v/>
      </c>
      <c r="P671" s="6" t="str">
        <f>IF(O671="","",VLOOKUP($N671,河合塾!$A$2:$H$4000,8))</f>
        <v/>
      </c>
    </row>
    <row r="672" spans="1:16" x14ac:dyDescent="0.15">
      <c r="A672" s="1">
        <v>670</v>
      </c>
      <c r="B672" s="4">
        <v>1125463210</v>
      </c>
      <c r="C672" s="4" t="s">
        <v>2315</v>
      </c>
      <c r="D672" s="4" t="s">
        <v>162</v>
      </c>
      <c r="E672" s="4" t="s">
        <v>1755</v>
      </c>
      <c r="F672" s="4" t="s">
        <v>0</v>
      </c>
      <c r="H672" s="4">
        <v>1</v>
      </c>
      <c r="I672" s="1" t="str">
        <f t="shared" si="20"/>
        <v>千葉大工総合／情報工前</v>
      </c>
      <c r="J672">
        <f t="shared" si="21"/>
        <v>999</v>
      </c>
      <c r="K672">
        <f>IF(ABS(A672-$O$1)&gt;180,999,bigram($P$1,I672))</f>
        <v>999</v>
      </c>
      <c r="L672">
        <f>IF(ABS(A672-$O$1)&gt;180,999,Levenshtein($P$1,I672))</f>
        <v>999</v>
      </c>
      <c r="O672" s="6" t="str">
        <f>IF(N672="","",VLOOKUP($N672,河合塾!$A$2:$B$4000,2))</f>
        <v/>
      </c>
      <c r="P672" s="6" t="str">
        <f>IF(O672="","",VLOOKUP($N672,河合塾!$A$2:$H$4000,8))</f>
        <v/>
      </c>
    </row>
    <row r="673" spans="1:16" x14ac:dyDescent="0.15">
      <c r="A673" s="1">
        <v>671</v>
      </c>
      <c r="B673" s="4">
        <v>1125463220</v>
      </c>
      <c r="C673" s="4" t="s">
        <v>2315</v>
      </c>
      <c r="D673" s="4" t="s">
        <v>162</v>
      </c>
      <c r="E673" s="4" t="s">
        <v>1755</v>
      </c>
      <c r="F673" s="4" t="s">
        <v>8</v>
      </c>
      <c r="H673" s="4">
        <v>1</v>
      </c>
      <c r="I673" s="1" t="str">
        <f t="shared" si="20"/>
        <v>千葉大工総合／情報工後</v>
      </c>
      <c r="J673">
        <f t="shared" si="21"/>
        <v>999</v>
      </c>
      <c r="K673">
        <f>IF(ABS(A673-$O$1)&gt;180,999,bigram($P$1,I673))</f>
        <v>999</v>
      </c>
      <c r="L673">
        <f>IF(ABS(A673-$O$1)&gt;180,999,Levenshtein($P$1,I673))</f>
        <v>999</v>
      </c>
      <c r="O673" s="6" t="str">
        <f>IF(N673="","",VLOOKUP($N673,河合塾!$A$2:$B$4000,2))</f>
        <v/>
      </c>
      <c r="P673" s="6" t="str">
        <f>IF(O673="","",VLOOKUP($N673,河合塾!$A$2:$H$4000,8))</f>
        <v/>
      </c>
    </row>
    <row r="674" spans="1:16" x14ac:dyDescent="0.15">
      <c r="A674" s="1">
        <v>672</v>
      </c>
      <c r="B674" s="4">
        <v>1125550110</v>
      </c>
      <c r="C674" s="4" t="s">
        <v>2315</v>
      </c>
      <c r="D674" s="4" t="s">
        <v>247</v>
      </c>
      <c r="E674" s="4" t="s">
        <v>247</v>
      </c>
      <c r="F674" s="4" t="s">
        <v>0</v>
      </c>
      <c r="H674" s="4">
        <v>1</v>
      </c>
      <c r="I674" s="1" t="str">
        <f t="shared" si="20"/>
        <v>千葉大医医前</v>
      </c>
      <c r="J674">
        <f t="shared" si="21"/>
        <v>999</v>
      </c>
      <c r="K674">
        <f>IF(ABS(A674-$O$1)&gt;180,999,bigram($P$1,I674))</f>
        <v>999</v>
      </c>
      <c r="L674">
        <f>IF(ABS(A674-$O$1)&gt;180,999,Levenshtein($P$1,I674))</f>
        <v>999</v>
      </c>
      <c r="O674" s="6" t="str">
        <f>IF(N674="","",VLOOKUP($N674,河合塾!$A$2:$B$4000,2))</f>
        <v/>
      </c>
      <c r="P674" s="6" t="str">
        <f>IF(O674="","",VLOOKUP($N674,河合塾!$A$2:$H$4000,8))</f>
        <v/>
      </c>
    </row>
    <row r="675" spans="1:16" x14ac:dyDescent="0.15">
      <c r="A675" s="1">
        <v>673</v>
      </c>
      <c r="B675" s="4">
        <v>1125550120</v>
      </c>
      <c r="C675" s="4" t="s">
        <v>2315</v>
      </c>
      <c r="D675" s="4" t="s">
        <v>247</v>
      </c>
      <c r="E675" s="4" t="s">
        <v>247</v>
      </c>
      <c r="F675" s="4" t="s">
        <v>8</v>
      </c>
      <c r="H675" s="4">
        <v>1</v>
      </c>
      <c r="I675" s="1" t="str">
        <f t="shared" si="20"/>
        <v>千葉大医医後</v>
      </c>
      <c r="J675">
        <f t="shared" si="21"/>
        <v>999</v>
      </c>
      <c r="K675">
        <f>IF(ABS(A675-$O$1)&gt;180,999,bigram($P$1,I675))</f>
        <v>999</v>
      </c>
      <c r="L675">
        <f>IF(ABS(A675-$O$1)&gt;180,999,Levenshtein($P$1,I675))</f>
        <v>999</v>
      </c>
      <c r="O675" s="6" t="str">
        <f>IF(N675="","",VLOOKUP($N675,河合塾!$A$2:$B$4000,2))</f>
        <v/>
      </c>
      <c r="P675" s="6" t="str">
        <f>IF(O675="","",VLOOKUP($N675,河合塾!$A$2:$H$4000,8))</f>
        <v/>
      </c>
    </row>
    <row r="676" spans="1:16" x14ac:dyDescent="0.15">
      <c r="A676" s="1">
        <v>674</v>
      </c>
      <c r="B676" s="4">
        <v>1125610010</v>
      </c>
      <c r="C676" s="4" t="s">
        <v>2315</v>
      </c>
      <c r="D676" s="4" t="s">
        <v>159</v>
      </c>
      <c r="F676" s="4" t="s">
        <v>0</v>
      </c>
      <c r="H676" s="4">
        <v>1</v>
      </c>
      <c r="I676" s="1" t="str">
        <f t="shared" si="20"/>
        <v>千葉大薬前</v>
      </c>
      <c r="J676">
        <f t="shared" si="21"/>
        <v>999</v>
      </c>
      <c r="K676">
        <f>IF(ABS(A676-$O$1)&gt;180,999,bigram($P$1,I676))</f>
        <v>999</v>
      </c>
      <c r="L676">
        <f>IF(ABS(A676-$O$1)&gt;180,999,Levenshtein($P$1,I676))</f>
        <v>999</v>
      </c>
      <c r="O676" s="6" t="str">
        <f>IF(N676="","",VLOOKUP($N676,河合塾!$A$2:$B$4000,2))</f>
        <v/>
      </c>
      <c r="P676" s="6" t="str">
        <f>IF(O676="","",VLOOKUP($N676,河合塾!$A$2:$H$4000,8))</f>
        <v/>
      </c>
    </row>
    <row r="677" spans="1:16" x14ac:dyDescent="0.15">
      <c r="A677" s="1">
        <v>675</v>
      </c>
      <c r="B677" s="4">
        <v>1125610220</v>
      </c>
      <c r="C677" s="4" t="s">
        <v>2315</v>
      </c>
      <c r="D677" s="4" t="s">
        <v>159</v>
      </c>
      <c r="E677" s="4" t="s">
        <v>473</v>
      </c>
      <c r="F677" s="4" t="s">
        <v>8</v>
      </c>
      <c r="H677" s="4">
        <v>1</v>
      </c>
      <c r="I677" s="1" t="str">
        <f t="shared" si="20"/>
        <v>千葉大薬薬科学後</v>
      </c>
      <c r="J677">
        <f t="shared" si="21"/>
        <v>999</v>
      </c>
      <c r="K677">
        <f>IF(ABS(A677-$O$1)&gt;180,999,bigram($P$1,I677))</f>
        <v>999</v>
      </c>
      <c r="L677">
        <f>IF(ABS(A677-$O$1)&gt;180,999,Levenshtein($P$1,I677))</f>
        <v>999</v>
      </c>
      <c r="O677" s="6" t="str">
        <f>IF(N677="","",VLOOKUP($N677,河合塾!$A$2:$B$4000,2))</f>
        <v/>
      </c>
      <c r="P677" s="6" t="str">
        <f>IF(O677="","",VLOOKUP($N677,河合塾!$A$2:$H$4000,8))</f>
        <v/>
      </c>
    </row>
    <row r="678" spans="1:16" x14ac:dyDescent="0.15">
      <c r="A678" s="1">
        <v>676</v>
      </c>
      <c r="B678" s="4">
        <v>1125640110</v>
      </c>
      <c r="C678" s="4" t="s">
        <v>2315</v>
      </c>
      <c r="D678" s="4" t="s">
        <v>13</v>
      </c>
      <c r="E678" s="4" t="s">
        <v>13</v>
      </c>
      <c r="F678" s="4" t="s">
        <v>0</v>
      </c>
      <c r="H678" s="4">
        <v>1</v>
      </c>
      <c r="I678" s="1" t="str">
        <f t="shared" si="20"/>
        <v>千葉大看護看護前</v>
      </c>
      <c r="J678">
        <f t="shared" si="21"/>
        <v>999</v>
      </c>
      <c r="K678">
        <f>IF(ABS(A678-$O$1)&gt;180,999,bigram($P$1,I678))</f>
        <v>999</v>
      </c>
      <c r="L678">
        <f>IF(ABS(A678-$O$1)&gt;180,999,Levenshtein($P$1,I678))</f>
        <v>999</v>
      </c>
      <c r="O678" s="6" t="str">
        <f>IF(N678="","",VLOOKUP($N678,河合塾!$A$2:$B$4000,2))</f>
        <v/>
      </c>
      <c r="P678" s="6" t="str">
        <f>IF(O678="","",VLOOKUP($N678,河合塾!$A$2:$H$4000,8))</f>
        <v/>
      </c>
    </row>
    <row r="679" spans="1:16" x14ac:dyDescent="0.15">
      <c r="A679" s="1">
        <v>677</v>
      </c>
      <c r="B679" s="4">
        <v>1125740310</v>
      </c>
      <c r="C679" s="4" t="s">
        <v>2315</v>
      </c>
      <c r="D679" s="4" t="s">
        <v>2314</v>
      </c>
      <c r="E679" s="4" t="s">
        <v>2318</v>
      </c>
      <c r="F679" s="4" t="s">
        <v>0</v>
      </c>
      <c r="H679" s="4">
        <v>1</v>
      </c>
      <c r="I679" s="1" t="str">
        <f t="shared" si="20"/>
        <v>千葉大園芸緑地環境前</v>
      </c>
      <c r="J679">
        <f t="shared" si="21"/>
        <v>999</v>
      </c>
      <c r="K679">
        <f>IF(ABS(A679-$O$1)&gt;180,999,bigram($P$1,I679))</f>
        <v>999</v>
      </c>
      <c r="L679">
        <f>IF(ABS(A679-$O$1)&gt;180,999,Levenshtein($P$1,I679))</f>
        <v>999</v>
      </c>
      <c r="O679" s="6" t="str">
        <f>IF(N679="","",VLOOKUP($N679,河合塾!$A$2:$B$4000,2))</f>
        <v/>
      </c>
      <c r="P679" s="6" t="str">
        <f>IF(O679="","",VLOOKUP($N679,河合塾!$A$2:$H$4000,8))</f>
        <v/>
      </c>
    </row>
    <row r="680" spans="1:16" x14ac:dyDescent="0.15">
      <c r="A680" s="1">
        <v>678</v>
      </c>
      <c r="B680" s="4">
        <v>1125740320</v>
      </c>
      <c r="C680" s="4" t="s">
        <v>2315</v>
      </c>
      <c r="D680" s="4" t="s">
        <v>2314</v>
      </c>
      <c r="E680" s="4" t="s">
        <v>2318</v>
      </c>
      <c r="F680" s="4" t="s">
        <v>8</v>
      </c>
      <c r="H680" s="4">
        <v>1</v>
      </c>
      <c r="I680" s="1" t="str">
        <f t="shared" si="20"/>
        <v>千葉大園芸緑地環境後</v>
      </c>
      <c r="J680">
        <f t="shared" si="21"/>
        <v>999</v>
      </c>
      <c r="K680">
        <f>IF(ABS(A680-$O$1)&gt;180,999,bigram($P$1,I680))</f>
        <v>999</v>
      </c>
      <c r="L680">
        <f>IF(ABS(A680-$O$1)&gt;180,999,Levenshtein($P$1,I680))</f>
        <v>999</v>
      </c>
      <c r="O680" s="6" t="str">
        <f>IF(N680="","",VLOOKUP($N680,河合塾!$A$2:$B$4000,2))</f>
        <v/>
      </c>
      <c r="P680" s="6" t="str">
        <f>IF(O680="","",VLOOKUP($N680,河合塾!$A$2:$H$4000,8))</f>
        <v/>
      </c>
    </row>
    <row r="681" spans="1:16" x14ac:dyDescent="0.15">
      <c r="A681" s="1">
        <v>679</v>
      </c>
      <c r="B681" s="4">
        <v>1125740410</v>
      </c>
      <c r="C681" s="4" t="s">
        <v>2315</v>
      </c>
      <c r="D681" s="4" t="s">
        <v>2314</v>
      </c>
      <c r="E681" s="4" t="s">
        <v>2314</v>
      </c>
      <c r="F681" s="4" t="s">
        <v>0</v>
      </c>
      <c r="H681" s="4">
        <v>1</v>
      </c>
      <c r="I681" s="1" t="str">
        <f t="shared" si="20"/>
        <v>千葉大園芸園芸前</v>
      </c>
      <c r="J681">
        <f t="shared" si="21"/>
        <v>999</v>
      </c>
      <c r="K681">
        <f>IF(ABS(A681-$O$1)&gt;180,999,bigram($P$1,I681))</f>
        <v>999</v>
      </c>
      <c r="L681">
        <f>IF(ABS(A681-$O$1)&gt;180,999,Levenshtein($P$1,I681))</f>
        <v>999</v>
      </c>
      <c r="O681" s="6" t="str">
        <f>IF(N681="","",VLOOKUP($N681,河合塾!$A$2:$B$4000,2))</f>
        <v/>
      </c>
      <c r="P681" s="6" t="str">
        <f>IF(O681="","",VLOOKUP($N681,河合塾!$A$2:$H$4000,8))</f>
        <v/>
      </c>
    </row>
    <row r="682" spans="1:16" x14ac:dyDescent="0.15">
      <c r="A682" s="1">
        <v>680</v>
      </c>
      <c r="B682" s="4">
        <v>1125740420</v>
      </c>
      <c r="C682" s="4" t="s">
        <v>2315</v>
      </c>
      <c r="D682" s="4" t="s">
        <v>2314</v>
      </c>
      <c r="E682" s="4" t="s">
        <v>2314</v>
      </c>
      <c r="F682" s="4" t="s">
        <v>8</v>
      </c>
      <c r="H682" s="4">
        <v>1</v>
      </c>
      <c r="I682" s="1" t="str">
        <f t="shared" si="20"/>
        <v>千葉大園芸園芸後</v>
      </c>
      <c r="J682">
        <f t="shared" si="21"/>
        <v>999</v>
      </c>
      <c r="K682">
        <f>IF(ABS(A682-$O$1)&gt;180,999,bigram($P$1,I682))</f>
        <v>999</v>
      </c>
      <c r="L682">
        <f>IF(ABS(A682-$O$1)&gt;180,999,Levenshtein($P$1,I682))</f>
        <v>999</v>
      </c>
      <c r="O682" s="6" t="str">
        <f>IF(N682="","",VLOOKUP($N682,河合塾!$A$2:$B$4000,2))</f>
        <v/>
      </c>
      <c r="P682" s="6" t="str">
        <f>IF(O682="","",VLOOKUP($N682,河合塾!$A$2:$H$4000,8))</f>
        <v/>
      </c>
    </row>
    <row r="683" spans="1:16" x14ac:dyDescent="0.15">
      <c r="A683" s="1">
        <v>681</v>
      </c>
      <c r="B683" s="4">
        <v>1125740510</v>
      </c>
      <c r="C683" s="4" t="s">
        <v>2315</v>
      </c>
      <c r="D683" s="4" t="s">
        <v>2314</v>
      </c>
      <c r="E683" s="4" t="s">
        <v>2317</v>
      </c>
      <c r="F683" s="4" t="s">
        <v>0</v>
      </c>
      <c r="H683" s="4">
        <v>1</v>
      </c>
      <c r="I683" s="1" t="str">
        <f t="shared" si="20"/>
        <v>千葉大園芸応用生命化前</v>
      </c>
      <c r="J683">
        <f t="shared" si="21"/>
        <v>999</v>
      </c>
      <c r="K683">
        <f>IF(ABS(A683-$O$1)&gt;180,999,bigram($P$1,I683))</f>
        <v>999</v>
      </c>
      <c r="L683">
        <f>IF(ABS(A683-$O$1)&gt;180,999,Levenshtein($P$1,I683))</f>
        <v>999</v>
      </c>
      <c r="O683" s="6" t="str">
        <f>IF(N683="","",VLOOKUP($N683,河合塾!$A$2:$B$4000,2))</f>
        <v/>
      </c>
      <c r="P683" s="6" t="str">
        <f>IF(O683="","",VLOOKUP($N683,河合塾!$A$2:$H$4000,8))</f>
        <v/>
      </c>
    </row>
    <row r="684" spans="1:16" x14ac:dyDescent="0.15">
      <c r="A684" s="1">
        <v>682</v>
      </c>
      <c r="B684" s="4">
        <v>1125740520</v>
      </c>
      <c r="C684" s="4" t="s">
        <v>2315</v>
      </c>
      <c r="D684" s="4" t="s">
        <v>2314</v>
      </c>
      <c r="E684" s="4" t="s">
        <v>2317</v>
      </c>
      <c r="F684" s="4" t="s">
        <v>8</v>
      </c>
      <c r="H684" s="4">
        <v>1</v>
      </c>
      <c r="I684" s="1" t="str">
        <f t="shared" si="20"/>
        <v>千葉大園芸応用生命化後</v>
      </c>
      <c r="J684">
        <f t="shared" si="21"/>
        <v>999</v>
      </c>
      <c r="K684">
        <f>IF(ABS(A684-$O$1)&gt;180,999,bigram($P$1,I684))</f>
        <v>999</v>
      </c>
      <c r="L684">
        <f>IF(ABS(A684-$O$1)&gt;180,999,Levenshtein($P$1,I684))</f>
        <v>999</v>
      </c>
      <c r="O684" s="6" t="str">
        <f>IF(N684="","",VLOOKUP($N684,河合塾!$A$2:$B$4000,2))</f>
        <v/>
      </c>
      <c r="P684" s="6" t="str">
        <f>IF(O684="","",VLOOKUP($N684,河合塾!$A$2:$H$4000,8))</f>
        <v/>
      </c>
    </row>
    <row r="685" spans="1:16" x14ac:dyDescent="0.15">
      <c r="A685" s="1">
        <v>683</v>
      </c>
      <c r="B685" s="4">
        <v>1125740610</v>
      </c>
      <c r="C685" s="4" t="s">
        <v>2315</v>
      </c>
      <c r="D685" s="4" t="s">
        <v>2314</v>
      </c>
      <c r="E685" s="4" t="s">
        <v>2313</v>
      </c>
      <c r="F685" s="4" t="s">
        <v>0</v>
      </c>
      <c r="H685" s="4">
        <v>1</v>
      </c>
      <c r="I685" s="1" t="str">
        <f t="shared" si="20"/>
        <v>千葉大園芸食料資源経済前</v>
      </c>
      <c r="J685">
        <f t="shared" si="21"/>
        <v>999</v>
      </c>
      <c r="K685">
        <f>IF(ABS(A685-$O$1)&gt;180,999,bigram($P$1,I685))</f>
        <v>999</v>
      </c>
      <c r="L685">
        <f>IF(ABS(A685-$O$1)&gt;180,999,Levenshtein($P$1,I685))</f>
        <v>999</v>
      </c>
      <c r="O685" s="6" t="str">
        <f>IF(N685="","",VLOOKUP($N685,河合塾!$A$2:$B$4000,2))</f>
        <v/>
      </c>
      <c r="P685" s="6" t="str">
        <f>IF(O685="","",VLOOKUP($N685,河合塾!$A$2:$H$4000,8))</f>
        <v/>
      </c>
    </row>
    <row r="686" spans="1:16" x14ac:dyDescent="0.15">
      <c r="A686" s="1">
        <v>684</v>
      </c>
      <c r="B686" s="4">
        <v>1125740620</v>
      </c>
      <c r="C686" s="4" t="s">
        <v>2315</v>
      </c>
      <c r="D686" s="4" t="s">
        <v>2314</v>
      </c>
      <c r="E686" s="4" t="s">
        <v>2313</v>
      </c>
      <c r="F686" s="4" t="s">
        <v>8</v>
      </c>
      <c r="H686" s="4">
        <v>1</v>
      </c>
      <c r="I686" s="1" t="str">
        <f t="shared" si="20"/>
        <v>千葉大園芸食料資源経済後</v>
      </c>
      <c r="J686">
        <f t="shared" si="21"/>
        <v>999</v>
      </c>
      <c r="K686">
        <f>IF(ABS(A686-$O$1)&gt;180,999,bigram($P$1,I686))</f>
        <v>999</v>
      </c>
      <c r="L686">
        <f>IF(ABS(A686-$O$1)&gt;180,999,Levenshtein($P$1,I686))</f>
        <v>999</v>
      </c>
      <c r="O686" s="6" t="str">
        <f>IF(N686="","",VLOOKUP($N686,河合塾!$A$2:$B$4000,2))</f>
        <v/>
      </c>
      <c r="P686" s="6" t="str">
        <f>IF(O686="","",VLOOKUP($N686,河合塾!$A$2:$H$4000,8))</f>
        <v/>
      </c>
    </row>
    <row r="687" spans="1:16" x14ac:dyDescent="0.15">
      <c r="A687" s="1">
        <v>685</v>
      </c>
      <c r="B687" s="4">
        <v>1128470110</v>
      </c>
      <c r="C687" s="4" t="s">
        <v>2308</v>
      </c>
      <c r="D687" s="4" t="s">
        <v>2181</v>
      </c>
      <c r="E687" s="4" t="s">
        <v>2312</v>
      </c>
      <c r="F687" s="4" t="s">
        <v>0</v>
      </c>
      <c r="H687" s="4">
        <v>1</v>
      </c>
      <c r="I687" s="1" t="str">
        <f t="shared" si="20"/>
        <v>東京海洋大海洋工海洋電子機械前</v>
      </c>
      <c r="J687">
        <f t="shared" si="21"/>
        <v>999</v>
      </c>
      <c r="K687">
        <f>IF(ABS(A687-$O$1)&gt;180,999,bigram($P$1,I687))</f>
        <v>999</v>
      </c>
      <c r="L687">
        <f>IF(ABS(A687-$O$1)&gt;180,999,Levenshtein($P$1,I687))</f>
        <v>999</v>
      </c>
      <c r="O687" s="6" t="str">
        <f>IF(N687="","",VLOOKUP($N687,河合塾!$A$2:$B$4000,2))</f>
        <v/>
      </c>
      <c r="P687" s="6" t="str">
        <f>IF(O687="","",VLOOKUP($N687,河合塾!$A$2:$H$4000,8))</f>
        <v/>
      </c>
    </row>
    <row r="688" spans="1:16" x14ac:dyDescent="0.15">
      <c r="A688" s="1">
        <v>686</v>
      </c>
      <c r="B688" s="4">
        <v>1128470120</v>
      </c>
      <c r="C688" s="4" t="s">
        <v>2308</v>
      </c>
      <c r="D688" s="4" t="s">
        <v>2181</v>
      </c>
      <c r="E688" s="4" t="s">
        <v>2312</v>
      </c>
      <c r="F688" s="4" t="s">
        <v>8</v>
      </c>
      <c r="H688" s="4">
        <v>1</v>
      </c>
      <c r="I688" s="1" t="str">
        <f t="shared" si="20"/>
        <v>東京海洋大海洋工海洋電子機械後</v>
      </c>
      <c r="J688">
        <f t="shared" si="21"/>
        <v>999</v>
      </c>
      <c r="K688">
        <f>IF(ABS(A688-$O$1)&gt;180,999,bigram($P$1,I688))</f>
        <v>999</v>
      </c>
      <c r="L688">
        <f>IF(ABS(A688-$O$1)&gt;180,999,Levenshtein($P$1,I688))</f>
        <v>999</v>
      </c>
      <c r="O688" s="6" t="str">
        <f>IF(N688="","",VLOOKUP($N688,河合塾!$A$2:$B$4000,2))</f>
        <v/>
      </c>
      <c r="P688" s="6" t="str">
        <f>IF(O688="","",VLOOKUP($N688,河合塾!$A$2:$H$4000,8))</f>
        <v/>
      </c>
    </row>
    <row r="689" spans="1:16" x14ac:dyDescent="0.15">
      <c r="A689" s="1">
        <v>687</v>
      </c>
      <c r="B689" s="4">
        <v>1128470210</v>
      </c>
      <c r="C689" s="4" t="s">
        <v>2308</v>
      </c>
      <c r="D689" s="4" t="s">
        <v>2181</v>
      </c>
      <c r="E689" s="4" t="s">
        <v>2311</v>
      </c>
      <c r="F689" s="4" t="s">
        <v>0</v>
      </c>
      <c r="H689" s="4">
        <v>1</v>
      </c>
      <c r="I689" s="1" t="str">
        <f t="shared" si="20"/>
        <v>東京海洋大海洋工海事シス工前</v>
      </c>
      <c r="J689">
        <f t="shared" si="21"/>
        <v>999</v>
      </c>
      <c r="K689">
        <f>IF(ABS(A689-$O$1)&gt;180,999,bigram($P$1,I689))</f>
        <v>999</v>
      </c>
      <c r="L689">
        <f>IF(ABS(A689-$O$1)&gt;180,999,Levenshtein($P$1,I689))</f>
        <v>999</v>
      </c>
      <c r="O689" s="6" t="str">
        <f>IF(N689="","",VLOOKUP($N689,河合塾!$A$2:$B$4000,2))</f>
        <v/>
      </c>
      <c r="P689" s="6" t="str">
        <f>IF(O689="","",VLOOKUP($N689,河合塾!$A$2:$H$4000,8))</f>
        <v/>
      </c>
    </row>
    <row r="690" spans="1:16" x14ac:dyDescent="0.15">
      <c r="A690" s="1">
        <v>688</v>
      </c>
      <c r="B690" s="4">
        <v>1128470220</v>
      </c>
      <c r="C690" s="4" t="s">
        <v>2308</v>
      </c>
      <c r="D690" s="4" t="s">
        <v>2181</v>
      </c>
      <c r="E690" s="4" t="s">
        <v>2311</v>
      </c>
      <c r="F690" s="4" t="s">
        <v>8</v>
      </c>
      <c r="H690" s="4">
        <v>1</v>
      </c>
      <c r="I690" s="1" t="str">
        <f t="shared" si="20"/>
        <v>東京海洋大海洋工海事シス工後</v>
      </c>
      <c r="J690">
        <f t="shared" si="21"/>
        <v>999</v>
      </c>
      <c r="K690">
        <f>IF(ABS(A690-$O$1)&gt;180,999,bigram($P$1,I690))</f>
        <v>999</v>
      </c>
      <c r="L690">
        <f>IF(ABS(A690-$O$1)&gt;180,999,Levenshtein($P$1,I690))</f>
        <v>999</v>
      </c>
      <c r="O690" s="6" t="str">
        <f>IF(N690="","",VLOOKUP($N690,河合塾!$A$2:$B$4000,2))</f>
        <v/>
      </c>
      <c r="P690" s="6" t="str">
        <f>IF(O690="","",VLOOKUP($N690,河合塾!$A$2:$H$4000,8))</f>
        <v/>
      </c>
    </row>
    <row r="691" spans="1:16" x14ac:dyDescent="0.15">
      <c r="A691" s="1">
        <v>689</v>
      </c>
      <c r="B691" s="4">
        <v>1128470310</v>
      </c>
      <c r="C691" s="4" t="s">
        <v>2308</v>
      </c>
      <c r="D691" s="4" t="s">
        <v>2181</v>
      </c>
      <c r="E691" s="4" t="s">
        <v>2180</v>
      </c>
      <c r="F691" s="4" t="s">
        <v>0</v>
      </c>
      <c r="H691" s="4">
        <v>1</v>
      </c>
      <c r="I691" s="1" t="str">
        <f t="shared" si="20"/>
        <v>東京海洋大海洋工流通情報工前</v>
      </c>
      <c r="J691">
        <f t="shared" si="21"/>
        <v>999</v>
      </c>
      <c r="K691">
        <f>IF(ABS(A691-$O$1)&gt;180,999,bigram($P$1,I691))</f>
        <v>999</v>
      </c>
      <c r="L691">
        <f>IF(ABS(A691-$O$1)&gt;180,999,Levenshtein($P$1,I691))</f>
        <v>999</v>
      </c>
      <c r="O691" s="6" t="str">
        <f>IF(N691="","",VLOOKUP($N691,河合塾!$A$2:$B$4000,2))</f>
        <v/>
      </c>
      <c r="P691" s="6" t="str">
        <f>IF(O691="","",VLOOKUP($N691,河合塾!$A$2:$H$4000,8))</f>
        <v/>
      </c>
    </row>
    <row r="692" spans="1:16" x14ac:dyDescent="0.15">
      <c r="A692" s="1">
        <v>690</v>
      </c>
      <c r="B692" s="4">
        <v>1128470320</v>
      </c>
      <c r="C692" s="4" t="s">
        <v>2308</v>
      </c>
      <c r="D692" s="4" t="s">
        <v>2181</v>
      </c>
      <c r="E692" s="4" t="s">
        <v>2180</v>
      </c>
      <c r="F692" s="4" t="s">
        <v>8</v>
      </c>
      <c r="H692" s="4">
        <v>1</v>
      </c>
      <c r="I692" s="1" t="str">
        <f t="shared" si="20"/>
        <v>東京海洋大海洋工流通情報工後</v>
      </c>
      <c r="J692">
        <f t="shared" si="21"/>
        <v>999</v>
      </c>
      <c r="K692">
        <f>IF(ABS(A692-$O$1)&gt;180,999,bigram($P$1,I692))</f>
        <v>999</v>
      </c>
      <c r="L692">
        <f>IF(ABS(A692-$O$1)&gt;180,999,Levenshtein($P$1,I692))</f>
        <v>999</v>
      </c>
      <c r="O692" s="6" t="str">
        <f>IF(N692="","",VLOOKUP($N692,河合塾!$A$2:$B$4000,2))</f>
        <v/>
      </c>
      <c r="P692" s="6" t="str">
        <f>IF(O692="","",VLOOKUP($N692,河合塾!$A$2:$H$4000,8))</f>
        <v/>
      </c>
    </row>
    <row r="693" spans="1:16" x14ac:dyDescent="0.15">
      <c r="A693" s="1">
        <v>691</v>
      </c>
      <c r="B693" s="4">
        <v>1128750110</v>
      </c>
      <c r="C693" s="4" t="s">
        <v>2308</v>
      </c>
      <c r="D693" s="4" t="s">
        <v>2309</v>
      </c>
      <c r="E693" s="4" t="s">
        <v>524</v>
      </c>
      <c r="F693" s="4" t="s">
        <v>0</v>
      </c>
      <c r="H693" s="4">
        <v>1</v>
      </c>
      <c r="I693" s="1" t="str">
        <f t="shared" si="20"/>
        <v>東京海洋大海洋生命海洋生物資源前</v>
      </c>
      <c r="J693">
        <f t="shared" si="21"/>
        <v>999</v>
      </c>
      <c r="K693">
        <f>IF(ABS(A693-$O$1)&gt;180,999,bigram($P$1,I693))</f>
        <v>999</v>
      </c>
      <c r="L693">
        <f>IF(ABS(A693-$O$1)&gt;180,999,Levenshtein($P$1,I693))</f>
        <v>999</v>
      </c>
      <c r="O693" s="6" t="str">
        <f>IF(N693="","",VLOOKUP($N693,河合塾!$A$2:$B$4000,2))</f>
        <v/>
      </c>
      <c r="P693" s="6" t="str">
        <f>IF(O693="","",VLOOKUP($N693,河合塾!$A$2:$H$4000,8))</f>
        <v/>
      </c>
    </row>
    <row r="694" spans="1:16" x14ac:dyDescent="0.15">
      <c r="A694" s="1">
        <v>692</v>
      </c>
      <c r="B694" s="4">
        <v>1128750120</v>
      </c>
      <c r="C694" s="4" t="s">
        <v>2308</v>
      </c>
      <c r="D694" s="4" t="s">
        <v>2309</v>
      </c>
      <c r="E694" s="4" t="s">
        <v>524</v>
      </c>
      <c r="F694" s="4" t="s">
        <v>8</v>
      </c>
      <c r="H694" s="4">
        <v>1</v>
      </c>
      <c r="I694" s="1" t="str">
        <f t="shared" si="20"/>
        <v>東京海洋大海洋生命海洋生物資源後</v>
      </c>
      <c r="J694">
        <f t="shared" si="21"/>
        <v>999</v>
      </c>
      <c r="K694">
        <f>IF(ABS(A694-$O$1)&gt;180,999,bigram($P$1,I694))</f>
        <v>999</v>
      </c>
      <c r="L694">
        <f>IF(ABS(A694-$O$1)&gt;180,999,Levenshtein($P$1,I694))</f>
        <v>999</v>
      </c>
      <c r="O694" s="6" t="str">
        <f>IF(N694="","",VLOOKUP($N694,河合塾!$A$2:$B$4000,2))</f>
        <v/>
      </c>
      <c r="P694" s="6" t="str">
        <f>IF(O694="","",VLOOKUP($N694,河合塾!$A$2:$H$4000,8))</f>
        <v/>
      </c>
    </row>
    <row r="695" spans="1:16" x14ac:dyDescent="0.15">
      <c r="A695" s="1">
        <v>693</v>
      </c>
      <c r="B695" s="4">
        <v>1128750210</v>
      </c>
      <c r="C695" s="4" t="s">
        <v>2308</v>
      </c>
      <c r="D695" s="4" t="s">
        <v>2309</v>
      </c>
      <c r="E695" s="4" t="s">
        <v>2176</v>
      </c>
      <c r="F695" s="4" t="s">
        <v>0</v>
      </c>
      <c r="H695" s="4">
        <v>1</v>
      </c>
      <c r="I695" s="1" t="str">
        <f t="shared" si="20"/>
        <v>東京海洋大海洋生命食品生産科学前</v>
      </c>
      <c r="J695">
        <f t="shared" si="21"/>
        <v>999</v>
      </c>
      <c r="K695">
        <f>IF(ABS(A695-$O$1)&gt;180,999,bigram($P$1,I695))</f>
        <v>999</v>
      </c>
      <c r="L695">
        <f>IF(ABS(A695-$O$1)&gt;180,999,Levenshtein($P$1,I695))</f>
        <v>999</v>
      </c>
      <c r="O695" s="6" t="str">
        <f>IF(N695="","",VLOOKUP($N695,河合塾!$A$2:$B$4000,2))</f>
        <v/>
      </c>
      <c r="P695" s="6" t="str">
        <f>IF(O695="","",VLOOKUP($N695,河合塾!$A$2:$H$4000,8))</f>
        <v/>
      </c>
    </row>
    <row r="696" spans="1:16" x14ac:dyDescent="0.15">
      <c r="A696" s="1">
        <v>694</v>
      </c>
      <c r="B696" s="4">
        <v>1128750220</v>
      </c>
      <c r="C696" s="4" t="s">
        <v>2308</v>
      </c>
      <c r="D696" s="4" t="s">
        <v>2309</v>
      </c>
      <c r="E696" s="4" t="s">
        <v>2176</v>
      </c>
      <c r="F696" s="4" t="s">
        <v>8</v>
      </c>
      <c r="H696" s="4">
        <v>1</v>
      </c>
      <c r="I696" s="1" t="str">
        <f t="shared" si="20"/>
        <v>東京海洋大海洋生命食品生産科学後</v>
      </c>
      <c r="J696">
        <f t="shared" si="21"/>
        <v>999</v>
      </c>
      <c r="K696">
        <f>IF(ABS(A696-$O$1)&gt;180,999,bigram($P$1,I696))</f>
        <v>999</v>
      </c>
      <c r="L696">
        <f>IF(ABS(A696-$O$1)&gt;180,999,Levenshtein($P$1,I696))</f>
        <v>999</v>
      </c>
      <c r="O696" s="6" t="str">
        <f>IF(N696="","",VLOOKUP($N696,河合塾!$A$2:$B$4000,2))</f>
        <v/>
      </c>
      <c r="P696" s="6" t="str">
        <f>IF(O696="","",VLOOKUP($N696,河合塾!$A$2:$H$4000,8))</f>
        <v/>
      </c>
    </row>
    <row r="697" spans="1:16" x14ac:dyDescent="0.15">
      <c r="A697" s="1">
        <v>695</v>
      </c>
      <c r="B697" s="4">
        <v>1128750310</v>
      </c>
      <c r="C697" s="4" t="s">
        <v>2308</v>
      </c>
      <c r="D697" s="4" t="s">
        <v>2309</v>
      </c>
      <c r="E697" s="4" t="s">
        <v>2171</v>
      </c>
      <c r="F697" s="4" t="s">
        <v>0</v>
      </c>
      <c r="H697" s="4">
        <v>1</v>
      </c>
      <c r="I697" s="1" t="str">
        <f t="shared" si="20"/>
        <v>東京海洋大海洋生命海洋政策文化前</v>
      </c>
      <c r="J697">
        <f t="shared" si="21"/>
        <v>999</v>
      </c>
      <c r="K697">
        <f>IF(ABS(A697-$O$1)&gt;180,999,bigram($P$1,I697))</f>
        <v>999</v>
      </c>
      <c r="L697">
        <f>IF(ABS(A697-$O$1)&gt;180,999,Levenshtein($P$1,I697))</f>
        <v>999</v>
      </c>
      <c r="O697" s="6" t="str">
        <f>IF(N697="","",VLOOKUP($N697,河合塾!$A$2:$B$4000,2))</f>
        <v/>
      </c>
      <c r="P697" s="6" t="str">
        <f>IF(O697="","",VLOOKUP($N697,河合塾!$A$2:$H$4000,8))</f>
        <v/>
      </c>
    </row>
    <row r="698" spans="1:16" x14ac:dyDescent="0.15">
      <c r="A698" s="1">
        <v>696</v>
      </c>
      <c r="B698" s="4">
        <v>1128750320</v>
      </c>
      <c r="C698" s="4" t="s">
        <v>2308</v>
      </c>
      <c r="D698" s="4" t="s">
        <v>2309</v>
      </c>
      <c r="E698" s="4" t="s">
        <v>2171</v>
      </c>
      <c r="F698" s="4" t="s">
        <v>8</v>
      </c>
      <c r="H698" s="4">
        <v>1</v>
      </c>
      <c r="I698" s="1" t="str">
        <f t="shared" si="20"/>
        <v>東京海洋大海洋生命海洋政策文化後</v>
      </c>
      <c r="J698">
        <f t="shared" si="21"/>
        <v>999</v>
      </c>
      <c r="K698">
        <f>IF(ABS(A698-$O$1)&gt;180,999,bigram($P$1,I698))</f>
        <v>999</v>
      </c>
      <c r="L698">
        <f>IF(ABS(A698-$O$1)&gt;180,999,Levenshtein($P$1,I698))</f>
        <v>999</v>
      </c>
      <c r="O698" s="6" t="str">
        <f>IF(N698="","",VLOOKUP($N698,河合塾!$A$2:$B$4000,2))</f>
        <v/>
      </c>
      <c r="P698" s="6" t="str">
        <f>IF(O698="","",VLOOKUP($N698,河合塾!$A$2:$H$4000,8))</f>
        <v/>
      </c>
    </row>
    <row r="699" spans="1:16" x14ac:dyDescent="0.15">
      <c r="A699" s="1">
        <v>697</v>
      </c>
      <c r="B699" s="4">
        <v>1128760110</v>
      </c>
      <c r="C699" s="4" t="s">
        <v>2308</v>
      </c>
      <c r="D699" s="4" t="s">
        <v>2307</v>
      </c>
      <c r="E699" s="4" t="s">
        <v>2170</v>
      </c>
      <c r="F699" s="4" t="s">
        <v>0</v>
      </c>
      <c r="H699" s="4">
        <v>1</v>
      </c>
      <c r="I699" s="1" t="str">
        <f t="shared" si="20"/>
        <v>東京海洋大海洋資源海洋環境科学前</v>
      </c>
      <c r="J699">
        <f t="shared" si="21"/>
        <v>999</v>
      </c>
      <c r="K699">
        <f>IF(ABS(A699-$O$1)&gt;180,999,bigram($P$1,I699))</f>
        <v>999</v>
      </c>
      <c r="L699">
        <f>IF(ABS(A699-$O$1)&gt;180,999,Levenshtein($P$1,I699))</f>
        <v>999</v>
      </c>
      <c r="O699" s="6" t="str">
        <f>IF(N699="","",VLOOKUP($N699,河合塾!$A$2:$B$4000,2))</f>
        <v/>
      </c>
      <c r="P699" s="6" t="str">
        <f>IF(O699="","",VLOOKUP($N699,河合塾!$A$2:$H$4000,8))</f>
        <v/>
      </c>
    </row>
    <row r="700" spans="1:16" x14ac:dyDescent="0.15">
      <c r="A700" s="1">
        <v>698</v>
      </c>
      <c r="B700" s="4">
        <v>1128760120</v>
      </c>
      <c r="C700" s="4" t="s">
        <v>2308</v>
      </c>
      <c r="D700" s="4" t="s">
        <v>2307</v>
      </c>
      <c r="E700" s="4" t="s">
        <v>2170</v>
      </c>
      <c r="F700" s="4" t="s">
        <v>8</v>
      </c>
      <c r="H700" s="4">
        <v>1</v>
      </c>
      <c r="I700" s="1" t="str">
        <f t="shared" si="20"/>
        <v>東京海洋大海洋資源海洋環境科学後</v>
      </c>
      <c r="J700">
        <f t="shared" si="21"/>
        <v>999</v>
      </c>
      <c r="K700">
        <f>IF(ABS(A700-$O$1)&gt;180,999,bigram($P$1,I700))</f>
        <v>999</v>
      </c>
      <c r="L700">
        <f>IF(ABS(A700-$O$1)&gt;180,999,Levenshtein($P$1,I700))</f>
        <v>999</v>
      </c>
      <c r="O700" s="6" t="str">
        <f>IF(N700="","",VLOOKUP($N700,河合塾!$A$2:$B$4000,2))</f>
        <v/>
      </c>
      <c r="P700" s="6" t="str">
        <f>IF(O700="","",VLOOKUP($N700,河合塾!$A$2:$H$4000,8))</f>
        <v/>
      </c>
    </row>
    <row r="701" spans="1:16" x14ac:dyDescent="0.15">
      <c r="A701" s="1">
        <v>699</v>
      </c>
      <c r="B701" s="4">
        <v>1128760210</v>
      </c>
      <c r="C701" s="4" t="s">
        <v>2308</v>
      </c>
      <c r="D701" s="4" t="s">
        <v>2307</v>
      </c>
      <c r="E701" s="4" t="s">
        <v>2306</v>
      </c>
      <c r="F701" s="4" t="s">
        <v>0</v>
      </c>
      <c r="H701" s="4">
        <v>1</v>
      </c>
      <c r="I701" s="1" t="str">
        <f t="shared" si="20"/>
        <v>東京海洋大海洋資源海洋資源エネ前</v>
      </c>
      <c r="J701">
        <f t="shared" si="21"/>
        <v>999</v>
      </c>
      <c r="K701">
        <f>IF(ABS(A701-$O$1)&gt;180,999,bigram($P$1,I701))</f>
        <v>999</v>
      </c>
      <c r="L701">
        <f>IF(ABS(A701-$O$1)&gt;180,999,Levenshtein($P$1,I701))</f>
        <v>999</v>
      </c>
      <c r="O701" s="6" t="str">
        <f>IF(N701="","",VLOOKUP($N701,河合塾!$A$2:$B$4000,2))</f>
        <v/>
      </c>
      <c r="P701" s="6" t="str">
        <f>IF(O701="","",VLOOKUP($N701,河合塾!$A$2:$H$4000,8))</f>
        <v/>
      </c>
    </row>
    <row r="702" spans="1:16" x14ac:dyDescent="0.15">
      <c r="A702" s="1">
        <v>700</v>
      </c>
      <c r="B702" s="4">
        <v>1128760220</v>
      </c>
      <c r="C702" s="4" t="s">
        <v>2308</v>
      </c>
      <c r="D702" s="4" t="s">
        <v>2307</v>
      </c>
      <c r="E702" s="4" t="s">
        <v>2306</v>
      </c>
      <c r="F702" s="4" t="s">
        <v>8</v>
      </c>
      <c r="H702" s="4">
        <v>1</v>
      </c>
      <c r="I702" s="1" t="str">
        <f t="shared" si="20"/>
        <v>東京海洋大海洋資源海洋資源エネ後</v>
      </c>
      <c r="J702">
        <f t="shared" si="21"/>
        <v>999</v>
      </c>
      <c r="K702">
        <f>IF(ABS(A702-$O$1)&gt;180,999,bigram($P$1,I702))</f>
        <v>999</v>
      </c>
      <c r="L702">
        <f>IF(ABS(A702-$O$1)&gt;180,999,Levenshtein($P$1,I702))</f>
        <v>999</v>
      </c>
      <c r="O702" s="6" t="str">
        <f>IF(N702="","",VLOOKUP($N702,河合塾!$A$2:$B$4000,2))</f>
        <v/>
      </c>
      <c r="P702" s="6" t="str">
        <f>IF(O702="","",VLOOKUP($N702,河合塾!$A$2:$H$4000,8))</f>
        <v/>
      </c>
    </row>
    <row r="703" spans="1:16" x14ac:dyDescent="0.15">
      <c r="A703" s="1">
        <v>701</v>
      </c>
      <c r="B703" s="4">
        <v>1130031210</v>
      </c>
      <c r="C703" s="4" t="s">
        <v>2290</v>
      </c>
      <c r="D703" s="4" t="s">
        <v>2301</v>
      </c>
      <c r="E703" s="4" t="s">
        <v>1177</v>
      </c>
      <c r="F703" s="4" t="s">
        <v>0</v>
      </c>
      <c r="H703" s="4">
        <v>1</v>
      </c>
      <c r="I703" s="1" t="str">
        <f t="shared" si="20"/>
        <v>お茶の水女子大文教育人文科学前</v>
      </c>
      <c r="J703">
        <f t="shared" si="21"/>
        <v>999</v>
      </c>
      <c r="K703">
        <f>IF(ABS(A703-$O$1)&gt;180,999,bigram($P$1,I703))</f>
        <v>999</v>
      </c>
      <c r="L703">
        <f>IF(ABS(A703-$O$1)&gt;180,999,Levenshtein($P$1,I703))</f>
        <v>999</v>
      </c>
      <c r="O703" s="6" t="str">
        <f>IF(N703="","",VLOOKUP($N703,河合塾!$A$2:$B$4000,2))</f>
        <v/>
      </c>
      <c r="P703" s="6" t="str">
        <f>IF(O703="","",VLOOKUP($N703,河合塾!$A$2:$H$4000,8))</f>
        <v/>
      </c>
    </row>
    <row r="704" spans="1:16" x14ac:dyDescent="0.15">
      <c r="A704" s="1">
        <v>702</v>
      </c>
      <c r="B704" s="4">
        <v>1130031220</v>
      </c>
      <c r="C704" s="4" t="s">
        <v>2290</v>
      </c>
      <c r="D704" s="4" t="s">
        <v>2301</v>
      </c>
      <c r="E704" s="4" t="s">
        <v>1177</v>
      </c>
      <c r="F704" s="4" t="s">
        <v>8</v>
      </c>
      <c r="H704" s="4">
        <v>1</v>
      </c>
      <c r="I704" s="1" t="str">
        <f t="shared" si="20"/>
        <v>お茶の水女子大文教育人文科学後</v>
      </c>
      <c r="J704">
        <f t="shared" si="21"/>
        <v>999</v>
      </c>
      <c r="K704">
        <f>IF(ABS(A704-$O$1)&gt;180,999,bigram($P$1,I704))</f>
        <v>999</v>
      </c>
      <c r="L704">
        <f>IF(ABS(A704-$O$1)&gt;180,999,Levenshtein($P$1,I704))</f>
        <v>999</v>
      </c>
      <c r="O704" s="6" t="str">
        <f>IF(N704="","",VLOOKUP($N704,河合塾!$A$2:$B$4000,2))</f>
        <v/>
      </c>
      <c r="P704" s="6" t="str">
        <f>IF(O704="","",VLOOKUP($N704,河合塾!$A$2:$H$4000,8))</f>
        <v/>
      </c>
    </row>
    <row r="705" spans="1:16" x14ac:dyDescent="0.15">
      <c r="A705" s="1">
        <v>703</v>
      </c>
      <c r="B705" s="4">
        <v>1130031310</v>
      </c>
      <c r="C705" s="4" t="s">
        <v>2290</v>
      </c>
      <c r="D705" s="4" t="s">
        <v>2301</v>
      </c>
      <c r="E705" s="4" t="s">
        <v>1407</v>
      </c>
      <c r="F705" s="4" t="s">
        <v>0</v>
      </c>
      <c r="H705" s="4">
        <v>1</v>
      </c>
      <c r="I705" s="1" t="str">
        <f t="shared" si="20"/>
        <v>お茶の水女子大文教育言語文化前</v>
      </c>
      <c r="J705">
        <f t="shared" si="21"/>
        <v>999</v>
      </c>
      <c r="K705">
        <f>IF(ABS(A705-$O$1)&gt;180,999,bigram($P$1,I705))</f>
        <v>999</v>
      </c>
      <c r="L705">
        <f>IF(ABS(A705-$O$1)&gt;180,999,Levenshtein($P$1,I705))</f>
        <v>999</v>
      </c>
      <c r="O705" s="6" t="str">
        <f>IF(N705="","",VLOOKUP($N705,河合塾!$A$2:$B$4000,2))</f>
        <v/>
      </c>
      <c r="P705" s="6" t="str">
        <f>IF(O705="","",VLOOKUP($N705,河合塾!$A$2:$H$4000,8))</f>
        <v/>
      </c>
    </row>
    <row r="706" spans="1:16" x14ac:dyDescent="0.15">
      <c r="A706" s="1">
        <v>704</v>
      </c>
      <c r="B706" s="4">
        <v>1130031410</v>
      </c>
      <c r="C706" s="4" t="s">
        <v>2290</v>
      </c>
      <c r="D706" s="4" t="s">
        <v>2301</v>
      </c>
      <c r="E706" s="4" t="s">
        <v>2305</v>
      </c>
      <c r="F706" s="4" t="s">
        <v>0</v>
      </c>
      <c r="H706" s="4">
        <v>1</v>
      </c>
      <c r="I706" s="1" t="str">
        <f t="shared" si="20"/>
        <v>お茶の水女子大文教育人間社会科学前</v>
      </c>
      <c r="J706">
        <f t="shared" si="21"/>
        <v>999</v>
      </c>
      <c r="K706">
        <f>IF(ABS(A706-$O$1)&gt;180,999,bigram($P$1,I706))</f>
        <v>999</v>
      </c>
      <c r="L706">
        <f>IF(ABS(A706-$O$1)&gt;180,999,Levenshtein($P$1,I706))</f>
        <v>999</v>
      </c>
      <c r="O706" s="6" t="str">
        <f>IF(N706="","",VLOOKUP($N706,河合塾!$A$2:$B$4000,2))</f>
        <v/>
      </c>
      <c r="P706" s="6" t="str">
        <f>IF(O706="","",VLOOKUP($N706,河合塾!$A$2:$H$4000,8))</f>
        <v/>
      </c>
    </row>
    <row r="707" spans="1:16" x14ac:dyDescent="0.15">
      <c r="A707" s="1">
        <v>705</v>
      </c>
      <c r="B707" s="4">
        <v>1130031420</v>
      </c>
      <c r="C707" s="4" t="s">
        <v>2290</v>
      </c>
      <c r="D707" s="4" t="s">
        <v>2301</v>
      </c>
      <c r="E707" s="4" t="s">
        <v>2305</v>
      </c>
      <c r="F707" s="4" t="s">
        <v>8</v>
      </c>
      <c r="H707" s="4">
        <v>1</v>
      </c>
      <c r="I707" s="1" t="str">
        <f t="shared" si="20"/>
        <v>お茶の水女子大文教育人間社会科学後</v>
      </c>
      <c r="J707">
        <f t="shared" si="21"/>
        <v>999</v>
      </c>
      <c r="K707">
        <f>IF(ABS(A707-$O$1)&gt;180,999,bigram($P$1,I707))</f>
        <v>999</v>
      </c>
      <c r="L707">
        <f>IF(ABS(A707-$O$1)&gt;180,999,Levenshtein($P$1,I707))</f>
        <v>999</v>
      </c>
      <c r="O707" s="6" t="str">
        <f>IF(N707="","",VLOOKUP($N707,河合塾!$A$2:$B$4000,2))</f>
        <v/>
      </c>
      <c r="P707" s="6" t="str">
        <f>IF(O707="","",VLOOKUP($N707,河合塾!$A$2:$H$4000,8))</f>
        <v/>
      </c>
    </row>
    <row r="708" spans="1:16" x14ac:dyDescent="0.15">
      <c r="A708" s="1">
        <v>706</v>
      </c>
      <c r="B708" s="4">
        <v>1130031610</v>
      </c>
      <c r="C708" s="4" t="s">
        <v>2290</v>
      </c>
      <c r="D708" s="4" t="s">
        <v>2301</v>
      </c>
      <c r="E708" s="4" t="s">
        <v>2303</v>
      </c>
      <c r="F708" s="4" t="s">
        <v>0</v>
      </c>
      <c r="H708" s="4">
        <v>1</v>
      </c>
      <c r="I708" s="1" t="str">
        <f t="shared" ref="I708:I771" si="22">C708&amp;D708&amp;E708&amp;G708&amp;F708</f>
        <v>お茶の水女子大文教育芸術／舞踊教前</v>
      </c>
      <c r="J708">
        <f t="shared" ref="J708:J771" si="23">IF(ABS(A708-$O$1)&gt;180,999,1-K708)</f>
        <v>999</v>
      </c>
      <c r="K708">
        <f>IF(ABS(A708-$O$1)&gt;180,999,bigram($P$1,I708))</f>
        <v>999</v>
      </c>
      <c r="L708">
        <f>IF(ABS(A708-$O$1)&gt;180,999,Levenshtein($P$1,I708))</f>
        <v>999</v>
      </c>
      <c r="O708" s="6" t="str">
        <f>IF(N708="","",VLOOKUP($N708,河合塾!$A$2:$B$4000,2))</f>
        <v/>
      </c>
      <c r="P708" s="6" t="str">
        <f>IF(O708="","",VLOOKUP($N708,河合塾!$A$2:$H$4000,8))</f>
        <v/>
      </c>
    </row>
    <row r="709" spans="1:16" x14ac:dyDescent="0.15">
      <c r="A709" s="1">
        <v>707</v>
      </c>
      <c r="B709" s="4">
        <v>1130031710</v>
      </c>
      <c r="C709" s="4" t="s">
        <v>2290</v>
      </c>
      <c r="D709" s="4" t="s">
        <v>2301</v>
      </c>
      <c r="E709" s="4" t="s">
        <v>2300</v>
      </c>
      <c r="F709" s="4" t="s">
        <v>0</v>
      </c>
      <c r="H709" s="4">
        <v>1</v>
      </c>
      <c r="I709" s="1" t="str">
        <f t="shared" si="22"/>
        <v>お茶の水女子大文教育芸術／音楽表前</v>
      </c>
      <c r="J709">
        <f t="shared" si="23"/>
        <v>999</v>
      </c>
      <c r="K709">
        <f>IF(ABS(A709-$O$1)&gt;180,999,bigram($P$1,I709))</f>
        <v>999</v>
      </c>
      <c r="L709">
        <f>IF(ABS(A709-$O$1)&gt;180,999,Levenshtein($P$1,I709))</f>
        <v>999</v>
      </c>
      <c r="O709" s="6" t="str">
        <f>IF(N709="","",VLOOKUP($N709,河合塾!$A$2:$B$4000,2))</f>
        <v/>
      </c>
      <c r="P709" s="6" t="str">
        <f>IF(O709="","",VLOOKUP($N709,河合塾!$A$2:$H$4000,8))</f>
        <v/>
      </c>
    </row>
    <row r="710" spans="1:16" x14ac:dyDescent="0.15">
      <c r="A710" s="1">
        <v>708</v>
      </c>
      <c r="B710" s="4">
        <v>1130031720</v>
      </c>
      <c r="C710" s="4" t="s">
        <v>2290</v>
      </c>
      <c r="D710" s="4" t="s">
        <v>2301</v>
      </c>
      <c r="E710" s="4" t="s">
        <v>2300</v>
      </c>
      <c r="F710" s="4" t="s">
        <v>8</v>
      </c>
      <c r="H710" s="4">
        <v>1</v>
      </c>
      <c r="I710" s="1" t="str">
        <f t="shared" si="22"/>
        <v>お茶の水女子大文教育芸術／音楽表後</v>
      </c>
      <c r="J710">
        <f t="shared" si="23"/>
        <v>999</v>
      </c>
      <c r="K710">
        <f>IF(ABS(A710-$O$1)&gt;180,999,bigram($P$1,I710))</f>
        <v>999</v>
      </c>
      <c r="L710">
        <f>IF(ABS(A710-$O$1)&gt;180,999,Levenshtein($P$1,I710))</f>
        <v>999</v>
      </c>
      <c r="O710" s="6" t="str">
        <f>IF(N710="","",VLOOKUP($N710,河合塾!$A$2:$B$4000,2))</f>
        <v/>
      </c>
      <c r="P710" s="6" t="str">
        <f>IF(O710="","",VLOOKUP($N710,河合塾!$A$2:$H$4000,8))</f>
        <v/>
      </c>
    </row>
    <row r="711" spans="1:16" x14ac:dyDescent="0.15">
      <c r="A711" s="1">
        <v>709</v>
      </c>
      <c r="B711" s="4">
        <v>1130420110</v>
      </c>
      <c r="C711" s="4" t="s">
        <v>2290</v>
      </c>
      <c r="D711" s="4" t="s">
        <v>268</v>
      </c>
      <c r="E711" s="4" t="s">
        <v>346</v>
      </c>
      <c r="F711" s="4" t="s">
        <v>0</v>
      </c>
      <c r="H711" s="4">
        <v>1</v>
      </c>
      <c r="I711" s="1" t="str">
        <f t="shared" si="22"/>
        <v>お茶の水女子大理化学前</v>
      </c>
      <c r="J711">
        <f t="shared" si="23"/>
        <v>999</v>
      </c>
      <c r="K711">
        <f>IF(ABS(A711-$O$1)&gt;180,999,bigram($P$1,I711))</f>
        <v>999</v>
      </c>
      <c r="L711">
        <f>IF(ABS(A711-$O$1)&gt;180,999,Levenshtein($P$1,I711))</f>
        <v>999</v>
      </c>
      <c r="O711" s="6" t="str">
        <f>IF(N711="","",VLOOKUP($N711,河合塾!$A$2:$B$4000,2))</f>
        <v/>
      </c>
      <c r="P711" s="6" t="str">
        <f>IF(O711="","",VLOOKUP($N711,河合塾!$A$2:$H$4000,8))</f>
        <v/>
      </c>
    </row>
    <row r="712" spans="1:16" x14ac:dyDescent="0.15">
      <c r="A712" s="1">
        <v>710</v>
      </c>
      <c r="B712" s="4">
        <v>1130420120</v>
      </c>
      <c r="C712" s="4" t="s">
        <v>2290</v>
      </c>
      <c r="D712" s="4" t="s">
        <v>268</v>
      </c>
      <c r="E712" s="4" t="s">
        <v>346</v>
      </c>
      <c r="F712" s="4" t="s">
        <v>8</v>
      </c>
      <c r="H712" s="4">
        <v>1</v>
      </c>
      <c r="I712" s="1" t="str">
        <f t="shared" si="22"/>
        <v>お茶の水女子大理化学後</v>
      </c>
      <c r="J712">
        <f t="shared" si="23"/>
        <v>999</v>
      </c>
      <c r="K712">
        <f>IF(ABS(A712-$O$1)&gt;180,999,bigram($P$1,I712))</f>
        <v>999</v>
      </c>
      <c r="L712">
        <f>IF(ABS(A712-$O$1)&gt;180,999,Levenshtein($P$1,I712))</f>
        <v>999</v>
      </c>
      <c r="O712" s="6" t="str">
        <f>IF(N712="","",VLOOKUP($N712,河合塾!$A$2:$B$4000,2))</f>
        <v/>
      </c>
      <c r="P712" s="6" t="str">
        <f>IF(O712="","",VLOOKUP($N712,河合塾!$A$2:$H$4000,8))</f>
        <v/>
      </c>
    </row>
    <row r="713" spans="1:16" x14ac:dyDescent="0.15">
      <c r="A713" s="1">
        <v>711</v>
      </c>
      <c r="B713" s="4">
        <v>1130420210</v>
      </c>
      <c r="C713" s="4" t="s">
        <v>2290</v>
      </c>
      <c r="D713" s="4" t="s">
        <v>268</v>
      </c>
      <c r="E713" s="4" t="s">
        <v>174</v>
      </c>
      <c r="F713" s="4" t="s">
        <v>0</v>
      </c>
      <c r="H713" s="4">
        <v>1</v>
      </c>
      <c r="I713" s="1" t="str">
        <f t="shared" si="22"/>
        <v>お茶の水女子大理情報科学前</v>
      </c>
      <c r="J713">
        <f t="shared" si="23"/>
        <v>999</v>
      </c>
      <c r="K713">
        <f>IF(ABS(A713-$O$1)&gt;180,999,bigram($P$1,I713))</f>
        <v>999</v>
      </c>
      <c r="L713">
        <f>IF(ABS(A713-$O$1)&gt;180,999,Levenshtein($P$1,I713))</f>
        <v>999</v>
      </c>
      <c r="O713" s="6" t="str">
        <f>IF(N713="","",VLOOKUP($N713,河合塾!$A$2:$B$4000,2))</f>
        <v/>
      </c>
      <c r="P713" s="6" t="str">
        <f>IF(O713="","",VLOOKUP($N713,河合塾!$A$2:$H$4000,8))</f>
        <v/>
      </c>
    </row>
    <row r="714" spans="1:16" x14ac:dyDescent="0.15">
      <c r="A714" s="1">
        <v>712</v>
      </c>
      <c r="B714" s="4">
        <v>1130420220</v>
      </c>
      <c r="C714" s="4" t="s">
        <v>2290</v>
      </c>
      <c r="D714" s="4" t="s">
        <v>268</v>
      </c>
      <c r="E714" s="4" t="s">
        <v>174</v>
      </c>
      <c r="F714" s="4" t="s">
        <v>8</v>
      </c>
      <c r="H714" s="4">
        <v>1</v>
      </c>
      <c r="I714" s="1" t="str">
        <f t="shared" si="22"/>
        <v>お茶の水女子大理情報科学後</v>
      </c>
      <c r="J714">
        <f t="shared" si="23"/>
        <v>999</v>
      </c>
      <c r="K714">
        <f>IF(ABS(A714-$O$1)&gt;180,999,bigram($P$1,I714))</f>
        <v>999</v>
      </c>
      <c r="L714">
        <f>IF(ABS(A714-$O$1)&gt;180,999,Levenshtein($P$1,I714))</f>
        <v>999</v>
      </c>
      <c r="O714" s="6" t="str">
        <f>IF(N714="","",VLOOKUP($N714,河合塾!$A$2:$B$4000,2))</f>
        <v/>
      </c>
      <c r="P714" s="6" t="str">
        <f>IF(O714="","",VLOOKUP($N714,河合塾!$A$2:$H$4000,8))</f>
        <v/>
      </c>
    </row>
    <row r="715" spans="1:16" x14ac:dyDescent="0.15">
      <c r="A715" s="1">
        <v>713</v>
      </c>
      <c r="B715" s="4">
        <v>1130420310</v>
      </c>
      <c r="C715" s="4" t="s">
        <v>2290</v>
      </c>
      <c r="D715" s="4" t="s">
        <v>268</v>
      </c>
      <c r="E715" s="4" t="s">
        <v>59</v>
      </c>
      <c r="F715" s="4" t="s">
        <v>0</v>
      </c>
      <c r="H715" s="4">
        <v>1</v>
      </c>
      <c r="I715" s="1" t="str">
        <f t="shared" si="22"/>
        <v>お茶の水女子大理数学前</v>
      </c>
      <c r="J715">
        <f t="shared" si="23"/>
        <v>999</v>
      </c>
      <c r="K715">
        <f>IF(ABS(A715-$O$1)&gt;180,999,bigram($P$1,I715))</f>
        <v>999</v>
      </c>
      <c r="L715">
        <f>IF(ABS(A715-$O$1)&gt;180,999,Levenshtein($P$1,I715))</f>
        <v>999</v>
      </c>
      <c r="O715" s="6" t="str">
        <f>IF(N715="","",VLOOKUP($N715,河合塾!$A$2:$B$4000,2))</f>
        <v/>
      </c>
      <c r="P715" s="6" t="str">
        <f>IF(O715="","",VLOOKUP($N715,河合塾!$A$2:$H$4000,8))</f>
        <v/>
      </c>
    </row>
    <row r="716" spans="1:16" x14ac:dyDescent="0.15">
      <c r="A716" s="1">
        <v>714</v>
      </c>
      <c r="B716" s="4">
        <v>1130420320</v>
      </c>
      <c r="C716" s="4" t="s">
        <v>2290</v>
      </c>
      <c r="D716" s="4" t="s">
        <v>268</v>
      </c>
      <c r="E716" s="4" t="s">
        <v>59</v>
      </c>
      <c r="F716" s="4" t="s">
        <v>8</v>
      </c>
      <c r="H716" s="4">
        <v>1</v>
      </c>
      <c r="I716" s="1" t="str">
        <f t="shared" si="22"/>
        <v>お茶の水女子大理数学後</v>
      </c>
      <c r="J716">
        <f t="shared" si="23"/>
        <v>999</v>
      </c>
      <c r="K716">
        <f>IF(ABS(A716-$O$1)&gt;180,999,bigram($P$1,I716))</f>
        <v>999</v>
      </c>
      <c r="L716">
        <f>IF(ABS(A716-$O$1)&gt;180,999,Levenshtein($P$1,I716))</f>
        <v>999</v>
      </c>
      <c r="O716" s="6" t="str">
        <f>IF(N716="","",VLOOKUP($N716,河合塾!$A$2:$B$4000,2))</f>
        <v/>
      </c>
      <c r="P716" s="6" t="str">
        <f>IF(O716="","",VLOOKUP($N716,河合塾!$A$2:$H$4000,8))</f>
        <v/>
      </c>
    </row>
    <row r="717" spans="1:16" x14ac:dyDescent="0.15">
      <c r="A717" s="1">
        <v>715</v>
      </c>
      <c r="B717" s="4">
        <v>1130420410</v>
      </c>
      <c r="C717" s="4" t="s">
        <v>2290</v>
      </c>
      <c r="D717" s="4" t="s">
        <v>268</v>
      </c>
      <c r="E717" s="4" t="s">
        <v>345</v>
      </c>
      <c r="F717" s="4" t="s">
        <v>0</v>
      </c>
      <c r="H717" s="4">
        <v>1</v>
      </c>
      <c r="I717" s="1" t="str">
        <f t="shared" si="22"/>
        <v>お茶の水女子大理生物前</v>
      </c>
      <c r="J717">
        <f t="shared" si="23"/>
        <v>999</v>
      </c>
      <c r="K717">
        <f>IF(ABS(A717-$O$1)&gt;180,999,bigram($P$1,I717))</f>
        <v>999</v>
      </c>
      <c r="L717">
        <f>IF(ABS(A717-$O$1)&gt;180,999,Levenshtein($P$1,I717))</f>
        <v>999</v>
      </c>
      <c r="O717" s="6" t="str">
        <f>IF(N717="","",VLOOKUP($N717,河合塾!$A$2:$B$4000,2))</f>
        <v/>
      </c>
      <c r="P717" s="6" t="str">
        <f>IF(O717="","",VLOOKUP($N717,河合塾!$A$2:$H$4000,8))</f>
        <v/>
      </c>
    </row>
    <row r="718" spans="1:16" x14ac:dyDescent="0.15">
      <c r="A718" s="1">
        <v>716</v>
      </c>
      <c r="B718" s="4">
        <v>1130420420</v>
      </c>
      <c r="C718" s="4" t="s">
        <v>2290</v>
      </c>
      <c r="D718" s="4" t="s">
        <v>268</v>
      </c>
      <c r="E718" s="4" t="s">
        <v>345</v>
      </c>
      <c r="F718" s="4" t="s">
        <v>8</v>
      </c>
      <c r="H718" s="4">
        <v>1</v>
      </c>
      <c r="I718" s="1" t="str">
        <f t="shared" si="22"/>
        <v>お茶の水女子大理生物後</v>
      </c>
      <c r="J718">
        <f t="shared" si="23"/>
        <v>999</v>
      </c>
      <c r="K718">
        <f>IF(ABS(A718-$O$1)&gt;180,999,bigram($P$1,I718))</f>
        <v>999</v>
      </c>
      <c r="L718">
        <f>IF(ABS(A718-$O$1)&gt;180,999,Levenshtein($P$1,I718))</f>
        <v>999</v>
      </c>
      <c r="O718" s="6" t="str">
        <f>IF(N718="","",VLOOKUP($N718,河合塾!$A$2:$B$4000,2))</f>
        <v/>
      </c>
      <c r="P718" s="6" t="str">
        <f>IF(O718="","",VLOOKUP($N718,河合塾!$A$2:$H$4000,8))</f>
        <v/>
      </c>
    </row>
    <row r="719" spans="1:16" x14ac:dyDescent="0.15">
      <c r="A719" s="1">
        <v>717</v>
      </c>
      <c r="B719" s="4">
        <v>1130420510</v>
      </c>
      <c r="C719" s="4" t="s">
        <v>2290</v>
      </c>
      <c r="D719" s="4" t="s">
        <v>268</v>
      </c>
      <c r="E719" s="4" t="s">
        <v>341</v>
      </c>
      <c r="F719" s="4" t="s">
        <v>0</v>
      </c>
      <c r="H719" s="4">
        <v>1</v>
      </c>
      <c r="I719" s="1" t="str">
        <f t="shared" si="22"/>
        <v>お茶の水女子大理物理前</v>
      </c>
      <c r="J719">
        <f t="shared" si="23"/>
        <v>999</v>
      </c>
      <c r="K719">
        <f>IF(ABS(A719-$O$1)&gt;180,999,bigram($P$1,I719))</f>
        <v>999</v>
      </c>
      <c r="L719">
        <f>IF(ABS(A719-$O$1)&gt;180,999,Levenshtein($P$1,I719))</f>
        <v>999</v>
      </c>
      <c r="O719" s="6" t="str">
        <f>IF(N719="","",VLOOKUP($N719,河合塾!$A$2:$B$4000,2))</f>
        <v/>
      </c>
      <c r="P719" s="6" t="str">
        <f>IF(O719="","",VLOOKUP($N719,河合塾!$A$2:$H$4000,8))</f>
        <v/>
      </c>
    </row>
    <row r="720" spans="1:16" x14ac:dyDescent="0.15">
      <c r="A720" s="1">
        <v>718</v>
      </c>
      <c r="B720" s="4">
        <v>1130420520</v>
      </c>
      <c r="C720" s="4" t="s">
        <v>2290</v>
      </c>
      <c r="D720" s="4" t="s">
        <v>268</v>
      </c>
      <c r="E720" s="4" t="s">
        <v>341</v>
      </c>
      <c r="F720" s="4" t="s">
        <v>8</v>
      </c>
      <c r="H720" s="4">
        <v>1</v>
      </c>
      <c r="I720" s="1" t="str">
        <f t="shared" si="22"/>
        <v>お茶の水女子大理物理後</v>
      </c>
      <c r="J720">
        <f t="shared" si="23"/>
        <v>999</v>
      </c>
      <c r="K720">
        <f>IF(ABS(A720-$O$1)&gt;180,999,bigram($P$1,I720))</f>
        <v>999</v>
      </c>
      <c r="L720">
        <f>IF(ABS(A720-$O$1)&gt;180,999,Levenshtein($P$1,I720))</f>
        <v>999</v>
      </c>
      <c r="O720" s="6" t="str">
        <f>IF(N720="","",VLOOKUP($N720,河合塾!$A$2:$B$4000,2))</f>
        <v/>
      </c>
      <c r="P720" s="6" t="str">
        <f>IF(O720="","",VLOOKUP($N720,河合塾!$A$2:$H$4000,8))</f>
        <v/>
      </c>
    </row>
    <row r="721" spans="1:16" x14ac:dyDescent="0.15">
      <c r="A721" s="1">
        <v>719</v>
      </c>
      <c r="B721" s="4">
        <v>1130790210</v>
      </c>
      <c r="C721" s="4" t="s">
        <v>2290</v>
      </c>
      <c r="D721" s="4" t="s">
        <v>321</v>
      </c>
      <c r="E721" s="4" t="s">
        <v>576</v>
      </c>
      <c r="F721" s="4" t="s">
        <v>0</v>
      </c>
      <c r="H721" s="4">
        <v>1</v>
      </c>
      <c r="I721" s="1" t="str">
        <f t="shared" si="22"/>
        <v>お茶の水女子大生活科学人間生活前</v>
      </c>
      <c r="J721">
        <f t="shared" si="23"/>
        <v>999</v>
      </c>
      <c r="K721">
        <f>IF(ABS(A721-$O$1)&gt;180,999,bigram($P$1,I721))</f>
        <v>999</v>
      </c>
      <c r="L721">
        <f>IF(ABS(A721-$O$1)&gt;180,999,Levenshtein($P$1,I721))</f>
        <v>999</v>
      </c>
      <c r="O721" s="6" t="str">
        <f>IF(N721="","",VLOOKUP($N721,河合塾!$A$2:$B$4000,2))</f>
        <v/>
      </c>
      <c r="P721" s="6" t="str">
        <f>IF(O721="","",VLOOKUP($N721,河合塾!$A$2:$H$4000,8))</f>
        <v/>
      </c>
    </row>
    <row r="722" spans="1:16" x14ac:dyDescent="0.15">
      <c r="A722" s="1">
        <v>720</v>
      </c>
      <c r="B722" s="4">
        <v>1130790310</v>
      </c>
      <c r="C722" s="4" t="s">
        <v>2290</v>
      </c>
      <c r="D722" s="4" t="s">
        <v>321</v>
      </c>
      <c r="E722" s="4" t="s">
        <v>1449</v>
      </c>
      <c r="F722" s="4" t="s">
        <v>0</v>
      </c>
      <c r="H722" s="4">
        <v>1</v>
      </c>
      <c r="I722" s="1" t="str">
        <f t="shared" si="22"/>
        <v>お茶の水女子大生活科学食物栄養前</v>
      </c>
      <c r="J722">
        <f t="shared" si="23"/>
        <v>999</v>
      </c>
      <c r="K722">
        <f>IF(ABS(A722-$O$1)&gt;180,999,bigram($P$1,I722))</f>
        <v>999</v>
      </c>
      <c r="L722">
        <f>IF(ABS(A722-$O$1)&gt;180,999,Levenshtein($P$1,I722))</f>
        <v>999</v>
      </c>
      <c r="O722" s="6" t="str">
        <f>IF(N722="","",VLOOKUP($N722,河合塾!$A$2:$B$4000,2))</f>
        <v/>
      </c>
      <c r="P722" s="6" t="str">
        <f>IF(O722="","",VLOOKUP($N722,河合塾!$A$2:$H$4000,8))</f>
        <v/>
      </c>
    </row>
    <row r="723" spans="1:16" x14ac:dyDescent="0.15">
      <c r="A723" s="1">
        <v>721</v>
      </c>
      <c r="B723" s="4">
        <v>1130790320</v>
      </c>
      <c r="C723" s="4" t="s">
        <v>2290</v>
      </c>
      <c r="D723" s="4" t="s">
        <v>321</v>
      </c>
      <c r="E723" s="4" t="s">
        <v>1449</v>
      </c>
      <c r="F723" s="4" t="s">
        <v>8</v>
      </c>
      <c r="H723" s="4">
        <v>1</v>
      </c>
      <c r="I723" s="1" t="str">
        <f t="shared" si="22"/>
        <v>お茶の水女子大生活科学食物栄養後</v>
      </c>
      <c r="J723">
        <f t="shared" si="23"/>
        <v>999</v>
      </c>
      <c r="K723">
        <f>IF(ABS(A723-$O$1)&gt;180,999,bigram($P$1,I723))</f>
        <v>999</v>
      </c>
      <c r="L723">
        <f>IF(ABS(A723-$O$1)&gt;180,999,Levenshtein($P$1,I723))</f>
        <v>999</v>
      </c>
      <c r="O723" s="6" t="str">
        <f>IF(N723="","",VLOOKUP($N723,河合塾!$A$2:$B$4000,2))</f>
        <v/>
      </c>
      <c r="P723" s="6" t="str">
        <f>IF(O723="","",VLOOKUP($N723,河合塾!$A$2:$H$4000,8))</f>
        <v/>
      </c>
    </row>
    <row r="724" spans="1:16" x14ac:dyDescent="0.15">
      <c r="A724" s="1">
        <v>722</v>
      </c>
      <c r="B724" s="4">
        <v>1130790410</v>
      </c>
      <c r="C724" s="4" t="s">
        <v>2290</v>
      </c>
      <c r="D724" s="4" t="s">
        <v>321</v>
      </c>
      <c r="E724" s="4" t="s">
        <v>2292</v>
      </c>
      <c r="F724" s="4" t="s">
        <v>0</v>
      </c>
      <c r="H724" s="4">
        <v>1</v>
      </c>
      <c r="I724" s="1" t="str">
        <f t="shared" si="22"/>
        <v>お茶の水女子大生活科学人間・環境科前</v>
      </c>
      <c r="J724">
        <f t="shared" si="23"/>
        <v>999</v>
      </c>
      <c r="K724">
        <f>IF(ABS(A724-$O$1)&gt;180,999,bigram($P$1,I724))</f>
        <v>999</v>
      </c>
      <c r="L724">
        <f>IF(ABS(A724-$O$1)&gt;180,999,Levenshtein($P$1,I724))</f>
        <v>999</v>
      </c>
      <c r="O724" s="6" t="str">
        <f>IF(N724="","",VLOOKUP($N724,河合塾!$A$2:$B$4000,2))</f>
        <v/>
      </c>
      <c r="P724" s="6" t="str">
        <f>IF(O724="","",VLOOKUP($N724,河合塾!$A$2:$H$4000,8))</f>
        <v/>
      </c>
    </row>
    <row r="725" spans="1:16" x14ac:dyDescent="0.15">
      <c r="A725" s="1">
        <v>723</v>
      </c>
      <c r="B725" s="4">
        <v>1130790420</v>
      </c>
      <c r="C725" s="4" t="s">
        <v>2290</v>
      </c>
      <c r="D725" s="4" t="s">
        <v>321</v>
      </c>
      <c r="E725" s="4" t="s">
        <v>2292</v>
      </c>
      <c r="F725" s="4" t="s">
        <v>8</v>
      </c>
      <c r="H725" s="4">
        <v>1</v>
      </c>
      <c r="I725" s="1" t="str">
        <f t="shared" si="22"/>
        <v>お茶の水女子大生活科学人間・環境科後</v>
      </c>
      <c r="J725">
        <f t="shared" si="23"/>
        <v>999</v>
      </c>
      <c r="K725">
        <f>IF(ABS(A725-$O$1)&gt;180,999,bigram($P$1,I725))</f>
        <v>999</v>
      </c>
      <c r="L725">
        <f>IF(ABS(A725-$O$1)&gt;180,999,Levenshtein($P$1,I725))</f>
        <v>999</v>
      </c>
      <c r="O725" s="6" t="str">
        <f>IF(N725="","",VLOOKUP($N725,河合塾!$A$2:$B$4000,2))</f>
        <v/>
      </c>
      <c r="P725" s="6" t="str">
        <f>IF(O725="","",VLOOKUP($N725,河合塾!$A$2:$H$4000,8))</f>
        <v/>
      </c>
    </row>
    <row r="726" spans="1:16" x14ac:dyDescent="0.15">
      <c r="A726" s="1">
        <v>724</v>
      </c>
      <c r="B726" s="4">
        <v>1130790510</v>
      </c>
      <c r="C726" s="4" t="s">
        <v>2290</v>
      </c>
      <c r="D726" s="4" t="s">
        <v>321</v>
      </c>
      <c r="E726" s="4" t="s">
        <v>2289</v>
      </c>
      <c r="F726" s="4" t="s">
        <v>0</v>
      </c>
      <c r="H726" s="4">
        <v>1</v>
      </c>
      <c r="I726" s="1" t="str">
        <f t="shared" si="22"/>
        <v>お茶の水女子大生活科学心理前</v>
      </c>
      <c r="J726">
        <f t="shared" si="23"/>
        <v>999</v>
      </c>
      <c r="K726">
        <f>IF(ABS(A726-$O$1)&gt;180,999,bigram($P$1,I726))</f>
        <v>999</v>
      </c>
      <c r="L726">
        <f>IF(ABS(A726-$O$1)&gt;180,999,Levenshtein($P$1,I726))</f>
        <v>999</v>
      </c>
      <c r="O726" s="6" t="str">
        <f>IF(N726="","",VLOOKUP($N726,河合塾!$A$2:$B$4000,2))</f>
        <v/>
      </c>
      <c r="P726" s="6" t="str">
        <f>IF(O726="","",VLOOKUP($N726,河合塾!$A$2:$H$4000,8))</f>
        <v/>
      </c>
    </row>
    <row r="727" spans="1:16" x14ac:dyDescent="0.15">
      <c r="A727" s="1">
        <v>725</v>
      </c>
      <c r="B727" s="4">
        <v>1135470010</v>
      </c>
      <c r="C727" s="4" t="s">
        <v>2284</v>
      </c>
      <c r="D727" s="4" t="s">
        <v>2168</v>
      </c>
      <c r="F727" s="4" t="s">
        <v>0</v>
      </c>
      <c r="H727" s="4">
        <v>1</v>
      </c>
      <c r="I727" s="1" t="str">
        <f t="shared" si="22"/>
        <v>電気通信大情報理工前</v>
      </c>
      <c r="J727">
        <f t="shared" si="23"/>
        <v>999</v>
      </c>
      <c r="K727">
        <f>IF(ABS(A727-$O$1)&gt;180,999,bigram($P$1,I727))</f>
        <v>999</v>
      </c>
      <c r="L727">
        <f>IF(ABS(A727-$O$1)&gt;180,999,Levenshtein($P$1,I727))</f>
        <v>999</v>
      </c>
      <c r="O727" s="6" t="str">
        <f>IF(N727="","",VLOOKUP($N727,河合塾!$A$2:$B$4000,2))</f>
        <v/>
      </c>
      <c r="P727" s="6" t="str">
        <f>IF(O727="","",VLOOKUP($N727,河合塾!$A$2:$H$4000,8))</f>
        <v/>
      </c>
    </row>
    <row r="728" spans="1:16" x14ac:dyDescent="0.15">
      <c r="A728" s="1">
        <v>726</v>
      </c>
      <c r="B728" s="4">
        <v>1135471420</v>
      </c>
      <c r="C728" s="4" t="s">
        <v>2284</v>
      </c>
      <c r="D728" s="4" t="s">
        <v>2168</v>
      </c>
      <c r="E728" s="4" t="s">
        <v>2286</v>
      </c>
      <c r="F728" s="4" t="s">
        <v>8</v>
      </c>
      <c r="H728" s="4">
        <v>1</v>
      </c>
      <c r="I728" s="1" t="str">
        <f t="shared" si="22"/>
        <v>電気通信大情報理工Ⅰ類・情報系後</v>
      </c>
      <c r="J728">
        <f t="shared" si="23"/>
        <v>999</v>
      </c>
      <c r="K728">
        <f>IF(ABS(A728-$O$1)&gt;180,999,bigram($P$1,I728))</f>
        <v>999</v>
      </c>
      <c r="L728">
        <f>IF(ABS(A728-$O$1)&gt;180,999,Levenshtein($P$1,I728))</f>
        <v>999</v>
      </c>
      <c r="O728" s="6" t="str">
        <f>IF(N728="","",VLOOKUP($N728,河合塾!$A$2:$B$4000,2))</f>
        <v/>
      </c>
      <c r="P728" s="6" t="str">
        <f>IF(O728="","",VLOOKUP($N728,河合塾!$A$2:$H$4000,8))</f>
        <v/>
      </c>
    </row>
    <row r="729" spans="1:16" x14ac:dyDescent="0.15">
      <c r="A729" s="1">
        <v>727</v>
      </c>
      <c r="B729" s="4">
        <v>1135471520</v>
      </c>
      <c r="C729" s="4" t="s">
        <v>2284</v>
      </c>
      <c r="D729" s="4" t="s">
        <v>2168</v>
      </c>
      <c r="E729" s="4" t="s">
        <v>2285</v>
      </c>
      <c r="F729" s="4" t="s">
        <v>8</v>
      </c>
      <c r="H729" s="4">
        <v>1</v>
      </c>
      <c r="I729" s="1" t="str">
        <f t="shared" si="22"/>
        <v>電気通信大情報理工Ⅱ類・融合系後</v>
      </c>
      <c r="J729">
        <f t="shared" si="23"/>
        <v>999</v>
      </c>
      <c r="K729">
        <f>IF(ABS(A729-$O$1)&gt;180,999,bigram($P$1,I729))</f>
        <v>999</v>
      </c>
      <c r="L729">
        <f>IF(ABS(A729-$O$1)&gt;180,999,Levenshtein($P$1,I729))</f>
        <v>999</v>
      </c>
      <c r="O729" s="6" t="str">
        <f>IF(N729="","",VLOOKUP($N729,河合塾!$A$2:$B$4000,2))</f>
        <v/>
      </c>
      <c r="P729" s="6" t="str">
        <f>IF(O729="","",VLOOKUP($N729,河合塾!$A$2:$H$4000,8))</f>
        <v/>
      </c>
    </row>
    <row r="730" spans="1:16" x14ac:dyDescent="0.15">
      <c r="A730" s="1">
        <v>728</v>
      </c>
      <c r="B730" s="4">
        <v>1135471620</v>
      </c>
      <c r="C730" s="4" t="s">
        <v>2284</v>
      </c>
      <c r="D730" s="4" t="s">
        <v>2168</v>
      </c>
      <c r="E730" s="4" t="s">
        <v>2283</v>
      </c>
      <c r="F730" s="4" t="s">
        <v>8</v>
      </c>
      <c r="H730" s="4">
        <v>1</v>
      </c>
      <c r="I730" s="1" t="str">
        <f t="shared" si="22"/>
        <v>電気通信大情報理工Ⅲ類・理工系後</v>
      </c>
      <c r="J730">
        <f t="shared" si="23"/>
        <v>999</v>
      </c>
      <c r="K730">
        <f>IF(ABS(A730-$O$1)&gt;180,999,bigram($P$1,I730))</f>
        <v>999</v>
      </c>
      <c r="L730">
        <f>IF(ABS(A730-$O$1)&gt;180,999,Levenshtein($P$1,I730))</f>
        <v>999</v>
      </c>
      <c r="O730" s="6" t="str">
        <f>IF(N730="","",VLOOKUP($N730,河合塾!$A$2:$B$4000,2))</f>
        <v/>
      </c>
      <c r="P730" s="6" t="str">
        <f>IF(O730="","",VLOOKUP($N730,河合塾!$A$2:$H$4000,8))</f>
        <v/>
      </c>
    </row>
    <row r="731" spans="1:16" x14ac:dyDescent="0.15">
      <c r="A731" s="1">
        <v>729</v>
      </c>
      <c r="B731" s="4">
        <v>1140910010</v>
      </c>
      <c r="C731" s="4" t="s">
        <v>2276</v>
      </c>
      <c r="D731" s="4" t="s">
        <v>2282</v>
      </c>
      <c r="F731" s="4" t="s">
        <v>0</v>
      </c>
      <c r="H731" s="4">
        <v>1</v>
      </c>
      <c r="I731" s="1" t="str">
        <f t="shared" si="22"/>
        <v>東京大文科一類前</v>
      </c>
      <c r="J731">
        <f t="shared" si="23"/>
        <v>999</v>
      </c>
      <c r="K731">
        <f>IF(ABS(A731-$O$1)&gt;180,999,bigram($P$1,I731))</f>
        <v>999</v>
      </c>
      <c r="L731">
        <f>IF(ABS(A731-$O$1)&gt;180,999,Levenshtein($P$1,I731))</f>
        <v>999</v>
      </c>
      <c r="O731" s="6" t="str">
        <f>IF(N731="","",VLOOKUP($N731,河合塾!$A$2:$B$4000,2))</f>
        <v/>
      </c>
      <c r="P731" s="6" t="str">
        <f>IF(O731="","",VLOOKUP($N731,河合塾!$A$2:$H$4000,8))</f>
        <v/>
      </c>
    </row>
    <row r="732" spans="1:16" x14ac:dyDescent="0.15">
      <c r="A732" s="1">
        <v>730</v>
      </c>
      <c r="B732" s="4">
        <v>1140920010</v>
      </c>
      <c r="C732" s="4" t="s">
        <v>2276</v>
      </c>
      <c r="D732" s="4" t="s">
        <v>2281</v>
      </c>
      <c r="F732" s="4" t="s">
        <v>0</v>
      </c>
      <c r="H732" s="4">
        <v>1</v>
      </c>
      <c r="I732" s="1" t="str">
        <f t="shared" si="22"/>
        <v>東京大文科二類前</v>
      </c>
      <c r="J732">
        <f t="shared" si="23"/>
        <v>999</v>
      </c>
      <c r="K732">
        <f>IF(ABS(A732-$O$1)&gt;180,999,bigram($P$1,I732))</f>
        <v>999</v>
      </c>
      <c r="L732">
        <f>IF(ABS(A732-$O$1)&gt;180,999,Levenshtein($P$1,I732))</f>
        <v>999</v>
      </c>
      <c r="O732" s="6" t="str">
        <f>IF(N732="","",VLOOKUP($N732,河合塾!$A$2:$B$4000,2))</f>
        <v/>
      </c>
      <c r="P732" s="6" t="str">
        <f>IF(O732="","",VLOOKUP($N732,河合塾!$A$2:$H$4000,8))</f>
        <v/>
      </c>
    </row>
    <row r="733" spans="1:16" x14ac:dyDescent="0.15">
      <c r="A733" s="1">
        <v>731</v>
      </c>
      <c r="B733" s="4">
        <v>1140930010</v>
      </c>
      <c r="C733" s="4" t="s">
        <v>2276</v>
      </c>
      <c r="D733" s="4" t="s">
        <v>2280</v>
      </c>
      <c r="F733" s="4" t="s">
        <v>0</v>
      </c>
      <c r="H733" s="4">
        <v>1</v>
      </c>
      <c r="I733" s="1" t="str">
        <f t="shared" si="22"/>
        <v>東京大文科三類前</v>
      </c>
      <c r="J733">
        <f t="shared" si="23"/>
        <v>999</v>
      </c>
      <c r="K733">
        <f>IF(ABS(A733-$O$1)&gt;180,999,bigram($P$1,I733))</f>
        <v>999</v>
      </c>
      <c r="L733">
        <f>IF(ABS(A733-$O$1)&gt;180,999,Levenshtein($P$1,I733))</f>
        <v>999</v>
      </c>
      <c r="O733" s="6" t="str">
        <f>IF(N733="","",VLOOKUP($N733,河合塾!$A$2:$B$4000,2))</f>
        <v/>
      </c>
      <c r="P733" s="6" t="str">
        <f>IF(O733="","",VLOOKUP($N733,河合塾!$A$2:$H$4000,8))</f>
        <v/>
      </c>
    </row>
    <row r="734" spans="1:16" x14ac:dyDescent="0.15">
      <c r="A734" s="1">
        <v>732</v>
      </c>
      <c r="B734" s="4">
        <v>1140940010</v>
      </c>
      <c r="C734" s="4" t="s">
        <v>2276</v>
      </c>
      <c r="D734" s="4" t="s">
        <v>2279</v>
      </c>
      <c r="F734" s="4" t="s">
        <v>0</v>
      </c>
      <c r="H734" s="4">
        <v>1</v>
      </c>
      <c r="I734" s="1" t="str">
        <f t="shared" si="22"/>
        <v>東京大理科一類前</v>
      </c>
      <c r="J734">
        <f t="shared" si="23"/>
        <v>999</v>
      </c>
      <c r="K734">
        <f>IF(ABS(A734-$O$1)&gt;180,999,bigram($P$1,I734))</f>
        <v>999</v>
      </c>
      <c r="L734">
        <f>IF(ABS(A734-$O$1)&gt;180,999,Levenshtein($P$1,I734))</f>
        <v>999</v>
      </c>
      <c r="O734" s="6" t="str">
        <f>IF(N734="","",VLOOKUP($N734,河合塾!$A$2:$B$4000,2))</f>
        <v/>
      </c>
      <c r="P734" s="6" t="str">
        <f>IF(O734="","",VLOOKUP($N734,河合塾!$A$2:$H$4000,8))</f>
        <v/>
      </c>
    </row>
    <row r="735" spans="1:16" x14ac:dyDescent="0.15">
      <c r="A735" s="1">
        <v>733</v>
      </c>
      <c r="B735" s="4">
        <v>1140950010</v>
      </c>
      <c r="C735" s="4" t="s">
        <v>2276</v>
      </c>
      <c r="D735" s="4" t="s">
        <v>2277</v>
      </c>
      <c r="F735" s="4" t="s">
        <v>0</v>
      </c>
      <c r="H735" s="4">
        <v>1</v>
      </c>
      <c r="I735" s="1" t="str">
        <f t="shared" si="22"/>
        <v>東京大理科二類前</v>
      </c>
      <c r="J735">
        <f t="shared" si="23"/>
        <v>999</v>
      </c>
      <c r="K735">
        <f>IF(ABS(A735-$O$1)&gt;180,999,bigram($P$1,I735))</f>
        <v>999</v>
      </c>
      <c r="L735">
        <f>IF(ABS(A735-$O$1)&gt;180,999,Levenshtein($P$1,I735))</f>
        <v>999</v>
      </c>
      <c r="O735" s="6" t="str">
        <f>IF(N735="","",VLOOKUP($N735,河合塾!$A$2:$B$4000,2))</f>
        <v/>
      </c>
      <c r="P735" s="6" t="str">
        <f>IF(O735="","",VLOOKUP($N735,河合塾!$A$2:$H$4000,8))</f>
        <v/>
      </c>
    </row>
    <row r="736" spans="1:16" x14ac:dyDescent="0.15">
      <c r="A736" s="1">
        <v>734</v>
      </c>
      <c r="B736" s="4">
        <v>1140960010</v>
      </c>
      <c r="C736" s="4" t="s">
        <v>2276</v>
      </c>
      <c r="D736" s="4" t="s">
        <v>2275</v>
      </c>
      <c r="F736" s="4" t="s">
        <v>0</v>
      </c>
      <c r="H736" s="4">
        <v>1</v>
      </c>
      <c r="I736" s="1" t="str">
        <f t="shared" si="22"/>
        <v>東京大理科三類前</v>
      </c>
      <c r="J736">
        <f t="shared" si="23"/>
        <v>999</v>
      </c>
      <c r="K736">
        <f>IF(ABS(A736-$O$1)&gt;180,999,bigram($P$1,I736))</f>
        <v>999</v>
      </c>
      <c r="L736">
        <f>IF(ABS(A736-$O$1)&gt;180,999,Levenshtein($P$1,I736))</f>
        <v>999</v>
      </c>
      <c r="O736" s="6" t="str">
        <f>IF(N736="","",VLOOKUP($N736,河合塾!$A$2:$B$4000,2))</f>
        <v/>
      </c>
      <c r="P736" s="6" t="str">
        <f>IF(O736="","",VLOOKUP($N736,河合塾!$A$2:$H$4000,8))</f>
        <v/>
      </c>
    </row>
    <row r="737" spans="1:16" x14ac:dyDescent="0.15">
      <c r="A737" s="1">
        <v>735</v>
      </c>
      <c r="B737" s="4">
        <v>1145550110</v>
      </c>
      <c r="C737" s="4" t="s">
        <v>2267</v>
      </c>
      <c r="D737" s="4" t="s">
        <v>247</v>
      </c>
      <c r="E737" s="4" t="s">
        <v>247</v>
      </c>
      <c r="F737" s="4" t="s">
        <v>0</v>
      </c>
      <c r="H737" s="4">
        <v>1</v>
      </c>
      <c r="I737" s="1" t="str">
        <f t="shared" si="22"/>
        <v>東京医歯大医医前</v>
      </c>
      <c r="J737">
        <f t="shared" si="23"/>
        <v>999</v>
      </c>
      <c r="K737">
        <f>IF(ABS(A737-$O$1)&gt;180,999,bigram($P$1,I737))</f>
        <v>999</v>
      </c>
      <c r="L737">
        <f>IF(ABS(A737-$O$1)&gt;180,999,Levenshtein($P$1,I737))</f>
        <v>999</v>
      </c>
      <c r="O737" s="6" t="str">
        <f>IF(N737="","",VLOOKUP($N737,河合塾!$A$2:$B$4000,2))</f>
        <v/>
      </c>
      <c r="P737" s="6" t="str">
        <f>IF(O737="","",VLOOKUP($N737,河合塾!$A$2:$H$4000,8))</f>
        <v/>
      </c>
    </row>
    <row r="738" spans="1:16" x14ac:dyDescent="0.15">
      <c r="A738" s="1">
        <v>736</v>
      </c>
      <c r="B738" s="4">
        <v>1145550120</v>
      </c>
      <c r="C738" s="4" t="s">
        <v>2267</v>
      </c>
      <c r="D738" s="4" t="s">
        <v>247</v>
      </c>
      <c r="E738" s="4" t="s">
        <v>247</v>
      </c>
      <c r="F738" s="4" t="s">
        <v>8</v>
      </c>
      <c r="H738" s="4">
        <v>1</v>
      </c>
      <c r="I738" s="1" t="str">
        <f t="shared" si="22"/>
        <v>東京医歯大医医後</v>
      </c>
      <c r="J738">
        <f t="shared" si="23"/>
        <v>999</v>
      </c>
      <c r="K738">
        <f>IF(ABS(A738-$O$1)&gt;180,999,bigram($P$1,I738))</f>
        <v>999</v>
      </c>
      <c r="L738">
        <f>IF(ABS(A738-$O$1)&gt;180,999,Levenshtein($P$1,I738))</f>
        <v>999</v>
      </c>
      <c r="O738" s="6" t="str">
        <f>IF(N738="","",VLOOKUP($N738,河合塾!$A$2:$B$4000,2))</f>
        <v/>
      </c>
      <c r="P738" s="6" t="str">
        <f>IF(O738="","",VLOOKUP($N738,河合塾!$A$2:$H$4000,8))</f>
        <v/>
      </c>
    </row>
    <row r="739" spans="1:16" x14ac:dyDescent="0.15">
      <c r="A739" s="1">
        <v>737</v>
      </c>
      <c r="B739" s="4">
        <v>1145550210</v>
      </c>
      <c r="C739" s="4" t="s">
        <v>2267</v>
      </c>
      <c r="D739" s="4" t="s">
        <v>247</v>
      </c>
      <c r="E739" s="4" t="s">
        <v>857</v>
      </c>
      <c r="F739" s="4" t="s">
        <v>0</v>
      </c>
      <c r="H739" s="4">
        <v>1</v>
      </c>
      <c r="I739" s="1" t="str">
        <f t="shared" si="22"/>
        <v>東京医歯大医保健／看護学前</v>
      </c>
      <c r="J739">
        <f t="shared" si="23"/>
        <v>999</v>
      </c>
      <c r="K739">
        <f>IF(ABS(A739-$O$1)&gt;180,999,bigram($P$1,I739))</f>
        <v>999</v>
      </c>
      <c r="L739">
        <f>IF(ABS(A739-$O$1)&gt;180,999,Levenshtein($P$1,I739))</f>
        <v>999</v>
      </c>
      <c r="O739" s="6" t="str">
        <f>IF(N739="","",VLOOKUP($N739,河合塾!$A$2:$B$4000,2))</f>
        <v/>
      </c>
      <c r="P739" s="6" t="str">
        <f>IF(O739="","",VLOOKUP($N739,河合塾!$A$2:$H$4000,8))</f>
        <v/>
      </c>
    </row>
    <row r="740" spans="1:16" x14ac:dyDescent="0.15">
      <c r="A740" s="1">
        <v>738</v>
      </c>
      <c r="B740" s="4">
        <v>1145550310</v>
      </c>
      <c r="C740" s="4" t="s">
        <v>2267</v>
      </c>
      <c r="D740" s="4" t="s">
        <v>247</v>
      </c>
      <c r="E740" s="4" t="s">
        <v>965</v>
      </c>
      <c r="F740" s="4" t="s">
        <v>0</v>
      </c>
      <c r="H740" s="4">
        <v>1</v>
      </c>
      <c r="I740" s="1" t="str">
        <f t="shared" si="22"/>
        <v>東京医歯大医保健／検査技前</v>
      </c>
      <c r="J740">
        <f t="shared" si="23"/>
        <v>999</v>
      </c>
      <c r="K740">
        <f>IF(ABS(A740-$O$1)&gt;180,999,bigram($P$1,I740))</f>
        <v>999</v>
      </c>
      <c r="L740">
        <f>IF(ABS(A740-$O$1)&gt;180,999,Levenshtein($P$1,I740))</f>
        <v>999</v>
      </c>
      <c r="O740" s="6" t="str">
        <f>IF(N740="","",VLOOKUP($N740,河合塾!$A$2:$B$4000,2))</f>
        <v/>
      </c>
      <c r="P740" s="6" t="str">
        <f>IF(O740="","",VLOOKUP($N740,河合塾!$A$2:$H$4000,8))</f>
        <v/>
      </c>
    </row>
    <row r="741" spans="1:16" x14ac:dyDescent="0.15">
      <c r="A741" s="1">
        <v>739</v>
      </c>
      <c r="B741" s="4">
        <v>1145580110</v>
      </c>
      <c r="C741" s="4" t="s">
        <v>2267</v>
      </c>
      <c r="D741" s="4" t="s">
        <v>89</v>
      </c>
      <c r="E741" s="4" t="s">
        <v>89</v>
      </c>
      <c r="F741" s="4" t="s">
        <v>0</v>
      </c>
      <c r="H741" s="4">
        <v>1</v>
      </c>
      <c r="I741" s="1" t="str">
        <f t="shared" si="22"/>
        <v>東京医歯大歯歯前</v>
      </c>
      <c r="J741">
        <f t="shared" si="23"/>
        <v>999</v>
      </c>
      <c r="K741">
        <f>IF(ABS(A741-$O$1)&gt;180,999,bigram($P$1,I741))</f>
        <v>999</v>
      </c>
      <c r="L741">
        <f>IF(ABS(A741-$O$1)&gt;180,999,Levenshtein($P$1,I741))</f>
        <v>999</v>
      </c>
      <c r="O741" s="6" t="str">
        <f>IF(N741="","",VLOOKUP($N741,河合塾!$A$2:$B$4000,2))</f>
        <v/>
      </c>
      <c r="P741" s="6" t="str">
        <f>IF(O741="","",VLOOKUP($N741,河合塾!$A$2:$H$4000,8))</f>
        <v/>
      </c>
    </row>
    <row r="742" spans="1:16" x14ac:dyDescent="0.15">
      <c r="A742" s="1">
        <v>740</v>
      </c>
      <c r="B742" s="4">
        <v>1145580120</v>
      </c>
      <c r="C742" s="4" t="s">
        <v>2267</v>
      </c>
      <c r="D742" s="4" t="s">
        <v>89</v>
      </c>
      <c r="E742" s="4" t="s">
        <v>89</v>
      </c>
      <c r="F742" s="4" t="s">
        <v>8</v>
      </c>
      <c r="H742" s="4">
        <v>1</v>
      </c>
      <c r="I742" s="1" t="str">
        <f t="shared" si="22"/>
        <v>東京医歯大歯歯後</v>
      </c>
      <c r="J742">
        <f t="shared" si="23"/>
        <v>999</v>
      </c>
      <c r="K742">
        <f>IF(ABS(A742-$O$1)&gt;180,999,bigram($P$1,I742))</f>
        <v>999</v>
      </c>
      <c r="L742">
        <f>IF(ABS(A742-$O$1)&gt;180,999,Levenshtein($P$1,I742))</f>
        <v>999</v>
      </c>
      <c r="O742" s="6" t="str">
        <f>IF(N742="","",VLOOKUP($N742,河合塾!$A$2:$B$4000,2))</f>
        <v/>
      </c>
      <c r="P742" s="6" t="str">
        <f>IF(O742="","",VLOOKUP($N742,河合塾!$A$2:$H$4000,8))</f>
        <v/>
      </c>
    </row>
    <row r="743" spans="1:16" x14ac:dyDescent="0.15">
      <c r="A743" s="1">
        <v>741</v>
      </c>
      <c r="B743" s="4">
        <v>1145580310</v>
      </c>
      <c r="C743" s="4" t="s">
        <v>2267</v>
      </c>
      <c r="D743" s="4" t="s">
        <v>89</v>
      </c>
      <c r="E743" s="4" t="s">
        <v>2269</v>
      </c>
      <c r="F743" s="4" t="s">
        <v>0</v>
      </c>
      <c r="H743" s="4">
        <v>1</v>
      </c>
      <c r="I743" s="1" t="str">
        <f t="shared" si="22"/>
        <v>東京医歯大歯口腔／保健衛前</v>
      </c>
      <c r="J743">
        <f t="shared" si="23"/>
        <v>999</v>
      </c>
      <c r="K743">
        <f>IF(ABS(A743-$O$1)&gt;180,999,bigram($P$1,I743))</f>
        <v>999</v>
      </c>
      <c r="L743">
        <f>IF(ABS(A743-$O$1)&gt;180,999,Levenshtein($P$1,I743))</f>
        <v>999</v>
      </c>
      <c r="O743" s="6" t="str">
        <f>IF(N743="","",VLOOKUP($N743,河合塾!$A$2:$B$4000,2))</f>
        <v/>
      </c>
      <c r="P743" s="6" t="str">
        <f>IF(O743="","",VLOOKUP($N743,河合塾!$A$2:$H$4000,8))</f>
        <v/>
      </c>
    </row>
    <row r="744" spans="1:16" x14ac:dyDescent="0.15">
      <c r="A744" s="1">
        <v>742</v>
      </c>
      <c r="B744" s="4">
        <v>1145580410</v>
      </c>
      <c r="C744" s="4" t="s">
        <v>2267</v>
      </c>
      <c r="D744" s="4" t="s">
        <v>89</v>
      </c>
      <c r="E744" s="4" t="s">
        <v>2266</v>
      </c>
      <c r="F744" s="4" t="s">
        <v>0</v>
      </c>
      <c r="H744" s="4">
        <v>1</v>
      </c>
      <c r="I744" s="1" t="str">
        <f t="shared" si="22"/>
        <v>東京医歯大歯口腔／保健工前</v>
      </c>
      <c r="J744">
        <f t="shared" si="23"/>
        <v>999</v>
      </c>
      <c r="K744">
        <f>IF(ABS(A744-$O$1)&gt;180,999,bigram($P$1,I744))</f>
        <v>999</v>
      </c>
      <c r="L744">
        <f>IF(ABS(A744-$O$1)&gt;180,999,Levenshtein($P$1,I744))</f>
        <v>999</v>
      </c>
      <c r="O744" s="6" t="str">
        <f>IF(N744="","",VLOOKUP($N744,河合塾!$A$2:$B$4000,2))</f>
        <v/>
      </c>
      <c r="P744" s="6" t="str">
        <f>IF(O744="","",VLOOKUP($N744,河合塾!$A$2:$H$4000,8))</f>
        <v/>
      </c>
    </row>
    <row r="745" spans="1:16" x14ac:dyDescent="0.15">
      <c r="A745" s="1">
        <v>743</v>
      </c>
      <c r="B745" s="4">
        <v>1150030110</v>
      </c>
      <c r="C745" s="4" t="s">
        <v>2223</v>
      </c>
      <c r="D745" s="4" t="s">
        <v>1407</v>
      </c>
      <c r="E745" s="4" t="s">
        <v>2265</v>
      </c>
      <c r="F745" s="4" t="s">
        <v>0</v>
      </c>
      <c r="H745" s="4">
        <v>1</v>
      </c>
      <c r="I745" s="1" t="str">
        <f t="shared" si="22"/>
        <v>東京外大言語文化言文／英語前</v>
      </c>
      <c r="J745">
        <f t="shared" si="23"/>
        <v>999</v>
      </c>
      <c r="K745">
        <f>IF(ABS(A745-$O$1)&gt;180,999,bigram($P$1,I745))</f>
        <v>999</v>
      </c>
      <c r="L745">
        <f>IF(ABS(A745-$O$1)&gt;180,999,Levenshtein($P$1,I745))</f>
        <v>999</v>
      </c>
      <c r="O745" s="6" t="str">
        <f>IF(N745="","",VLOOKUP($N745,河合塾!$A$2:$B$4000,2))</f>
        <v/>
      </c>
      <c r="P745" s="6" t="str">
        <f>IF(O745="","",VLOOKUP($N745,河合塾!$A$2:$H$4000,8))</f>
        <v/>
      </c>
    </row>
    <row r="746" spans="1:16" x14ac:dyDescent="0.15">
      <c r="A746" s="1">
        <v>744</v>
      </c>
      <c r="B746" s="4">
        <v>1150030210</v>
      </c>
      <c r="C746" s="4" t="s">
        <v>2223</v>
      </c>
      <c r="D746" s="4" t="s">
        <v>1407</v>
      </c>
      <c r="E746" s="4" t="s">
        <v>2264</v>
      </c>
      <c r="F746" s="4" t="s">
        <v>0</v>
      </c>
      <c r="H746" s="4">
        <v>1</v>
      </c>
      <c r="I746" s="1" t="str">
        <f t="shared" si="22"/>
        <v>東京外大言語文化言文／ドイツ前</v>
      </c>
      <c r="J746">
        <f t="shared" si="23"/>
        <v>999</v>
      </c>
      <c r="K746">
        <f>IF(ABS(A746-$O$1)&gt;180,999,bigram($P$1,I746))</f>
        <v>999</v>
      </c>
      <c r="L746">
        <f>IF(ABS(A746-$O$1)&gt;180,999,Levenshtein($P$1,I746))</f>
        <v>999</v>
      </c>
      <c r="O746" s="6" t="str">
        <f>IF(N746="","",VLOOKUP($N746,河合塾!$A$2:$B$4000,2))</f>
        <v/>
      </c>
      <c r="P746" s="6" t="str">
        <f>IF(O746="","",VLOOKUP($N746,河合塾!$A$2:$H$4000,8))</f>
        <v/>
      </c>
    </row>
    <row r="747" spans="1:16" x14ac:dyDescent="0.15">
      <c r="A747" s="1">
        <v>745</v>
      </c>
      <c r="B747" s="4">
        <v>1150030510</v>
      </c>
      <c r="C747" s="4" t="s">
        <v>2223</v>
      </c>
      <c r="D747" s="4" t="s">
        <v>1407</v>
      </c>
      <c r="E747" s="4" t="s">
        <v>2262</v>
      </c>
      <c r="F747" s="4" t="s">
        <v>0</v>
      </c>
      <c r="H747" s="4">
        <v>1</v>
      </c>
      <c r="I747" s="1" t="str">
        <f t="shared" si="22"/>
        <v>東京外大言語文化言文／フラン前</v>
      </c>
      <c r="J747">
        <f t="shared" si="23"/>
        <v>999</v>
      </c>
      <c r="K747">
        <f>IF(ABS(A747-$O$1)&gt;180,999,bigram($P$1,I747))</f>
        <v>999</v>
      </c>
      <c r="L747">
        <f>IF(ABS(A747-$O$1)&gt;180,999,Levenshtein($P$1,I747))</f>
        <v>999</v>
      </c>
      <c r="O747" s="6" t="str">
        <f>IF(N747="","",VLOOKUP($N747,河合塾!$A$2:$B$4000,2))</f>
        <v/>
      </c>
      <c r="P747" s="6" t="str">
        <f>IF(O747="","",VLOOKUP($N747,河合塾!$A$2:$H$4000,8))</f>
        <v/>
      </c>
    </row>
    <row r="748" spans="1:16" x14ac:dyDescent="0.15">
      <c r="A748" s="1">
        <v>746</v>
      </c>
      <c r="B748" s="4">
        <v>1150030610</v>
      </c>
      <c r="C748" s="4" t="s">
        <v>2223</v>
      </c>
      <c r="D748" s="4" t="s">
        <v>1407</v>
      </c>
      <c r="E748" s="4" t="s">
        <v>2260</v>
      </c>
      <c r="F748" s="4" t="s">
        <v>0</v>
      </c>
      <c r="H748" s="4">
        <v>1</v>
      </c>
      <c r="I748" s="1" t="str">
        <f t="shared" si="22"/>
        <v>東京外大言語文化言文／イタリ前</v>
      </c>
      <c r="J748">
        <f t="shared" si="23"/>
        <v>999</v>
      </c>
      <c r="K748">
        <f>IF(ABS(A748-$O$1)&gt;180,999,bigram($P$1,I748))</f>
        <v>999</v>
      </c>
      <c r="L748">
        <f>IF(ABS(A748-$O$1)&gt;180,999,Levenshtein($P$1,I748))</f>
        <v>999</v>
      </c>
      <c r="O748" s="6" t="str">
        <f>IF(N748="","",VLOOKUP($N748,河合塾!$A$2:$B$4000,2))</f>
        <v/>
      </c>
      <c r="P748" s="6" t="str">
        <f>IF(O748="","",VLOOKUP($N748,河合塾!$A$2:$H$4000,8))</f>
        <v/>
      </c>
    </row>
    <row r="749" spans="1:16" x14ac:dyDescent="0.15">
      <c r="A749" s="1">
        <v>747</v>
      </c>
      <c r="B749" s="4">
        <v>1150030710</v>
      </c>
      <c r="C749" s="4" t="s">
        <v>2223</v>
      </c>
      <c r="D749" s="4" t="s">
        <v>1407</v>
      </c>
      <c r="E749" s="4" t="s">
        <v>2259</v>
      </c>
      <c r="F749" s="4" t="s">
        <v>0</v>
      </c>
      <c r="H749" s="4">
        <v>1</v>
      </c>
      <c r="I749" s="1" t="str">
        <f t="shared" si="22"/>
        <v>東京外大言語文化言文／スペイ前</v>
      </c>
      <c r="J749">
        <f t="shared" si="23"/>
        <v>999</v>
      </c>
      <c r="K749">
        <f>IF(ABS(A749-$O$1)&gt;180,999,bigram($P$1,I749))</f>
        <v>999</v>
      </c>
      <c r="L749">
        <f>IF(ABS(A749-$O$1)&gt;180,999,Levenshtein($P$1,I749))</f>
        <v>999</v>
      </c>
      <c r="O749" s="6" t="str">
        <f>IF(N749="","",VLOOKUP($N749,河合塾!$A$2:$B$4000,2))</f>
        <v/>
      </c>
      <c r="P749" s="6" t="str">
        <f>IF(O749="","",VLOOKUP($N749,河合塾!$A$2:$H$4000,8))</f>
        <v/>
      </c>
    </row>
    <row r="750" spans="1:16" x14ac:dyDescent="0.15">
      <c r="A750" s="1">
        <v>748</v>
      </c>
      <c r="B750" s="4">
        <v>1150030810</v>
      </c>
      <c r="C750" s="4" t="s">
        <v>2223</v>
      </c>
      <c r="D750" s="4" t="s">
        <v>1407</v>
      </c>
      <c r="E750" s="4" t="s">
        <v>2257</v>
      </c>
      <c r="F750" s="4" t="s">
        <v>0</v>
      </c>
      <c r="H750" s="4">
        <v>1</v>
      </c>
      <c r="I750" s="1" t="str">
        <f t="shared" si="22"/>
        <v>東京外大言語文化言文／ポルト前</v>
      </c>
      <c r="J750">
        <f t="shared" si="23"/>
        <v>999</v>
      </c>
      <c r="K750">
        <f>IF(ABS(A750-$O$1)&gt;180,999,bigram($P$1,I750))</f>
        <v>999</v>
      </c>
      <c r="L750">
        <f>IF(ABS(A750-$O$1)&gt;180,999,Levenshtein($P$1,I750))</f>
        <v>999</v>
      </c>
      <c r="O750" s="6" t="str">
        <f>IF(N750="","",VLOOKUP($N750,河合塾!$A$2:$B$4000,2))</f>
        <v/>
      </c>
      <c r="P750" s="6" t="str">
        <f>IF(O750="","",VLOOKUP($N750,河合塾!$A$2:$H$4000,8))</f>
        <v/>
      </c>
    </row>
    <row r="751" spans="1:16" x14ac:dyDescent="0.15">
      <c r="A751" s="1">
        <v>749</v>
      </c>
      <c r="B751" s="4">
        <v>1150030910</v>
      </c>
      <c r="C751" s="4" t="s">
        <v>2223</v>
      </c>
      <c r="D751" s="4" t="s">
        <v>1407</v>
      </c>
      <c r="E751" s="4" t="s">
        <v>2256</v>
      </c>
      <c r="F751" s="4" t="s">
        <v>0</v>
      </c>
      <c r="H751" s="4">
        <v>1</v>
      </c>
      <c r="I751" s="1" t="str">
        <f t="shared" si="22"/>
        <v>東京外大言語文化言文／ロシア前</v>
      </c>
      <c r="J751">
        <f t="shared" si="23"/>
        <v>999</v>
      </c>
      <c r="K751">
        <f>IF(ABS(A751-$O$1)&gt;180,999,bigram($P$1,I751))</f>
        <v>999</v>
      </c>
      <c r="L751">
        <f>IF(ABS(A751-$O$1)&gt;180,999,Levenshtein($P$1,I751))</f>
        <v>999</v>
      </c>
      <c r="O751" s="6" t="str">
        <f>IF(N751="","",VLOOKUP($N751,河合塾!$A$2:$B$4000,2))</f>
        <v/>
      </c>
      <c r="P751" s="6" t="str">
        <f>IF(O751="","",VLOOKUP($N751,河合塾!$A$2:$H$4000,8))</f>
        <v/>
      </c>
    </row>
    <row r="752" spans="1:16" x14ac:dyDescent="0.15">
      <c r="A752" s="1">
        <v>750</v>
      </c>
      <c r="B752" s="4">
        <v>1150031210</v>
      </c>
      <c r="C752" s="4" t="s">
        <v>2223</v>
      </c>
      <c r="D752" s="4" t="s">
        <v>1407</v>
      </c>
      <c r="E752" s="4" t="s">
        <v>2254</v>
      </c>
      <c r="F752" s="4" t="s">
        <v>0</v>
      </c>
      <c r="H752" s="4">
        <v>1</v>
      </c>
      <c r="I752" s="1" t="str">
        <f t="shared" si="22"/>
        <v>東京外大言語文化言文／中国語前</v>
      </c>
      <c r="J752">
        <f t="shared" si="23"/>
        <v>999</v>
      </c>
      <c r="K752">
        <f>IF(ABS(A752-$O$1)&gt;180,999,bigram($P$1,I752))</f>
        <v>999</v>
      </c>
      <c r="L752">
        <f>IF(ABS(A752-$O$1)&gt;180,999,Levenshtein($P$1,I752))</f>
        <v>999</v>
      </c>
      <c r="O752" s="6" t="str">
        <f>IF(N752="","",VLOOKUP($N752,河合塾!$A$2:$B$4000,2))</f>
        <v/>
      </c>
      <c r="P752" s="6" t="str">
        <f>IF(O752="","",VLOOKUP($N752,河合塾!$A$2:$H$4000,8))</f>
        <v/>
      </c>
    </row>
    <row r="753" spans="1:16" x14ac:dyDescent="0.15">
      <c r="A753" s="1">
        <v>751</v>
      </c>
      <c r="B753" s="4">
        <v>1150031310</v>
      </c>
      <c r="C753" s="4" t="s">
        <v>2223</v>
      </c>
      <c r="D753" s="4" t="s">
        <v>1407</v>
      </c>
      <c r="E753" s="4" t="s">
        <v>2253</v>
      </c>
      <c r="F753" s="4" t="s">
        <v>0</v>
      </c>
      <c r="H753" s="4">
        <v>1</v>
      </c>
      <c r="I753" s="1" t="str">
        <f t="shared" si="22"/>
        <v>東京外大言語文化言文／朝鮮語前</v>
      </c>
      <c r="J753">
        <f t="shared" si="23"/>
        <v>999</v>
      </c>
      <c r="K753">
        <f>IF(ABS(A753-$O$1)&gt;180,999,bigram($P$1,I753))</f>
        <v>999</v>
      </c>
      <c r="L753">
        <f>IF(ABS(A753-$O$1)&gt;180,999,Levenshtein($P$1,I753))</f>
        <v>999</v>
      </c>
      <c r="O753" s="6" t="str">
        <f>IF(N753="","",VLOOKUP($N753,河合塾!$A$2:$B$4000,2))</f>
        <v/>
      </c>
      <c r="P753" s="6" t="str">
        <f>IF(O753="","",VLOOKUP($N753,河合塾!$A$2:$H$4000,8))</f>
        <v/>
      </c>
    </row>
    <row r="754" spans="1:16" x14ac:dyDescent="0.15">
      <c r="A754" s="1">
        <v>752</v>
      </c>
      <c r="B754" s="4">
        <v>1150032810</v>
      </c>
      <c r="C754" s="4" t="s">
        <v>2223</v>
      </c>
      <c r="D754" s="4" t="s">
        <v>1407</v>
      </c>
      <c r="E754" s="4" t="s">
        <v>2251</v>
      </c>
      <c r="F754" s="4" t="s">
        <v>0</v>
      </c>
      <c r="H754" s="4">
        <v>1</v>
      </c>
      <c r="I754" s="1" t="str">
        <f t="shared" si="22"/>
        <v>東京外大言語文化言文／中欧前</v>
      </c>
      <c r="J754">
        <f t="shared" si="23"/>
        <v>999</v>
      </c>
      <c r="K754">
        <f>IF(ABS(A754-$O$1)&gt;180,999,bigram($P$1,I754))</f>
        <v>999</v>
      </c>
      <c r="L754">
        <f>IF(ABS(A754-$O$1)&gt;180,999,Levenshtein($P$1,I754))</f>
        <v>999</v>
      </c>
      <c r="O754" s="6" t="str">
        <f>IF(N754="","",VLOOKUP($N754,河合塾!$A$2:$B$4000,2))</f>
        <v/>
      </c>
      <c r="P754" s="6" t="str">
        <f>IF(O754="","",VLOOKUP($N754,河合塾!$A$2:$H$4000,8))</f>
        <v/>
      </c>
    </row>
    <row r="755" spans="1:16" x14ac:dyDescent="0.15">
      <c r="A755" s="1">
        <v>753</v>
      </c>
      <c r="B755" s="4">
        <v>1150032910</v>
      </c>
      <c r="C755" s="4" t="s">
        <v>2223</v>
      </c>
      <c r="D755" s="4" t="s">
        <v>1407</v>
      </c>
      <c r="E755" s="4" t="s">
        <v>2250</v>
      </c>
      <c r="F755" s="4" t="s">
        <v>0</v>
      </c>
      <c r="H755" s="4">
        <v>1</v>
      </c>
      <c r="I755" s="1" t="str">
        <f t="shared" si="22"/>
        <v>東京外大言語文化言文／中央ア前</v>
      </c>
      <c r="J755">
        <f t="shared" si="23"/>
        <v>999</v>
      </c>
      <c r="K755">
        <f>IF(ABS(A755-$O$1)&gt;180,999,bigram($P$1,I755))</f>
        <v>999</v>
      </c>
      <c r="L755">
        <f>IF(ABS(A755-$O$1)&gt;180,999,Levenshtein($P$1,I755))</f>
        <v>999</v>
      </c>
      <c r="O755" s="6" t="str">
        <f>IF(N755="","",VLOOKUP($N755,河合塾!$A$2:$B$4000,2))</f>
        <v/>
      </c>
      <c r="P755" s="6" t="str">
        <f>IF(O755="","",VLOOKUP($N755,河合塾!$A$2:$H$4000,8))</f>
        <v/>
      </c>
    </row>
    <row r="756" spans="1:16" x14ac:dyDescent="0.15">
      <c r="A756" s="1">
        <v>754</v>
      </c>
      <c r="B756" s="4">
        <v>1150033010</v>
      </c>
      <c r="C756" s="4" t="s">
        <v>2223</v>
      </c>
      <c r="D756" s="4" t="s">
        <v>1407</v>
      </c>
      <c r="E756" s="4" t="s">
        <v>2248</v>
      </c>
      <c r="F756" s="4" t="s">
        <v>0</v>
      </c>
      <c r="H756" s="4">
        <v>1</v>
      </c>
      <c r="I756" s="1" t="str">
        <f t="shared" si="22"/>
        <v>東京外大言語文化言文／東南１前</v>
      </c>
      <c r="J756">
        <f t="shared" si="23"/>
        <v>999</v>
      </c>
      <c r="K756">
        <f>IF(ABS(A756-$O$1)&gt;180,999,bigram($P$1,I756))</f>
        <v>999</v>
      </c>
      <c r="L756">
        <f>IF(ABS(A756-$O$1)&gt;180,999,Levenshtein($P$1,I756))</f>
        <v>999</v>
      </c>
      <c r="O756" s="6" t="str">
        <f>IF(N756="","",VLOOKUP($N756,河合塾!$A$2:$B$4000,2))</f>
        <v/>
      </c>
      <c r="P756" s="6" t="str">
        <f>IF(O756="","",VLOOKUP($N756,河合塾!$A$2:$H$4000,8))</f>
        <v/>
      </c>
    </row>
    <row r="757" spans="1:16" x14ac:dyDescent="0.15">
      <c r="A757" s="1">
        <v>755</v>
      </c>
      <c r="B757" s="4">
        <v>1150033110</v>
      </c>
      <c r="C757" s="4" t="s">
        <v>2223</v>
      </c>
      <c r="D757" s="4" t="s">
        <v>1407</v>
      </c>
      <c r="E757" s="4" t="s">
        <v>2246</v>
      </c>
      <c r="F757" s="4" t="s">
        <v>0</v>
      </c>
      <c r="H757" s="4">
        <v>1</v>
      </c>
      <c r="I757" s="1" t="str">
        <f t="shared" si="22"/>
        <v>東京外大言語文化言文／東南２前</v>
      </c>
      <c r="J757">
        <f t="shared" si="23"/>
        <v>999</v>
      </c>
      <c r="K757">
        <f>IF(ABS(A757-$O$1)&gt;180,999,bigram($P$1,I757))</f>
        <v>999</v>
      </c>
      <c r="L757">
        <f>IF(ABS(A757-$O$1)&gt;180,999,Levenshtein($P$1,I757))</f>
        <v>999</v>
      </c>
      <c r="O757" s="6" t="str">
        <f>IF(N757="","",VLOOKUP($N757,河合塾!$A$2:$B$4000,2))</f>
        <v/>
      </c>
      <c r="P757" s="6" t="str">
        <f>IF(O757="","",VLOOKUP($N757,河合塾!$A$2:$H$4000,8))</f>
        <v/>
      </c>
    </row>
    <row r="758" spans="1:16" x14ac:dyDescent="0.15">
      <c r="A758" s="1">
        <v>756</v>
      </c>
      <c r="B758" s="4">
        <v>1150033210</v>
      </c>
      <c r="C758" s="4" t="s">
        <v>2223</v>
      </c>
      <c r="D758" s="4" t="s">
        <v>1407</v>
      </c>
      <c r="E758" s="4" t="s">
        <v>2245</v>
      </c>
      <c r="F758" s="4" t="s">
        <v>0</v>
      </c>
      <c r="H758" s="4">
        <v>1</v>
      </c>
      <c r="I758" s="1" t="str">
        <f t="shared" si="22"/>
        <v>東京外大言語文化言文／南アジ前</v>
      </c>
      <c r="J758">
        <f t="shared" si="23"/>
        <v>999</v>
      </c>
      <c r="K758">
        <f>IF(ABS(A758-$O$1)&gt;180,999,bigram($P$1,I758))</f>
        <v>999</v>
      </c>
      <c r="L758">
        <f>IF(ABS(A758-$O$1)&gt;180,999,Levenshtein($P$1,I758))</f>
        <v>999</v>
      </c>
      <c r="O758" s="6" t="str">
        <f>IF(N758="","",VLOOKUP($N758,河合塾!$A$2:$B$4000,2))</f>
        <v/>
      </c>
      <c r="P758" s="6" t="str">
        <f>IF(O758="","",VLOOKUP($N758,河合塾!$A$2:$H$4000,8))</f>
        <v/>
      </c>
    </row>
    <row r="759" spans="1:16" x14ac:dyDescent="0.15">
      <c r="A759" s="1">
        <v>757</v>
      </c>
      <c r="B759" s="4">
        <v>1150033310</v>
      </c>
      <c r="C759" s="4" t="s">
        <v>2223</v>
      </c>
      <c r="D759" s="4" t="s">
        <v>1407</v>
      </c>
      <c r="E759" s="4" t="s">
        <v>2243</v>
      </c>
      <c r="F759" s="4" t="s">
        <v>0</v>
      </c>
      <c r="H759" s="4">
        <v>1</v>
      </c>
      <c r="I759" s="1" t="str">
        <f t="shared" si="22"/>
        <v>東京外大言語文化言文／中東前</v>
      </c>
      <c r="J759">
        <f t="shared" si="23"/>
        <v>999</v>
      </c>
      <c r="K759">
        <f>IF(ABS(A759-$O$1)&gt;180,999,bigram($P$1,I759))</f>
        <v>999</v>
      </c>
      <c r="L759">
        <f>IF(ABS(A759-$O$1)&gt;180,999,Levenshtein($P$1,I759))</f>
        <v>999</v>
      </c>
      <c r="O759" s="6" t="str">
        <f>IF(N759="","",VLOOKUP($N759,河合塾!$A$2:$B$4000,2))</f>
        <v/>
      </c>
      <c r="P759" s="6" t="str">
        <f>IF(O759="","",VLOOKUP($N759,河合塾!$A$2:$H$4000,8))</f>
        <v/>
      </c>
    </row>
    <row r="760" spans="1:16" x14ac:dyDescent="0.15">
      <c r="A760" s="1">
        <v>758</v>
      </c>
      <c r="B760" s="4">
        <v>1150271810</v>
      </c>
      <c r="C760" s="4" t="s">
        <v>2223</v>
      </c>
      <c r="D760" s="4" t="s">
        <v>52</v>
      </c>
      <c r="E760" s="4" t="s">
        <v>2241</v>
      </c>
      <c r="F760" s="4" t="s">
        <v>0</v>
      </c>
      <c r="H760" s="4">
        <v>1</v>
      </c>
      <c r="I760" s="1" t="str">
        <f t="shared" si="22"/>
        <v>東京外大国際社会国社／中央ヨ前</v>
      </c>
      <c r="J760">
        <f t="shared" si="23"/>
        <v>999</v>
      </c>
      <c r="K760">
        <f>IF(ABS(A760-$O$1)&gt;180,999,bigram($P$1,I760))</f>
        <v>999</v>
      </c>
      <c r="L760">
        <f>IF(ABS(A760-$O$1)&gt;180,999,Levenshtein($P$1,I760))</f>
        <v>999</v>
      </c>
      <c r="O760" s="6" t="str">
        <f>IF(N760="","",VLOOKUP($N760,河合塾!$A$2:$B$4000,2))</f>
        <v/>
      </c>
      <c r="P760" s="6" t="str">
        <f>IF(O760="","",VLOOKUP($N760,河合塾!$A$2:$H$4000,8))</f>
        <v/>
      </c>
    </row>
    <row r="761" spans="1:16" x14ac:dyDescent="0.15">
      <c r="A761" s="1">
        <v>759</v>
      </c>
      <c r="B761" s="4">
        <v>1150271820</v>
      </c>
      <c r="C761" s="4" t="s">
        <v>2223</v>
      </c>
      <c r="D761" s="4" t="s">
        <v>52</v>
      </c>
      <c r="E761" s="4" t="s">
        <v>2241</v>
      </c>
      <c r="F761" s="4" t="s">
        <v>8</v>
      </c>
      <c r="H761" s="4">
        <v>1</v>
      </c>
      <c r="I761" s="1" t="str">
        <f t="shared" si="22"/>
        <v>東京外大国際社会国社／中央ヨ後</v>
      </c>
      <c r="J761">
        <f t="shared" si="23"/>
        <v>999</v>
      </c>
      <c r="K761">
        <f>IF(ABS(A761-$O$1)&gt;180,999,bigram($P$1,I761))</f>
        <v>999</v>
      </c>
      <c r="L761">
        <f>IF(ABS(A761-$O$1)&gt;180,999,Levenshtein($P$1,I761))</f>
        <v>999</v>
      </c>
      <c r="O761" s="6" t="str">
        <f>IF(N761="","",VLOOKUP($N761,河合塾!$A$2:$B$4000,2))</f>
        <v/>
      </c>
      <c r="P761" s="6" t="str">
        <f>IF(O761="","",VLOOKUP($N761,河合塾!$A$2:$H$4000,8))</f>
        <v/>
      </c>
    </row>
    <row r="762" spans="1:16" x14ac:dyDescent="0.15">
      <c r="A762" s="1">
        <v>760</v>
      </c>
      <c r="B762" s="4">
        <v>1150271910</v>
      </c>
      <c r="C762" s="4" t="s">
        <v>2223</v>
      </c>
      <c r="D762" s="4" t="s">
        <v>52</v>
      </c>
      <c r="E762" s="4" t="s">
        <v>2239</v>
      </c>
      <c r="F762" s="4" t="s">
        <v>0</v>
      </c>
      <c r="H762" s="4">
        <v>1</v>
      </c>
      <c r="I762" s="1" t="str">
        <f t="shared" si="22"/>
        <v>東京外大国際社会国社／西南ヨ前</v>
      </c>
      <c r="J762">
        <f t="shared" si="23"/>
        <v>999</v>
      </c>
      <c r="K762">
        <f>IF(ABS(A762-$O$1)&gt;180,999,bigram($P$1,I762))</f>
        <v>999</v>
      </c>
      <c r="L762">
        <f>IF(ABS(A762-$O$1)&gt;180,999,Levenshtein($P$1,I762))</f>
        <v>999</v>
      </c>
      <c r="O762" s="6" t="str">
        <f>IF(N762="","",VLOOKUP($N762,河合塾!$A$2:$B$4000,2))</f>
        <v/>
      </c>
      <c r="P762" s="6" t="str">
        <f>IF(O762="","",VLOOKUP($N762,河合塾!$A$2:$H$4000,8))</f>
        <v/>
      </c>
    </row>
    <row r="763" spans="1:16" x14ac:dyDescent="0.15">
      <c r="A763" s="1">
        <v>761</v>
      </c>
      <c r="B763" s="4">
        <v>1150271920</v>
      </c>
      <c r="C763" s="4" t="s">
        <v>2223</v>
      </c>
      <c r="D763" s="4" t="s">
        <v>52</v>
      </c>
      <c r="E763" s="4" t="s">
        <v>2239</v>
      </c>
      <c r="F763" s="4" t="s">
        <v>8</v>
      </c>
      <c r="H763" s="4">
        <v>1</v>
      </c>
      <c r="I763" s="1" t="str">
        <f t="shared" si="22"/>
        <v>東京外大国際社会国社／西南ヨ後</v>
      </c>
      <c r="J763">
        <f t="shared" si="23"/>
        <v>999</v>
      </c>
      <c r="K763">
        <f>IF(ABS(A763-$O$1)&gt;180,999,bigram($P$1,I763))</f>
        <v>999</v>
      </c>
      <c r="L763">
        <f>IF(ABS(A763-$O$1)&gt;180,999,Levenshtein($P$1,I763))</f>
        <v>999</v>
      </c>
      <c r="O763" s="6" t="str">
        <f>IF(N763="","",VLOOKUP($N763,河合塾!$A$2:$B$4000,2))</f>
        <v/>
      </c>
      <c r="P763" s="6" t="str">
        <f>IF(O763="","",VLOOKUP($N763,河合塾!$A$2:$H$4000,8))</f>
        <v/>
      </c>
    </row>
    <row r="764" spans="1:16" x14ac:dyDescent="0.15">
      <c r="A764" s="1">
        <v>762</v>
      </c>
      <c r="B764" s="4">
        <v>1150272110</v>
      </c>
      <c r="C764" s="4" t="s">
        <v>2223</v>
      </c>
      <c r="D764" s="4" t="s">
        <v>52</v>
      </c>
      <c r="E764" s="4" t="s">
        <v>2237</v>
      </c>
      <c r="F764" s="4" t="s">
        <v>0</v>
      </c>
      <c r="H764" s="4">
        <v>1</v>
      </c>
      <c r="I764" s="1" t="str">
        <f t="shared" si="22"/>
        <v>東京外大国際社会国社／ロシア前</v>
      </c>
      <c r="J764">
        <f t="shared" si="23"/>
        <v>999</v>
      </c>
      <c r="K764">
        <f>IF(ABS(A764-$O$1)&gt;180,999,bigram($P$1,I764))</f>
        <v>999</v>
      </c>
      <c r="L764">
        <f>IF(ABS(A764-$O$1)&gt;180,999,Levenshtein($P$1,I764))</f>
        <v>999</v>
      </c>
      <c r="O764" s="6" t="str">
        <f>IF(N764="","",VLOOKUP($N764,河合塾!$A$2:$B$4000,2))</f>
        <v/>
      </c>
      <c r="P764" s="6" t="str">
        <f>IF(O764="","",VLOOKUP($N764,河合塾!$A$2:$H$4000,8))</f>
        <v/>
      </c>
    </row>
    <row r="765" spans="1:16" x14ac:dyDescent="0.15">
      <c r="A765" s="1">
        <v>763</v>
      </c>
      <c r="B765" s="4">
        <v>1150272120</v>
      </c>
      <c r="C765" s="4" t="s">
        <v>2223</v>
      </c>
      <c r="D765" s="4" t="s">
        <v>52</v>
      </c>
      <c r="E765" s="4" t="s">
        <v>2237</v>
      </c>
      <c r="F765" s="4" t="s">
        <v>8</v>
      </c>
      <c r="H765" s="4">
        <v>1</v>
      </c>
      <c r="I765" s="1" t="str">
        <f t="shared" si="22"/>
        <v>東京外大国際社会国社／ロシア後</v>
      </c>
      <c r="J765">
        <f t="shared" si="23"/>
        <v>999</v>
      </c>
      <c r="K765">
        <f>IF(ABS(A765-$O$1)&gt;180,999,bigram($P$1,I765))</f>
        <v>999</v>
      </c>
      <c r="L765">
        <f>IF(ABS(A765-$O$1)&gt;180,999,Levenshtein($P$1,I765))</f>
        <v>999</v>
      </c>
      <c r="O765" s="6" t="str">
        <f>IF(N765="","",VLOOKUP($N765,河合塾!$A$2:$B$4000,2))</f>
        <v/>
      </c>
      <c r="P765" s="6" t="str">
        <f>IF(O765="","",VLOOKUP($N765,河合塾!$A$2:$H$4000,8))</f>
        <v/>
      </c>
    </row>
    <row r="766" spans="1:16" x14ac:dyDescent="0.15">
      <c r="A766" s="1">
        <v>764</v>
      </c>
      <c r="B766" s="4">
        <v>1150272510</v>
      </c>
      <c r="C766" s="4" t="s">
        <v>2223</v>
      </c>
      <c r="D766" s="4" t="s">
        <v>52</v>
      </c>
      <c r="E766" s="4" t="s">
        <v>2234</v>
      </c>
      <c r="F766" s="4" t="s">
        <v>0</v>
      </c>
      <c r="H766" s="4">
        <v>1</v>
      </c>
      <c r="I766" s="1" t="str">
        <f t="shared" si="22"/>
        <v>東京外大国際社会国社／東アジ前</v>
      </c>
      <c r="J766">
        <f t="shared" si="23"/>
        <v>999</v>
      </c>
      <c r="K766">
        <f>IF(ABS(A766-$O$1)&gt;180,999,bigram($P$1,I766))</f>
        <v>999</v>
      </c>
      <c r="L766">
        <f>IF(ABS(A766-$O$1)&gt;180,999,Levenshtein($P$1,I766))</f>
        <v>999</v>
      </c>
      <c r="O766" s="6" t="str">
        <f>IF(N766="","",VLOOKUP($N766,河合塾!$A$2:$B$4000,2))</f>
        <v/>
      </c>
      <c r="P766" s="6" t="str">
        <f>IF(O766="","",VLOOKUP($N766,河合塾!$A$2:$H$4000,8))</f>
        <v/>
      </c>
    </row>
    <row r="767" spans="1:16" x14ac:dyDescent="0.15">
      <c r="A767" s="1">
        <v>765</v>
      </c>
      <c r="B767" s="4">
        <v>1150272520</v>
      </c>
      <c r="C767" s="4" t="s">
        <v>2223</v>
      </c>
      <c r="D767" s="4" t="s">
        <v>52</v>
      </c>
      <c r="E767" s="4" t="s">
        <v>2234</v>
      </c>
      <c r="F767" s="4" t="s">
        <v>8</v>
      </c>
      <c r="H767" s="4">
        <v>1</v>
      </c>
      <c r="I767" s="1" t="str">
        <f t="shared" si="22"/>
        <v>東京外大国際社会国社／東アジ後</v>
      </c>
      <c r="J767">
        <f t="shared" si="23"/>
        <v>999</v>
      </c>
      <c r="K767">
        <f>IF(ABS(A767-$O$1)&gt;180,999,bigram($P$1,I767))</f>
        <v>999</v>
      </c>
      <c r="L767">
        <f>IF(ABS(A767-$O$1)&gt;180,999,Levenshtein($P$1,I767))</f>
        <v>999</v>
      </c>
      <c r="O767" s="6" t="str">
        <f>IF(N767="","",VLOOKUP($N767,河合塾!$A$2:$B$4000,2))</f>
        <v/>
      </c>
      <c r="P767" s="6" t="str">
        <f>IF(O767="","",VLOOKUP($N767,河合塾!$A$2:$H$4000,8))</f>
        <v/>
      </c>
    </row>
    <row r="768" spans="1:16" x14ac:dyDescent="0.15">
      <c r="A768" s="1">
        <v>766</v>
      </c>
      <c r="B768" s="4">
        <v>1150272610</v>
      </c>
      <c r="C768" s="4" t="s">
        <v>2223</v>
      </c>
      <c r="D768" s="4" t="s">
        <v>52</v>
      </c>
      <c r="E768" s="4" t="s">
        <v>2233</v>
      </c>
      <c r="F768" s="4" t="s">
        <v>0</v>
      </c>
      <c r="H768" s="4">
        <v>1</v>
      </c>
      <c r="I768" s="1" t="str">
        <f t="shared" si="22"/>
        <v>東京外大国際社会国社／中央ア前</v>
      </c>
      <c r="J768">
        <f t="shared" si="23"/>
        <v>999</v>
      </c>
      <c r="K768">
        <f>IF(ABS(A768-$O$1)&gt;180,999,bigram($P$1,I768))</f>
        <v>999</v>
      </c>
      <c r="L768">
        <f>IF(ABS(A768-$O$1)&gt;180,999,Levenshtein($P$1,I768))</f>
        <v>999</v>
      </c>
      <c r="O768" s="6" t="str">
        <f>IF(N768="","",VLOOKUP($N768,河合塾!$A$2:$B$4000,2))</f>
        <v/>
      </c>
      <c r="P768" s="6" t="str">
        <f>IF(O768="","",VLOOKUP($N768,河合塾!$A$2:$H$4000,8))</f>
        <v/>
      </c>
    </row>
    <row r="769" spans="1:16" x14ac:dyDescent="0.15">
      <c r="A769" s="1">
        <v>767</v>
      </c>
      <c r="B769" s="4">
        <v>1150272620</v>
      </c>
      <c r="C769" s="4" t="s">
        <v>2223</v>
      </c>
      <c r="D769" s="4" t="s">
        <v>52</v>
      </c>
      <c r="E769" s="4" t="s">
        <v>2233</v>
      </c>
      <c r="F769" s="4" t="s">
        <v>8</v>
      </c>
      <c r="H769" s="4">
        <v>1</v>
      </c>
      <c r="I769" s="1" t="str">
        <f t="shared" si="22"/>
        <v>東京外大国際社会国社／中央ア後</v>
      </c>
      <c r="J769">
        <f t="shared" si="23"/>
        <v>999</v>
      </c>
      <c r="K769">
        <f>IF(ABS(A769-$O$1)&gt;180,999,bigram($P$1,I769))</f>
        <v>999</v>
      </c>
      <c r="L769">
        <f>IF(ABS(A769-$O$1)&gt;180,999,Levenshtein($P$1,I769))</f>
        <v>999</v>
      </c>
      <c r="O769" s="6" t="str">
        <f>IF(N769="","",VLOOKUP($N769,河合塾!$A$2:$B$4000,2))</f>
        <v/>
      </c>
      <c r="P769" s="6" t="str">
        <f>IF(O769="","",VLOOKUP($N769,河合塾!$A$2:$H$4000,8))</f>
        <v/>
      </c>
    </row>
    <row r="770" spans="1:16" x14ac:dyDescent="0.15">
      <c r="A770" s="1">
        <v>768</v>
      </c>
      <c r="B770" s="4">
        <v>1150272710</v>
      </c>
      <c r="C770" s="4" t="s">
        <v>2223</v>
      </c>
      <c r="D770" s="4" t="s">
        <v>52</v>
      </c>
      <c r="E770" s="4" t="s">
        <v>2231</v>
      </c>
      <c r="F770" s="4" t="s">
        <v>0</v>
      </c>
      <c r="H770" s="4">
        <v>1</v>
      </c>
      <c r="I770" s="1" t="str">
        <f t="shared" si="22"/>
        <v>東京外大国際社会国社／東南１前</v>
      </c>
      <c r="J770">
        <f t="shared" si="23"/>
        <v>999</v>
      </c>
      <c r="K770">
        <f>IF(ABS(A770-$O$1)&gt;180,999,bigram($P$1,I770))</f>
        <v>999</v>
      </c>
      <c r="L770">
        <f>IF(ABS(A770-$O$1)&gt;180,999,Levenshtein($P$1,I770))</f>
        <v>999</v>
      </c>
      <c r="O770" s="6" t="str">
        <f>IF(N770="","",VLOOKUP($N770,河合塾!$A$2:$B$4000,2))</f>
        <v/>
      </c>
      <c r="P770" s="6" t="str">
        <f>IF(O770="","",VLOOKUP($N770,河合塾!$A$2:$H$4000,8))</f>
        <v/>
      </c>
    </row>
    <row r="771" spans="1:16" x14ac:dyDescent="0.15">
      <c r="A771" s="1">
        <v>769</v>
      </c>
      <c r="B771" s="4">
        <v>1150272720</v>
      </c>
      <c r="C771" s="4" t="s">
        <v>2223</v>
      </c>
      <c r="D771" s="4" t="s">
        <v>52</v>
      </c>
      <c r="E771" s="4" t="s">
        <v>2231</v>
      </c>
      <c r="F771" s="4" t="s">
        <v>8</v>
      </c>
      <c r="H771" s="4">
        <v>1</v>
      </c>
      <c r="I771" s="1" t="str">
        <f t="shared" si="22"/>
        <v>東京外大国際社会国社／東南１後</v>
      </c>
      <c r="J771">
        <f t="shared" si="23"/>
        <v>999</v>
      </c>
      <c r="K771">
        <f>IF(ABS(A771-$O$1)&gt;180,999,bigram($P$1,I771))</f>
        <v>999</v>
      </c>
      <c r="L771">
        <f>IF(ABS(A771-$O$1)&gt;180,999,Levenshtein($P$1,I771))</f>
        <v>999</v>
      </c>
      <c r="O771" s="6" t="str">
        <f>IF(N771="","",VLOOKUP($N771,河合塾!$A$2:$B$4000,2))</f>
        <v/>
      </c>
      <c r="P771" s="6" t="str">
        <f>IF(O771="","",VLOOKUP($N771,河合塾!$A$2:$H$4000,8))</f>
        <v/>
      </c>
    </row>
    <row r="772" spans="1:16" x14ac:dyDescent="0.15">
      <c r="A772" s="1">
        <v>770</v>
      </c>
      <c r="B772" s="4">
        <v>1150272810</v>
      </c>
      <c r="C772" s="4" t="s">
        <v>2223</v>
      </c>
      <c r="D772" s="4" t="s">
        <v>52</v>
      </c>
      <c r="E772" s="4" t="s">
        <v>2230</v>
      </c>
      <c r="F772" s="4" t="s">
        <v>0</v>
      </c>
      <c r="H772" s="4">
        <v>1</v>
      </c>
      <c r="I772" s="1" t="str">
        <f t="shared" ref="I772:I835" si="24">C772&amp;D772&amp;E772&amp;G772&amp;F772</f>
        <v>東京外大国際社会国社／東南２前</v>
      </c>
      <c r="J772">
        <f t="shared" ref="J772:J835" si="25">IF(ABS(A772-$O$1)&gt;180,999,1-K772)</f>
        <v>999</v>
      </c>
      <c r="K772">
        <f>IF(ABS(A772-$O$1)&gt;180,999,bigram($P$1,I772))</f>
        <v>999</v>
      </c>
      <c r="L772">
        <f>IF(ABS(A772-$O$1)&gt;180,999,Levenshtein($P$1,I772))</f>
        <v>999</v>
      </c>
      <c r="O772" s="6" t="str">
        <f>IF(N772="","",VLOOKUP($N772,河合塾!$A$2:$B$4000,2))</f>
        <v/>
      </c>
      <c r="P772" s="6" t="str">
        <f>IF(O772="","",VLOOKUP($N772,河合塾!$A$2:$H$4000,8))</f>
        <v/>
      </c>
    </row>
    <row r="773" spans="1:16" x14ac:dyDescent="0.15">
      <c r="A773" s="1">
        <v>771</v>
      </c>
      <c r="B773" s="4">
        <v>1150272820</v>
      </c>
      <c r="C773" s="4" t="s">
        <v>2223</v>
      </c>
      <c r="D773" s="4" t="s">
        <v>52</v>
      </c>
      <c r="E773" s="4" t="s">
        <v>2230</v>
      </c>
      <c r="F773" s="4" t="s">
        <v>8</v>
      </c>
      <c r="H773" s="4">
        <v>1</v>
      </c>
      <c r="I773" s="1" t="str">
        <f t="shared" si="24"/>
        <v>東京外大国際社会国社／東南２後</v>
      </c>
      <c r="J773">
        <f t="shared" si="25"/>
        <v>999</v>
      </c>
      <c r="K773">
        <f>IF(ABS(A773-$O$1)&gt;180,999,bigram($P$1,I773))</f>
        <v>999</v>
      </c>
      <c r="L773">
        <f>IF(ABS(A773-$O$1)&gt;180,999,Levenshtein($P$1,I773))</f>
        <v>999</v>
      </c>
      <c r="O773" s="6" t="str">
        <f>IF(N773="","",VLOOKUP($N773,河合塾!$A$2:$B$4000,2))</f>
        <v/>
      </c>
      <c r="P773" s="6" t="str">
        <f>IF(O773="","",VLOOKUP($N773,河合塾!$A$2:$H$4000,8))</f>
        <v/>
      </c>
    </row>
    <row r="774" spans="1:16" x14ac:dyDescent="0.15">
      <c r="A774" s="1">
        <v>772</v>
      </c>
      <c r="B774" s="4">
        <v>1150272910</v>
      </c>
      <c r="C774" s="4" t="s">
        <v>2223</v>
      </c>
      <c r="D774" s="4" t="s">
        <v>52</v>
      </c>
      <c r="E774" s="4" t="s">
        <v>2229</v>
      </c>
      <c r="F774" s="4" t="s">
        <v>0</v>
      </c>
      <c r="H774" s="4">
        <v>1</v>
      </c>
      <c r="I774" s="1" t="str">
        <f t="shared" si="24"/>
        <v>東京外大国際社会国社／南アジ前</v>
      </c>
      <c r="J774">
        <f t="shared" si="25"/>
        <v>999</v>
      </c>
      <c r="K774">
        <f>IF(ABS(A774-$O$1)&gt;180,999,bigram($P$1,I774))</f>
        <v>999</v>
      </c>
      <c r="L774">
        <f>IF(ABS(A774-$O$1)&gt;180,999,Levenshtein($P$1,I774))</f>
        <v>999</v>
      </c>
      <c r="O774" s="6" t="str">
        <f>IF(N774="","",VLOOKUP($N774,河合塾!$A$2:$B$4000,2))</f>
        <v/>
      </c>
      <c r="P774" s="6" t="str">
        <f>IF(O774="","",VLOOKUP($N774,河合塾!$A$2:$H$4000,8))</f>
        <v/>
      </c>
    </row>
    <row r="775" spans="1:16" x14ac:dyDescent="0.15">
      <c r="A775" s="1">
        <v>773</v>
      </c>
      <c r="B775" s="4">
        <v>1150272920</v>
      </c>
      <c r="C775" s="4" t="s">
        <v>2223</v>
      </c>
      <c r="D775" s="4" t="s">
        <v>52</v>
      </c>
      <c r="E775" s="4" t="s">
        <v>2229</v>
      </c>
      <c r="F775" s="4" t="s">
        <v>8</v>
      </c>
      <c r="H775" s="4">
        <v>1</v>
      </c>
      <c r="I775" s="1" t="str">
        <f t="shared" si="24"/>
        <v>東京外大国際社会国社／南アジ後</v>
      </c>
      <c r="J775">
        <f t="shared" si="25"/>
        <v>999</v>
      </c>
      <c r="K775">
        <f>IF(ABS(A775-$O$1)&gt;180,999,bigram($P$1,I775))</f>
        <v>999</v>
      </c>
      <c r="L775">
        <f>IF(ABS(A775-$O$1)&gt;180,999,Levenshtein($P$1,I775))</f>
        <v>999</v>
      </c>
      <c r="O775" s="6" t="str">
        <f>IF(N775="","",VLOOKUP($N775,河合塾!$A$2:$B$4000,2))</f>
        <v/>
      </c>
      <c r="P775" s="6" t="str">
        <f>IF(O775="","",VLOOKUP($N775,河合塾!$A$2:$H$4000,8))</f>
        <v/>
      </c>
    </row>
    <row r="776" spans="1:16" x14ac:dyDescent="0.15">
      <c r="A776" s="1">
        <v>774</v>
      </c>
      <c r="B776" s="4">
        <v>1150273010</v>
      </c>
      <c r="C776" s="4" t="s">
        <v>2223</v>
      </c>
      <c r="D776" s="4" t="s">
        <v>52</v>
      </c>
      <c r="E776" s="4" t="s">
        <v>2228</v>
      </c>
      <c r="F776" s="4" t="s">
        <v>0</v>
      </c>
      <c r="H776" s="4">
        <v>1</v>
      </c>
      <c r="I776" s="1" t="str">
        <f t="shared" si="24"/>
        <v>東京外大国際社会国社／中東前</v>
      </c>
      <c r="J776">
        <f t="shared" si="25"/>
        <v>999</v>
      </c>
      <c r="K776">
        <f>IF(ABS(A776-$O$1)&gt;180,999,bigram($P$1,I776))</f>
        <v>999</v>
      </c>
      <c r="L776">
        <f>IF(ABS(A776-$O$1)&gt;180,999,Levenshtein($P$1,I776))</f>
        <v>999</v>
      </c>
      <c r="O776" s="6" t="str">
        <f>IF(N776="","",VLOOKUP($N776,河合塾!$A$2:$B$4000,2))</f>
        <v/>
      </c>
      <c r="P776" s="6" t="str">
        <f>IF(O776="","",VLOOKUP($N776,河合塾!$A$2:$H$4000,8))</f>
        <v/>
      </c>
    </row>
    <row r="777" spans="1:16" x14ac:dyDescent="0.15">
      <c r="A777" s="1">
        <v>775</v>
      </c>
      <c r="B777" s="4">
        <v>1150273020</v>
      </c>
      <c r="C777" s="4" t="s">
        <v>2223</v>
      </c>
      <c r="D777" s="4" t="s">
        <v>52</v>
      </c>
      <c r="E777" s="4" t="s">
        <v>2228</v>
      </c>
      <c r="F777" s="4" t="s">
        <v>8</v>
      </c>
      <c r="H777" s="4">
        <v>1</v>
      </c>
      <c r="I777" s="1" t="str">
        <f t="shared" si="24"/>
        <v>東京外大国際社会国社／中東後</v>
      </c>
      <c r="J777">
        <f t="shared" si="25"/>
        <v>999</v>
      </c>
      <c r="K777">
        <f>IF(ABS(A777-$O$1)&gt;180,999,bigram($P$1,I777))</f>
        <v>999</v>
      </c>
      <c r="L777">
        <f>IF(ABS(A777-$O$1)&gt;180,999,Levenshtein($P$1,I777))</f>
        <v>999</v>
      </c>
      <c r="O777" s="6" t="str">
        <f>IF(N777="","",VLOOKUP($N777,河合塾!$A$2:$B$4000,2))</f>
        <v/>
      </c>
      <c r="P777" s="6" t="str">
        <f>IF(O777="","",VLOOKUP($N777,河合塾!$A$2:$H$4000,8))</f>
        <v/>
      </c>
    </row>
    <row r="778" spans="1:16" x14ac:dyDescent="0.15">
      <c r="A778" s="1">
        <v>776</v>
      </c>
      <c r="B778" s="4">
        <v>1150273110</v>
      </c>
      <c r="C778" s="4" t="s">
        <v>2223</v>
      </c>
      <c r="D778" s="4" t="s">
        <v>52</v>
      </c>
      <c r="E778" s="4" t="s">
        <v>2227</v>
      </c>
      <c r="F778" s="4" t="s">
        <v>0</v>
      </c>
      <c r="H778" s="4">
        <v>1</v>
      </c>
      <c r="I778" s="1" t="str">
        <f t="shared" si="24"/>
        <v>東京外大国際社会国社／アフリ前</v>
      </c>
      <c r="J778">
        <f t="shared" si="25"/>
        <v>999</v>
      </c>
      <c r="K778">
        <f>IF(ABS(A778-$O$1)&gt;180,999,bigram($P$1,I778))</f>
        <v>999</v>
      </c>
      <c r="L778">
        <f>IF(ABS(A778-$O$1)&gt;180,999,Levenshtein($P$1,I778))</f>
        <v>999</v>
      </c>
      <c r="O778" s="6" t="str">
        <f>IF(N778="","",VLOOKUP($N778,河合塾!$A$2:$B$4000,2))</f>
        <v/>
      </c>
      <c r="P778" s="6" t="str">
        <f>IF(O778="","",VLOOKUP($N778,河合塾!$A$2:$H$4000,8))</f>
        <v/>
      </c>
    </row>
    <row r="779" spans="1:16" x14ac:dyDescent="0.15">
      <c r="A779" s="1">
        <v>777</v>
      </c>
      <c r="B779" s="4">
        <v>1150273120</v>
      </c>
      <c r="C779" s="4" t="s">
        <v>2223</v>
      </c>
      <c r="D779" s="4" t="s">
        <v>52</v>
      </c>
      <c r="E779" s="4" t="s">
        <v>2227</v>
      </c>
      <c r="F779" s="4" t="s">
        <v>8</v>
      </c>
      <c r="H779" s="4">
        <v>1</v>
      </c>
      <c r="I779" s="1" t="str">
        <f t="shared" si="24"/>
        <v>東京外大国際社会国社／アフリ後</v>
      </c>
      <c r="J779">
        <f t="shared" si="25"/>
        <v>999</v>
      </c>
      <c r="K779">
        <f>IF(ABS(A779-$O$1)&gt;180,999,bigram($P$1,I779))</f>
        <v>999</v>
      </c>
      <c r="L779">
        <f>IF(ABS(A779-$O$1)&gt;180,999,Levenshtein($P$1,I779))</f>
        <v>999</v>
      </c>
      <c r="O779" s="6" t="str">
        <f>IF(N779="","",VLOOKUP($N779,河合塾!$A$2:$B$4000,2))</f>
        <v/>
      </c>
      <c r="P779" s="6" t="str">
        <f>IF(O779="","",VLOOKUP($N779,河合塾!$A$2:$H$4000,8))</f>
        <v/>
      </c>
    </row>
    <row r="780" spans="1:16" x14ac:dyDescent="0.15">
      <c r="A780" s="1">
        <v>778</v>
      </c>
      <c r="B780" s="4">
        <v>1150273210</v>
      </c>
      <c r="C780" s="4" t="s">
        <v>2223</v>
      </c>
      <c r="D780" s="4" t="s">
        <v>52</v>
      </c>
      <c r="E780" s="4" t="s">
        <v>2226</v>
      </c>
      <c r="F780" s="4" t="s">
        <v>0</v>
      </c>
      <c r="H780" s="4">
        <v>1</v>
      </c>
      <c r="I780" s="1" t="str">
        <f t="shared" si="24"/>
        <v>東京外大国際社会国社／オセア前</v>
      </c>
      <c r="J780">
        <f t="shared" si="25"/>
        <v>999</v>
      </c>
      <c r="K780">
        <f>IF(ABS(A780-$O$1)&gt;180,999,bigram($P$1,I780))</f>
        <v>999</v>
      </c>
      <c r="L780">
        <f>IF(ABS(A780-$O$1)&gt;180,999,Levenshtein($P$1,I780))</f>
        <v>999</v>
      </c>
      <c r="O780" s="6" t="str">
        <f>IF(N780="","",VLOOKUP($N780,河合塾!$A$2:$B$4000,2))</f>
        <v/>
      </c>
      <c r="P780" s="6" t="str">
        <f>IF(O780="","",VLOOKUP($N780,河合塾!$A$2:$H$4000,8))</f>
        <v/>
      </c>
    </row>
    <row r="781" spans="1:16" x14ac:dyDescent="0.15">
      <c r="A781" s="1">
        <v>779</v>
      </c>
      <c r="B781" s="4">
        <v>1150273310</v>
      </c>
      <c r="C781" s="4" t="s">
        <v>2223</v>
      </c>
      <c r="D781" s="4" t="s">
        <v>52</v>
      </c>
      <c r="E781" s="4" t="s">
        <v>2225</v>
      </c>
      <c r="F781" s="4" t="s">
        <v>0</v>
      </c>
      <c r="H781" s="4">
        <v>1</v>
      </c>
      <c r="I781" s="1" t="str">
        <f t="shared" si="24"/>
        <v>東京外大国際社会国社／北西ヨ前</v>
      </c>
      <c r="J781">
        <f t="shared" si="25"/>
        <v>999</v>
      </c>
      <c r="K781">
        <f>IF(ABS(A781-$O$1)&gt;180,999,bigram($P$1,I781))</f>
        <v>999</v>
      </c>
      <c r="L781">
        <f>IF(ABS(A781-$O$1)&gt;180,999,Levenshtein($P$1,I781))</f>
        <v>999</v>
      </c>
      <c r="O781" s="6" t="str">
        <f>IF(N781="","",VLOOKUP($N781,河合塾!$A$2:$B$4000,2))</f>
        <v/>
      </c>
      <c r="P781" s="6" t="str">
        <f>IF(O781="","",VLOOKUP($N781,河合塾!$A$2:$H$4000,8))</f>
        <v/>
      </c>
    </row>
    <row r="782" spans="1:16" x14ac:dyDescent="0.15">
      <c r="A782" s="1">
        <v>780</v>
      </c>
      <c r="B782" s="4">
        <v>1150273320</v>
      </c>
      <c r="C782" s="4" t="s">
        <v>2223</v>
      </c>
      <c r="D782" s="4" t="s">
        <v>52</v>
      </c>
      <c r="E782" s="4" t="s">
        <v>2225</v>
      </c>
      <c r="F782" s="4" t="s">
        <v>8</v>
      </c>
      <c r="H782" s="4">
        <v>1</v>
      </c>
      <c r="I782" s="1" t="str">
        <f t="shared" si="24"/>
        <v>東京外大国際社会国社／北西ヨ後</v>
      </c>
      <c r="J782">
        <f t="shared" si="25"/>
        <v>999</v>
      </c>
      <c r="K782">
        <f>IF(ABS(A782-$O$1)&gt;180,999,bigram($P$1,I782))</f>
        <v>999</v>
      </c>
      <c r="L782">
        <f>IF(ABS(A782-$O$1)&gt;180,999,Levenshtein($P$1,I782))</f>
        <v>999</v>
      </c>
      <c r="O782" s="6" t="str">
        <f>IF(N782="","",VLOOKUP($N782,河合塾!$A$2:$B$4000,2))</f>
        <v/>
      </c>
      <c r="P782" s="6" t="str">
        <f>IF(O782="","",VLOOKUP($N782,河合塾!$A$2:$H$4000,8))</f>
        <v/>
      </c>
    </row>
    <row r="783" spans="1:16" x14ac:dyDescent="0.15">
      <c r="A783" s="1">
        <v>781</v>
      </c>
      <c r="B783" s="4">
        <v>1150273410</v>
      </c>
      <c r="C783" s="4" t="s">
        <v>2223</v>
      </c>
      <c r="D783" s="4" t="s">
        <v>52</v>
      </c>
      <c r="E783" s="4" t="s">
        <v>2224</v>
      </c>
      <c r="F783" s="4" t="s">
        <v>0</v>
      </c>
      <c r="H783" s="4">
        <v>1</v>
      </c>
      <c r="I783" s="1" t="str">
        <f t="shared" si="24"/>
        <v>東京外大国際社会国社／イベラ前</v>
      </c>
      <c r="J783">
        <f t="shared" si="25"/>
        <v>999</v>
      </c>
      <c r="K783">
        <f>IF(ABS(A783-$O$1)&gt;180,999,bigram($P$1,I783))</f>
        <v>999</v>
      </c>
      <c r="L783">
        <f>IF(ABS(A783-$O$1)&gt;180,999,Levenshtein($P$1,I783))</f>
        <v>999</v>
      </c>
      <c r="O783" s="6" t="str">
        <f>IF(N783="","",VLOOKUP($N783,河合塾!$A$2:$B$4000,2))</f>
        <v/>
      </c>
      <c r="P783" s="6" t="str">
        <f>IF(O783="","",VLOOKUP($N783,河合塾!$A$2:$H$4000,8))</f>
        <v/>
      </c>
    </row>
    <row r="784" spans="1:16" x14ac:dyDescent="0.15">
      <c r="A784" s="1">
        <v>782</v>
      </c>
      <c r="B784" s="4">
        <v>1150273420</v>
      </c>
      <c r="C784" s="4" t="s">
        <v>2223</v>
      </c>
      <c r="D784" s="4" t="s">
        <v>52</v>
      </c>
      <c r="E784" s="4" t="s">
        <v>2224</v>
      </c>
      <c r="F784" s="4" t="s">
        <v>8</v>
      </c>
      <c r="H784" s="4">
        <v>1</v>
      </c>
      <c r="I784" s="1" t="str">
        <f t="shared" si="24"/>
        <v>東京外大国際社会国社／イベラ後</v>
      </c>
      <c r="J784">
        <f t="shared" si="25"/>
        <v>999</v>
      </c>
      <c r="K784">
        <f>IF(ABS(A784-$O$1)&gt;180,999,bigram($P$1,I784))</f>
        <v>999</v>
      </c>
      <c r="L784">
        <f>IF(ABS(A784-$O$1)&gt;180,999,Levenshtein($P$1,I784))</f>
        <v>999</v>
      </c>
      <c r="O784" s="6" t="str">
        <f>IF(N784="","",VLOOKUP($N784,河合塾!$A$2:$B$4000,2))</f>
        <v/>
      </c>
      <c r="P784" s="6" t="str">
        <f>IF(O784="","",VLOOKUP($N784,河合塾!$A$2:$H$4000,8))</f>
        <v/>
      </c>
    </row>
    <row r="785" spans="1:16" x14ac:dyDescent="0.15">
      <c r="A785" s="1">
        <v>783</v>
      </c>
      <c r="B785" s="4">
        <v>1150330110</v>
      </c>
      <c r="C785" s="4" t="s">
        <v>2223</v>
      </c>
      <c r="D785" s="4" t="s">
        <v>2222</v>
      </c>
      <c r="E785" s="4" t="s">
        <v>2222</v>
      </c>
      <c r="F785" s="4" t="s">
        <v>0</v>
      </c>
      <c r="H785" s="4">
        <v>1</v>
      </c>
      <c r="I785" s="1" t="str">
        <f t="shared" si="24"/>
        <v>東京外大国際日本国際日本前</v>
      </c>
      <c r="J785">
        <f t="shared" si="25"/>
        <v>999</v>
      </c>
      <c r="K785">
        <f>IF(ABS(A785-$O$1)&gt;180,999,bigram($P$1,I785))</f>
        <v>999</v>
      </c>
      <c r="L785">
        <f>IF(ABS(A785-$O$1)&gt;180,999,Levenshtein($P$1,I785))</f>
        <v>999</v>
      </c>
      <c r="O785" s="6" t="str">
        <f>IF(N785="","",VLOOKUP($N785,河合塾!$A$2:$B$4000,2))</f>
        <v/>
      </c>
      <c r="P785" s="6" t="str">
        <f>IF(O785="","",VLOOKUP($N785,河合塾!$A$2:$H$4000,8))</f>
        <v/>
      </c>
    </row>
    <row r="786" spans="1:16" x14ac:dyDescent="0.15">
      <c r="A786" s="1">
        <v>784</v>
      </c>
      <c r="B786" s="4">
        <v>1155300810</v>
      </c>
      <c r="C786" s="4" t="s">
        <v>2192</v>
      </c>
      <c r="D786" s="4" t="s">
        <v>177</v>
      </c>
      <c r="E786" s="4" t="s">
        <v>839</v>
      </c>
      <c r="F786" s="4" t="s">
        <v>0</v>
      </c>
      <c r="H786" s="4">
        <v>1</v>
      </c>
      <c r="I786" s="1" t="str">
        <f t="shared" si="24"/>
        <v>東京学芸大教育特別支援教育前</v>
      </c>
      <c r="J786">
        <f t="shared" si="25"/>
        <v>999</v>
      </c>
      <c r="K786">
        <f>IF(ABS(A786-$O$1)&gt;180,999,bigram($P$1,I786))</f>
        <v>999</v>
      </c>
      <c r="L786">
        <f>IF(ABS(A786-$O$1)&gt;180,999,Levenshtein($P$1,I786))</f>
        <v>999</v>
      </c>
      <c r="O786" s="6" t="str">
        <f>IF(N786="","",VLOOKUP($N786,河合塾!$A$2:$B$4000,2))</f>
        <v/>
      </c>
      <c r="P786" s="6" t="str">
        <f>IF(O786="","",VLOOKUP($N786,河合塾!$A$2:$H$4000,8))</f>
        <v/>
      </c>
    </row>
    <row r="787" spans="1:16" x14ac:dyDescent="0.15">
      <c r="A787" s="1">
        <v>785</v>
      </c>
      <c r="B787" s="4">
        <v>1155300820</v>
      </c>
      <c r="C787" s="4" t="s">
        <v>2192</v>
      </c>
      <c r="D787" s="4" t="s">
        <v>177</v>
      </c>
      <c r="E787" s="4" t="s">
        <v>839</v>
      </c>
      <c r="F787" s="4" t="s">
        <v>8</v>
      </c>
      <c r="H787" s="4">
        <v>1</v>
      </c>
      <c r="I787" s="1" t="str">
        <f t="shared" si="24"/>
        <v>東京学芸大教育特別支援教育後</v>
      </c>
      <c r="J787">
        <f t="shared" si="25"/>
        <v>999</v>
      </c>
      <c r="K787">
        <f>IF(ABS(A787-$O$1)&gt;180,999,bigram($P$1,I787))</f>
        <v>999</v>
      </c>
      <c r="L787">
        <f>IF(ABS(A787-$O$1)&gt;180,999,Levenshtein($P$1,I787))</f>
        <v>999</v>
      </c>
      <c r="O787" s="6" t="str">
        <f>IF(N787="","",VLOOKUP($N787,河合塾!$A$2:$B$4000,2))</f>
        <v/>
      </c>
      <c r="P787" s="6" t="str">
        <f>IF(O787="","",VLOOKUP($N787,河合塾!$A$2:$H$4000,8))</f>
        <v/>
      </c>
    </row>
    <row r="788" spans="1:16" x14ac:dyDescent="0.15">
      <c r="A788" s="1">
        <v>786</v>
      </c>
      <c r="B788" s="4">
        <v>1155300910</v>
      </c>
      <c r="C788" s="4" t="s">
        <v>2192</v>
      </c>
      <c r="D788" s="4" t="s">
        <v>177</v>
      </c>
      <c r="E788" s="4" t="s">
        <v>1845</v>
      </c>
      <c r="F788" s="4" t="s">
        <v>0</v>
      </c>
      <c r="H788" s="4">
        <v>1</v>
      </c>
      <c r="I788" s="1" t="str">
        <f t="shared" si="24"/>
        <v>東京学芸大教育初等／音楽前</v>
      </c>
      <c r="J788">
        <f t="shared" si="25"/>
        <v>999</v>
      </c>
      <c r="K788">
        <f>IF(ABS(A788-$O$1)&gt;180,999,bigram($P$1,I788))</f>
        <v>999</v>
      </c>
      <c r="L788">
        <f>IF(ABS(A788-$O$1)&gt;180,999,Levenshtein($P$1,I788))</f>
        <v>999</v>
      </c>
      <c r="O788" s="6" t="str">
        <f>IF(N788="","",VLOOKUP($N788,河合塾!$A$2:$B$4000,2))</f>
        <v/>
      </c>
      <c r="P788" s="6" t="str">
        <f>IF(O788="","",VLOOKUP($N788,河合塾!$A$2:$H$4000,8))</f>
        <v/>
      </c>
    </row>
    <row r="789" spans="1:16" x14ac:dyDescent="0.15">
      <c r="A789" s="1">
        <v>787</v>
      </c>
      <c r="B789" s="4">
        <v>1155300920</v>
      </c>
      <c r="C789" s="4" t="s">
        <v>2192</v>
      </c>
      <c r="D789" s="4" t="s">
        <v>177</v>
      </c>
      <c r="E789" s="4" t="s">
        <v>1845</v>
      </c>
      <c r="F789" s="4" t="s">
        <v>8</v>
      </c>
      <c r="H789" s="4">
        <v>1</v>
      </c>
      <c r="I789" s="1" t="str">
        <f t="shared" si="24"/>
        <v>東京学芸大教育初等／音楽後</v>
      </c>
      <c r="J789">
        <f t="shared" si="25"/>
        <v>999</v>
      </c>
      <c r="K789">
        <f>IF(ABS(A789-$O$1)&gt;180,999,bigram($P$1,I789))</f>
        <v>999</v>
      </c>
      <c r="L789">
        <f>IF(ABS(A789-$O$1)&gt;180,999,Levenshtein($P$1,I789))</f>
        <v>999</v>
      </c>
      <c r="O789" s="6" t="str">
        <f>IF(N789="","",VLOOKUP($N789,河合塾!$A$2:$B$4000,2))</f>
        <v/>
      </c>
      <c r="P789" s="6" t="str">
        <f>IF(O789="","",VLOOKUP($N789,河合塾!$A$2:$H$4000,8))</f>
        <v/>
      </c>
    </row>
    <row r="790" spans="1:16" x14ac:dyDescent="0.15">
      <c r="A790" s="1">
        <v>788</v>
      </c>
      <c r="B790" s="4">
        <v>1155301010</v>
      </c>
      <c r="C790" s="4" t="s">
        <v>2192</v>
      </c>
      <c r="D790" s="4" t="s">
        <v>177</v>
      </c>
      <c r="E790" s="4" t="s">
        <v>1839</v>
      </c>
      <c r="F790" s="4" t="s">
        <v>0</v>
      </c>
      <c r="H790" s="4">
        <v>1</v>
      </c>
      <c r="I790" s="1" t="str">
        <f t="shared" si="24"/>
        <v>東京学芸大教育初等／家庭前</v>
      </c>
      <c r="J790">
        <f t="shared" si="25"/>
        <v>999</v>
      </c>
      <c r="K790">
        <f>IF(ABS(A790-$O$1)&gt;180,999,bigram($P$1,I790))</f>
        <v>999</v>
      </c>
      <c r="L790">
        <f>IF(ABS(A790-$O$1)&gt;180,999,Levenshtein($P$1,I790))</f>
        <v>999</v>
      </c>
      <c r="O790" s="6" t="str">
        <f>IF(N790="","",VLOOKUP($N790,河合塾!$A$2:$B$4000,2))</f>
        <v/>
      </c>
      <c r="P790" s="6" t="str">
        <f>IF(O790="","",VLOOKUP($N790,河合塾!$A$2:$H$4000,8))</f>
        <v/>
      </c>
    </row>
    <row r="791" spans="1:16" x14ac:dyDescent="0.15">
      <c r="A791" s="1">
        <v>789</v>
      </c>
      <c r="B791" s="4">
        <v>1155301110</v>
      </c>
      <c r="C791" s="4" t="s">
        <v>2192</v>
      </c>
      <c r="D791" s="4" t="s">
        <v>177</v>
      </c>
      <c r="E791" s="4" t="s">
        <v>2220</v>
      </c>
      <c r="F791" s="4" t="s">
        <v>0</v>
      </c>
      <c r="H791" s="4">
        <v>1</v>
      </c>
      <c r="I791" s="1" t="str">
        <f t="shared" si="24"/>
        <v>東京学芸大教育初等／学校教前</v>
      </c>
      <c r="J791">
        <f t="shared" si="25"/>
        <v>999</v>
      </c>
      <c r="K791">
        <f>IF(ABS(A791-$O$1)&gt;180,999,bigram($P$1,I791))</f>
        <v>999</v>
      </c>
      <c r="L791">
        <f>IF(ABS(A791-$O$1)&gt;180,999,Levenshtein($P$1,I791))</f>
        <v>999</v>
      </c>
      <c r="O791" s="6" t="str">
        <f>IF(N791="","",VLOOKUP($N791,河合塾!$A$2:$B$4000,2))</f>
        <v/>
      </c>
      <c r="P791" s="6" t="str">
        <f>IF(O791="","",VLOOKUP($N791,河合塾!$A$2:$H$4000,8))</f>
        <v/>
      </c>
    </row>
    <row r="792" spans="1:16" x14ac:dyDescent="0.15">
      <c r="A792" s="1">
        <v>790</v>
      </c>
      <c r="B792" s="4">
        <v>1155301120</v>
      </c>
      <c r="C792" s="4" t="s">
        <v>2192</v>
      </c>
      <c r="D792" s="4" t="s">
        <v>177</v>
      </c>
      <c r="E792" s="4" t="s">
        <v>2220</v>
      </c>
      <c r="F792" s="4" t="s">
        <v>8</v>
      </c>
      <c r="H792" s="4">
        <v>1</v>
      </c>
      <c r="I792" s="1" t="str">
        <f t="shared" si="24"/>
        <v>東京学芸大教育初等／学校教後</v>
      </c>
      <c r="J792">
        <f t="shared" si="25"/>
        <v>999</v>
      </c>
      <c r="K792">
        <f>IF(ABS(A792-$O$1)&gt;180,999,bigram($P$1,I792))</f>
        <v>999</v>
      </c>
      <c r="L792">
        <f>IF(ABS(A792-$O$1)&gt;180,999,Levenshtein($P$1,I792))</f>
        <v>999</v>
      </c>
      <c r="O792" s="6" t="str">
        <f>IF(N792="","",VLOOKUP($N792,河合塾!$A$2:$B$4000,2))</f>
        <v/>
      </c>
      <c r="P792" s="6" t="str">
        <f>IF(O792="","",VLOOKUP($N792,河合塾!$A$2:$H$4000,8))</f>
        <v/>
      </c>
    </row>
    <row r="793" spans="1:16" x14ac:dyDescent="0.15">
      <c r="A793" s="1">
        <v>791</v>
      </c>
      <c r="B793" s="4">
        <v>1155301210</v>
      </c>
      <c r="C793" s="4" t="s">
        <v>2192</v>
      </c>
      <c r="D793" s="4" t="s">
        <v>177</v>
      </c>
      <c r="E793" s="4" t="s">
        <v>1852</v>
      </c>
      <c r="F793" s="4" t="s">
        <v>0</v>
      </c>
      <c r="H793" s="4">
        <v>1</v>
      </c>
      <c r="I793" s="1" t="str">
        <f t="shared" si="24"/>
        <v>東京学芸大教育初等／国語前</v>
      </c>
      <c r="J793">
        <f t="shared" si="25"/>
        <v>999</v>
      </c>
      <c r="K793">
        <f>IF(ABS(A793-$O$1)&gt;180,999,bigram($P$1,I793))</f>
        <v>999</v>
      </c>
      <c r="L793">
        <f>IF(ABS(A793-$O$1)&gt;180,999,Levenshtein($P$1,I793))</f>
        <v>999</v>
      </c>
      <c r="O793" s="6" t="str">
        <f>IF(N793="","",VLOOKUP($N793,河合塾!$A$2:$B$4000,2))</f>
        <v/>
      </c>
      <c r="P793" s="6" t="str">
        <f>IF(O793="","",VLOOKUP($N793,河合塾!$A$2:$H$4000,8))</f>
        <v/>
      </c>
    </row>
    <row r="794" spans="1:16" x14ac:dyDescent="0.15">
      <c r="A794" s="1">
        <v>792</v>
      </c>
      <c r="B794" s="4">
        <v>1155301220</v>
      </c>
      <c r="C794" s="4" t="s">
        <v>2192</v>
      </c>
      <c r="D794" s="4" t="s">
        <v>177</v>
      </c>
      <c r="E794" s="4" t="s">
        <v>1852</v>
      </c>
      <c r="F794" s="4" t="s">
        <v>8</v>
      </c>
      <c r="H794" s="4">
        <v>1</v>
      </c>
      <c r="I794" s="1" t="str">
        <f t="shared" si="24"/>
        <v>東京学芸大教育初等／国語後</v>
      </c>
      <c r="J794">
        <f t="shared" si="25"/>
        <v>999</v>
      </c>
      <c r="K794">
        <f>IF(ABS(A794-$O$1)&gt;180,999,bigram($P$1,I794))</f>
        <v>999</v>
      </c>
      <c r="L794">
        <f>IF(ABS(A794-$O$1)&gt;180,999,Levenshtein($P$1,I794))</f>
        <v>999</v>
      </c>
      <c r="O794" s="6" t="str">
        <f>IF(N794="","",VLOOKUP($N794,河合塾!$A$2:$B$4000,2))</f>
        <v/>
      </c>
      <c r="P794" s="6" t="str">
        <f>IF(O794="","",VLOOKUP($N794,河合塾!$A$2:$H$4000,8))</f>
        <v/>
      </c>
    </row>
    <row r="795" spans="1:16" x14ac:dyDescent="0.15">
      <c r="A795" s="1">
        <v>793</v>
      </c>
      <c r="B795" s="4">
        <v>1155301310</v>
      </c>
      <c r="C795" s="4" t="s">
        <v>2192</v>
      </c>
      <c r="D795" s="4" t="s">
        <v>177</v>
      </c>
      <c r="E795" s="4" t="s">
        <v>1850</v>
      </c>
      <c r="F795" s="4" t="s">
        <v>0</v>
      </c>
      <c r="H795" s="4">
        <v>1</v>
      </c>
      <c r="I795" s="1" t="str">
        <f t="shared" si="24"/>
        <v>東京学芸大教育初等／社会前</v>
      </c>
      <c r="J795">
        <f t="shared" si="25"/>
        <v>999</v>
      </c>
      <c r="K795">
        <f>IF(ABS(A795-$O$1)&gt;180,999,bigram($P$1,I795))</f>
        <v>999</v>
      </c>
      <c r="L795">
        <f>IF(ABS(A795-$O$1)&gt;180,999,Levenshtein($P$1,I795))</f>
        <v>999</v>
      </c>
      <c r="O795" s="6" t="str">
        <f>IF(N795="","",VLOOKUP($N795,河合塾!$A$2:$B$4000,2))</f>
        <v/>
      </c>
      <c r="P795" s="6" t="str">
        <f>IF(O795="","",VLOOKUP($N795,河合塾!$A$2:$H$4000,8))</f>
        <v/>
      </c>
    </row>
    <row r="796" spans="1:16" x14ac:dyDescent="0.15">
      <c r="A796" s="1">
        <v>794</v>
      </c>
      <c r="B796" s="4">
        <v>1155301320</v>
      </c>
      <c r="C796" s="4" t="s">
        <v>2192</v>
      </c>
      <c r="D796" s="4" t="s">
        <v>177</v>
      </c>
      <c r="E796" s="4" t="s">
        <v>1850</v>
      </c>
      <c r="F796" s="4" t="s">
        <v>8</v>
      </c>
      <c r="H796" s="4">
        <v>1</v>
      </c>
      <c r="I796" s="1" t="str">
        <f t="shared" si="24"/>
        <v>東京学芸大教育初等／社会後</v>
      </c>
      <c r="J796">
        <f t="shared" si="25"/>
        <v>999</v>
      </c>
      <c r="K796">
        <f>IF(ABS(A796-$O$1)&gt;180,999,bigram($P$1,I796))</f>
        <v>999</v>
      </c>
      <c r="L796">
        <f>IF(ABS(A796-$O$1)&gt;180,999,Levenshtein($P$1,I796))</f>
        <v>999</v>
      </c>
      <c r="O796" s="6" t="str">
        <f>IF(N796="","",VLOOKUP($N796,河合塾!$A$2:$B$4000,2))</f>
        <v/>
      </c>
      <c r="P796" s="6" t="str">
        <f>IF(O796="","",VLOOKUP($N796,河合塾!$A$2:$H$4000,8))</f>
        <v/>
      </c>
    </row>
    <row r="797" spans="1:16" x14ac:dyDescent="0.15">
      <c r="A797" s="1">
        <v>795</v>
      </c>
      <c r="B797" s="4">
        <v>1155301410</v>
      </c>
      <c r="C797" s="4" t="s">
        <v>2192</v>
      </c>
      <c r="D797" s="4" t="s">
        <v>177</v>
      </c>
      <c r="E797" s="4" t="s">
        <v>1848</v>
      </c>
      <c r="F797" s="4" t="s">
        <v>0</v>
      </c>
      <c r="H797" s="4">
        <v>1</v>
      </c>
      <c r="I797" s="1" t="str">
        <f t="shared" si="24"/>
        <v>東京学芸大教育初等／数学前</v>
      </c>
      <c r="J797">
        <f t="shared" si="25"/>
        <v>999</v>
      </c>
      <c r="K797">
        <f>IF(ABS(A797-$O$1)&gt;180,999,bigram($P$1,I797))</f>
        <v>999</v>
      </c>
      <c r="L797">
        <f>IF(ABS(A797-$O$1)&gt;180,999,Levenshtein($P$1,I797))</f>
        <v>999</v>
      </c>
      <c r="O797" s="6" t="str">
        <f>IF(N797="","",VLOOKUP($N797,河合塾!$A$2:$B$4000,2))</f>
        <v/>
      </c>
      <c r="P797" s="6" t="str">
        <f>IF(O797="","",VLOOKUP($N797,河合塾!$A$2:$H$4000,8))</f>
        <v/>
      </c>
    </row>
    <row r="798" spans="1:16" x14ac:dyDescent="0.15">
      <c r="A798" s="1">
        <v>796</v>
      </c>
      <c r="B798" s="4">
        <v>1155301420</v>
      </c>
      <c r="C798" s="4" t="s">
        <v>2192</v>
      </c>
      <c r="D798" s="4" t="s">
        <v>177</v>
      </c>
      <c r="E798" s="4" t="s">
        <v>1848</v>
      </c>
      <c r="F798" s="4" t="s">
        <v>8</v>
      </c>
      <c r="H798" s="4">
        <v>1</v>
      </c>
      <c r="I798" s="1" t="str">
        <f t="shared" si="24"/>
        <v>東京学芸大教育初等／数学後</v>
      </c>
      <c r="J798">
        <f t="shared" si="25"/>
        <v>999</v>
      </c>
      <c r="K798">
        <f>IF(ABS(A798-$O$1)&gt;180,999,bigram($P$1,I798))</f>
        <v>999</v>
      </c>
      <c r="L798">
        <f>IF(ABS(A798-$O$1)&gt;180,999,Levenshtein($P$1,I798))</f>
        <v>999</v>
      </c>
      <c r="O798" s="6" t="str">
        <f>IF(N798="","",VLOOKUP($N798,河合塾!$A$2:$B$4000,2))</f>
        <v/>
      </c>
      <c r="P798" s="6" t="str">
        <f>IF(O798="","",VLOOKUP($N798,河合塾!$A$2:$H$4000,8))</f>
        <v/>
      </c>
    </row>
    <row r="799" spans="1:16" x14ac:dyDescent="0.15">
      <c r="A799" s="1">
        <v>797</v>
      </c>
      <c r="B799" s="4">
        <v>1155301510</v>
      </c>
      <c r="C799" s="4" t="s">
        <v>2192</v>
      </c>
      <c r="D799" s="4" t="s">
        <v>177</v>
      </c>
      <c r="E799" s="4" t="s">
        <v>1842</v>
      </c>
      <c r="F799" s="4" t="s">
        <v>0</v>
      </c>
      <c r="H799" s="4">
        <v>1</v>
      </c>
      <c r="I799" s="1" t="str">
        <f t="shared" si="24"/>
        <v>東京学芸大教育初等／美術前</v>
      </c>
      <c r="J799">
        <f t="shared" si="25"/>
        <v>999</v>
      </c>
      <c r="K799">
        <f>IF(ABS(A799-$O$1)&gt;180,999,bigram($P$1,I799))</f>
        <v>999</v>
      </c>
      <c r="L799">
        <f>IF(ABS(A799-$O$1)&gt;180,999,Levenshtein($P$1,I799))</f>
        <v>999</v>
      </c>
      <c r="O799" s="6" t="str">
        <f>IF(N799="","",VLOOKUP($N799,河合塾!$A$2:$B$4000,2))</f>
        <v/>
      </c>
      <c r="P799" s="6" t="str">
        <f>IF(O799="","",VLOOKUP($N799,河合塾!$A$2:$H$4000,8))</f>
        <v/>
      </c>
    </row>
    <row r="800" spans="1:16" x14ac:dyDescent="0.15">
      <c r="A800" s="1">
        <v>798</v>
      </c>
      <c r="B800" s="4">
        <v>1155301610</v>
      </c>
      <c r="C800" s="4" t="s">
        <v>2192</v>
      </c>
      <c r="D800" s="4" t="s">
        <v>177</v>
      </c>
      <c r="E800" s="4" t="s">
        <v>1840</v>
      </c>
      <c r="F800" s="4" t="s">
        <v>0</v>
      </c>
      <c r="H800" s="4">
        <v>1</v>
      </c>
      <c r="I800" s="1" t="str">
        <f t="shared" si="24"/>
        <v>東京学芸大教育初等／保健体前</v>
      </c>
      <c r="J800">
        <f t="shared" si="25"/>
        <v>999</v>
      </c>
      <c r="K800">
        <f>IF(ABS(A800-$O$1)&gt;180,999,bigram($P$1,I800))</f>
        <v>999</v>
      </c>
      <c r="L800">
        <f>IF(ABS(A800-$O$1)&gt;180,999,Levenshtein($P$1,I800))</f>
        <v>999</v>
      </c>
      <c r="O800" s="6" t="str">
        <f>IF(N800="","",VLOOKUP($N800,河合塾!$A$2:$B$4000,2))</f>
        <v/>
      </c>
      <c r="P800" s="6" t="str">
        <f>IF(O800="","",VLOOKUP($N800,河合塾!$A$2:$H$4000,8))</f>
        <v/>
      </c>
    </row>
    <row r="801" spans="1:16" x14ac:dyDescent="0.15">
      <c r="A801" s="1">
        <v>799</v>
      </c>
      <c r="B801" s="4">
        <v>1155301710</v>
      </c>
      <c r="C801" s="4" t="s">
        <v>2192</v>
      </c>
      <c r="D801" s="4" t="s">
        <v>177</v>
      </c>
      <c r="E801" s="4" t="s">
        <v>1846</v>
      </c>
      <c r="F801" s="4" t="s">
        <v>0</v>
      </c>
      <c r="H801" s="4">
        <v>1</v>
      </c>
      <c r="I801" s="1" t="str">
        <f t="shared" si="24"/>
        <v>東京学芸大教育初等／理科前</v>
      </c>
      <c r="J801">
        <f t="shared" si="25"/>
        <v>999</v>
      </c>
      <c r="K801">
        <f>IF(ABS(A801-$O$1)&gt;180,999,bigram($P$1,I801))</f>
        <v>999</v>
      </c>
      <c r="L801">
        <f>IF(ABS(A801-$O$1)&gt;180,999,Levenshtein($P$1,I801))</f>
        <v>999</v>
      </c>
      <c r="O801" s="6" t="str">
        <f>IF(N801="","",VLOOKUP($N801,河合塾!$A$2:$B$4000,2))</f>
        <v/>
      </c>
      <c r="P801" s="6" t="str">
        <f>IF(O801="","",VLOOKUP($N801,河合塾!$A$2:$H$4000,8))</f>
        <v/>
      </c>
    </row>
    <row r="802" spans="1:16" x14ac:dyDescent="0.15">
      <c r="A802" s="1">
        <v>800</v>
      </c>
      <c r="B802" s="4">
        <v>1155301720</v>
      </c>
      <c r="C802" s="4" t="s">
        <v>2192</v>
      </c>
      <c r="D802" s="4" t="s">
        <v>177</v>
      </c>
      <c r="E802" s="4" t="s">
        <v>1846</v>
      </c>
      <c r="F802" s="4" t="s">
        <v>8</v>
      </c>
      <c r="H802" s="4">
        <v>1</v>
      </c>
      <c r="I802" s="1" t="str">
        <f t="shared" si="24"/>
        <v>東京学芸大教育初等／理科後</v>
      </c>
      <c r="J802">
        <f t="shared" si="25"/>
        <v>999</v>
      </c>
      <c r="K802">
        <f>IF(ABS(A802-$O$1)&gt;180,999,bigram($P$1,I802))</f>
        <v>999</v>
      </c>
      <c r="L802">
        <f>IF(ABS(A802-$O$1)&gt;180,999,Levenshtein($P$1,I802))</f>
        <v>999</v>
      </c>
      <c r="O802" s="6" t="str">
        <f>IF(N802="","",VLOOKUP($N802,河合塾!$A$2:$B$4000,2))</f>
        <v/>
      </c>
      <c r="P802" s="6" t="str">
        <f>IF(O802="","",VLOOKUP($N802,河合塾!$A$2:$H$4000,8))</f>
        <v/>
      </c>
    </row>
    <row r="803" spans="1:16" x14ac:dyDescent="0.15">
      <c r="A803" s="1">
        <v>801</v>
      </c>
      <c r="B803" s="4">
        <v>1155302310</v>
      </c>
      <c r="C803" s="4" t="s">
        <v>2192</v>
      </c>
      <c r="D803" s="4" t="s">
        <v>177</v>
      </c>
      <c r="E803" s="4" t="s">
        <v>2219</v>
      </c>
      <c r="F803" s="4" t="s">
        <v>0</v>
      </c>
      <c r="H803" s="4">
        <v>1</v>
      </c>
      <c r="I803" s="1" t="str">
        <f t="shared" si="24"/>
        <v>東京学芸大教育初等／国際教前</v>
      </c>
      <c r="J803">
        <f t="shared" si="25"/>
        <v>999</v>
      </c>
      <c r="K803">
        <f>IF(ABS(A803-$O$1)&gt;180,999,bigram($P$1,I803))</f>
        <v>999</v>
      </c>
      <c r="L803">
        <f>IF(ABS(A803-$O$1)&gt;180,999,Levenshtein($P$1,I803))</f>
        <v>999</v>
      </c>
      <c r="O803" s="6" t="str">
        <f>IF(N803="","",VLOOKUP($N803,河合塾!$A$2:$B$4000,2))</f>
        <v/>
      </c>
      <c r="P803" s="6" t="str">
        <f>IF(O803="","",VLOOKUP($N803,河合塾!$A$2:$H$4000,8))</f>
        <v/>
      </c>
    </row>
    <row r="804" spans="1:16" x14ac:dyDescent="0.15">
      <c r="A804" s="1">
        <v>802</v>
      </c>
      <c r="B804" s="4">
        <v>1155302510</v>
      </c>
      <c r="C804" s="4" t="s">
        <v>2192</v>
      </c>
      <c r="D804" s="4" t="s">
        <v>177</v>
      </c>
      <c r="E804" s="4" t="s">
        <v>1064</v>
      </c>
      <c r="F804" s="4" t="s">
        <v>0</v>
      </c>
      <c r="H804" s="4">
        <v>1</v>
      </c>
      <c r="I804" s="1" t="str">
        <f t="shared" si="24"/>
        <v>東京学芸大教育中等／英語前</v>
      </c>
      <c r="J804">
        <f t="shared" si="25"/>
        <v>999</v>
      </c>
      <c r="K804">
        <f>IF(ABS(A804-$O$1)&gt;180,999,bigram($P$1,I804))</f>
        <v>999</v>
      </c>
      <c r="L804">
        <f>IF(ABS(A804-$O$1)&gt;180,999,Levenshtein($P$1,I804))</f>
        <v>999</v>
      </c>
      <c r="O804" s="6" t="str">
        <f>IF(N804="","",VLOOKUP($N804,河合塾!$A$2:$B$4000,2))</f>
        <v/>
      </c>
      <c r="P804" s="6" t="str">
        <f>IF(O804="","",VLOOKUP($N804,河合塾!$A$2:$H$4000,8))</f>
        <v/>
      </c>
    </row>
    <row r="805" spans="1:16" x14ac:dyDescent="0.15">
      <c r="A805" s="1">
        <v>803</v>
      </c>
      <c r="B805" s="4">
        <v>1155302610</v>
      </c>
      <c r="C805" s="4" t="s">
        <v>2192</v>
      </c>
      <c r="D805" s="4" t="s">
        <v>177</v>
      </c>
      <c r="E805" s="4" t="s">
        <v>1062</v>
      </c>
      <c r="F805" s="4" t="s">
        <v>0</v>
      </c>
      <c r="H805" s="4">
        <v>1</v>
      </c>
      <c r="I805" s="1" t="str">
        <f t="shared" si="24"/>
        <v>東京学芸大教育中等／音楽前</v>
      </c>
      <c r="J805">
        <f t="shared" si="25"/>
        <v>999</v>
      </c>
      <c r="K805">
        <f>IF(ABS(A805-$O$1)&gt;180,999,bigram($P$1,I805))</f>
        <v>999</v>
      </c>
      <c r="L805">
        <f>IF(ABS(A805-$O$1)&gt;180,999,Levenshtein($P$1,I805))</f>
        <v>999</v>
      </c>
      <c r="O805" s="6" t="str">
        <f>IF(N805="","",VLOOKUP($N805,河合塾!$A$2:$B$4000,2))</f>
        <v/>
      </c>
      <c r="P805" s="6" t="str">
        <f>IF(O805="","",VLOOKUP($N805,河合塾!$A$2:$H$4000,8))</f>
        <v/>
      </c>
    </row>
    <row r="806" spans="1:16" x14ac:dyDescent="0.15">
      <c r="A806" s="1">
        <v>804</v>
      </c>
      <c r="B806" s="4">
        <v>1155302620</v>
      </c>
      <c r="C806" s="4" t="s">
        <v>2192</v>
      </c>
      <c r="D806" s="4" t="s">
        <v>177</v>
      </c>
      <c r="E806" s="4" t="s">
        <v>1062</v>
      </c>
      <c r="F806" s="4" t="s">
        <v>8</v>
      </c>
      <c r="H806" s="4">
        <v>1</v>
      </c>
      <c r="I806" s="1" t="str">
        <f t="shared" si="24"/>
        <v>東京学芸大教育中等／音楽後</v>
      </c>
      <c r="J806">
        <f t="shared" si="25"/>
        <v>999</v>
      </c>
      <c r="K806">
        <f>IF(ABS(A806-$O$1)&gt;180,999,bigram($P$1,I806))</f>
        <v>999</v>
      </c>
      <c r="L806">
        <f>IF(ABS(A806-$O$1)&gt;180,999,Levenshtein($P$1,I806))</f>
        <v>999</v>
      </c>
      <c r="O806" s="6" t="str">
        <f>IF(N806="","",VLOOKUP($N806,河合塾!$A$2:$B$4000,2))</f>
        <v/>
      </c>
      <c r="P806" s="6" t="str">
        <f>IF(O806="","",VLOOKUP($N806,河合塾!$A$2:$H$4000,8))</f>
        <v/>
      </c>
    </row>
    <row r="807" spans="1:16" x14ac:dyDescent="0.15">
      <c r="A807" s="1">
        <v>805</v>
      </c>
      <c r="B807" s="4">
        <v>1155302710</v>
      </c>
      <c r="C807" s="4" t="s">
        <v>2192</v>
      </c>
      <c r="D807" s="4" t="s">
        <v>177</v>
      </c>
      <c r="E807" s="4" t="s">
        <v>1059</v>
      </c>
      <c r="F807" s="4" t="s">
        <v>0</v>
      </c>
      <c r="H807" s="4">
        <v>1</v>
      </c>
      <c r="I807" s="1" t="str">
        <f t="shared" si="24"/>
        <v>東京学芸大教育中等／家庭前</v>
      </c>
      <c r="J807">
        <f t="shared" si="25"/>
        <v>999</v>
      </c>
      <c r="K807">
        <f>IF(ABS(A807-$O$1)&gt;180,999,bigram($P$1,I807))</f>
        <v>999</v>
      </c>
      <c r="L807">
        <f>IF(ABS(A807-$O$1)&gt;180,999,Levenshtein($P$1,I807))</f>
        <v>999</v>
      </c>
      <c r="O807" s="6" t="str">
        <f>IF(N807="","",VLOOKUP($N807,河合塾!$A$2:$B$4000,2))</f>
        <v/>
      </c>
      <c r="P807" s="6" t="str">
        <f>IF(O807="","",VLOOKUP($N807,河合塾!$A$2:$H$4000,8))</f>
        <v/>
      </c>
    </row>
    <row r="808" spans="1:16" x14ac:dyDescent="0.15">
      <c r="A808" s="1">
        <v>806</v>
      </c>
      <c r="B808" s="4">
        <v>1155302810</v>
      </c>
      <c r="C808" s="4" t="s">
        <v>2192</v>
      </c>
      <c r="D808" s="4" t="s">
        <v>177</v>
      </c>
      <c r="E808" s="4" t="s">
        <v>1057</v>
      </c>
      <c r="F808" s="4" t="s">
        <v>0</v>
      </c>
      <c r="H808" s="4">
        <v>1</v>
      </c>
      <c r="I808" s="1" t="str">
        <f t="shared" si="24"/>
        <v>東京学芸大教育中等／技術前</v>
      </c>
      <c r="J808">
        <f t="shared" si="25"/>
        <v>999</v>
      </c>
      <c r="K808">
        <f>IF(ABS(A808-$O$1)&gt;180,999,bigram($P$1,I808))</f>
        <v>999</v>
      </c>
      <c r="L808">
        <f>IF(ABS(A808-$O$1)&gt;180,999,Levenshtein($P$1,I808))</f>
        <v>999</v>
      </c>
      <c r="O808" s="6" t="str">
        <f>IF(N808="","",VLOOKUP($N808,河合塾!$A$2:$B$4000,2))</f>
        <v/>
      </c>
      <c r="P808" s="6" t="str">
        <f>IF(O808="","",VLOOKUP($N808,河合塾!$A$2:$H$4000,8))</f>
        <v/>
      </c>
    </row>
    <row r="809" spans="1:16" x14ac:dyDescent="0.15">
      <c r="A809" s="1">
        <v>807</v>
      </c>
      <c r="B809" s="4">
        <v>1155302910</v>
      </c>
      <c r="C809" s="4" t="s">
        <v>2192</v>
      </c>
      <c r="D809" s="4" t="s">
        <v>177</v>
      </c>
      <c r="E809" s="4" t="s">
        <v>1073</v>
      </c>
      <c r="F809" s="4" t="s">
        <v>0</v>
      </c>
      <c r="H809" s="4">
        <v>1</v>
      </c>
      <c r="I809" s="1" t="str">
        <f t="shared" si="24"/>
        <v>東京学芸大教育中等／国語前</v>
      </c>
      <c r="J809">
        <f t="shared" si="25"/>
        <v>999</v>
      </c>
      <c r="K809">
        <f>IF(ABS(A809-$O$1)&gt;180,999,bigram($P$1,I809))</f>
        <v>999</v>
      </c>
      <c r="L809">
        <f>IF(ABS(A809-$O$1)&gt;180,999,Levenshtein($P$1,I809))</f>
        <v>999</v>
      </c>
      <c r="O809" s="6" t="str">
        <f>IF(N809="","",VLOOKUP($N809,河合塾!$A$2:$B$4000,2))</f>
        <v/>
      </c>
      <c r="P809" s="6" t="str">
        <f>IF(O809="","",VLOOKUP($N809,河合塾!$A$2:$H$4000,8))</f>
        <v/>
      </c>
    </row>
    <row r="810" spans="1:16" x14ac:dyDescent="0.15">
      <c r="A810" s="1">
        <v>808</v>
      </c>
      <c r="B810" s="4">
        <v>1155303010</v>
      </c>
      <c r="C810" s="4" t="s">
        <v>2192</v>
      </c>
      <c r="D810" s="4" t="s">
        <v>177</v>
      </c>
      <c r="E810" s="4" t="s">
        <v>1863</v>
      </c>
      <c r="F810" s="4" t="s">
        <v>0</v>
      </c>
      <c r="H810" s="4">
        <v>1</v>
      </c>
      <c r="I810" s="1" t="str">
        <f t="shared" si="24"/>
        <v>東京学芸大教育中等／社会前</v>
      </c>
      <c r="J810">
        <f t="shared" si="25"/>
        <v>999</v>
      </c>
      <c r="K810">
        <f>IF(ABS(A810-$O$1)&gt;180,999,bigram($P$1,I810))</f>
        <v>999</v>
      </c>
      <c r="L810">
        <f>IF(ABS(A810-$O$1)&gt;180,999,Levenshtein($P$1,I810))</f>
        <v>999</v>
      </c>
      <c r="O810" s="6" t="str">
        <f>IF(N810="","",VLOOKUP($N810,河合塾!$A$2:$B$4000,2))</f>
        <v/>
      </c>
      <c r="P810" s="6" t="str">
        <f>IF(O810="","",VLOOKUP($N810,河合塾!$A$2:$H$4000,8))</f>
        <v/>
      </c>
    </row>
    <row r="811" spans="1:16" x14ac:dyDescent="0.15">
      <c r="A811" s="1">
        <v>809</v>
      </c>
      <c r="B811" s="4">
        <v>1155303020</v>
      </c>
      <c r="C811" s="4" t="s">
        <v>2192</v>
      </c>
      <c r="D811" s="4" t="s">
        <v>177</v>
      </c>
      <c r="E811" s="4" t="s">
        <v>1863</v>
      </c>
      <c r="F811" s="4" t="s">
        <v>8</v>
      </c>
      <c r="H811" s="4">
        <v>1</v>
      </c>
      <c r="I811" s="1" t="str">
        <f t="shared" si="24"/>
        <v>東京学芸大教育中等／社会後</v>
      </c>
      <c r="J811">
        <f t="shared" si="25"/>
        <v>999</v>
      </c>
      <c r="K811">
        <f>IF(ABS(A811-$O$1)&gt;180,999,bigram($P$1,I811))</f>
        <v>999</v>
      </c>
      <c r="L811">
        <f>IF(ABS(A811-$O$1)&gt;180,999,Levenshtein($P$1,I811))</f>
        <v>999</v>
      </c>
      <c r="O811" s="6" t="str">
        <f>IF(N811="","",VLOOKUP($N811,河合塾!$A$2:$B$4000,2))</f>
        <v/>
      </c>
      <c r="P811" s="6" t="str">
        <f>IF(O811="","",VLOOKUP($N811,河合塾!$A$2:$H$4000,8))</f>
        <v/>
      </c>
    </row>
    <row r="812" spans="1:16" x14ac:dyDescent="0.15">
      <c r="A812" s="1">
        <v>810</v>
      </c>
      <c r="B812" s="4">
        <v>1155303110</v>
      </c>
      <c r="C812" s="4" t="s">
        <v>2192</v>
      </c>
      <c r="D812" s="4" t="s">
        <v>177</v>
      </c>
      <c r="E812" s="4" t="s">
        <v>1069</v>
      </c>
      <c r="F812" s="4" t="s">
        <v>0</v>
      </c>
      <c r="H812" s="4">
        <v>1</v>
      </c>
      <c r="I812" s="1" t="str">
        <f t="shared" si="24"/>
        <v>東京学芸大教育中等／数学前</v>
      </c>
      <c r="J812">
        <f t="shared" si="25"/>
        <v>999</v>
      </c>
      <c r="K812">
        <f>IF(ABS(A812-$O$1)&gt;180,999,bigram($P$1,I812))</f>
        <v>999</v>
      </c>
      <c r="L812">
        <f>IF(ABS(A812-$O$1)&gt;180,999,Levenshtein($P$1,I812))</f>
        <v>999</v>
      </c>
      <c r="O812" s="6" t="str">
        <f>IF(N812="","",VLOOKUP($N812,河合塾!$A$2:$B$4000,2))</f>
        <v/>
      </c>
      <c r="P812" s="6" t="str">
        <f>IF(O812="","",VLOOKUP($N812,河合塾!$A$2:$H$4000,8))</f>
        <v/>
      </c>
    </row>
    <row r="813" spans="1:16" x14ac:dyDescent="0.15">
      <c r="A813" s="1">
        <v>811</v>
      </c>
      <c r="B813" s="4">
        <v>1155303120</v>
      </c>
      <c r="C813" s="4" t="s">
        <v>2192</v>
      </c>
      <c r="D813" s="4" t="s">
        <v>177</v>
      </c>
      <c r="E813" s="4" t="s">
        <v>1069</v>
      </c>
      <c r="F813" s="4" t="s">
        <v>8</v>
      </c>
      <c r="H813" s="4">
        <v>1</v>
      </c>
      <c r="I813" s="1" t="str">
        <f t="shared" si="24"/>
        <v>東京学芸大教育中等／数学後</v>
      </c>
      <c r="J813">
        <f t="shared" si="25"/>
        <v>999</v>
      </c>
      <c r="K813">
        <f>IF(ABS(A813-$O$1)&gt;180,999,bigram($P$1,I813))</f>
        <v>999</v>
      </c>
      <c r="L813">
        <f>IF(ABS(A813-$O$1)&gt;180,999,Levenshtein($P$1,I813))</f>
        <v>999</v>
      </c>
      <c r="O813" s="6" t="str">
        <f>IF(N813="","",VLOOKUP($N813,河合塾!$A$2:$B$4000,2))</f>
        <v/>
      </c>
      <c r="P813" s="6" t="str">
        <f>IF(O813="","",VLOOKUP($N813,河合塾!$A$2:$H$4000,8))</f>
        <v/>
      </c>
    </row>
    <row r="814" spans="1:16" x14ac:dyDescent="0.15">
      <c r="A814" s="1">
        <v>812</v>
      </c>
      <c r="B814" s="4">
        <v>1155303210</v>
      </c>
      <c r="C814" s="4" t="s">
        <v>2192</v>
      </c>
      <c r="D814" s="4" t="s">
        <v>177</v>
      </c>
      <c r="E814" s="4" t="s">
        <v>1061</v>
      </c>
      <c r="F814" s="4" t="s">
        <v>0</v>
      </c>
      <c r="H814" s="4">
        <v>1</v>
      </c>
      <c r="I814" s="1" t="str">
        <f t="shared" si="24"/>
        <v>東京学芸大教育中等／美術前</v>
      </c>
      <c r="J814">
        <f t="shared" si="25"/>
        <v>999</v>
      </c>
      <c r="K814">
        <f>IF(ABS(A814-$O$1)&gt;180,999,bigram($P$1,I814))</f>
        <v>999</v>
      </c>
      <c r="L814">
        <f>IF(ABS(A814-$O$1)&gt;180,999,Levenshtein($P$1,I814))</f>
        <v>999</v>
      </c>
      <c r="O814" s="6" t="str">
        <f>IF(N814="","",VLOOKUP($N814,河合塾!$A$2:$B$4000,2))</f>
        <v/>
      </c>
      <c r="P814" s="6" t="str">
        <f>IF(O814="","",VLOOKUP($N814,河合塾!$A$2:$H$4000,8))</f>
        <v/>
      </c>
    </row>
    <row r="815" spans="1:16" x14ac:dyDescent="0.15">
      <c r="A815" s="1">
        <v>813</v>
      </c>
      <c r="B815" s="4">
        <v>1155303310</v>
      </c>
      <c r="C815" s="4" t="s">
        <v>2192</v>
      </c>
      <c r="D815" s="4" t="s">
        <v>177</v>
      </c>
      <c r="E815" s="4" t="s">
        <v>1060</v>
      </c>
      <c r="F815" s="4" t="s">
        <v>0</v>
      </c>
      <c r="H815" s="4">
        <v>1</v>
      </c>
      <c r="I815" s="1" t="str">
        <f t="shared" si="24"/>
        <v>東京学芸大教育中等／保健体前</v>
      </c>
      <c r="J815">
        <f t="shared" si="25"/>
        <v>999</v>
      </c>
      <c r="K815">
        <f>IF(ABS(A815-$O$1)&gt;180,999,bigram($P$1,I815))</f>
        <v>999</v>
      </c>
      <c r="L815">
        <f>IF(ABS(A815-$O$1)&gt;180,999,Levenshtein($P$1,I815))</f>
        <v>999</v>
      </c>
      <c r="O815" s="6" t="str">
        <f>IF(N815="","",VLOOKUP($N815,河合塾!$A$2:$B$4000,2))</f>
        <v/>
      </c>
      <c r="P815" s="6" t="str">
        <f>IF(O815="","",VLOOKUP($N815,河合塾!$A$2:$H$4000,8))</f>
        <v/>
      </c>
    </row>
    <row r="816" spans="1:16" x14ac:dyDescent="0.15">
      <c r="A816" s="1">
        <v>814</v>
      </c>
      <c r="B816" s="4">
        <v>1155303410</v>
      </c>
      <c r="C816" s="4" t="s">
        <v>2192</v>
      </c>
      <c r="D816" s="4" t="s">
        <v>177</v>
      </c>
      <c r="E816" s="4" t="s">
        <v>1065</v>
      </c>
      <c r="F816" s="4" t="s">
        <v>0</v>
      </c>
      <c r="H816" s="4">
        <v>1</v>
      </c>
      <c r="I816" s="1" t="str">
        <f t="shared" si="24"/>
        <v>東京学芸大教育中等／理科前</v>
      </c>
      <c r="J816">
        <f t="shared" si="25"/>
        <v>999</v>
      </c>
      <c r="K816">
        <f>IF(ABS(A816-$O$1)&gt;180,999,bigram($P$1,I816))</f>
        <v>999</v>
      </c>
      <c r="L816">
        <f>IF(ABS(A816-$O$1)&gt;180,999,Levenshtein($P$1,I816))</f>
        <v>999</v>
      </c>
      <c r="O816" s="6" t="str">
        <f>IF(N816="","",VLOOKUP($N816,河合塾!$A$2:$B$4000,2))</f>
        <v/>
      </c>
      <c r="P816" s="6" t="str">
        <f>IF(O816="","",VLOOKUP($N816,河合塾!$A$2:$H$4000,8))</f>
        <v/>
      </c>
    </row>
    <row r="817" spans="1:16" x14ac:dyDescent="0.15">
      <c r="A817" s="1">
        <v>815</v>
      </c>
      <c r="B817" s="4">
        <v>1155303420</v>
      </c>
      <c r="C817" s="4" t="s">
        <v>2192</v>
      </c>
      <c r="D817" s="4" t="s">
        <v>177</v>
      </c>
      <c r="E817" s="4" t="s">
        <v>1065</v>
      </c>
      <c r="F817" s="4" t="s">
        <v>8</v>
      </c>
      <c r="H817" s="4">
        <v>1</v>
      </c>
      <c r="I817" s="1" t="str">
        <f t="shared" si="24"/>
        <v>東京学芸大教育中等／理科後</v>
      </c>
      <c r="J817">
        <f t="shared" si="25"/>
        <v>999</v>
      </c>
      <c r="K817">
        <f>IF(ABS(A817-$O$1)&gt;180,999,bigram($P$1,I817))</f>
        <v>999</v>
      </c>
      <c r="L817">
        <f>IF(ABS(A817-$O$1)&gt;180,999,Levenshtein($P$1,I817))</f>
        <v>999</v>
      </c>
      <c r="O817" s="6" t="str">
        <f>IF(N817="","",VLOOKUP($N817,河合塾!$A$2:$B$4000,2))</f>
        <v/>
      </c>
      <c r="P817" s="6" t="str">
        <f>IF(O817="","",VLOOKUP($N817,河合塾!$A$2:$H$4000,8))</f>
        <v/>
      </c>
    </row>
    <row r="818" spans="1:16" x14ac:dyDescent="0.15">
      <c r="A818" s="1">
        <v>816</v>
      </c>
      <c r="B818" s="4">
        <v>1155303610</v>
      </c>
      <c r="C818" s="4" t="s">
        <v>2192</v>
      </c>
      <c r="D818" s="4" t="s">
        <v>177</v>
      </c>
      <c r="E818" s="4" t="s">
        <v>2208</v>
      </c>
      <c r="F818" s="4" t="s">
        <v>0</v>
      </c>
      <c r="H818" s="4">
        <v>1</v>
      </c>
      <c r="I818" s="1" t="str">
        <f t="shared" si="24"/>
        <v>東京学芸大教育初等／情報教前</v>
      </c>
      <c r="J818">
        <f t="shared" si="25"/>
        <v>999</v>
      </c>
      <c r="K818">
        <f>IF(ABS(A818-$O$1)&gt;180,999,bigram($P$1,I818))</f>
        <v>999</v>
      </c>
      <c r="L818">
        <f>IF(ABS(A818-$O$1)&gt;180,999,Levenshtein($P$1,I818))</f>
        <v>999</v>
      </c>
      <c r="O818" s="6" t="str">
        <f>IF(N818="","",VLOOKUP($N818,河合塾!$A$2:$B$4000,2))</f>
        <v/>
      </c>
      <c r="P818" s="6" t="str">
        <f>IF(O818="","",VLOOKUP($N818,河合塾!$A$2:$H$4000,8))</f>
        <v/>
      </c>
    </row>
    <row r="819" spans="1:16" x14ac:dyDescent="0.15">
      <c r="A819" s="1">
        <v>817</v>
      </c>
      <c r="B819" s="4">
        <v>1155303620</v>
      </c>
      <c r="C819" s="4" t="s">
        <v>2192</v>
      </c>
      <c r="D819" s="4" t="s">
        <v>177</v>
      </c>
      <c r="E819" s="4" t="s">
        <v>2208</v>
      </c>
      <c r="F819" s="4" t="s">
        <v>8</v>
      </c>
      <c r="H819" s="4">
        <v>1</v>
      </c>
      <c r="I819" s="1" t="str">
        <f t="shared" si="24"/>
        <v>東京学芸大教育初等／情報教後</v>
      </c>
      <c r="J819">
        <f t="shared" si="25"/>
        <v>999</v>
      </c>
      <c r="K819">
        <f>IF(ABS(A819-$O$1)&gt;180,999,bigram($P$1,I819))</f>
        <v>999</v>
      </c>
      <c r="L819">
        <f>IF(ABS(A819-$O$1)&gt;180,999,Levenshtein($P$1,I819))</f>
        <v>999</v>
      </c>
      <c r="O819" s="6" t="str">
        <f>IF(N819="","",VLOOKUP($N819,河合塾!$A$2:$B$4000,2))</f>
        <v/>
      </c>
      <c r="P819" s="6" t="str">
        <f>IF(O819="","",VLOOKUP($N819,河合塾!$A$2:$H$4000,8))</f>
        <v/>
      </c>
    </row>
    <row r="820" spans="1:16" x14ac:dyDescent="0.15">
      <c r="A820" s="1">
        <v>818</v>
      </c>
      <c r="B820" s="4">
        <v>1155303810</v>
      </c>
      <c r="C820" s="4" t="s">
        <v>2192</v>
      </c>
      <c r="D820" s="4" t="s">
        <v>177</v>
      </c>
      <c r="E820" s="4" t="s">
        <v>2204</v>
      </c>
      <c r="F820" s="4" t="s">
        <v>0</v>
      </c>
      <c r="H820" s="4">
        <v>1</v>
      </c>
      <c r="I820" s="1" t="str">
        <f t="shared" si="24"/>
        <v>東京学芸大教育初等／環境教前</v>
      </c>
      <c r="J820">
        <f t="shared" si="25"/>
        <v>999</v>
      </c>
      <c r="K820">
        <f>IF(ABS(A820-$O$1)&gt;180,999,bigram($P$1,I820))</f>
        <v>999</v>
      </c>
      <c r="L820">
        <f>IF(ABS(A820-$O$1)&gt;180,999,Levenshtein($P$1,I820))</f>
        <v>999</v>
      </c>
      <c r="O820" s="6" t="str">
        <f>IF(N820="","",VLOOKUP($N820,河合塾!$A$2:$B$4000,2))</f>
        <v/>
      </c>
      <c r="P820" s="6" t="str">
        <f>IF(O820="","",VLOOKUP($N820,河合塾!$A$2:$H$4000,8))</f>
        <v/>
      </c>
    </row>
    <row r="821" spans="1:16" x14ac:dyDescent="0.15">
      <c r="A821" s="1">
        <v>819</v>
      </c>
      <c r="B821" s="4">
        <v>1155303820</v>
      </c>
      <c r="C821" s="4" t="s">
        <v>2192</v>
      </c>
      <c r="D821" s="4" t="s">
        <v>177</v>
      </c>
      <c r="E821" s="4" t="s">
        <v>2204</v>
      </c>
      <c r="F821" s="4" t="s">
        <v>8</v>
      </c>
      <c r="H821" s="4">
        <v>1</v>
      </c>
      <c r="I821" s="1" t="str">
        <f t="shared" si="24"/>
        <v>東京学芸大教育初等／環境教後</v>
      </c>
      <c r="J821">
        <f t="shared" si="25"/>
        <v>999</v>
      </c>
      <c r="K821">
        <f>IF(ABS(A821-$O$1)&gt;180,999,bigram($P$1,I821))</f>
        <v>999</v>
      </c>
      <c r="L821">
        <f>IF(ABS(A821-$O$1)&gt;180,999,Levenshtein($P$1,I821))</f>
        <v>999</v>
      </c>
      <c r="O821" s="6" t="str">
        <f>IF(N821="","",VLOOKUP($N821,河合塾!$A$2:$B$4000,2))</f>
        <v/>
      </c>
      <c r="P821" s="6" t="str">
        <f>IF(O821="","",VLOOKUP($N821,河合塾!$A$2:$H$4000,8))</f>
        <v/>
      </c>
    </row>
    <row r="822" spans="1:16" x14ac:dyDescent="0.15">
      <c r="A822" s="1">
        <v>820</v>
      </c>
      <c r="B822" s="4">
        <v>1155304710</v>
      </c>
      <c r="C822" s="4" t="s">
        <v>2192</v>
      </c>
      <c r="D822" s="4" t="s">
        <v>177</v>
      </c>
      <c r="E822" s="4" t="s">
        <v>2203</v>
      </c>
      <c r="F822" s="4" t="s">
        <v>0</v>
      </c>
      <c r="H822" s="4">
        <v>1</v>
      </c>
      <c r="I822" s="1" t="str">
        <f t="shared" si="24"/>
        <v>東京学芸大教育初等／ものづ前</v>
      </c>
      <c r="J822">
        <f t="shared" si="25"/>
        <v>999</v>
      </c>
      <c r="K822">
        <f>IF(ABS(A822-$O$1)&gt;180,999,bigram($P$1,I822))</f>
        <v>999</v>
      </c>
      <c r="L822">
        <f>IF(ABS(A822-$O$1)&gt;180,999,Levenshtein($P$1,I822))</f>
        <v>999</v>
      </c>
      <c r="O822" s="6" t="str">
        <f>IF(N822="","",VLOOKUP($N822,河合塾!$A$2:$B$4000,2))</f>
        <v/>
      </c>
      <c r="P822" s="6" t="str">
        <f>IF(O822="","",VLOOKUP($N822,河合塾!$A$2:$H$4000,8))</f>
        <v/>
      </c>
    </row>
    <row r="823" spans="1:16" x14ac:dyDescent="0.15">
      <c r="A823" s="1">
        <v>821</v>
      </c>
      <c r="B823" s="4">
        <v>1155305610</v>
      </c>
      <c r="C823" s="4" t="s">
        <v>2192</v>
      </c>
      <c r="D823" s="4" t="s">
        <v>177</v>
      </c>
      <c r="E823" s="4" t="s">
        <v>2202</v>
      </c>
      <c r="F823" s="4" t="s">
        <v>0</v>
      </c>
      <c r="H823" s="4">
        <v>1</v>
      </c>
      <c r="I823" s="1" t="str">
        <f t="shared" si="24"/>
        <v>東京学芸大教育教育／生涯学前</v>
      </c>
      <c r="J823">
        <f t="shared" si="25"/>
        <v>999</v>
      </c>
      <c r="K823">
        <f>IF(ABS(A823-$O$1)&gt;180,999,bigram($P$1,I823))</f>
        <v>999</v>
      </c>
      <c r="L823">
        <f>IF(ABS(A823-$O$1)&gt;180,999,Levenshtein($P$1,I823))</f>
        <v>999</v>
      </c>
      <c r="O823" s="6" t="str">
        <f>IF(N823="","",VLOOKUP($N823,河合塾!$A$2:$B$4000,2))</f>
        <v/>
      </c>
      <c r="P823" s="6" t="str">
        <f>IF(O823="","",VLOOKUP($N823,河合塾!$A$2:$H$4000,8))</f>
        <v/>
      </c>
    </row>
    <row r="824" spans="1:16" x14ac:dyDescent="0.15">
      <c r="A824" s="1">
        <v>822</v>
      </c>
      <c r="B824" s="4">
        <v>1155305620</v>
      </c>
      <c r="C824" s="4" t="s">
        <v>2192</v>
      </c>
      <c r="D824" s="4" t="s">
        <v>177</v>
      </c>
      <c r="E824" s="4" t="s">
        <v>2202</v>
      </c>
      <c r="F824" s="4" t="s">
        <v>8</v>
      </c>
      <c r="H824" s="4">
        <v>1</v>
      </c>
      <c r="I824" s="1" t="str">
        <f t="shared" si="24"/>
        <v>東京学芸大教育教育／生涯学後</v>
      </c>
      <c r="J824">
        <f t="shared" si="25"/>
        <v>999</v>
      </c>
      <c r="K824">
        <f>IF(ABS(A824-$O$1)&gt;180,999,bigram($P$1,I824))</f>
        <v>999</v>
      </c>
      <c r="L824">
        <f>IF(ABS(A824-$O$1)&gt;180,999,Levenshtein($P$1,I824))</f>
        <v>999</v>
      </c>
      <c r="O824" s="6" t="str">
        <f>IF(N824="","",VLOOKUP($N824,河合塾!$A$2:$B$4000,2))</f>
        <v/>
      </c>
      <c r="P824" s="6" t="str">
        <f>IF(O824="","",VLOOKUP($N824,河合塾!$A$2:$H$4000,8))</f>
        <v/>
      </c>
    </row>
    <row r="825" spans="1:16" x14ac:dyDescent="0.15">
      <c r="A825" s="1">
        <v>823</v>
      </c>
      <c r="B825" s="4">
        <v>1155305710</v>
      </c>
      <c r="C825" s="4" t="s">
        <v>2192</v>
      </c>
      <c r="D825" s="4" t="s">
        <v>177</v>
      </c>
      <c r="E825" s="4" t="s">
        <v>2201</v>
      </c>
      <c r="F825" s="4" t="s">
        <v>0</v>
      </c>
      <c r="H825" s="4">
        <v>1</v>
      </c>
      <c r="I825" s="1" t="str">
        <f t="shared" si="24"/>
        <v>東京学芸大教育教育／カウン前</v>
      </c>
      <c r="J825">
        <f t="shared" si="25"/>
        <v>999</v>
      </c>
      <c r="K825">
        <f>IF(ABS(A825-$O$1)&gt;180,999,bigram($P$1,I825))</f>
        <v>999</v>
      </c>
      <c r="L825">
        <f>IF(ABS(A825-$O$1)&gt;180,999,Levenshtein($P$1,I825))</f>
        <v>999</v>
      </c>
      <c r="O825" s="6" t="str">
        <f>IF(N825="","",VLOOKUP($N825,河合塾!$A$2:$B$4000,2))</f>
        <v/>
      </c>
      <c r="P825" s="6" t="str">
        <f>IF(O825="","",VLOOKUP($N825,河合塾!$A$2:$H$4000,8))</f>
        <v/>
      </c>
    </row>
    <row r="826" spans="1:16" x14ac:dyDescent="0.15">
      <c r="A826" s="1">
        <v>824</v>
      </c>
      <c r="B826" s="4">
        <v>1155305810</v>
      </c>
      <c r="C826" s="4" t="s">
        <v>2192</v>
      </c>
      <c r="D826" s="4" t="s">
        <v>177</v>
      </c>
      <c r="E826" s="4" t="s">
        <v>2200</v>
      </c>
      <c r="F826" s="4" t="s">
        <v>0</v>
      </c>
      <c r="H826" s="4">
        <v>1</v>
      </c>
      <c r="I826" s="1" t="str">
        <f t="shared" si="24"/>
        <v>東京学芸大教育教育／ソーシ前</v>
      </c>
      <c r="J826">
        <f t="shared" si="25"/>
        <v>999</v>
      </c>
      <c r="K826">
        <f>IF(ABS(A826-$O$1)&gt;180,999,bigram($P$1,I826))</f>
        <v>999</v>
      </c>
      <c r="L826">
        <f>IF(ABS(A826-$O$1)&gt;180,999,Levenshtein($P$1,I826))</f>
        <v>999</v>
      </c>
      <c r="O826" s="6" t="str">
        <f>IF(N826="","",VLOOKUP($N826,河合塾!$A$2:$B$4000,2))</f>
        <v/>
      </c>
      <c r="P826" s="6" t="str">
        <f>IF(O826="","",VLOOKUP($N826,河合塾!$A$2:$H$4000,8))</f>
        <v/>
      </c>
    </row>
    <row r="827" spans="1:16" x14ac:dyDescent="0.15">
      <c r="A827" s="1">
        <v>825</v>
      </c>
      <c r="B827" s="4">
        <v>1155305910</v>
      </c>
      <c r="C827" s="4" t="s">
        <v>2192</v>
      </c>
      <c r="D827" s="4" t="s">
        <v>177</v>
      </c>
      <c r="E827" s="4" t="s">
        <v>1557</v>
      </c>
      <c r="F827" s="4" t="s">
        <v>0</v>
      </c>
      <c r="H827" s="4">
        <v>1</v>
      </c>
      <c r="I827" s="1" t="str">
        <f t="shared" si="24"/>
        <v>東京学芸大教育教育／多文化前</v>
      </c>
      <c r="J827">
        <f t="shared" si="25"/>
        <v>999</v>
      </c>
      <c r="K827">
        <f>IF(ABS(A827-$O$1)&gt;180,999,bigram($P$1,I827))</f>
        <v>999</v>
      </c>
      <c r="L827">
        <f>IF(ABS(A827-$O$1)&gt;180,999,Levenshtein($P$1,I827))</f>
        <v>999</v>
      </c>
      <c r="O827" s="6" t="str">
        <f>IF(N827="","",VLOOKUP($N827,河合塾!$A$2:$B$4000,2))</f>
        <v/>
      </c>
      <c r="P827" s="6" t="str">
        <f>IF(O827="","",VLOOKUP($N827,河合塾!$A$2:$H$4000,8))</f>
        <v/>
      </c>
    </row>
    <row r="828" spans="1:16" x14ac:dyDescent="0.15">
      <c r="A828" s="1">
        <v>826</v>
      </c>
      <c r="B828" s="4">
        <v>1155305920</v>
      </c>
      <c r="C828" s="4" t="s">
        <v>2192</v>
      </c>
      <c r="D828" s="4" t="s">
        <v>177</v>
      </c>
      <c r="E828" s="4" t="s">
        <v>1557</v>
      </c>
      <c r="F828" s="4" t="s">
        <v>8</v>
      </c>
      <c r="H828" s="4">
        <v>1</v>
      </c>
      <c r="I828" s="1" t="str">
        <f t="shared" si="24"/>
        <v>東京学芸大教育教育／多文化後</v>
      </c>
      <c r="J828">
        <f t="shared" si="25"/>
        <v>999</v>
      </c>
      <c r="K828">
        <f>IF(ABS(A828-$O$1)&gt;180,999,bigram($P$1,I828))</f>
        <v>999</v>
      </c>
      <c r="L828">
        <f>IF(ABS(A828-$O$1)&gt;180,999,Levenshtein($P$1,I828))</f>
        <v>999</v>
      </c>
      <c r="O828" s="6" t="str">
        <f>IF(N828="","",VLOOKUP($N828,河合塾!$A$2:$B$4000,2))</f>
        <v/>
      </c>
      <c r="P828" s="6" t="str">
        <f>IF(O828="","",VLOOKUP($N828,河合塾!$A$2:$H$4000,8))</f>
        <v/>
      </c>
    </row>
    <row r="829" spans="1:16" x14ac:dyDescent="0.15">
      <c r="A829" s="1">
        <v>827</v>
      </c>
      <c r="B829" s="4">
        <v>1155306010</v>
      </c>
      <c r="C829" s="4" t="s">
        <v>2192</v>
      </c>
      <c r="D829" s="4" t="s">
        <v>177</v>
      </c>
      <c r="E829" s="4" t="s">
        <v>2197</v>
      </c>
      <c r="F829" s="4" t="s">
        <v>0</v>
      </c>
      <c r="H829" s="4">
        <v>1</v>
      </c>
      <c r="I829" s="1" t="str">
        <f t="shared" si="24"/>
        <v>東京学芸大教育教育／情報教前</v>
      </c>
      <c r="J829">
        <f t="shared" si="25"/>
        <v>999</v>
      </c>
      <c r="K829">
        <f>IF(ABS(A829-$O$1)&gt;180,999,bigram($P$1,I829))</f>
        <v>999</v>
      </c>
      <c r="L829">
        <f>IF(ABS(A829-$O$1)&gt;180,999,Levenshtein($P$1,I829))</f>
        <v>999</v>
      </c>
      <c r="O829" s="6" t="str">
        <f>IF(N829="","",VLOOKUP($N829,河合塾!$A$2:$B$4000,2))</f>
        <v/>
      </c>
      <c r="P829" s="6" t="str">
        <f>IF(O829="","",VLOOKUP($N829,河合塾!$A$2:$H$4000,8))</f>
        <v/>
      </c>
    </row>
    <row r="830" spans="1:16" x14ac:dyDescent="0.15">
      <c r="A830" s="1">
        <v>828</v>
      </c>
      <c r="B830" s="4">
        <v>1155306020</v>
      </c>
      <c r="C830" s="4" t="s">
        <v>2192</v>
      </c>
      <c r="D830" s="4" t="s">
        <v>177</v>
      </c>
      <c r="E830" s="4" t="s">
        <v>2197</v>
      </c>
      <c r="F830" s="4" t="s">
        <v>8</v>
      </c>
      <c r="H830" s="4">
        <v>1</v>
      </c>
      <c r="I830" s="1" t="str">
        <f t="shared" si="24"/>
        <v>東京学芸大教育教育／情報教後</v>
      </c>
      <c r="J830">
        <f t="shared" si="25"/>
        <v>999</v>
      </c>
      <c r="K830">
        <f>IF(ABS(A830-$O$1)&gt;180,999,bigram($P$1,I830))</f>
        <v>999</v>
      </c>
      <c r="L830">
        <f>IF(ABS(A830-$O$1)&gt;180,999,Levenshtein($P$1,I830))</f>
        <v>999</v>
      </c>
      <c r="O830" s="6" t="str">
        <f>IF(N830="","",VLOOKUP($N830,河合塾!$A$2:$B$4000,2))</f>
        <v/>
      </c>
      <c r="P830" s="6" t="str">
        <f>IF(O830="","",VLOOKUP($N830,河合塾!$A$2:$H$4000,8))</f>
        <v/>
      </c>
    </row>
    <row r="831" spans="1:16" x14ac:dyDescent="0.15">
      <c r="A831" s="1">
        <v>829</v>
      </c>
      <c r="B831" s="4">
        <v>1155306110</v>
      </c>
      <c r="C831" s="4" t="s">
        <v>2192</v>
      </c>
      <c r="D831" s="4" t="s">
        <v>177</v>
      </c>
      <c r="E831" s="4" t="s">
        <v>2196</v>
      </c>
      <c r="F831" s="4" t="s">
        <v>0</v>
      </c>
      <c r="H831" s="4">
        <v>1</v>
      </c>
      <c r="I831" s="1" t="str">
        <f t="shared" si="24"/>
        <v>東京学芸大教育教育／表現教前</v>
      </c>
      <c r="J831">
        <f t="shared" si="25"/>
        <v>999</v>
      </c>
      <c r="K831">
        <f>IF(ABS(A831-$O$1)&gt;180,999,bigram($P$1,I831))</f>
        <v>999</v>
      </c>
      <c r="L831">
        <f>IF(ABS(A831-$O$1)&gt;180,999,Levenshtein($P$1,I831))</f>
        <v>999</v>
      </c>
      <c r="O831" s="6" t="str">
        <f>IF(N831="","",VLOOKUP($N831,河合塾!$A$2:$B$4000,2))</f>
        <v/>
      </c>
      <c r="P831" s="6" t="str">
        <f>IF(O831="","",VLOOKUP($N831,河合塾!$A$2:$H$4000,8))</f>
        <v/>
      </c>
    </row>
    <row r="832" spans="1:16" x14ac:dyDescent="0.15">
      <c r="A832" s="1">
        <v>830</v>
      </c>
      <c r="B832" s="4">
        <v>1155306210</v>
      </c>
      <c r="C832" s="4" t="s">
        <v>2192</v>
      </c>
      <c r="D832" s="4" t="s">
        <v>177</v>
      </c>
      <c r="E832" s="4" t="s">
        <v>2195</v>
      </c>
      <c r="F832" s="4" t="s">
        <v>0</v>
      </c>
      <c r="H832" s="4">
        <v>1</v>
      </c>
      <c r="I832" s="1" t="str">
        <f t="shared" si="24"/>
        <v>東京学芸大教育教育／生涯ス前</v>
      </c>
      <c r="J832">
        <f t="shared" si="25"/>
        <v>999</v>
      </c>
      <c r="K832">
        <f>IF(ABS(A832-$O$1)&gt;180,999,bigram($P$1,I832))</f>
        <v>999</v>
      </c>
      <c r="L832">
        <f>IF(ABS(A832-$O$1)&gt;180,999,Levenshtein($P$1,I832))</f>
        <v>999</v>
      </c>
      <c r="O832" s="6" t="str">
        <f>IF(N832="","",VLOOKUP($N832,河合塾!$A$2:$B$4000,2))</f>
        <v/>
      </c>
      <c r="P832" s="6" t="str">
        <f>IF(O832="","",VLOOKUP($N832,河合塾!$A$2:$H$4000,8))</f>
        <v/>
      </c>
    </row>
    <row r="833" spans="1:16" x14ac:dyDescent="0.15">
      <c r="A833" s="1">
        <v>831</v>
      </c>
      <c r="B833" s="4">
        <v>1155307510</v>
      </c>
      <c r="C833" s="4" t="s">
        <v>2192</v>
      </c>
      <c r="D833" s="4" t="s">
        <v>177</v>
      </c>
      <c r="E833" s="4" t="s">
        <v>1044</v>
      </c>
      <c r="F833" s="4" t="s">
        <v>0</v>
      </c>
      <c r="H833" s="4">
        <v>1</v>
      </c>
      <c r="I833" s="1" t="str">
        <f t="shared" si="24"/>
        <v>東京学芸大教育初等／幼児教前</v>
      </c>
      <c r="J833">
        <f t="shared" si="25"/>
        <v>999</v>
      </c>
      <c r="K833">
        <f>IF(ABS(A833-$O$1)&gt;180,999,bigram($P$1,I833))</f>
        <v>999</v>
      </c>
      <c r="L833">
        <f>IF(ABS(A833-$O$1)&gt;180,999,Levenshtein($P$1,I833))</f>
        <v>999</v>
      </c>
      <c r="O833" s="6" t="str">
        <f>IF(N833="","",VLOOKUP($N833,河合塾!$A$2:$B$4000,2))</f>
        <v/>
      </c>
      <c r="P833" s="6" t="str">
        <f>IF(O833="","",VLOOKUP($N833,河合塾!$A$2:$H$4000,8))</f>
        <v/>
      </c>
    </row>
    <row r="834" spans="1:16" x14ac:dyDescent="0.15">
      <c r="A834" s="1">
        <v>832</v>
      </c>
      <c r="B834" s="4">
        <v>1155307610</v>
      </c>
      <c r="C834" s="4" t="s">
        <v>2192</v>
      </c>
      <c r="D834" s="4" t="s">
        <v>177</v>
      </c>
      <c r="E834" s="4" t="s">
        <v>1056</v>
      </c>
      <c r="F834" s="4" t="s">
        <v>0</v>
      </c>
      <c r="H834" s="4">
        <v>1</v>
      </c>
      <c r="I834" s="1" t="str">
        <f t="shared" si="24"/>
        <v>東京学芸大教育中等／書道前</v>
      </c>
      <c r="J834">
        <f t="shared" si="25"/>
        <v>999</v>
      </c>
      <c r="K834">
        <f>IF(ABS(A834-$O$1)&gt;180,999,bigram($P$1,I834))</f>
        <v>999</v>
      </c>
      <c r="L834">
        <f>IF(ABS(A834-$O$1)&gt;180,999,Levenshtein($P$1,I834))</f>
        <v>999</v>
      </c>
      <c r="O834" s="6" t="str">
        <f>IF(N834="","",VLOOKUP($N834,河合塾!$A$2:$B$4000,2))</f>
        <v/>
      </c>
      <c r="P834" s="6" t="str">
        <f>IF(O834="","",VLOOKUP($N834,河合塾!$A$2:$H$4000,8))</f>
        <v/>
      </c>
    </row>
    <row r="835" spans="1:16" x14ac:dyDescent="0.15">
      <c r="A835" s="1">
        <v>833</v>
      </c>
      <c r="B835" s="4">
        <v>1155309410</v>
      </c>
      <c r="C835" s="4" t="s">
        <v>2192</v>
      </c>
      <c r="D835" s="4" t="s">
        <v>177</v>
      </c>
      <c r="E835" s="4" t="s">
        <v>1838</v>
      </c>
      <c r="F835" s="4" t="s">
        <v>0</v>
      </c>
      <c r="H835" s="4">
        <v>1</v>
      </c>
      <c r="I835" s="1" t="str">
        <f t="shared" si="24"/>
        <v>東京学芸大教育初等／英語前</v>
      </c>
      <c r="J835">
        <f t="shared" si="25"/>
        <v>999</v>
      </c>
      <c r="K835">
        <f>IF(ABS(A835-$O$1)&gt;180,999,bigram($P$1,I835))</f>
        <v>999</v>
      </c>
      <c r="L835">
        <f>IF(ABS(A835-$O$1)&gt;180,999,Levenshtein($P$1,I835))</f>
        <v>999</v>
      </c>
      <c r="O835" s="6" t="str">
        <f>IF(N835="","",VLOOKUP($N835,河合塾!$A$2:$B$4000,2))</f>
        <v/>
      </c>
      <c r="P835" s="6" t="str">
        <f>IF(O835="","",VLOOKUP($N835,河合塾!$A$2:$H$4000,8))</f>
        <v/>
      </c>
    </row>
    <row r="836" spans="1:16" x14ac:dyDescent="0.15">
      <c r="A836" s="1">
        <v>834</v>
      </c>
      <c r="B836" s="4">
        <v>1155309510</v>
      </c>
      <c r="C836" s="4" t="s">
        <v>2192</v>
      </c>
      <c r="D836" s="4" t="s">
        <v>177</v>
      </c>
      <c r="E836" s="4" t="s">
        <v>2193</v>
      </c>
      <c r="F836" s="4" t="s">
        <v>0</v>
      </c>
      <c r="H836" s="4">
        <v>1</v>
      </c>
      <c r="I836" s="1" t="str">
        <f t="shared" ref="I836:I899" si="26">C836&amp;D836&amp;E836&amp;G836&amp;F836</f>
        <v>東京学芸大教育初等／学校心前</v>
      </c>
      <c r="J836">
        <f t="shared" ref="J836:J899" si="27">IF(ABS(A836-$O$1)&gt;180,999,1-K836)</f>
        <v>999</v>
      </c>
      <c r="K836">
        <f>IF(ABS(A836-$O$1)&gt;180,999,bigram($P$1,I836))</f>
        <v>999</v>
      </c>
      <c r="L836">
        <f>IF(ABS(A836-$O$1)&gt;180,999,Levenshtein($P$1,I836))</f>
        <v>999</v>
      </c>
      <c r="O836" s="6" t="str">
        <f>IF(N836="","",VLOOKUP($N836,河合塾!$A$2:$B$4000,2))</f>
        <v/>
      </c>
      <c r="P836" s="6" t="str">
        <f>IF(O836="","",VLOOKUP($N836,河合塾!$A$2:$H$4000,8))</f>
        <v/>
      </c>
    </row>
    <row r="837" spans="1:16" x14ac:dyDescent="0.15">
      <c r="A837" s="1">
        <v>835</v>
      </c>
      <c r="B837" s="4">
        <v>1155309520</v>
      </c>
      <c r="C837" s="4" t="s">
        <v>2192</v>
      </c>
      <c r="D837" s="4" t="s">
        <v>177</v>
      </c>
      <c r="E837" s="4" t="s">
        <v>2193</v>
      </c>
      <c r="F837" s="4" t="s">
        <v>8</v>
      </c>
      <c r="H837" s="4">
        <v>1</v>
      </c>
      <c r="I837" s="1" t="str">
        <f t="shared" si="26"/>
        <v>東京学芸大教育初等／学校心後</v>
      </c>
      <c r="J837">
        <f t="shared" si="27"/>
        <v>999</v>
      </c>
      <c r="K837">
        <f>IF(ABS(A837-$O$1)&gt;180,999,bigram($P$1,I837))</f>
        <v>999</v>
      </c>
      <c r="L837">
        <f>IF(ABS(A837-$O$1)&gt;180,999,Levenshtein($P$1,I837))</f>
        <v>999</v>
      </c>
      <c r="O837" s="6" t="str">
        <f>IF(N837="","",VLOOKUP($N837,河合塾!$A$2:$B$4000,2))</f>
        <v/>
      </c>
      <c r="P837" s="6" t="str">
        <f>IF(O837="","",VLOOKUP($N837,河合塾!$A$2:$H$4000,8))</f>
        <v/>
      </c>
    </row>
    <row r="838" spans="1:16" x14ac:dyDescent="0.15">
      <c r="A838" s="1">
        <v>836</v>
      </c>
      <c r="B838" s="4">
        <v>1155309610</v>
      </c>
      <c r="C838" s="4" t="s">
        <v>2192</v>
      </c>
      <c r="D838" s="4" t="s">
        <v>177</v>
      </c>
      <c r="E838" s="4" t="s">
        <v>2191</v>
      </c>
      <c r="F838" s="4" t="s">
        <v>0</v>
      </c>
      <c r="H838" s="4">
        <v>1</v>
      </c>
      <c r="I838" s="1" t="str">
        <f t="shared" si="26"/>
        <v>東京学芸大教育養護教育前</v>
      </c>
      <c r="J838">
        <f t="shared" si="27"/>
        <v>999</v>
      </c>
      <c r="K838">
        <f>IF(ABS(A838-$O$1)&gt;180,999,bigram($P$1,I838))</f>
        <v>999</v>
      </c>
      <c r="L838">
        <f>IF(ABS(A838-$O$1)&gt;180,999,Levenshtein($P$1,I838))</f>
        <v>999</v>
      </c>
      <c r="O838" s="6" t="str">
        <f>IF(N838="","",VLOOKUP($N838,河合塾!$A$2:$B$4000,2))</f>
        <v/>
      </c>
      <c r="P838" s="6" t="str">
        <f>IF(O838="","",VLOOKUP($N838,河合塾!$A$2:$H$4000,8))</f>
        <v/>
      </c>
    </row>
    <row r="839" spans="1:16" x14ac:dyDescent="0.15">
      <c r="A839" s="1">
        <v>837</v>
      </c>
      <c r="B839" s="4">
        <v>1155309620</v>
      </c>
      <c r="C839" s="4" t="s">
        <v>2192</v>
      </c>
      <c r="D839" s="4" t="s">
        <v>177</v>
      </c>
      <c r="E839" s="4" t="s">
        <v>2191</v>
      </c>
      <c r="F839" s="4" t="s">
        <v>8</v>
      </c>
      <c r="H839" s="4">
        <v>1</v>
      </c>
      <c r="I839" s="1" t="str">
        <f t="shared" si="26"/>
        <v>東京学芸大教育養護教育後</v>
      </c>
      <c r="J839">
        <f t="shared" si="27"/>
        <v>999</v>
      </c>
      <c r="K839">
        <f>IF(ABS(A839-$O$1)&gt;180,999,bigram($P$1,I839))</f>
        <v>999</v>
      </c>
      <c r="L839">
        <f>IF(ABS(A839-$O$1)&gt;180,999,Levenshtein($P$1,I839))</f>
        <v>999</v>
      </c>
      <c r="O839" s="6" t="str">
        <f>IF(N839="","",VLOOKUP($N839,河合塾!$A$2:$B$4000,2))</f>
        <v/>
      </c>
      <c r="P839" s="6" t="str">
        <f>IF(O839="","",VLOOKUP($N839,河合塾!$A$2:$H$4000,8))</f>
        <v/>
      </c>
    </row>
    <row r="840" spans="1:16" x14ac:dyDescent="0.15">
      <c r="A840" s="1">
        <v>838</v>
      </c>
      <c r="B840" s="4">
        <v>1160830110</v>
      </c>
      <c r="C840" s="4" t="s">
        <v>2174</v>
      </c>
      <c r="D840" s="4" t="s">
        <v>208</v>
      </c>
      <c r="E840" s="4" t="s">
        <v>2190</v>
      </c>
      <c r="F840" s="4" t="s">
        <v>0</v>
      </c>
      <c r="H840" s="4">
        <v>1</v>
      </c>
      <c r="I840" s="1" t="str">
        <f t="shared" si="26"/>
        <v>東京芸大美術絵画／油画前</v>
      </c>
      <c r="J840">
        <f t="shared" si="27"/>
        <v>999</v>
      </c>
      <c r="K840">
        <f>IF(ABS(A840-$O$1)&gt;180,999,bigram($P$1,I840))</f>
        <v>999</v>
      </c>
      <c r="L840">
        <f>IF(ABS(A840-$O$1)&gt;180,999,Levenshtein($P$1,I840))</f>
        <v>999</v>
      </c>
      <c r="O840" s="6" t="str">
        <f>IF(N840="","",VLOOKUP($N840,河合塾!$A$2:$B$4000,2))</f>
        <v/>
      </c>
      <c r="P840" s="6" t="str">
        <f>IF(O840="","",VLOOKUP($N840,河合塾!$A$2:$H$4000,8))</f>
        <v/>
      </c>
    </row>
    <row r="841" spans="1:16" x14ac:dyDescent="0.15">
      <c r="A841" s="1">
        <v>839</v>
      </c>
      <c r="B841" s="4">
        <v>1160830210</v>
      </c>
      <c r="C841" s="4" t="s">
        <v>2174</v>
      </c>
      <c r="D841" s="4" t="s">
        <v>208</v>
      </c>
      <c r="E841" s="4" t="s">
        <v>2189</v>
      </c>
      <c r="F841" s="4" t="s">
        <v>0</v>
      </c>
      <c r="H841" s="4">
        <v>1</v>
      </c>
      <c r="I841" s="1" t="str">
        <f t="shared" si="26"/>
        <v>東京芸大美術絵画／日本画前</v>
      </c>
      <c r="J841">
        <f t="shared" si="27"/>
        <v>999</v>
      </c>
      <c r="K841">
        <f>IF(ABS(A841-$O$1)&gt;180,999,bigram($P$1,I841))</f>
        <v>999</v>
      </c>
      <c r="L841">
        <f>IF(ABS(A841-$O$1)&gt;180,999,Levenshtein($P$1,I841))</f>
        <v>999</v>
      </c>
      <c r="O841" s="6" t="str">
        <f>IF(N841="","",VLOOKUP($N841,河合塾!$A$2:$B$4000,2))</f>
        <v/>
      </c>
      <c r="P841" s="6" t="str">
        <f>IF(O841="","",VLOOKUP($N841,河合塾!$A$2:$H$4000,8))</f>
        <v/>
      </c>
    </row>
    <row r="842" spans="1:16" x14ac:dyDescent="0.15">
      <c r="A842" s="1">
        <v>840</v>
      </c>
      <c r="B842" s="4">
        <v>1160830310</v>
      </c>
      <c r="C842" s="4" t="s">
        <v>2174</v>
      </c>
      <c r="D842" s="4" t="s">
        <v>208</v>
      </c>
      <c r="E842" s="4" t="s">
        <v>335</v>
      </c>
      <c r="F842" s="4" t="s">
        <v>0</v>
      </c>
      <c r="H842" s="4">
        <v>1</v>
      </c>
      <c r="I842" s="1" t="str">
        <f t="shared" si="26"/>
        <v>東京芸大美術建築前</v>
      </c>
      <c r="J842">
        <f t="shared" si="27"/>
        <v>999</v>
      </c>
      <c r="K842">
        <f>IF(ABS(A842-$O$1)&gt;180,999,bigram($P$1,I842))</f>
        <v>999</v>
      </c>
      <c r="L842">
        <f>IF(ABS(A842-$O$1)&gt;180,999,Levenshtein($P$1,I842))</f>
        <v>999</v>
      </c>
      <c r="O842" s="6" t="str">
        <f>IF(N842="","",VLOOKUP($N842,河合塾!$A$2:$B$4000,2))</f>
        <v/>
      </c>
      <c r="P842" s="6" t="str">
        <f>IF(O842="","",VLOOKUP($N842,河合塾!$A$2:$H$4000,8))</f>
        <v/>
      </c>
    </row>
    <row r="843" spans="1:16" x14ac:dyDescent="0.15">
      <c r="A843" s="1">
        <v>841</v>
      </c>
      <c r="B843" s="4">
        <v>1160830410</v>
      </c>
      <c r="C843" s="4" t="s">
        <v>2174</v>
      </c>
      <c r="D843" s="4" t="s">
        <v>208</v>
      </c>
      <c r="E843" s="4" t="s">
        <v>169</v>
      </c>
      <c r="F843" s="4" t="s">
        <v>0</v>
      </c>
      <c r="H843" s="4">
        <v>1</v>
      </c>
      <c r="I843" s="1" t="str">
        <f t="shared" si="26"/>
        <v>東京芸大美術芸術前</v>
      </c>
      <c r="J843">
        <f t="shared" si="27"/>
        <v>999</v>
      </c>
      <c r="K843">
        <f>IF(ABS(A843-$O$1)&gt;180,999,bigram($P$1,I843))</f>
        <v>999</v>
      </c>
      <c r="L843">
        <f>IF(ABS(A843-$O$1)&gt;180,999,Levenshtein($P$1,I843))</f>
        <v>999</v>
      </c>
      <c r="O843" s="6" t="str">
        <f>IF(N843="","",VLOOKUP($N843,河合塾!$A$2:$B$4000,2))</f>
        <v/>
      </c>
      <c r="P843" s="6" t="str">
        <f>IF(O843="","",VLOOKUP($N843,河合塾!$A$2:$H$4000,8))</f>
        <v/>
      </c>
    </row>
    <row r="844" spans="1:16" x14ac:dyDescent="0.15">
      <c r="A844" s="1">
        <v>842</v>
      </c>
      <c r="B844" s="4">
        <v>1160830510</v>
      </c>
      <c r="C844" s="4" t="s">
        <v>2174</v>
      </c>
      <c r="D844" s="4" t="s">
        <v>208</v>
      </c>
      <c r="E844" s="4" t="s">
        <v>385</v>
      </c>
      <c r="F844" s="4" t="s">
        <v>0</v>
      </c>
      <c r="H844" s="4">
        <v>1</v>
      </c>
      <c r="I844" s="1" t="str">
        <f t="shared" si="26"/>
        <v>東京芸大美術工芸前</v>
      </c>
      <c r="J844">
        <f t="shared" si="27"/>
        <v>999</v>
      </c>
      <c r="K844">
        <f>IF(ABS(A844-$O$1)&gt;180,999,bigram($P$1,I844))</f>
        <v>999</v>
      </c>
      <c r="L844">
        <f>IF(ABS(A844-$O$1)&gt;180,999,Levenshtein($P$1,I844))</f>
        <v>999</v>
      </c>
      <c r="O844" s="6" t="str">
        <f>IF(N844="","",VLOOKUP($N844,河合塾!$A$2:$B$4000,2))</f>
        <v/>
      </c>
      <c r="P844" s="6" t="str">
        <f>IF(O844="","",VLOOKUP($N844,河合塾!$A$2:$H$4000,8))</f>
        <v/>
      </c>
    </row>
    <row r="845" spans="1:16" x14ac:dyDescent="0.15">
      <c r="A845" s="1">
        <v>843</v>
      </c>
      <c r="B845" s="4">
        <v>1160830610</v>
      </c>
      <c r="C845" s="4" t="s">
        <v>2174</v>
      </c>
      <c r="D845" s="4" t="s">
        <v>208</v>
      </c>
      <c r="E845" s="4" t="s">
        <v>2185</v>
      </c>
      <c r="F845" s="4" t="s">
        <v>0</v>
      </c>
      <c r="H845" s="4">
        <v>1</v>
      </c>
      <c r="I845" s="1" t="str">
        <f t="shared" si="26"/>
        <v>東京芸大美術彫刻前</v>
      </c>
      <c r="J845">
        <f t="shared" si="27"/>
        <v>999</v>
      </c>
      <c r="K845">
        <f>IF(ABS(A845-$O$1)&gt;180,999,bigram($P$1,I845))</f>
        <v>999</v>
      </c>
      <c r="L845">
        <f>IF(ABS(A845-$O$1)&gt;180,999,Levenshtein($P$1,I845))</f>
        <v>999</v>
      </c>
      <c r="O845" s="6" t="str">
        <f>IF(N845="","",VLOOKUP($N845,河合塾!$A$2:$B$4000,2))</f>
        <v/>
      </c>
      <c r="P845" s="6" t="str">
        <f>IF(O845="","",VLOOKUP($N845,河合塾!$A$2:$H$4000,8))</f>
        <v/>
      </c>
    </row>
    <row r="846" spans="1:16" x14ac:dyDescent="0.15">
      <c r="A846" s="1">
        <v>844</v>
      </c>
      <c r="B846" s="4">
        <v>1160830710</v>
      </c>
      <c r="C846" s="4" t="s">
        <v>2174</v>
      </c>
      <c r="D846" s="4" t="s">
        <v>208</v>
      </c>
      <c r="E846" s="4" t="s">
        <v>217</v>
      </c>
      <c r="F846" s="4" t="s">
        <v>0</v>
      </c>
      <c r="H846" s="4">
        <v>1</v>
      </c>
      <c r="I846" s="1" t="str">
        <f t="shared" si="26"/>
        <v>東京芸大美術デザイン前</v>
      </c>
      <c r="J846">
        <f t="shared" si="27"/>
        <v>999</v>
      </c>
      <c r="K846">
        <f>IF(ABS(A846-$O$1)&gt;180,999,bigram($P$1,I846))</f>
        <v>999</v>
      </c>
      <c r="L846">
        <f>IF(ABS(A846-$O$1)&gt;180,999,Levenshtein($P$1,I846))</f>
        <v>999</v>
      </c>
      <c r="O846" s="6" t="str">
        <f>IF(N846="","",VLOOKUP($N846,河合塾!$A$2:$B$4000,2))</f>
        <v/>
      </c>
      <c r="P846" s="6" t="str">
        <f>IF(O846="","",VLOOKUP($N846,河合塾!$A$2:$H$4000,8))</f>
        <v/>
      </c>
    </row>
    <row r="847" spans="1:16" x14ac:dyDescent="0.15">
      <c r="A847" s="1">
        <v>845</v>
      </c>
      <c r="B847" s="4">
        <v>1160830810</v>
      </c>
      <c r="C847" s="4" t="s">
        <v>2174</v>
      </c>
      <c r="D847" s="4" t="s">
        <v>208</v>
      </c>
      <c r="E847" s="4" t="s">
        <v>2183</v>
      </c>
      <c r="F847" s="4" t="s">
        <v>0</v>
      </c>
      <c r="H847" s="4">
        <v>1</v>
      </c>
      <c r="I847" s="1" t="str">
        <f t="shared" si="26"/>
        <v>東京芸大美術先端芸術表現前</v>
      </c>
      <c r="J847">
        <f t="shared" si="27"/>
        <v>999</v>
      </c>
      <c r="K847">
        <f>IF(ABS(A847-$O$1)&gt;180,999,bigram($P$1,I847))</f>
        <v>999</v>
      </c>
      <c r="L847">
        <f>IF(ABS(A847-$O$1)&gt;180,999,Levenshtein($P$1,I847))</f>
        <v>999</v>
      </c>
      <c r="O847" s="6" t="str">
        <f>IF(N847="","",VLOOKUP($N847,河合塾!$A$2:$B$4000,2))</f>
        <v/>
      </c>
      <c r="P847" s="6" t="str">
        <f>IF(O847="","",VLOOKUP($N847,河合塾!$A$2:$H$4000,8))</f>
        <v/>
      </c>
    </row>
    <row r="848" spans="1:16" x14ac:dyDescent="0.15">
      <c r="A848" s="1">
        <v>846</v>
      </c>
      <c r="B848" s="4">
        <v>1160840110</v>
      </c>
      <c r="C848" s="4" t="s">
        <v>2174</v>
      </c>
      <c r="D848" s="4" t="s">
        <v>2</v>
      </c>
      <c r="E848" s="4" t="s">
        <v>2182</v>
      </c>
      <c r="F848" s="4" t="s">
        <v>0</v>
      </c>
      <c r="H848" s="4">
        <v>1</v>
      </c>
      <c r="I848" s="1" t="str">
        <f t="shared" si="26"/>
        <v>東京芸大音楽楽理前</v>
      </c>
      <c r="J848">
        <f t="shared" si="27"/>
        <v>999</v>
      </c>
      <c r="K848">
        <f>IF(ABS(A848-$O$1)&gt;180,999,bigram($P$1,I848))</f>
        <v>999</v>
      </c>
      <c r="L848">
        <f>IF(ABS(A848-$O$1)&gt;180,999,Levenshtein($P$1,I848))</f>
        <v>999</v>
      </c>
      <c r="O848" s="6" t="str">
        <f>IF(N848="","",VLOOKUP($N848,河合塾!$A$2:$B$4000,2))</f>
        <v/>
      </c>
      <c r="P848" s="6" t="str">
        <f>IF(O848="","",VLOOKUP($N848,河合塾!$A$2:$H$4000,8))</f>
        <v/>
      </c>
    </row>
    <row r="849" spans="1:16" x14ac:dyDescent="0.15">
      <c r="A849" s="1">
        <v>847</v>
      </c>
      <c r="B849" s="4">
        <v>1160840610</v>
      </c>
      <c r="C849" s="4" t="s">
        <v>2174</v>
      </c>
      <c r="D849" s="4" t="s">
        <v>2</v>
      </c>
      <c r="E849" s="4" t="s">
        <v>2179</v>
      </c>
      <c r="F849" s="4" t="s">
        <v>0</v>
      </c>
      <c r="H849" s="4">
        <v>1</v>
      </c>
      <c r="I849" s="1" t="str">
        <f t="shared" si="26"/>
        <v>東京芸大音楽作曲前</v>
      </c>
      <c r="J849">
        <f t="shared" si="27"/>
        <v>999</v>
      </c>
      <c r="K849">
        <f>IF(ABS(A849-$O$1)&gt;180,999,bigram($P$1,I849))</f>
        <v>999</v>
      </c>
      <c r="L849">
        <f>IF(ABS(A849-$O$1)&gt;180,999,Levenshtein($P$1,I849))</f>
        <v>999</v>
      </c>
      <c r="O849" s="6" t="str">
        <f>IF(N849="","",VLOOKUP($N849,河合塾!$A$2:$B$4000,2))</f>
        <v/>
      </c>
      <c r="P849" s="6" t="str">
        <f>IF(O849="","",VLOOKUP($N849,河合塾!$A$2:$H$4000,8))</f>
        <v/>
      </c>
    </row>
    <row r="850" spans="1:16" x14ac:dyDescent="0.15">
      <c r="A850" s="1">
        <v>848</v>
      </c>
      <c r="B850" s="4">
        <v>1160840710</v>
      </c>
      <c r="C850" s="4" t="s">
        <v>2174</v>
      </c>
      <c r="D850" s="4" t="s">
        <v>2</v>
      </c>
      <c r="E850" s="4" t="s">
        <v>2178</v>
      </c>
      <c r="F850" s="4" t="s">
        <v>0</v>
      </c>
      <c r="H850" s="4">
        <v>1</v>
      </c>
      <c r="I850" s="1" t="str">
        <f t="shared" si="26"/>
        <v>東京芸大音楽指揮前</v>
      </c>
      <c r="J850">
        <f t="shared" si="27"/>
        <v>999</v>
      </c>
      <c r="K850">
        <f>IF(ABS(A850-$O$1)&gt;180,999,bigram($P$1,I850))</f>
        <v>999</v>
      </c>
      <c r="L850">
        <f>IF(ABS(A850-$O$1)&gt;180,999,Levenshtein($P$1,I850))</f>
        <v>999</v>
      </c>
      <c r="O850" s="6" t="str">
        <f>IF(N850="","",VLOOKUP($N850,河合塾!$A$2:$B$4000,2))</f>
        <v/>
      </c>
      <c r="P850" s="6" t="str">
        <f>IF(O850="","",VLOOKUP($N850,河合塾!$A$2:$H$4000,8))</f>
        <v/>
      </c>
    </row>
    <row r="851" spans="1:16" x14ac:dyDescent="0.15">
      <c r="A851" s="1">
        <v>849</v>
      </c>
      <c r="B851" s="4">
        <v>1160840810</v>
      </c>
      <c r="C851" s="4" t="s">
        <v>2174</v>
      </c>
      <c r="D851" s="4" t="s">
        <v>2</v>
      </c>
      <c r="E851" s="4" t="s">
        <v>412</v>
      </c>
      <c r="F851" s="4" t="s">
        <v>0</v>
      </c>
      <c r="H851" s="4">
        <v>1</v>
      </c>
      <c r="I851" s="1" t="str">
        <f t="shared" si="26"/>
        <v>東京芸大音楽声楽前</v>
      </c>
      <c r="J851">
        <f t="shared" si="27"/>
        <v>999</v>
      </c>
      <c r="K851">
        <f>IF(ABS(A851-$O$1)&gt;180,999,bigram($P$1,I851))</f>
        <v>999</v>
      </c>
      <c r="L851">
        <f>IF(ABS(A851-$O$1)&gt;180,999,Levenshtein($P$1,I851))</f>
        <v>999</v>
      </c>
      <c r="O851" s="6" t="str">
        <f>IF(N851="","",VLOOKUP($N851,河合塾!$A$2:$B$4000,2))</f>
        <v/>
      </c>
      <c r="P851" s="6" t="str">
        <f>IF(O851="","",VLOOKUP($N851,河合塾!$A$2:$H$4000,8))</f>
        <v/>
      </c>
    </row>
    <row r="852" spans="1:16" x14ac:dyDescent="0.15">
      <c r="A852" s="1">
        <v>850</v>
      </c>
      <c r="B852" s="4">
        <v>1160840910</v>
      </c>
      <c r="C852" s="4" t="s">
        <v>2174</v>
      </c>
      <c r="D852" s="4" t="s">
        <v>2</v>
      </c>
      <c r="E852" s="4" t="s">
        <v>2177</v>
      </c>
      <c r="F852" s="4" t="s">
        <v>0</v>
      </c>
      <c r="H852" s="4">
        <v>1</v>
      </c>
      <c r="I852" s="1" t="str">
        <f t="shared" si="26"/>
        <v>東京芸大音楽邦楽前</v>
      </c>
      <c r="J852">
        <f t="shared" si="27"/>
        <v>999</v>
      </c>
      <c r="K852">
        <f>IF(ABS(A852-$O$1)&gt;180,999,bigram($P$1,I852))</f>
        <v>999</v>
      </c>
      <c r="L852">
        <f>IF(ABS(A852-$O$1)&gt;180,999,Levenshtein($P$1,I852))</f>
        <v>999</v>
      </c>
      <c r="O852" s="6" t="str">
        <f>IF(N852="","",VLOOKUP($N852,河合塾!$A$2:$B$4000,2))</f>
        <v/>
      </c>
      <c r="P852" s="6" t="str">
        <f>IF(O852="","",VLOOKUP($N852,河合塾!$A$2:$H$4000,8))</f>
        <v/>
      </c>
    </row>
    <row r="853" spans="1:16" x14ac:dyDescent="0.15">
      <c r="A853" s="1">
        <v>851</v>
      </c>
      <c r="B853" s="4">
        <v>1160841110</v>
      </c>
      <c r="C853" s="4" t="s">
        <v>2174</v>
      </c>
      <c r="D853" s="4" t="s">
        <v>2</v>
      </c>
      <c r="E853" s="4" t="s">
        <v>2175</v>
      </c>
      <c r="F853" s="4" t="s">
        <v>0</v>
      </c>
      <c r="H853" s="4">
        <v>1</v>
      </c>
      <c r="I853" s="1" t="str">
        <f t="shared" si="26"/>
        <v>東京芸大音楽音楽環境創造前</v>
      </c>
      <c r="J853">
        <f t="shared" si="27"/>
        <v>999</v>
      </c>
      <c r="K853">
        <f>IF(ABS(A853-$O$1)&gt;180,999,bigram($P$1,I853))</f>
        <v>999</v>
      </c>
      <c r="L853">
        <f>IF(ABS(A853-$O$1)&gt;180,999,Levenshtein($P$1,I853))</f>
        <v>999</v>
      </c>
      <c r="O853" s="6" t="str">
        <f>IF(N853="","",VLOOKUP($N853,河合塾!$A$2:$B$4000,2))</f>
        <v/>
      </c>
      <c r="P853" s="6" t="str">
        <f>IF(O853="","",VLOOKUP($N853,河合塾!$A$2:$H$4000,8))</f>
        <v/>
      </c>
    </row>
    <row r="854" spans="1:16" x14ac:dyDescent="0.15">
      <c r="A854" s="1">
        <v>852</v>
      </c>
      <c r="B854" s="4">
        <v>1160841210</v>
      </c>
      <c r="C854" s="4" t="s">
        <v>2174</v>
      </c>
      <c r="D854" s="4" t="s">
        <v>2</v>
      </c>
      <c r="E854" s="4" t="s">
        <v>2173</v>
      </c>
      <c r="F854" s="4" t="s">
        <v>0</v>
      </c>
      <c r="H854" s="4">
        <v>1</v>
      </c>
      <c r="I854" s="1" t="str">
        <f t="shared" si="26"/>
        <v>東京芸大音楽器楽前</v>
      </c>
      <c r="J854">
        <f t="shared" si="27"/>
        <v>999</v>
      </c>
      <c r="K854">
        <f>IF(ABS(A854-$O$1)&gt;180,999,bigram($P$1,I854))</f>
        <v>999</v>
      </c>
      <c r="L854">
        <f>IF(ABS(A854-$O$1)&gt;180,999,Levenshtein($P$1,I854))</f>
        <v>999</v>
      </c>
      <c r="O854" s="6" t="str">
        <f>IF(N854="","",VLOOKUP($N854,河合塾!$A$2:$B$4000,2))</f>
        <v/>
      </c>
      <c r="P854" s="6" t="str">
        <f>IF(O854="","",VLOOKUP($N854,河合塾!$A$2:$H$4000,8))</f>
        <v/>
      </c>
    </row>
    <row r="855" spans="1:16" x14ac:dyDescent="0.15">
      <c r="A855" s="1">
        <v>853</v>
      </c>
      <c r="B855" s="4">
        <v>1165430010</v>
      </c>
      <c r="C855" s="4" t="s">
        <v>2163</v>
      </c>
      <c r="D855" s="4" t="s">
        <v>268</v>
      </c>
      <c r="F855" s="4" t="s">
        <v>0</v>
      </c>
      <c r="H855" s="4">
        <v>1</v>
      </c>
      <c r="I855" s="1" t="str">
        <f t="shared" si="26"/>
        <v>東京工業大理前</v>
      </c>
      <c r="J855">
        <f t="shared" si="27"/>
        <v>999</v>
      </c>
      <c r="K855">
        <f>IF(ABS(A855-$O$1)&gt;180,999,bigram($P$1,I855))</f>
        <v>999</v>
      </c>
      <c r="L855">
        <f>IF(ABS(A855-$O$1)&gt;180,999,Levenshtein($P$1,I855))</f>
        <v>999</v>
      </c>
      <c r="O855" s="6" t="str">
        <f>IF(N855="","",VLOOKUP($N855,河合塾!$A$2:$B$4000,2))</f>
        <v/>
      </c>
      <c r="P855" s="6" t="str">
        <f>IF(O855="","",VLOOKUP($N855,河合塾!$A$2:$H$4000,8))</f>
        <v/>
      </c>
    </row>
    <row r="856" spans="1:16" x14ac:dyDescent="0.15">
      <c r="A856" s="1">
        <v>854</v>
      </c>
      <c r="B856" s="4">
        <v>1165480010</v>
      </c>
      <c r="C856" s="4" t="s">
        <v>2163</v>
      </c>
      <c r="D856" s="4" t="s">
        <v>162</v>
      </c>
      <c r="F856" s="4" t="s">
        <v>0</v>
      </c>
      <c r="H856" s="4">
        <v>1</v>
      </c>
      <c r="I856" s="1" t="str">
        <f t="shared" si="26"/>
        <v>東京工業大工前</v>
      </c>
      <c r="J856">
        <f t="shared" si="27"/>
        <v>999</v>
      </c>
      <c r="K856">
        <f>IF(ABS(A856-$O$1)&gt;180,999,bigram($P$1,I856))</f>
        <v>999</v>
      </c>
      <c r="L856">
        <f>IF(ABS(A856-$O$1)&gt;180,999,Levenshtein($P$1,I856))</f>
        <v>999</v>
      </c>
      <c r="O856" s="6" t="str">
        <f>IF(N856="","",VLOOKUP($N856,河合塾!$A$2:$B$4000,2))</f>
        <v/>
      </c>
      <c r="P856" s="6" t="str">
        <f>IF(O856="","",VLOOKUP($N856,河合塾!$A$2:$H$4000,8))</f>
        <v/>
      </c>
    </row>
    <row r="857" spans="1:16" x14ac:dyDescent="0.15">
      <c r="A857" s="1">
        <v>855</v>
      </c>
      <c r="B857" s="4">
        <v>1165490010</v>
      </c>
      <c r="C857" s="4" t="s">
        <v>2163</v>
      </c>
      <c r="D857" s="4" t="s">
        <v>2169</v>
      </c>
      <c r="F857" s="4" t="s">
        <v>0</v>
      </c>
      <c r="H857" s="4">
        <v>1</v>
      </c>
      <c r="I857" s="1" t="str">
        <f t="shared" si="26"/>
        <v>東京工業大物質理工前</v>
      </c>
      <c r="J857">
        <f t="shared" si="27"/>
        <v>999</v>
      </c>
      <c r="K857">
        <f>IF(ABS(A857-$O$1)&gt;180,999,bigram($P$1,I857))</f>
        <v>999</v>
      </c>
      <c r="L857">
        <f>IF(ABS(A857-$O$1)&gt;180,999,Levenshtein($P$1,I857))</f>
        <v>999</v>
      </c>
      <c r="O857" s="6" t="str">
        <f>IF(N857="","",VLOOKUP($N857,河合塾!$A$2:$B$4000,2))</f>
        <v/>
      </c>
      <c r="P857" s="6" t="str">
        <f>IF(O857="","",VLOOKUP($N857,河合塾!$A$2:$H$4000,8))</f>
        <v/>
      </c>
    </row>
    <row r="858" spans="1:16" x14ac:dyDescent="0.15">
      <c r="A858" s="1">
        <v>856</v>
      </c>
      <c r="B858" s="4">
        <v>1165500010</v>
      </c>
      <c r="C858" s="4" t="s">
        <v>2163</v>
      </c>
      <c r="D858" s="4" t="s">
        <v>2168</v>
      </c>
      <c r="F858" s="4" t="s">
        <v>0</v>
      </c>
      <c r="H858" s="4">
        <v>1</v>
      </c>
      <c r="I858" s="1" t="str">
        <f t="shared" si="26"/>
        <v>東京工業大情報理工前</v>
      </c>
      <c r="J858">
        <f t="shared" si="27"/>
        <v>999</v>
      </c>
      <c r="K858">
        <f>IF(ABS(A858-$O$1)&gt;180,999,bigram($P$1,I858))</f>
        <v>999</v>
      </c>
      <c r="L858">
        <f>IF(ABS(A858-$O$1)&gt;180,999,Levenshtein($P$1,I858))</f>
        <v>999</v>
      </c>
      <c r="O858" s="6" t="str">
        <f>IF(N858="","",VLOOKUP($N858,河合塾!$A$2:$B$4000,2))</f>
        <v/>
      </c>
      <c r="P858" s="6" t="str">
        <f>IF(O858="","",VLOOKUP($N858,河合塾!$A$2:$H$4000,8))</f>
        <v/>
      </c>
    </row>
    <row r="859" spans="1:16" x14ac:dyDescent="0.15">
      <c r="A859" s="1">
        <v>857</v>
      </c>
      <c r="B859" s="4">
        <v>1165510110</v>
      </c>
      <c r="C859" s="4" t="s">
        <v>2163</v>
      </c>
      <c r="D859" s="4" t="s">
        <v>2043</v>
      </c>
      <c r="E859" s="4" t="s">
        <v>2164</v>
      </c>
      <c r="F859" s="4" t="s">
        <v>0</v>
      </c>
      <c r="H859" s="4">
        <v>1</v>
      </c>
      <c r="I859" s="1" t="str">
        <f t="shared" si="26"/>
        <v>東京工業大生命理工生命理工学系前</v>
      </c>
      <c r="J859">
        <f t="shared" si="27"/>
        <v>999</v>
      </c>
      <c r="K859">
        <f>IF(ABS(A859-$O$1)&gt;180,999,bigram($P$1,I859))</f>
        <v>999</v>
      </c>
      <c r="L859">
        <f>IF(ABS(A859-$O$1)&gt;180,999,Levenshtein($P$1,I859))</f>
        <v>999</v>
      </c>
      <c r="O859" s="6" t="str">
        <f>IF(N859="","",VLOOKUP($N859,河合塾!$A$2:$B$4000,2))</f>
        <v/>
      </c>
      <c r="P859" s="6" t="str">
        <f>IF(O859="","",VLOOKUP($N859,河合塾!$A$2:$H$4000,8))</f>
        <v/>
      </c>
    </row>
    <row r="860" spans="1:16" x14ac:dyDescent="0.15">
      <c r="A860" s="1">
        <v>858</v>
      </c>
      <c r="B860" s="4">
        <v>1165510120</v>
      </c>
      <c r="C860" s="4" t="s">
        <v>2163</v>
      </c>
      <c r="D860" s="4" t="s">
        <v>2043</v>
      </c>
      <c r="E860" s="4" t="s">
        <v>2164</v>
      </c>
      <c r="F860" s="4" t="s">
        <v>8</v>
      </c>
      <c r="H860" s="4">
        <v>1</v>
      </c>
      <c r="I860" s="1" t="str">
        <f t="shared" si="26"/>
        <v>東京工業大生命理工生命理工学系後</v>
      </c>
      <c r="J860">
        <f t="shared" si="27"/>
        <v>999</v>
      </c>
      <c r="K860">
        <f>IF(ABS(A860-$O$1)&gt;180,999,bigram($P$1,I860))</f>
        <v>999</v>
      </c>
      <c r="L860">
        <f>IF(ABS(A860-$O$1)&gt;180,999,Levenshtein($P$1,I860))</f>
        <v>999</v>
      </c>
      <c r="O860" s="6" t="str">
        <f>IF(N860="","",VLOOKUP($N860,河合塾!$A$2:$B$4000,2))</f>
        <v/>
      </c>
      <c r="P860" s="6" t="str">
        <f>IF(O860="","",VLOOKUP($N860,河合塾!$A$2:$H$4000,8))</f>
        <v/>
      </c>
    </row>
    <row r="861" spans="1:16" x14ac:dyDescent="0.15">
      <c r="A861" s="1">
        <v>859</v>
      </c>
      <c r="B861" s="4">
        <v>1165520010</v>
      </c>
      <c r="C861" s="4" t="s">
        <v>2163</v>
      </c>
      <c r="D861" s="4" t="s">
        <v>2162</v>
      </c>
      <c r="F861" s="4" t="s">
        <v>0</v>
      </c>
      <c r="H861" s="4">
        <v>1</v>
      </c>
      <c r="I861" s="1" t="str">
        <f t="shared" si="26"/>
        <v>東京工業大環境社会前</v>
      </c>
      <c r="J861">
        <f t="shared" si="27"/>
        <v>999</v>
      </c>
      <c r="K861">
        <f>IF(ABS(A861-$O$1)&gt;180,999,bigram($P$1,I861))</f>
        <v>999</v>
      </c>
      <c r="L861">
        <f>IF(ABS(A861-$O$1)&gt;180,999,Levenshtein($P$1,I861))</f>
        <v>999</v>
      </c>
      <c r="O861" s="6" t="str">
        <f>IF(N861="","",VLOOKUP($N861,河合塾!$A$2:$B$4000,2))</f>
        <v/>
      </c>
      <c r="P861" s="6" t="str">
        <f>IF(O861="","",VLOOKUP($N861,河合塾!$A$2:$H$4000,8))</f>
        <v/>
      </c>
    </row>
    <row r="862" spans="1:16" x14ac:dyDescent="0.15">
      <c r="A862" s="1">
        <v>860</v>
      </c>
      <c r="B862" s="4">
        <v>1180460110</v>
      </c>
      <c r="C862" s="4" t="s">
        <v>2152</v>
      </c>
      <c r="D862" s="4" t="s">
        <v>162</v>
      </c>
      <c r="E862" s="4" t="s">
        <v>102</v>
      </c>
      <c r="F862" s="4" t="s">
        <v>0</v>
      </c>
      <c r="H862" s="4">
        <v>1</v>
      </c>
      <c r="I862" s="1" t="str">
        <f t="shared" si="26"/>
        <v>東京農工大工機械シス工前</v>
      </c>
      <c r="J862">
        <f t="shared" si="27"/>
        <v>999</v>
      </c>
      <c r="K862">
        <f>IF(ABS(A862-$O$1)&gt;180,999,bigram($P$1,I862))</f>
        <v>999</v>
      </c>
      <c r="L862">
        <f>IF(ABS(A862-$O$1)&gt;180,999,Levenshtein($P$1,I862))</f>
        <v>999</v>
      </c>
      <c r="O862" s="6" t="str">
        <f>IF(N862="","",VLOOKUP($N862,河合塾!$A$2:$B$4000,2))</f>
        <v/>
      </c>
      <c r="P862" s="6" t="str">
        <f>IF(O862="","",VLOOKUP($N862,河合塾!$A$2:$H$4000,8))</f>
        <v/>
      </c>
    </row>
    <row r="863" spans="1:16" x14ac:dyDescent="0.15">
      <c r="A863" s="1">
        <v>861</v>
      </c>
      <c r="B863" s="4">
        <v>1180460120</v>
      </c>
      <c r="C863" s="4" t="s">
        <v>2152</v>
      </c>
      <c r="D863" s="4" t="s">
        <v>162</v>
      </c>
      <c r="E863" s="4" t="s">
        <v>102</v>
      </c>
      <c r="F863" s="4" t="s">
        <v>8</v>
      </c>
      <c r="H863" s="4">
        <v>1</v>
      </c>
      <c r="I863" s="1" t="str">
        <f t="shared" si="26"/>
        <v>東京農工大工機械シス工後</v>
      </c>
      <c r="J863">
        <f t="shared" si="27"/>
        <v>999</v>
      </c>
      <c r="K863">
        <f>IF(ABS(A863-$O$1)&gt;180,999,bigram($P$1,I863))</f>
        <v>999</v>
      </c>
      <c r="L863">
        <f>IF(ABS(A863-$O$1)&gt;180,999,Levenshtein($P$1,I863))</f>
        <v>999</v>
      </c>
      <c r="O863" s="6" t="str">
        <f>IF(N863="","",VLOOKUP($N863,河合塾!$A$2:$B$4000,2))</f>
        <v/>
      </c>
      <c r="P863" s="6" t="str">
        <f>IF(O863="","",VLOOKUP($N863,河合塾!$A$2:$H$4000,8))</f>
        <v/>
      </c>
    </row>
    <row r="864" spans="1:16" x14ac:dyDescent="0.15">
      <c r="A864" s="1">
        <v>862</v>
      </c>
      <c r="B864" s="4">
        <v>1180460410</v>
      </c>
      <c r="C864" s="4" t="s">
        <v>2152</v>
      </c>
      <c r="D864" s="4" t="s">
        <v>162</v>
      </c>
      <c r="E864" s="4" t="s">
        <v>1991</v>
      </c>
      <c r="F864" s="4" t="s">
        <v>0</v>
      </c>
      <c r="H864" s="4">
        <v>1</v>
      </c>
      <c r="I864" s="1" t="str">
        <f t="shared" si="26"/>
        <v>東京農工大工生命工前</v>
      </c>
      <c r="J864">
        <f t="shared" si="27"/>
        <v>999</v>
      </c>
      <c r="K864">
        <f>IF(ABS(A864-$O$1)&gt;180,999,bigram($P$1,I864))</f>
        <v>999</v>
      </c>
      <c r="L864">
        <f>IF(ABS(A864-$O$1)&gt;180,999,Levenshtein($P$1,I864))</f>
        <v>999</v>
      </c>
      <c r="O864" s="6" t="str">
        <f>IF(N864="","",VLOOKUP($N864,河合塾!$A$2:$B$4000,2))</f>
        <v/>
      </c>
      <c r="P864" s="6" t="str">
        <f>IF(O864="","",VLOOKUP($N864,河合塾!$A$2:$H$4000,8))</f>
        <v/>
      </c>
    </row>
    <row r="865" spans="1:16" x14ac:dyDescent="0.15">
      <c r="A865" s="1">
        <v>863</v>
      </c>
      <c r="B865" s="4">
        <v>1180460420</v>
      </c>
      <c r="C865" s="4" t="s">
        <v>2152</v>
      </c>
      <c r="D865" s="4" t="s">
        <v>162</v>
      </c>
      <c r="E865" s="4" t="s">
        <v>1991</v>
      </c>
      <c r="F865" s="4" t="s">
        <v>8</v>
      </c>
      <c r="H865" s="4">
        <v>1</v>
      </c>
      <c r="I865" s="1" t="str">
        <f t="shared" si="26"/>
        <v>東京農工大工生命工後</v>
      </c>
      <c r="J865">
        <f t="shared" si="27"/>
        <v>999</v>
      </c>
      <c r="K865">
        <f>IF(ABS(A865-$O$1)&gt;180,999,bigram($P$1,I865))</f>
        <v>999</v>
      </c>
      <c r="L865">
        <f>IF(ABS(A865-$O$1)&gt;180,999,Levenshtein($P$1,I865))</f>
        <v>999</v>
      </c>
      <c r="O865" s="6" t="str">
        <f>IF(N865="","",VLOOKUP($N865,河合塾!$A$2:$B$4000,2))</f>
        <v/>
      </c>
      <c r="P865" s="6" t="str">
        <f>IF(O865="","",VLOOKUP($N865,河合塾!$A$2:$H$4000,8))</f>
        <v/>
      </c>
    </row>
    <row r="866" spans="1:16" x14ac:dyDescent="0.15">
      <c r="A866" s="1">
        <v>864</v>
      </c>
      <c r="B866" s="4">
        <v>1180461110</v>
      </c>
      <c r="C866" s="4" t="s">
        <v>2152</v>
      </c>
      <c r="D866" s="4" t="s">
        <v>162</v>
      </c>
      <c r="E866" s="4" t="s">
        <v>161</v>
      </c>
      <c r="F866" s="4" t="s">
        <v>0</v>
      </c>
      <c r="H866" s="4">
        <v>1</v>
      </c>
      <c r="I866" s="1" t="str">
        <f t="shared" si="26"/>
        <v>東京農工大工応用化前</v>
      </c>
      <c r="J866">
        <f t="shared" si="27"/>
        <v>999</v>
      </c>
      <c r="K866">
        <f>IF(ABS(A866-$O$1)&gt;180,999,bigram($P$1,I866))</f>
        <v>999</v>
      </c>
      <c r="L866">
        <f>IF(ABS(A866-$O$1)&gt;180,999,Levenshtein($P$1,I866))</f>
        <v>999</v>
      </c>
      <c r="O866" s="6" t="str">
        <f>IF(N866="","",VLOOKUP($N866,河合塾!$A$2:$B$4000,2))</f>
        <v/>
      </c>
      <c r="P866" s="6" t="str">
        <f>IF(O866="","",VLOOKUP($N866,河合塾!$A$2:$H$4000,8))</f>
        <v/>
      </c>
    </row>
    <row r="867" spans="1:16" x14ac:dyDescent="0.15">
      <c r="A867" s="1">
        <v>865</v>
      </c>
      <c r="B867" s="4">
        <v>1180461120</v>
      </c>
      <c r="C867" s="4" t="s">
        <v>2152</v>
      </c>
      <c r="D867" s="4" t="s">
        <v>162</v>
      </c>
      <c r="E867" s="4" t="s">
        <v>161</v>
      </c>
      <c r="F867" s="4" t="s">
        <v>8</v>
      </c>
      <c r="H867" s="4">
        <v>1</v>
      </c>
      <c r="I867" s="1" t="str">
        <f t="shared" si="26"/>
        <v>東京農工大工応用化後</v>
      </c>
      <c r="J867">
        <f t="shared" si="27"/>
        <v>999</v>
      </c>
      <c r="K867">
        <f>IF(ABS(A867-$O$1)&gt;180,999,bigram($P$1,I867))</f>
        <v>999</v>
      </c>
      <c r="L867">
        <f>IF(ABS(A867-$O$1)&gt;180,999,Levenshtein($P$1,I867))</f>
        <v>999</v>
      </c>
      <c r="O867" s="6" t="str">
        <f>IF(N867="","",VLOOKUP($N867,河合塾!$A$2:$B$4000,2))</f>
        <v/>
      </c>
      <c r="P867" s="6" t="str">
        <f>IF(O867="","",VLOOKUP($N867,河合塾!$A$2:$H$4000,8))</f>
        <v/>
      </c>
    </row>
    <row r="868" spans="1:16" x14ac:dyDescent="0.15">
      <c r="A868" s="1">
        <v>866</v>
      </c>
      <c r="B868" s="4">
        <v>1180461210</v>
      </c>
      <c r="C868" s="4" t="s">
        <v>2152</v>
      </c>
      <c r="D868" s="4" t="s">
        <v>162</v>
      </c>
      <c r="E868" s="4" t="s">
        <v>2160</v>
      </c>
      <c r="F868" s="4" t="s">
        <v>0</v>
      </c>
      <c r="H868" s="4">
        <v>1</v>
      </c>
      <c r="I868" s="1" t="str">
        <f t="shared" si="26"/>
        <v>東京農工大工化学物理工前</v>
      </c>
      <c r="J868">
        <f t="shared" si="27"/>
        <v>999</v>
      </c>
      <c r="K868">
        <f>IF(ABS(A868-$O$1)&gt;180,999,bigram($P$1,I868))</f>
        <v>999</v>
      </c>
      <c r="L868">
        <f>IF(ABS(A868-$O$1)&gt;180,999,Levenshtein($P$1,I868))</f>
        <v>999</v>
      </c>
      <c r="O868" s="6" t="str">
        <f>IF(N868="","",VLOOKUP($N868,河合塾!$A$2:$B$4000,2))</f>
        <v/>
      </c>
      <c r="P868" s="6" t="str">
        <f>IF(O868="","",VLOOKUP($N868,河合塾!$A$2:$H$4000,8))</f>
        <v/>
      </c>
    </row>
    <row r="869" spans="1:16" x14ac:dyDescent="0.15">
      <c r="A869" s="1">
        <v>867</v>
      </c>
      <c r="B869" s="4">
        <v>1180461220</v>
      </c>
      <c r="C869" s="4" t="s">
        <v>2152</v>
      </c>
      <c r="D869" s="4" t="s">
        <v>162</v>
      </c>
      <c r="E869" s="4" t="s">
        <v>2160</v>
      </c>
      <c r="F869" s="4" t="s">
        <v>8</v>
      </c>
      <c r="H869" s="4">
        <v>1</v>
      </c>
      <c r="I869" s="1" t="str">
        <f t="shared" si="26"/>
        <v>東京農工大工化学物理工後</v>
      </c>
      <c r="J869">
        <f t="shared" si="27"/>
        <v>999</v>
      </c>
      <c r="K869">
        <f>IF(ABS(A869-$O$1)&gt;180,999,bigram($P$1,I869))</f>
        <v>999</v>
      </c>
      <c r="L869">
        <f>IF(ABS(A869-$O$1)&gt;180,999,Levenshtein($P$1,I869))</f>
        <v>999</v>
      </c>
      <c r="O869" s="6" t="str">
        <f>IF(N869="","",VLOOKUP($N869,河合塾!$A$2:$B$4000,2))</f>
        <v/>
      </c>
      <c r="P869" s="6" t="str">
        <f>IF(O869="","",VLOOKUP($N869,河合塾!$A$2:$H$4000,8))</f>
        <v/>
      </c>
    </row>
    <row r="870" spans="1:16" x14ac:dyDescent="0.15">
      <c r="A870" s="1">
        <v>868</v>
      </c>
      <c r="B870" s="4">
        <v>1180461310</v>
      </c>
      <c r="C870" s="4" t="s">
        <v>2152</v>
      </c>
      <c r="D870" s="4" t="s">
        <v>162</v>
      </c>
      <c r="E870" s="4" t="s">
        <v>2158</v>
      </c>
      <c r="F870" s="4" t="s">
        <v>0</v>
      </c>
      <c r="H870" s="4">
        <v>1</v>
      </c>
      <c r="I870" s="1" t="str">
        <f t="shared" si="26"/>
        <v>東京農工大工生体医用シス前</v>
      </c>
      <c r="J870">
        <f t="shared" si="27"/>
        <v>999</v>
      </c>
      <c r="K870">
        <f>IF(ABS(A870-$O$1)&gt;180,999,bigram($P$1,I870))</f>
        <v>999</v>
      </c>
      <c r="L870">
        <f>IF(ABS(A870-$O$1)&gt;180,999,Levenshtein($P$1,I870))</f>
        <v>999</v>
      </c>
      <c r="O870" s="6" t="str">
        <f>IF(N870="","",VLOOKUP($N870,河合塾!$A$2:$B$4000,2))</f>
        <v/>
      </c>
      <c r="P870" s="6" t="str">
        <f>IF(O870="","",VLOOKUP($N870,河合塾!$A$2:$H$4000,8))</f>
        <v/>
      </c>
    </row>
    <row r="871" spans="1:16" x14ac:dyDescent="0.15">
      <c r="A871" s="1">
        <v>869</v>
      </c>
      <c r="B871" s="4">
        <v>1180461320</v>
      </c>
      <c r="C871" s="4" t="s">
        <v>2152</v>
      </c>
      <c r="D871" s="4" t="s">
        <v>162</v>
      </c>
      <c r="E871" s="4" t="s">
        <v>2158</v>
      </c>
      <c r="F871" s="4" t="s">
        <v>8</v>
      </c>
      <c r="H871" s="4">
        <v>1</v>
      </c>
      <c r="I871" s="1" t="str">
        <f t="shared" si="26"/>
        <v>東京農工大工生体医用シス後</v>
      </c>
      <c r="J871">
        <f t="shared" si="27"/>
        <v>999</v>
      </c>
      <c r="K871">
        <f>IF(ABS(A871-$O$1)&gt;180,999,bigram($P$1,I871))</f>
        <v>999</v>
      </c>
      <c r="L871">
        <f>IF(ABS(A871-$O$1)&gt;180,999,Levenshtein($P$1,I871))</f>
        <v>999</v>
      </c>
      <c r="O871" s="6" t="str">
        <f>IF(N871="","",VLOOKUP($N871,河合塾!$A$2:$B$4000,2))</f>
        <v/>
      </c>
      <c r="P871" s="6" t="str">
        <f>IF(O871="","",VLOOKUP($N871,河合塾!$A$2:$H$4000,8))</f>
        <v/>
      </c>
    </row>
    <row r="872" spans="1:16" x14ac:dyDescent="0.15">
      <c r="A872" s="1">
        <v>870</v>
      </c>
      <c r="B872" s="4">
        <v>1180461410</v>
      </c>
      <c r="C872" s="4" t="s">
        <v>2152</v>
      </c>
      <c r="D872" s="4" t="s">
        <v>162</v>
      </c>
      <c r="E872" s="4" t="s">
        <v>2157</v>
      </c>
      <c r="F872" s="4" t="s">
        <v>0</v>
      </c>
      <c r="H872" s="4">
        <v>1</v>
      </c>
      <c r="I872" s="1" t="str">
        <f t="shared" si="26"/>
        <v>東京農工大工知能情報シス前</v>
      </c>
      <c r="J872">
        <f t="shared" si="27"/>
        <v>999</v>
      </c>
      <c r="K872">
        <f>IF(ABS(A872-$O$1)&gt;180,999,bigram($P$1,I872))</f>
        <v>999</v>
      </c>
      <c r="L872">
        <f>IF(ABS(A872-$O$1)&gt;180,999,Levenshtein($P$1,I872))</f>
        <v>999</v>
      </c>
      <c r="O872" s="6" t="str">
        <f>IF(N872="","",VLOOKUP($N872,河合塾!$A$2:$B$4000,2))</f>
        <v/>
      </c>
      <c r="P872" s="6" t="str">
        <f>IF(O872="","",VLOOKUP($N872,河合塾!$A$2:$H$4000,8))</f>
        <v/>
      </c>
    </row>
    <row r="873" spans="1:16" x14ac:dyDescent="0.15">
      <c r="A873" s="1">
        <v>871</v>
      </c>
      <c r="B873" s="4">
        <v>1180461420</v>
      </c>
      <c r="C873" s="4" t="s">
        <v>2152</v>
      </c>
      <c r="D873" s="4" t="s">
        <v>162</v>
      </c>
      <c r="E873" s="4" t="s">
        <v>2157</v>
      </c>
      <c r="F873" s="4" t="s">
        <v>8</v>
      </c>
      <c r="H873" s="4">
        <v>1</v>
      </c>
      <c r="I873" s="1" t="str">
        <f t="shared" si="26"/>
        <v>東京農工大工知能情報シス後</v>
      </c>
      <c r="J873">
        <f t="shared" si="27"/>
        <v>999</v>
      </c>
      <c r="K873">
        <f>IF(ABS(A873-$O$1)&gt;180,999,bigram($P$1,I873))</f>
        <v>999</v>
      </c>
      <c r="L873">
        <f>IF(ABS(A873-$O$1)&gt;180,999,Levenshtein($P$1,I873))</f>
        <v>999</v>
      </c>
      <c r="O873" s="6" t="str">
        <f>IF(N873="","",VLOOKUP($N873,河合塾!$A$2:$B$4000,2))</f>
        <v/>
      </c>
      <c r="P873" s="6" t="str">
        <f>IF(O873="","",VLOOKUP($N873,河合塾!$A$2:$H$4000,8))</f>
        <v/>
      </c>
    </row>
    <row r="874" spans="1:16" x14ac:dyDescent="0.15">
      <c r="A874" s="1">
        <v>872</v>
      </c>
      <c r="B874" s="4">
        <v>1180720110</v>
      </c>
      <c r="C874" s="4" t="s">
        <v>2152</v>
      </c>
      <c r="D874" s="4" t="s">
        <v>761</v>
      </c>
      <c r="E874" s="4" t="s">
        <v>714</v>
      </c>
      <c r="F874" s="4" t="s">
        <v>0</v>
      </c>
      <c r="H874" s="4">
        <v>1</v>
      </c>
      <c r="I874" s="1" t="str">
        <f t="shared" si="26"/>
        <v>東京農工大農応用生物科学前</v>
      </c>
      <c r="J874">
        <f t="shared" si="27"/>
        <v>999</v>
      </c>
      <c r="K874">
        <f>IF(ABS(A874-$O$1)&gt;180,999,bigram($P$1,I874))</f>
        <v>999</v>
      </c>
      <c r="L874">
        <f>IF(ABS(A874-$O$1)&gt;180,999,Levenshtein($P$1,I874))</f>
        <v>999</v>
      </c>
      <c r="O874" s="6" t="str">
        <f>IF(N874="","",VLOOKUP($N874,河合塾!$A$2:$B$4000,2))</f>
        <v/>
      </c>
      <c r="P874" s="6" t="str">
        <f>IF(O874="","",VLOOKUP($N874,河合塾!$A$2:$H$4000,8))</f>
        <v/>
      </c>
    </row>
    <row r="875" spans="1:16" x14ac:dyDescent="0.15">
      <c r="A875" s="1">
        <v>873</v>
      </c>
      <c r="B875" s="4">
        <v>1180720120</v>
      </c>
      <c r="C875" s="4" t="s">
        <v>2152</v>
      </c>
      <c r="D875" s="4" t="s">
        <v>761</v>
      </c>
      <c r="E875" s="4" t="s">
        <v>714</v>
      </c>
      <c r="F875" s="4" t="s">
        <v>8</v>
      </c>
      <c r="H875" s="4">
        <v>1</v>
      </c>
      <c r="I875" s="1" t="str">
        <f t="shared" si="26"/>
        <v>東京農工大農応用生物科学後</v>
      </c>
      <c r="J875">
        <f t="shared" si="27"/>
        <v>999</v>
      </c>
      <c r="K875">
        <f>IF(ABS(A875-$O$1)&gt;180,999,bigram($P$1,I875))</f>
        <v>999</v>
      </c>
      <c r="L875">
        <f>IF(ABS(A875-$O$1)&gt;180,999,Levenshtein($P$1,I875))</f>
        <v>999</v>
      </c>
      <c r="O875" s="6" t="str">
        <f>IF(N875="","",VLOOKUP($N875,河合塾!$A$2:$B$4000,2))</f>
        <v/>
      </c>
      <c r="P875" s="6" t="str">
        <f>IF(O875="","",VLOOKUP($N875,河合塾!$A$2:$H$4000,8))</f>
        <v/>
      </c>
    </row>
    <row r="876" spans="1:16" x14ac:dyDescent="0.15">
      <c r="A876" s="1">
        <v>874</v>
      </c>
      <c r="B876" s="4">
        <v>1180720510</v>
      </c>
      <c r="C876" s="4" t="s">
        <v>2152</v>
      </c>
      <c r="D876" s="4" t="s">
        <v>761</v>
      </c>
      <c r="E876" s="4" t="s">
        <v>2156</v>
      </c>
      <c r="F876" s="4" t="s">
        <v>0</v>
      </c>
      <c r="H876" s="4">
        <v>1</v>
      </c>
      <c r="I876" s="1" t="str">
        <f t="shared" si="26"/>
        <v>東京農工大農地域生態シス前</v>
      </c>
      <c r="J876">
        <f t="shared" si="27"/>
        <v>999</v>
      </c>
      <c r="K876">
        <f>IF(ABS(A876-$O$1)&gt;180,999,bigram($P$1,I876))</f>
        <v>999</v>
      </c>
      <c r="L876">
        <f>IF(ABS(A876-$O$1)&gt;180,999,Levenshtein($P$1,I876))</f>
        <v>999</v>
      </c>
      <c r="O876" s="6" t="str">
        <f>IF(N876="","",VLOOKUP($N876,河合塾!$A$2:$B$4000,2))</f>
        <v/>
      </c>
      <c r="P876" s="6" t="str">
        <f>IF(O876="","",VLOOKUP($N876,河合塾!$A$2:$H$4000,8))</f>
        <v/>
      </c>
    </row>
    <row r="877" spans="1:16" x14ac:dyDescent="0.15">
      <c r="A877" s="1">
        <v>875</v>
      </c>
      <c r="B877" s="4">
        <v>1180720520</v>
      </c>
      <c r="C877" s="4" t="s">
        <v>2152</v>
      </c>
      <c r="D877" s="4" t="s">
        <v>761</v>
      </c>
      <c r="E877" s="4" t="s">
        <v>2156</v>
      </c>
      <c r="F877" s="4" t="s">
        <v>8</v>
      </c>
      <c r="H877" s="4">
        <v>1</v>
      </c>
      <c r="I877" s="1" t="str">
        <f t="shared" si="26"/>
        <v>東京農工大農地域生態シス後</v>
      </c>
      <c r="J877">
        <f t="shared" si="27"/>
        <v>999</v>
      </c>
      <c r="K877">
        <f>IF(ABS(A877-$O$1)&gt;180,999,bigram($P$1,I877))</f>
        <v>999</v>
      </c>
      <c r="L877">
        <f>IF(ABS(A877-$O$1)&gt;180,999,Levenshtein($P$1,I877))</f>
        <v>999</v>
      </c>
      <c r="O877" s="6" t="str">
        <f>IF(N877="","",VLOOKUP($N877,河合塾!$A$2:$B$4000,2))</f>
        <v/>
      </c>
      <c r="P877" s="6" t="str">
        <f>IF(O877="","",VLOOKUP($N877,河合塾!$A$2:$H$4000,8))</f>
        <v/>
      </c>
    </row>
    <row r="878" spans="1:16" x14ac:dyDescent="0.15">
      <c r="A878" s="1">
        <v>876</v>
      </c>
      <c r="B878" s="4">
        <v>1180721010</v>
      </c>
      <c r="C878" s="4" t="s">
        <v>2152</v>
      </c>
      <c r="D878" s="4" t="s">
        <v>761</v>
      </c>
      <c r="E878" s="4" t="s">
        <v>1300</v>
      </c>
      <c r="F878" s="4" t="s">
        <v>0</v>
      </c>
      <c r="H878" s="4">
        <v>1</v>
      </c>
      <c r="I878" s="1" t="str">
        <f t="shared" si="26"/>
        <v>東京農工大農生物生産前</v>
      </c>
      <c r="J878">
        <f t="shared" si="27"/>
        <v>999</v>
      </c>
      <c r="K878">
        <f>IF(ABS(A878-$O$1)&gt;180,999,bigram($P$1,I878))</f>
        <v>999</v>
      </c>
      <c r="L878">
        <f>IF(ABS(A878-$O$1)&gt;180,999,Levenshtein($P$1,I878))</f>
        <v>999</v>
      </c>
      <c r="O878" s="6" t="str">
        <f>IF(N878="","",VLOOKUP($N878,河合塾!$A$2:$B$4000,2))</f>
        <v/>
      </c>
      <c r="P878" s="6" t="str">
        <f>IF(O878="","",VLOOKUP($N878,河合塾!$A$2:$H$4000,8))</f>
        <v/>
      </c>
    </row>
    <row r="879" spans="1:16" x14ac:dyDescent="0.15">
      <c r="A879" s="1">
        <v>877</v>
      </c>
      <c r="B879" s="4">
        <v>1180721020</v>
      </c>
      <c r="C879" s="4" t="s">
        <v>2152</v>
      </c>
      <c r="D879" s="4" t="s">
        <v>761</v>
      </c>
      <c r="E879" s="4" t="s">
        <v>1300</v>
      </c>
      <c r="F879" s="4" t="s">
        <v>8</v>
      </c>
      <c r="H879" s="4">
        <v>1</v>
      </c>
      <c r="I879" s="1" t="str">
        <f t="shared" si="26"/>
        <v>東京農工大農生物生産後</v>
      </c>
      <c r="J879">
        <f t="shared" si="27"/>
        <v>999</v>
      </c>
      <c r="K879">
        <f>IF(ABS(A879-$O$1)&gt;180,999,bigram($P$1,I879))</f>
        <v>999</v>
      </c>
      <c r="L879">
        <f>IF(ABS(A879-$O$1)&gt;180,999,Levenshtein($P$1,I879))</f>
        <v>999</v>
      </c>
      <c r="O879" s="6" t="str">
        <f>IF(N879="","",VLOOKUP($N879,河合塾!$A$2:$B$4000,2))</f>
        <v/>
      </c>
      <c r="P879" s="6" t="str">
        <f>IF(O879="","",VLOOKUP($N879,河合塾!$A$2:$H$4000,8))</f>
        <v/>
      </c>
    </row>
    <row r="880" spans="1:16" x14ac:dyDescent="0.15">
      <c r="A880" s="1">
        <v>878</v>
      </c>
      <c r="B880" s="4">
        <v>1180721510</v>
      </c>
      <c r="C880" s="4" t="s">
        <v>2152</v>
      </c>
      <c r="D880" s="4" t="s">
        <v>761</v>
      </c>
      <c r="E880" s="4" t="s">
        <v>2153</v>
      </c>
      <c r="F880" s="4" t="s">
        <v>0</v>
      </c>
      <c r="H880" s="4">
        <v>1</v>
      </c>
      <c r="I880" s="1" t="str">
        <f t="shared" si="26"/>
        <v>東京農工大農環境資源科学前</v>
      </c>
      <c r="J880">
        <f t="shared" si="27"/>
        <v>999</v>
      </c>
      <c r="K880">
        <f>IF(ABS(A880-$O$1)&gt;180,999,bigram($P$1,I880))</f>
        <v>999</v>
      </c>
      <c r="L880">
        <f>IF(ABS(A880-$O$1)&gt;180,999,Levenshtein($P$1,I880))</f>
        <v>999</v>
      </c>
      <c r="O880" s="6" t="str">
        <f>IF(N880="","",VLOOKUP($N880,河合塾!$A$2:$B$4000,2))</f>
        <v/>
      </c>
      <c r="P880" s="6" t="str">
        <f>IF(O880="","",VLOOKUP($N880,河合塾!$A$2:$H$4000,8))</f>
        <v/>
      </c>
    </row>
    <row r="881" spans="1:16" x14ac:dyDescent="0.15">
      <c r="A881" s="1">
        <v>879</v>
      </c>
      <c r="B881" s="4">
        <v>1180721520</v>
      </c>
      <c r="C881" s="4" t="s">
        <v>2152</v>
      </c>
      <c r="D881" s="4" t="s">
        <v>761</v>
      </c>
      <c r="E881" s="4" t="s">
        <v>2153</v>
      </c>
      <c r="F881" s="4" t="s">
        <v>8</v>
      </c>
      <c r="H881" s="4">
        <v>1</v>
      </c>
      <c r="I881" s="1" t="str">
        <f t="shared" si="26"/>
        <v>東京農工大農環境資源科学後</v>
      </c>
      <c r="J881">
        <f t="shared" si="27"/>
        <v>999</v>
      </c>
      <c r="K881">
        <f>IF(ABS(A881-$O$1)&gt;180,999,bigram($P$1,I881))</f>
        <v>999</v>
      </c>
      <c r="L881">
        <f>IF(ABS(A881-$O$1)&gt;180,999,Levenshtein($P$1,I881))</f>
        <v>999</v>
      </c>
      <c r="O881" s="6" t="str">
        <f>IF(N881="","",VLOOKUP($N881,河合塾!$A$2:$B$4000,2))</f>
        <v/>
      </c>
      <c r="P881" s="6" t="str">
        <f>IF(O881="","",VLOOKUP($N881,河合塾!$A$2:$H$4000,8))</f>
        <v/>
      </c>
    </row>
    <row r="882" spans="1:16" x14ac:dyDescent="0.15">
      <c r="A882" s="1">
        <v>880</v>
      </c>
      <c r="B882" s="4">
        <v>1180721610</v>
      </c>
      <c r="C882" s="4" t="s">
        <v>2152</v>
      </c>
      <c r="D882" s="4" t="s">
        <v>761</v>
      </c>
      <c r="E882" s="4" t="s">
        <v>829</v>
      </c>
      <c r="F882" s="4" t="s">
        <v>0</v>
      </c>
      <c r="H882" s="4">
        <v>1</v>
      </c>
      <c r="I882" s="1" t="str">
        <f t="shared" si="26"/>
        <v>東京農工大農共同獣医前</v>
      </c>
      <c r="J882">
        <f t="shared" si="27"/>
        <v>999</v>
      </c>
      <c r="K882">
        <f>IF(ABS(A882-$O$1)&gt;180,999,bigram($P$1,I882))</f>
        <v>999</v>
      </c>
      <c r="L882">
        <f>IF(ABS(A882-$O$1)&gt;180,999,Levenshtein($P$1,I882))</f>
        <v>999</v>
      </c>
      <c r="O882" s="6" t="str">
        <f>IF(N882="","",VLOOKUP($N882,河合塾!$A$2:$B$4000,2))</f>
        <v/>
      </c>
      <c r="P882" s="6" t="str">
        <f>IF(O882="","",VLOOKUP($N882,河合塾!$A$2:$H$4000,8))</f>
        <v/>
      </c>
    </row>
    <row r="883" spans="1:16" x14ac:dyDescent="0.15">
      <c r="A883" s="1">
        <v>881</v>
      </c>
      <c r="B883" s="4">
        <v>1180721620</v>
      </c>
      <c r="C883" s="4" t="s">
        <v>2152</v>
      </c>
      <c r="D883" s="4" t="s">
        <v>761</v>
      </c>
      <c r="E883" s="4" t="s">
        <v>829</v>
      </c>
      <c r="F883" s="4" t="s">
        <v>8</v>
      </c>
      <c r="H883" s="4">
        <v>1</v>
      </c>
      <c r="I883" s="1" t="str">
        <f t="shared" si="26"/>
        <v>東京農工大農共同獣医後</v>
      </c>
      <c r="J883">
        <f t="shared" si="27"/>
        <v>999</v>
      </c>
      <c r="K883">
        <f>IF(ABS(A883-$O$1)&gt;180,999,bigram($P$1,I883))</f>
        <v>999</v>
      </c>
      <c r="L883">
        <f>IF(ABS(A883-$O$1)&gt;180,999,Levenshtein($P$1,I883))</f>
        <v>999</v>
      </c>
      <c r="O883" s="6" t="str">
        <f>IF(N883="","",VLOOKUP($N883,河合塾!$A$2:$B$4000,2))</f>
        <v/>
      </c>
      <c r="P883" s="6" t="str">
        <f>IF(O883="","",VLOOKUP($N883,河合塾!$A$2:$H$4000,8))</f>
        <v/>
      </c>
    </row>
    <row r="884" spans="1:16" x14ac:dyDescent="0.15">
      <c r="A884" s="1">
        <v>882</v>
      </c>
      <c r="B884" s="4">
        <v>1185120410</v>
      </c>
      <c r="C884" s="4" t="s">
        <v>2150</v>
      </c>
      <c r="D884" s="4" t="s">
        <v>108</v>
      </c>
      <c r="E884" s="4" t="s">
        <v>107</v>
      </c>
      <c r="F884" s="4" t="s">
        <v>0</v>
      </c>
      <c r="H884" s="4">
        <v>1</v>
      </c>
      <c r="I884" s="1" t="str">
        <f t="shared" si="26"/>
        <v>一橋大法法律前</v>
      </c>
      <c r="J884">
        <f t="shared" si="27"/>
        <v>999</v>
      </c>
      <c r="K884">
        <f>IF(ABS(A884-$O$1)&gt;180,999,bigram($P$1,I884))</f>
        <v>999</v>
      </c>
      <c r="L884">
        <f>IF(ABS(A884-$O$1)&gt;180,999,Levenshtein($P$1,I884))</f>
        <v>999</v>
      </c>
      <c r="O884" s="6" t="str">
        <f>IF(N884="","",VLOOKUP($N884,河合塾!$A$2:$B$4000,2))</f>
        <v/>
      </c>
      <c r="P884" s="6" t="str">
        <f>IF(O884="","",VLOOKUP($N884,河合塾!$A$2:$H$4000,8))</f>
        <v/>
      </c>
    </row>
    <row r="885" spans="1:16" x14ac:dyDescent="0.15">
      <c r="A885" s="1">
        <v>883</v>
      </c>
      <c r="B885" s="4">
        <v>1185180310</v>
      </c>
      <c r="C885" s="4" t="s">
        <v>2150</v>
      </c>
      <c r="D885" s="4" t="s">
        <v>103</v>
      </c>
      <c r="E885" s="4" t="s">
        <v>103</v>
      </c>
      <c r="F885" s="4" t="s">
        <v>0</v>
      </c>
      <c r="H885" s="4">
        <v>1</v>
      </c>
      <c r="I885" s="1" t="str">
        <f t="shared" si="26"/>
        <v>一橋大経済経済前</v>
      </c>
      <c r="J885">
        <f t="shared" si="27"/>
        <v>999</v>
      </c>
      <c r="K885">
        <f>IF(ABS(A885-$O$1)&gt;180,999,bigram($P$1,I885))</f>
        <v>999</v>
      </c>
      <c r="L885">
        <f>IF(ABS(A885-$O$1)&gt;180,999,Levenshtein($P$1,I885))</f>
        <v>999</v>
      </c>
      <c r="O885" s="6" t="str">
        <f>IF(N885="","",VLOOKUP($N885,河合塾!$A$2:$B$4000,2))</f>
        <v/>
      </c>
      <c r="P885" s="6" t="str">
        <f>IF(O885="","",VLOOKUP($N885,河合塾!$A$2:$H$4000,8))</f>
        <v/>
      </c>
    </row>
    <row r="886" spans="1:16" x14ac:dyDescent="0.15">
      <c r="A886" s="1">
        <v>884</v>
      </c>
      <c r="B886" s="4">
        <v>1185180320</v>
      </c>
      <c r="C886" s="4" t="s">
        <v>2150</v>
      </c>
      <c r="D886" s="4" t="s">
        <v>103</v>
      </c>
      <c r="E886" s="4" t="s">
        <v>103</v>
      </c>
      <c r="F886" s="4" t="s">
        <v>8</v>
      </c>
      <c r="H886" s="4">
        <v>1</v>
      </c>
      <c r="I886" s="1" t="str">
        <f t="shared" si="26"/>
        <v>一橋大経済経済後</v>
      </c>
      <c r="J886">
        <f t="shared" si="27"/>
        <v>999</v>
      </c>
      <c r="K886">
        <f>IF(ABS(A886-$O$1)&gt;180,999,bigram($P$1,I886))</f>
        <v>999</v>
      </c>
      <c r="L886">
        <f>IF(ABS(A886-$O$1)&gt;180,999,Levenshtein($P$1,I886))</f>
        <v>999</v>
      </c>
      <c r="O886" s="6" t="str">
        <f>IF(N886="","",VLOOKUP($N886,河合塾!$A$2:$B$4000,2))</f>
        <v/>
      </c>
      <c r="P886" s="6" t="str">
        <f>IF(O886="","",VLOOKUP($N886,河合塾!$A$2:$H$4000,8))</f>
        <v/>
      </c>
    </row>
    <row r="887" spans="1:16" x14ac:dyDescent="0.15">
      <c r="A887" s="1">
        <v>885</v>
      </c>
      <c r="B887" s="4">
        <v>1185200010</v>
      </c>
      <c r="C887" s="4" t="s">
        <v>2150</v>
      </c>
      <c r="D887" s="4" t="s">
        <v>348</v>
      </c>
      <c r="F887" s="4" t="s">
        <v>0</v>
      </c>
      <c r="H887" s="4">
        <v>1</v>
      </c>
      <c r="I887" s="1" t="str">
        <f t="shared" si="26"/>
        <v>一橋大商前</v>
      </c>
      <c r="J887">
        <f t="shared" si="27"/>
        <v>999</v>
      </c>
      <c r="K887">
        <f>IF(ABS(A887-$O$1)&gt;180,999,bigram($P$1,I887))</f>
        <v>999</v>
      </c>
      <c r="L887">
        <f>IF(ABS(A887-$O$1)&gt;180,999,Levenshtein($P$1,I887))</f>
        <v>999</v>
      </c>
      <c r="O887" s="6" t="str">
        <f>IF(N887="","",VLOOKUP($N887,河合塾!$A$2:$B$4000,2))</f>
        <v/>
      </c>
      <c r="P887" s="6" t="str">
        <f>IF(O887="","",VLOOKUP($N887,河合塾!$A$2:$H$4000,8))</f>
        <v/>
      </c>
    </row>
    <row r="888" spans="1:16" x14ac:dyDescent="0.15">
      <c r="A888" s="1">
        <v>886</v>
      </c>
      <c r="B888" s="4">
        <v>1185250410</v>
      </c>
      <c r="C888" s="4" t="s">
        <v>2150</v>
      </c>
      <c r="D888" s="4" t="s">
        <v>1908</v>
      </c>
      <c r="E888" s="4" t="s">
        <v>1908</v>
      </c>
      <c r="F888" s="4" t="s">
        <v>0</v>
      </c>
      <c r="H888" s="4">
        <v>1</v>
      </c>
      <c r="I888" s="1" t="str">
        <f t="shared" si="26"/>
        <v>一橋大社会社会前</v>
      </c>
      <c r="J888">
        <f t="shared" si="27"/>
        <v>999</v>
      </c>
      <c r="K888">
        <f>IF(ABS(A888-$O$1)&gt;180,999,bigram($P$1,I888))</f>
        <v>999</v>
      </c>
      <c r="L888">
        <f>IF(ABS(A888-$O$1)&gt;180,999,Levenshtein($P$1,I888))</f>
        <v>999</v>
      </c>
      <c r="O888" s="6" t="str">
        <f>IF(N888="","",VLOOKUP($N888,河合塾!$A$2:$B$4000,2))</f>
        <v/>
      </c>
      <c r="P888" s="6" t="str">
        <f>IF(O888="","",VLOOKUP($N888,河合塾!$A$2:$H$4000,8))</f>
        <v/>
      </c>
    </row>
    <row r="889" spans="1:16" x14ac:dyDescent="0.15">
      <c r="A889" s="1">
        <v>887</v>
      </c>
      <c r="B889" s="4">
        <v>1190180610</v>
      </c>
      <c r="C889" s="4" t="s">
        <v>2120</v>
      </c>
      <c r="D889" s="4" t="s">
        <v>103</v>
      </c>
      <c r="E889" s="4" t="s">
        <v>103</v>
      </c>
      <c r="F889" s="4" t="s">
        <v>0</v>
      </c>
      <c r="H889" s="4">
        <v>1</v>
      </c>
      <c r="I889" s="1" t="str">
        <f t="shared" si="26"/>
        <v>横浜国立大経済経済前</v>
      </c>
      <c r="J889">
        <f t="shared" si="27"/>
        <v>999</v>
      </c>
      <c r="K889">
        <f>IF(ABS(A889-$O$1)&gt;180,999,bigram($P$1,I889))</f>
        <v>999</v>
      </c>
      <c r="L889">
        <f>IF(ABS(A889-$O$1)&gt;180,999,Levenshtein($P$1,I889))</f>
        <v>999</v>
      </c>
      <c r="O889" s="6" t="str">
        <f>IF(N889="","",VLOOKUP($N889,河合塾!$A$2:$B$4000,2))</f>
        <v/>
      </c>
      <c r="P889" s="6" t="str">
        <f>IF(O889="","",VLOOKUP($N889,河合塾!$A$2:$H$4000,8))</f>
        <v/>
      </c>
    </row>
    <row r="890" spans="1:16" x14ac:dyDescent="0.15">
      <c r="A890" s="1">
        <v>888</v>
      </c>
      <c r="B890" s="4">
        <v>1190180620</v>
      </c>
      <c r="C890" s="4" t="s">
        <v>2120</v>
      </c>
      <c r="D890" s="4" t="s">
        <v>103</v>
      </c>
      <c r="E890" s="4" t="s">
        <v>103</v>
      </c>
      <c r="F890" s="4" t="s">
        <v>8</v>
      </c>
      <c r="H890" s="4">
        <v>1</v>
      </c>
      <c r="I890" s="1" t="str">
        <f t="shared" si="26"/>
        <v>横浜国立大経済経済後</v>
      </c>
      <c r="J890">
        <f t="shared" si="27"/>
        <v>999</v>
      </c>
      <c r="K890">
        <f>IF(ABS(A890-$O$1)&gt;180,999,bigram($P$1,I890))</f>
        <v>999</v>
      </c>
      <c r="L890">
        <f>IF(ABS(A890-$O$1)&gt;180,999,Levenshtein($P$1,I890))</f>
        <v>999</v>
      </c>
      <c r="O890" s="6" t="str">
        <f>IF(N890="","",VLOOKUP($N890,河合塾!$A$2:$B$4000,2))</f>
        <v/>
      </c>
      <c r="P890" s="6" t="str">
        <f>IF(O890="","",VLOOKUP($N890,河合塾!$A$2:$H$4000,8))</f>
        <v/>
      </c>
    </row>
    <row r="891" spans="1:16" x14ac:dyDescent="0.15">
      <c r="A891" s="1">
        <v>889</v>
      </c>
      <c r="B891" s="4">
        <v>1190190210</v>
      </c>
      <c r="C891" s="4" t="s">
        <v>2120</v>
      </c>
      <c r="D891" s="4" t="s">
        <v>67</v>
      </c>
      <c r="E891" s="4" t="s">
        <v>67</v>
      </c>
      <c r="F891" s="4" t="s">
        <v>0</v>
      </c>
      <c r="H891" s="4">
        <v>1</v>
      </c>
      <c r="I891" s="1" t="str">
        <f t="shared" si="26"/>
        <v>横浜国立大経営経営前</v>
      </c>
      <c r="J891">
        <f t="shared" si="27"/>
        <v>999</v>
      </c>
      <c r="K891">
        <f>IF(ABS(A891-$O$1)&gt;180,999,bigram($P$1,I891))</f>
        <v>999</v>
      </c>
      <c r="L891">
        <f>IF(ABS(A891-$O$1)&gt;180,999,Levenshtein($P$1,I891))</f>
        <v>999</v>
      </c>
      <c r="O891" s="6" t="str">
        <f>IF(N891="","",VLOOKUP($N891,河合塾!$A$2:$B$4000,2))</f>
        <v/>
      </c>
      <c r="P891" s="6" t="str">
        <f>IF(O891="","",VLOOKUP($N891,河合塾!$A$2:$H$4000,8))</f>
        <v/>
      </c>
    </row>
    <row r="892" spans="1:16" x14ac:dyDescent="0.15">
      <c r="A892" s="1">
        <v>890</v>
      </c>
      <c r="B892" s="4">
        <v>1190190220</v>
      </c>
      <c r="C892" s="4" t="s">
        <v>2120</v>
      </c>
      <c r="D892" s="4" t="s">
        <v>67</v>
      </c>
      <c r="E892" s="4" t="s">
        <v>67</v>
      </c>
      <c r="F892" s="4" t="s">
        <v>8</v>
      </c>
      <c r="H892" s="4">
        <v>1</v>
      </c>
      <c r="I892" s="1" t="str">
        <f t="shared" si="26"/>
        <v>横浜国立大経営経営後</v>
      </c>
      <c r="J892">
        <f t="shared" si="27"/>
        <v>999</v>
      </c>
      <c r="K892">
        <f>IF(ABS(A892-$O$1)&gt;180,999,bigram($P$1,I892))</f>
        <v>999</v>
      </c>
      <c r="L892">
        <f>IF(ABS(A892-$O$1)&gt;180,999,Levenshtein($P$1,I892))</f>
        <v>999</v>
      </c>
      <c r="O892" s="6" t="str">
        <f>IF(N892="","",VLOOKUP($N892,河合塾!$A$2:$B$4000,2))</f>
        <v/>
      </c>
      <c r="P892" s="6" t="str">
        <f>IF(O892="","",VLOOKUP($N892,河合塾!$A$2:$H$4000,8))</f>
        <v/>
      </c>
    </row>
    <row r="893" spans="1:16" x14ac:dyDescent="0.15">
      <c r="A893" s="1">
        <v>891</v>
      </c>
      <c r="B893" s="4">
        <v>1190300112</v>
      </c>
      <c r="C893" s="4" t="s">
        <v>2120</v>
      </c>
      <c r="D893" s="4" t="s">
        <v>177</v>
      </c>
      <c r="E893" s="4" t="s">
        <v>2145</v>
      </c>
      <c r="F893" s="4" t="s">
        <v>0</v>
      </c>
      <c r="G893" s="4" t="s">
        <v>2</v>
      </c>
      <c r="H893" s="4">
        <v>1</v>
      </c>
      <c r="I893" s="1" t="str">
        <f t="shared" si="26"/>
        <v>横浜国立大教育学校／学校教音楽前</v>
      </c>
      <c r="J893">
        <f t="shared" si="27"/>
        <v>999</v>
      </c>
      <c r="K893">
        <f>IF(ABS(A893-$O$1)&gt;180,999,bigram($P$1,I893))</f>
        <v>999</v>
      </c>
      <c r="L893">
        <f>IF(ABS(A893-$O$1)&gt;180,999,Levenshtein($P$1,I893))</f>
        <v>999</v>
      </c>
      <c r="O893" s="6" t="str">
        <f>IF(N893="","",VLOOKUP($N893,河合塾!$A$2:$B$4000,2))</f>
        <v/>
      </c>
      <c r="P893" s="6" t="str">
        <f>IF(O893="","",VLOOKUP($N893,河合塾!$A$2:$H$4000,8))</f>
        <v/>
      </c>
    </row>
    <row r="894" spans="1:16" x14ac:dyDescent="0.15">
      <c r="A894" s="1">
        <v>892</v>
      </c>
      <c r="B894" s="4">
        <v>1190300113</v>
      </c>
      <c r="C894" s="4" t="s">
        <v>2120</v>
      </c>
      <c r="D894" s="4" t="s">
        <v>177</v>
      </c>
      <c r="E894" s="4" t="s">
        <v>2145</v>
      </c>
      <c r="F894" s="4" t="s">
        <v>0</v>
      </c>
      <c r="G894" s="4" t="s">
        <v>208</v>
      </c>
      <c r="H894" s="4">
        <v>1</v>
      </c>
      <c r="I894" s="1" t="str">
        <f t="shared" si="26"/>
        <v>横浜国立大教育学校／学校教美術前</v>
      </c>
      <c r="J894">
        <f t="shared" si="27"/>
        <v>999</v>
      </c>
      <c r="K894">
        <f>IF(ABS(A894-$O$1)&gt;180,999,bigram($P$1,I894))</f>
        <v>999</v>
      </c>
      <c r="L894">
        <f>IF(ABS(A894-$O$1)&gt;180,999,Levenshtein($P$1,I894))</f>
        <v>999</v>
      </c>
      <c r="O894" s="6" t="str">
        <f>IF(N894="","",VLOOKUP($N894,河合塾!$A$2:$B$4000,2))</f>
        <v/>
      </c>
      <c r="P894" s="6" t="str">
        <f>IF(O894="","",VLOOKUP($N894,河合塾!$A$2:$H$4000,8))</f>
        <v/>
      </c>
    </row>
    <row r="895" spans="1:16" x14ac:dyDescent="0.15">
      <c r="A895" s="1">
        <v>893</v>
      </c>
      <c r="B895" s="4">
        <v>1190300114</v>
      </c>
      <c r="C895" s="4" t="s">
        <v>2120</v>
      </c>
      <c r="D895" s="4" t="s">
        <v>177</v>
      </c>
      <c r="E895" s="4" t="s">
        <v>2145</v>
      </c>
      <c r="F895" s="4" t="s">
        <v>0</v>
      </c>
      <c r="G895" s="4" t="s">
        <v>825</v>
      </c>
      <c r="H895" s="4">
        <v>1</v>
      </c>
      <c r="I895" s="1" t="str">
        <f t="shared" si="26"/>
        <v>横浜国立大教育学校／学校教体育前</v>
      </c>
      <c r="J895">
        <f t="shared" si="27"/>
        <v>999</v>
      </c>
      <c r="K895">
        <f>IF(ABS(A895-$O$1)&gt;180,999,bigram($P$1,I895))</f>
        <v>999</v>
      </c>
      <c r="L895">
        <f>IF(ABS(A895-$O$1)&gt;180,999,Levenshtein($P$1,I895))</f>
        <v>999</v>
      </c>
      <c r="O895" s="6" t="str">
        <f>IF(N895="","",VLOOKUP($N895,河合塾!$A$2:$B$4000,2))</f>
        <v/>
      </c>
      <c r="P895" s="6" t="str">
        <f>IF(O895="","",VLOOKUP($N895,河合塾!$A$2:$H$4000,8))</f>
        <v/>
      </c>
    </row>
    <row r="896" spans="1:16" x14ac:dyDescent="0.15">
      <c r="A896" s="1">
        <v>894</v>
      </c>
      <c r="B896" s="4">
        <v>1190300115</v>
      </c>
      <c r="C896" s="4" t="s">
        <v>2120</v>
      </c>
      <c r="D896" s="4" t="s">
        <v>177</v>
      </c>
      <c r="E896" s="4" t="s">
        <v>2145</v>
      </c>
      <c r="F896" s="4" t="s">
        <v>0</v>
      </c>
      <c r="G896" s="4" t="s">
        <v>423</v>
      </c>
      <c r="H896" s="4">
        <v>1</v>
      </c>
      <c r="I896" s="1" t="str">
        <f t="shared" si="26"/>
        <v>横浜国立大教育学校／学校教小論文前</v>
      </c>
      <c r="J896">
        <f t="shared" si="27"/>
        <v>999</v>
      </c>
      <c r="K896">
        <f>IF(ABS(A896-$O$1)&gt;180,999,bigram($P$1,I896))</f>
        <v>999</v>
      </c>
      <c r="L896">
        <f>IF(ABS(A896-$O$1)&gt;180,999,Levenshtein($P$1,I896))</f>
        <v>999</v>
      </c>
      <c r="O896" s="6" t="str">
        <f>IF(N896="","",VLOOKUP($N896,河合塾!$A$2:$B$4000,2))</f>
        <v/>
      </c>
      <c r="P896" s="6" t="str">
        <f>IF(O896="","",VLOOKUP($N896,河合塾!$A$2:$H$4000,8))</f>
        <v/>
      </c>
    </row>
    <row r="897" spans="1:16" x14ac:dyDescent="0.15">
      <c r="A897" s="1">
        <v>895</v>
      </c>
      <c r="B897" s="4">
        <v>1190300210</v>
      </c>
      <c r="C897" s="4" t="s">
        <v>2120</v>
      </c>
      <c r="D897" s="4" t="s">
        <v>177</v>
      </c>
      <c r="E897" s="4" t="s">
        <v>931</v>
      </c>
      <c r="F897" s="4" t="s">
        <v>0</v>
      </c>
      <c r="H897" s="4">
        <v>1</v>
      </c>
      <c r="I897" s="1" t="str">
        <f t="shared" si="26"/>
        <v>横浜国立大教育学校／特別支前</v>
      </c>
      <c r="J897">
        <f t="shared" si="27"/>
        <v>999</v>
      </c>
      <c r="K897">
        <f>IF(ABS(A897-$O$1)&gt;180,999,bigram($P$1,I897))</f>
        <v>999</v>
      </c>
      <c r="L897">
        <f>IF(ABS(A897-$O$1)&gt;180,999,Levenshtein($P$1,I897))</f>
        <v>999</v>
      </c>
      <c r="O897" s="6" t="str">
        <f>IF(N897="","",VLOOKUP($N897,河合塾!$A$2:$B$4000,2))</f>
        <v/>
      </c>
      <c r="P897" s="6" t="str">
        <f>IF(O897="","",VLOOKUP($N897,河合塾!$A$2:$H$4000,8))</f>
        <v/>
      </c>
    </row>
    <row r="898" spans="1:16" x14ac:dyDescent="0.15">
      <c r="A898" s="1">
        <v>896</v>
      </c>
      <c r="B898" s="4">
        <v>1190370110</v>
      </c>
      <c r="C898" s="4" t="s">
        <v>2120</v>
      </c>
      <c r="D898" s="4" t="s">
        <v>2124</v>
      </c>
      <c r="E898" s="4" t="s">
        <v>2130</v>
      </c>
      <c r="F898" s="4" t="s">
        <v>0</v>
      </c>
      <c r="H898" s="4">
        <v>1</v>
      </c>
      <c r="I898" s="1" t="str">
        <f t="shared" si="26"/>
        <v>横浜国立大都市科学都市社会共生前</v>
      </c>
      <c r="J898">
        <f t="shared" si="27"/>
        <v>999</v>
      </c>
      <c r="K898">
        <f>IF(ABS(A898-$O$1)&gt;180,999,bigram($P$1,I898))</f>
        <v>999</v>
      </c>
      <c r="L898">
        <f>IF(ABS(A898-$O$1)&gt;180,999,Levenshtein($P$1,I898))</f>
        <v>999</v>
      </c>
      <c r="O898" s="6" t="str">
        <f>IF(N898="","",VLOOKUP($N898,河合塾!$A$2:$B$4000,2))</f>
        <v/>
      </c>
      <c r="P898" s="6" t="str">
        <f>IF(O898="","",VLOOKUP($N898,河合塾!$A$2:$H$4000,8))</f>
        <v/>
      </c>
    </row>
    <row r="899" spans="1:16" x14ac:dyDescent="0.15">
      <c r="A899" s="1">
        <v>897</v>
      </c>
      <c r="B899" s="4">
        <v>1190370120</v>
      </c>
      <c r="C899" s="4" t="s">
        <v>2120</v>
      </c>
      <c r="D899" s="4" t="s">
        <v>2124</v>
      </c>
      <c r="E899" s="4" t="s">
        <v>2130</v>
      </c>
      <c r="F899" s="4" t="s">
        <v>8</v>
      </c>
      <c r="H899" s="4">
        <v>1</v>
      </c>
      <c r="I899" s="1" t="str">
        <f t="shared" si="26"/>
        <v>横浜国立大都市科学都市社会共生後</v>
      </c>
      <c r="J899">
        <f t="shared" si="27"/>
        <v>999</v>
      </c>
      <c r="K899">
        <f>IF(ABS(A899-$O$1)&gt;180,999,bigram($P$1,I899))</f>
        <v>999</v>
      </c>
      <c r="L899">
        <f>IF(ABS(A899-$O$1)&gt;180,999,Levenshtein($P$1,I899))</f>
        <v>999</v>
      </c>
      <c r="O899" s="6" t="str">
        <f>IF(N899="","",VLOOKUP($N899,河合塾!$A$2:$B$4000,2))</f>
        <v/>
      </c>
      <c r="P899" s="6" t="str">
        <f>IF(O899="","",VLOOKUP($N899,河合塾!$A$2:$H$4000,8))</f>
        <v/>
      </c>
    </row>
    <row r="900" spans="1:16" x14ac:dyDescent="0.15">
      <c r="A900" s="1">
        <v>898</v>
      </c>
      <c r="B900" s="4">
        <v>1190370210</v>
      </c>
      <c r="C900" s="4" t="s">
        <v>2120</v>
      </c>
      <c r="D900" s="4" t="s">
        <v>2124</v>
      </c>
      <c r="E900" s="4" t="s">
        <v>335</v>
      </c>
      <c r="F900" s="4" t="s">
        <v>0</v>
      </c>
      <c r="H900" s="4">
        <v>1</v>
      </c>
      <c r="I900" s="1" t="str">
        <f t="shared" ref="I900:I963" si="28">C900&amp;D900&amp;E900&amp;G900&amp;F900</f>
        <v>横浜国立大都市科学建築前</v>
      </c>
      <c r="J900">
        <f t="shared" ref="J900:J963" si="29">IF(ABS(A900-$O$1)&gt;180,999,1-K900)</f>
        <v>999</v>
      </c>
      <c r="K900">
        <f>IF(ABS(A900-$O$1)&gt;180,999,bigram($P$1,I900))</f>
        <v>999</v>
      </c>
      <c r="L900">
        <f>IF(ABS(A900-$O$1)&gt;180,999,Levenshtein($P$1,I900))</f>
        <v>999</v>
      </c>
      <c r="O900" s="6" t="str">
        <f>IF(N900="","",VLOOKUP($N900,河合塾!$A$2:$B$4000,2))</f>
        <v/>
      </c>
      <c r="P900" s="6" t="str">
        <f>IF(O900="","",VLOOKUP($N900,河合塾!$A$2:$H$4000,8))</f>
        <v/>
      </c>
    </row>
    <row r="901" spans="1:16" x14ac:dyDescent="0.15">
      <c r="A901" s="1">
        <v>899</v>
      </c>
      <c r="B901" s="4">
        <v>1190370220</v>
      </c>
      <c r="C901" s="4" t="s">
        <v>2120</v>
      </c>
      <c r="D901" s="4" t="s">
        <v>2124</v>
      </c>
      <c r="E901" s="4" t="s">
        <v>335</v>
      </c>
      <c r="F901" s="4" t="s">
        <v>8</v>
      </c>
      <c r="H901" s="4">
        <v>1</v>
      </c>
      <c r="I901" s="1" t="str">
        <f t="shared" si="28"/>
        <v>横浜国立大都市科学建築後</v>
      </c>
      <c r="J901">
        <f t="shared" si="29"/>
        <v>999</v>
      </c>
      <c r="K901">
        <f>IF(ABS(A901-$O$1)&gt;180,999,bigram($P$1,I901))</f>
        <v>999</v>
      </c>
      <c r="L901">
        <f>IF(ABS(A901-$O$1)&gt;180,999,Levenshtein($P$1,I901))</f>
        <v>999</v>
      </c>
      <c r="O901" s="6" t="str">
        <f>IF(N901="","",VLOOKUP($N901,河合塾!$A$2:$B$4000,2))</f>
        <v/>
      </c>
      <c r="P901" s="6" t="str">
        <f>IF(O901="","",VLOOKUP($N901,河合塾!$A$2:$H$4000,8))</f>
        <v/>
      </c>
    </row>
    <row r="902" spans="1:16" x14ac:dyDescent="0.15">
      <c r="A902" s="1">
        <v>900</v>
      </c>
      <c r="B902" s="4">
        <v>1190370310</v>
      </c>
      <c r="C902" s="4" t="s">
        <v>2120</v>
      </c>
      <c r="D902" s="4" t="s">
        <v>2124</v>
      </c>
      <c r="E902" s="4" t="s">
        <v>2127</v>
      </c>
      <c r="F902" s="4" t="s">
        <v>0</v>
      </c>
      <c r="H902" s="4">
        <v>1</v>
      </c>
      <c r="I902" s="1" t="str">
        <f t="shared" si="28"/>
        <v>横浜国立大都市科学都市基盤前</v>
      </c>
      <c r="J902">
        <f t="shared" si="29"/>
        <v>999</v>
      </c>
      <c r="K902">
        <f>IF(ABS(A902-$O$1)&gt;180,999,bigram($P$1,I902))</f>
        <v>999</v>
      </c>
      <c r="L902">
        <f>IF(ABS(A902-$O$1)&gt;180,999,Levenshtein($P$1,I902))</f>
        <v>999</v>
      </c>
      <c r="O902" s="6" t="str">
        <f>IF(N902="","",VLOOKUP($N902,河合塾!$A$2:$B$4000,2))</f>
        <v/>
      </c>
      <c r="P902" s="6" t="str">
        <f>IF(O902="","",VLOOKUP($N902,河合塾!$A$2:$H$4000,8))</f>
        <v/>
      </c>
    </row>
    <row r="903" spans="1:16" x14ac:dyDescent="0.15">
      <c r="A903" s="1">
        <v>901</v>
      </c>
      <c r="B903" s="4">
        <v>1190370320</v>
      </c>
      <c r="C903" s="4" t="s">
        <v>2120</v>
      </c>
      <c r="D903" s="4" t="s">
        <v>2124</v>
      </c>
      <c r="E903" s="4" t="s">
        <v>2127</v>
      </c>
      <c r="F903" s="4" t="s">
        <v>8</v>
      </c>
      <c r="H903" s="4">
        <v>1</v>
      </c>
      <c r="I903" s="1" t="str">
        <f t="shared" si="28"/>
        <v>横浜国立大都市科学都市基盤後</v>
      </c>
      <c r="J903">
        <f t="shared" si="29"/>
        <v>999</v>
      </c>
      <c r="K903">
        <f>IF(ABS(A903-$O$1)&gt;180,999,bigram($P$1,I903))</f>
        <v>999</v>
      </c>
      <c r="L903">
        <f>IF(ABS(A903-$O$1)&gt;180,999,Levenshtein($P$1,I903))</f>
        <v>999</v>
      </c>
      <c r="O903" s="6" t="str">
        <f>IF(N903="","",VLOOKUP($N903,河合塾!$A$2:$B$4000,2))</f>
        <v/>
      </c>
      <c r="P903" s="6" t="str">
        <f>IF(O903="","",VLOOKUP($N903,河合塾!$A$2:$H$4000,8))</f>
        <v/>
      </c>
    </row>
    <row r="904" spans="1:16" x14ac:dyDescent="0.15">
      <c r="A904" s="1">
        <v>902</v>
      </c>
      <c r="B904" s="4">
        <v>1190370410</v>
      </c>
      <c r="C904" s="4" t="s">
        <v>2120</v>
      </c>
      <c r="D904" s="4" t="s">
        <v>2124</v>
      </c>
      <c r="E904" s="4" t="s">
        <v>2139</v>
      </c>
      <c r="F904" s="4" t="s">
        <v>0</v>
      </c>
      <c r="H904" s="4">
        <v>1</v>
      </c>
      <c r="I904" s="1" t="str">
        <f t="shared" si="28"/>
        <v>横浜国立大都市科学環境リスク共前</v>
      </c>
      <c r="J904">
        <f t="shared" si="29"/>
        <v>999</v>
      </c>
      <c r="K904">
        <f>IF(ABS(A904-$O$1)&gt;180,999,bigram($P$1,I904))</f>
        <v>999</v>
      </c>
      <c r="L904">
        <f>IF(ABS(A904-$O$1)&gt;180,999,Levenshtein($P$1,I904))</f>
        <v>999</v>
      </c>
      <c r="O904" s="6" t="str">
        <f>IF(N904="","",VLOOKUP($N904,河合塾!$A$2:$B$4000,2))</f>
        <v/>
      </c>
      <c r="P904" s="6" t="str">
        <f>IF(O904="","",VLOOKUP($N904,河合塾!$A$2:$H$4000,8))</f>
        <v/>
      </c>
    </row>
    <row r="905" spans="1:16" x14ac:dyDescent="0.15">
      <c r="A905" s="1">
        <v>903</v>
      </c>
      <c r="B905" s="4">
        <v>1190370420</v>
      </c>
      <c r="C905" s="4" t="s">
        <v>2120</v>
      </c>
      <c r="D905" s="4" t="s">
        <v>2124</v>
      </c>
      <c r="E905" s="4" t="s">
        <v>2139</v>
      </c>
      <c r="F905" s="4" t="s">
        <v>8</v>
      </c>
      <c r="H905" s="4">
        <v>1</v>
      </c>
      <c r="I905" s="1" t="str">
        <f t="shared" si="28"/>
        <v>横浜国立大都市科学環境リスク共後</v>
      </c>
      <c r="J905">
        <f t="shared" si="29"/>
        <v>999</v>
      </c>
      <c r="K905">
        <f>IF(ABS(A905-$O$1)&gt;180,999,bigram($P$1,I905))</f>
        <v>999</v>
      </c>
      <c r="L905">
        <f>IF(ABS(A905-$O$1)&gt;180,999,Levenshtein($P$1,I905))</f>
        <v>999</v>
      </c>
      <c r="O905" s="6" t="str">
        <f>IF(N905="","",VLOOKUP($N905,河合塾!$A$2:$B$4000,2))</f>
        <v/>
      </c>
      <c r="P905" s="6" t="str">
        <f>IF(O905="","",VLOOKUP($N905,河合塾!$A$2:$H$4000,8))</f>
        <v/>
      </c>
    </row>
    <row r="906" spans="1:16" x14ac:dyDescent="0.15">
      <c r="A906" s="1">
        <v>904</v>
      </c>
      <c r="B906" s="4">
        <v>1190470310</v>
      </c>
      <c r="C906" s="4" t="s">
        <v>2120</v>
      </c>
      <c r="D906" s="4" t="s">
        <v>946</v>
      </c>
      <c r="E906" s="4" t="s">
        <v>2137</v>
      </c>
      <c r="F906" s="4" t="s">
        <v>0</v>
      </c>
      <c r="H906" s="4">
        <v>1</v>
      </c>
      <c r="I906" s="1" t="str">
        <f t="shared" si="28"/>
        <v>横浜国立大理工化学／化学及前</v>
      </c>
      <c r="J906">
        <f t="shared" si="29"/>
        <v>999</v>
      </c>
      <c r="K906">
        <f>IF(ABS(A906-$O$1)&gt;180,999,bigram($P$1,I906))</f>
        <v>999</v>
      </c>
      <c r="L906">
        <f>IF(ABS(A906-$O$1)&gt;180,999,Levenshtein($P$1,I906))</f>
        <v>999</v>
      </c>
      <c r="O906" s="6" t="str">
        <f>IF(N906="","",VLOOKUP($N906,河合塾!$A$2:$B$4000,2))</f>
        <v/>
      </c>
      <c r="P906" s="6" t="str">
        <f>IF(O906="","",VLOOKUP($N906,河合塾!$A$2:$H$4000,8))</f>
        <v/>
      </c>
    </row>
    <row r="907" spans="1:16" x14ac:dyDescent="0.15">
      <c r="A907" s="1">
        <v>905</v>
      </c>
      <c r="B907" s="4">
        <v>1190470320</v>
      </c>
      <c r="C907" s="4" t="s">
        <v>2120</v>
      </c>
      <c r="D907" s="4" t="s">
        <v>946</v>
      </c>
      <c r="E907" s="4" t="s">
        <v>2137</v>
      </c>
      <c r="F907" s="4" t="s">
        <v>8</v>
      </c>
      <c r="H907" s="4">
        <v>1</v>
      </c>
      <c r="I907" s="1" t="str">
        <f t="shared" si="28"/>
        <v>横浜国立大理工化学／化学及後</v>
      </c>
      <c r="J907">
        <f t="shared" si="29"/>
        <v>999</v>
      </c>
      <c r="K907">
        <f>IF(ABS(A907-$O$1)&gt;180,999,bigram($P$1,I907))</f>
        <v>999</v>
      </c>
      <c r="L907">
        <f>IF(ABS(A907-$O$1)&gt;180,999,Levenshtein($P$1,I907))</f>
        <v>999</v>
      </c>
      <c r="O907" s="6" t="str">
        <f>IF(N907="","",VLOOKUP($N907,河合塾!$A$2:$B$4000,2))</f>
        <v/>
      </c>
      <c r="P907" s="6" t="str">
        <f>IF(O907="","",VLOOKUP($N907,河合塾!$A$2:$H$4000,8))</f>
        <v/>
      </c>
    </row>
    <row r="908" spans="1:16" x14ac:dyDescent="0.15">
      <c r="A908" s="1">
        <v>906</v>
      </c>
      <c r="B908" s="4">
        <v>1190470810</v>
      </c>
      <c r="C908" s="4" t="s">
        <v>2120</v>
      </c>
      <c r="D908" s="4" t="s">
        <v>946</v>
      </c>
      <c r="E908" s="4" t="s">
        <v>2135</v>
      </c>
      <c r="F908" s="4" t="s">
        <v>0</v>
      </c>
      <c r="H908" s="4">
        <v>1</v>
      </c>
      <c r="I908" s="1" t="str">
        <f t="shared" si="28"/>
        <v>横浜国立大理工数物／数理科前</v>
      </c>
      <c r="J908">
        <f t="shared" si="29"/>
        <v>999</v>
      </c>
      <c r="K908">
        <f>IF(ABS(A908-$O$1)&gt;180,999,bigram($P$1,I908))</f>
        <v>999</v>
      </c>
      <c r="L908">
        <f>IF(ABS(A908-$O$1)&gt;180,999,Levenshtein($P$1,I908))</f>
        <v>999</v>
      </c>
      <c r="O908" s="6" t="str">
        <f>IF(N908="","",VLOOKUP($N908,河合塾!$A$2:$B$4000,2))</f>
        <v/>
      </c>
      <c r="P908" s="6" t="str">
        <f>IF(O908="","",VLOOKUP($N908,河合塾!$A$2:$H$4000,8))</f>
        <v/>
      </c>
    </row>
    <row r="909" spans="1:16" x14ac:dyDescent="0.15">
      <c r="A909" s="1">
        <v>907</v>
      </c>
      <c r="B909" s="4">
        <v>1190470820</v>
      </c>
      <c r="C909" s="4" t="s">
        <v>2120</v>
      </c>
      <c r="D909" s="4" t="s">
        <v>946</v>
      </c>
      <c r="E909" s="4" t="s">
        <v>2135</v>
      </c>
      <c r="F909" s="4" t="s">
        <v>8</v>
      </c>
      <c r="H909" s="4">
        <v>1</v>
      </c>
      <c r="I909" s="1" t="str">
        <f t="shared" si="28"/>
        <v>横浜国立大理工数物／数理科後</v>
      </c>
      <c r="J909">
        <f t="shared" si="29"/>
        <v>999</v>
      </c>
      <c r="K909">
        <f>IF(ABS(A909-$O$1)&gt;180,999,bigram($P$1,I909))</f>
        <v>999</v>
      </c>
      <c r="L909">
        <f>IF(ABS(A909-$O$1)&gt;180,999,Levenshtein($P$1,I909))</f>
        <v>999</v>
      </c>
      <c r="O909" s="6" t="str">
        <f>IF(N909="","",VLOOKUP($N909,河合塾!$A$2:$B$4000,2))</f>
        <v/>
      </c>
      <c r="P909" s="6" t="str">
        <f>IF(O909="","",VLOOKUP($N909,河合塾!$A$2:$H$4000,8))</f>
        <v/>
      </c>
    </row>
    <row r="910" spans="1:16" x14ac:dyDescent="0.15">
      <c r="A910" s="1">
        <v>908</v>
      </c>
      <c r="B910" s="4">
        <v>1190470910</v>
      </c>
      <c r="C910" s="4" t="s">
        <v>2120</v>
      </c>
      <c r="D910" s="4" t="s">
        <v>946</v>
      </c>
      <c r="E910" s="4" t="s">
        <v>2133</v>
      </c>
      <c r="F910" s="4" t="s">
        <v>0</v>
      </c>
      <c r="H910" s="4">
        <v>1</v>
      </c>
      <c r="I910" s="1" t="str">
        <f t="shared" si="28"/>
        <v>横浜国立大理工数物／物理工前</v>
      </c>
      <c r="J910">
        <f t="shared" si="29"/>
        <v>999</v>
      </c>
      <c r="K910">
        <f>IF(ABS(A910-$O$1)&gt;180,999,bigram($P$1,I910))</f>
        <v>999</v>
      </c>
      <c r="L910">
        <f>IF(ABS(A910-$O$1)&gt;180,999,Levenshtein($P$1,I910))</f>
        <v>999</v>
      </c>
      <c r="O910" s="6" t="str">
        <f>IF(N910="","",VLOOKUP($N910,河合塾!$A$2:$B$4000,2))</f>
        <v/>
      </c>
      <c r="P910" s="6" t="str">
        <f>IF(O910="","",VLOOKUP($N910,河合塾!$A$2:$H$4000,8))</f>
        <v/>
      </c>
    </row>
    <row r="911" spans="1:16" x14ac:dyDescent="0.15">
      <c r="A911" s="1">
        <v>909</v>
      </c>
      <c r="B911" s="4">
        <v>1190470920</v>
      </c>
      <c r="C911" s="4" t="s">
        <v>2120</v>
      </c>
      <c r="D911" s="4" t="s">
        <v>946</v>
      </c>
      <c r="E911" s="4" t="s">
        <v>2133</v>
      </c>
      <c r="F911" s="4" t="s">
        <v>8</v>
      </c>
      <c r="H911" s="4">
        <v>1</v>
      </c>
      <c r="I911" s="1" t="str">
        <f t="shared" si="28"/>
        <v>横浜国立大理工数物／物理工後</v>
      </c>
      <c r="J911">
        <f t="shared" si="29"/>
        <v>999</v>
      </c>
      <c r="K911">
        <f>IF(ABS(A911-$O$1)&gt;180,999,bigram($P$1,I911))</f>
        <v>999</v>
      </c>
      <c r="L911">
        <f>IF(ABS(A911-$O$1)&gt;180,999,Levenshtein($P$1,I911))</f>
        <v>999</v>
      </c>
      <c r="O911" s="6" t="str">
        <f>IF(N911="","",VLOOKUP($N911,河合塾!$A$2:$B$4000,2))</f>
        <v/>
      </c>
      <c r="P911" s="6" t="str">
        <f>IF(O911="","",VLOOKUP($N911,河合塾!$A$2:$H$4000,8))</f>
        <v/>
      </c>
    </row>
    <row r="912" spans="1:16" x14ac:dyDescent="0.15">
      <c r="A912" s="1">
        <v>910</v>
      </c>
      <c r="B912" s="4">
        <v>1190471010</v>
      </c>
      <c r="C912" s="4" t="s">
        <v>2120</v>
      </c>
      <c r="D912" s="4" t="s">
        <v>946</v>
      </c>
      <c r="E912" s="4" t="s">
        <v>2131</v>
      </c>
      <c r="F912" s="4" t="s">
        <v>0</v>
      </c>
      <c r="H912" s="4">
        <v>1</v>
      </c>
      <c r="I912" s="1" t="str">
        <f t="shared" si="28"/>
        <v>横浜国立大理工数物／電子情前</v>
      </c>
      <c r="J912">
        <f t="shared" si="29"/>
        <v>999</v>
      </c>
      <c r="K912">
        <f>IF(ABS(A912-$O$1)&gt;180,999,bigram($P$1,I912))</f>
        <v>999</v>
      </c>
      <c r="L912">
        <f>IF(ABS(A912-$O$1)&gt;180,999,Levenshtein($P$1,I912))</f>
        <v>999</v>
      </c>
      <c r="O912" s="6" t="str">
        <f>IF(N912="","",VLOOKUP($N912,河合塾!$A$2:$B$4000,2))</f>
        <v/>
      </c>
      <c r="P912" s="6" t="str">
        <f>IF(O912="","",VLOOKUP($N912,河合塾!$A$2:$H$4000,8))</f>
        <v/>
      </c>
    </row>
    <row r="913" spans="1:16" x14ac:dyDescent="0.15">
      <c r="A913" s="1">
        <v>911</v>
      </c>
      <c r="B913" s="4">
        <v>1190471020</v>
      </c>
      <c r="C913" s="4" t="s">
        <v>2120</v>
      </c>
      <c r="D913" s="4" t="s">
        <v>946</v>
      </c>
      <c r="E913" s="4" t="s">
        <v>2131</v>
      </c>
      <c r="F913" s="4" t="s">
        <v>8</v>
      </c>
      <c r="H913" s="4">
        <v>1</v>
      </c>
      <c r="I913" s="1" t="str">
        <f t="shared" si="28"/>
        <v>横浜国立大理工数物／電子情後</v>
      </c>
      <c r="J913">
        <f t="shared" si="29"/>
        <v>999</v>
      </c>
      <c r="K913">
        <f>IF(ABS(A913-$O$1)&gt;180,999,bigram($P$1,I913))</f>
        <v>999</v>
      </c>
      <c r="L913">
        <f>IF(ABS(A913-$O$1)&gt;180,999,Levenshtein($P$1,I913))</f>
        <v>999</v>
      </c>
      <c r="O913" s="6" t="str">
        <f>IF(N913="","",VLOOKUP($N913,河合塾!$A$2:$B$4000,2))</f>
        <v/>
      </c>
      <c r="P913" s="6" t="str">
        <f>IF(O913="","",VLOOKUP($N913,河合塾!$A$2:$H$4000,8))</f>
        <v/>
      </c>
    </row>
    <row r="914" spans="1:16" x14ac:dyDescent="0.15">
      <c r="A914" s="1">
        <v>912</v>
      </c>
      <c r="B914" s="4">
        <v>1190471110</v>
      </c>
      <c r="C914" s="4" t="s">
        <v>2120</v>
      </c>
      <c r="D914" s="4" t="s">
        <v>946</v>
      </c>
      <c r="E914" s="4" t="s">
        <v>2129</v>
      </c>
      <c r="F914" s="4" t="s">
        <v>0</v>
      </c>
      <c r="H914" s="4">
        <v>1</v>
      </c>
      <c r="I914" s="1" t="str">
        <f t="shared" si="28"/>
        <v>横浜国立大理工数物／情報工前</v>
      </c>
      <c r="J914">
        <f t="shared" si="29"/>
        <v>999</v>
      </c>
      <c r="K914">
        <f>IF(ABS(A914-$O$1)&gt;180,999,bigram($P$1,I914))</f>
        <v>999</v>
      </c>
      <c r="L914">
        <f>IF(ABS(A914-$O$1)&gt;180,999,Levenshtein($P$1,I914))</f>
        <v>999</v>
      </c>
      <c r="O914" s="6" t="str">
        <f>IF(N914="","",VLOOKUP($N914,河合塾!$A$2:$B$4000,2))</f>
        <v/>
      </c>
      <c r="P914" s="6" t="str">
        <f>IF(O914="","",VLOOKUP($N914,河合塾!$A$2:$H$4000,8))</f>
        <v/>
      </c>
    </row>
    <row r="915" spans="1:16" x14ac:dyDescent="0.15">
      <c r="A915" s="1">
        <v>913</v>
      </c>
      <c r="B915" s="4">
        <v>1190471120</v>
      </c>
      <c r="C915" s="4" t="s">
        <v>2120</v>
      </c>
      <c r="D915" s="4" t="s">
        <v>946</v>
      </c>
      <c r="E915" s="4" t="s">
        <v>2129</v>
      </c>
      <c r="F915" s="4" t="s">
        <v>8</v>
      </c>
      <c r="H915" s="4">
        <v>1</v>
      </c>
      <c r="I915" s="1" t="str">
        <f t="shared" si="28"/>
        <v>横浜国立大理工数物／情報工後</v>
      </c>
      <c r="J915">
        <f t="shared" si="29"/>
        <v>999</v>
      </c>
      <c r="K915">
        <f>IF(ABS(A915-$O$1)&gt;180,999,bigram($P$1,I915))</f>
        <v>999</v>
      </c>
      <c r="L915">
        <f>IF(ABS(A915-$O$1)&gt;180,999,Levenshtein($P$1,I915))</f>
        <v>999</v>
      </c>
      <c r="O915" s="6" t="str">
        <f>IF(N915="","",VLOOKUP($N915,河合塾!$A$2:$B$4000,2))</f>
        <v/>
      </c>
      <c r="P915" s="6" t="str">
        <f>IF(O915="","",VLOOKUP($N915,河合塾!$A$2:$H$4000,8))</f>
        <v/>
      </c>
    </row>
    <row r="916" spans="1:16" x14ac:dyDescent="0.15">
      <c r="A916" s="1">
        <v>914</v>
      </c>
      <c r="B916" s="4">
        <v>1190471210</v>
      </c>
      <c r="C916" s="4" t="s">
        <v>2120</v>
      </c>
      <c r="D916" s="4" t="s">
        <v>946</v>
      </c>
      <c r="E916" s="4" t="s">
        <v>2128</v>
      </c>
      <c r="F916" s="4" t="s">
        <v>0</v>
      </c>
      <c r="H916" s="4">
        <v>1</v>
      </c>
      <c r="I916" s="1" t="str">
        <f t="shared" si="28"/>
        <v>横浜国立大理工化学／バイオ前</v>
      </c>
      <c r="J916">
        <f t="shared" si="29"/>
        <v>999</v>
      </c>
      <c r="K916">
        <f>IF(ABS(A916-$O$1)&gt;180,999,bigram($P$1,I916))</f>
        <v>999</v>
      </c>
      <c r="L916">
        <f>IF(ABS(A916-$O$1)&gt;180,999,Levenshtein($P$1,I916))</f>
        <v>999</v>
      </c>
      <c r="O916" s="6" t="str">
        <f>IF(N916="","",VLOOKUP($N916,河合塾!$A$2:$B$4000,2))</f>
        <v/>
      </c>
      <c r="P916" s="6" t="str">
        <f>IF(O916="","",VLOOKUP($N916,河合塾!$A$2:$H$4000,8))</f>
        <v/>
      </c>
    </row>
    <row r="917" spans="1:16" x14ac:dyDescent="0.15">
      <c r="A917" s="1">
        <v>915</v>
      </c>
      <c r="B917" s="4">
        <v>1190471220</v>
      </c>
      <c r="C917" s="4" t="s">
        <v>2120</v>
      </c>
      <c r="D917" s="4" t="s">
        <v>946</v>
      </c>
      <c r="E917" s="4" t="s">
        <v>2128</v>
      </c>
      <c r="F917" s="4" t="s">
        <v>8</v>
      </c>
      <c r="H917" s="4">
        <v>1</v>
      </c>
      <c r="I917" s="1" t="str">
        <f t="shared" si="28"/>
        <v>横浜国立大理工化学／バイオ後</v>
      </c>
      <c r="J917">
        <f t="shared" si="29"/>
        <v>999</v>
      </c>
      <c r="K917">
        <f>IF(ABS(A917-$O$1)&gt;180,999,bigram($P$1,I917))</f>
        <v>999</v>
      </c>
      <c r="L917">
        <f>IF(ABS(A917-$O$1)&gt;180,999,Levenshtein($P$1,I917))</f>
        <v>999</v>
      </c>
      <c r="O917" s="6" t="str">
        <f>IF(N917="","",VLOOKUP($N917,河合塾!$A$2:$B$4000,2))</f>
        <v/>
      </c>
      <c r="P917" s="6" t="str">
        <f>IF(O917="","",VLOOKUP($N917,河合塾!$A$2:$H$4000,8))</f>
        <v/>
      </c>
    </row>
    <row r="918" spans="1:16" x14ac:dyDescent="0.15">
      <c r="A918" s="1">
        <v>916</v>
      </c>
      <c r="B918" s="4">
        <v>1190471310</v>
      </c>
      <c r="C918" s="4" t="s">
        <v>2120</v>
      </c>
      <c r="D918" s="4" t="s">
        <v>946</v>
      </c>
      <c r="E918" s="4" t="s">
        <v>2126</v>
      </c>
      <c r="F918" s="4" t="s">
        <v>0</v>
      </c>
      <c r="H918" s="4">
        <v>1</v>
      </c>
      <c r="I918" s="1" t="str">
        <f t="shared" si="28"/>
        <v>横浜国立大理工機械／機械工前</v>
      </c>
      <c r="J918">
        <f t="shared" si="29"/>
        <v>999</v>
      </c>
      <c r="K918">
        <f>IF(ABS(A918-$O$1)&gt;180,999,bigram($P$1,I918))</f>
        <v>999</v>
      </c>
      <c r="L918">
        <f>IF(ABS(A918-$O$1)&gt;180,999,Levenshtein($P$1,I918))</f>
        <v>999</v>
      </c>
      <c r="O918" s="6" t="str">
        <f>IF(N918="","",VLOOKUP($N918,河合塾!$A$2:$B$4000,2))</f>
        <v/>
      </c>
      <c r="P918" s="6" t="str">
        <f>IF(O918="","",VLOOKUP($N918,河合塾!$A$2:$H$4000,8))</f>
        <v/>
      </c>
    </row>
    <row r="919" spans="1:16" x14ac:dyDescent="0.15">
      <c r="A919" s="1">
        <v>917</v>
      </c>
      <c r="B919" s="4">
        <v>1190471320</v>
      </c>
      <c r="C919" s="4" t="s">
        <v>2120</v>
      </c>
      <c r="D919" s="4" t="s">
        <v>946</v>
      </c>
      <c r="E919" s="4" t="s">
        <v>2126</v>
      </c>
      <c r="F919" s="4" t="s">
        <v>8</v>
      </c>
      <c r="H919" s="4">
        <v>1</v>
      </c>
      <c r="I919" s="1" t="str">
        <f t="shared" si="28"/>
        <v>横浜国立大理工機械／機械工後</v>
      </c>
      <c r="J919">
        <f t="shared" si="29"/>
        <v>999</v>
      </c>
      <c r="K919">
        <f>IF(ABS(A919-$O$1)&gt;180,999,bigram($P$1,I919))</f>
        <v>999</v>
      </c>
      <c r="L919">
        <f>IF(ABS(A919-$O$1)&gt;180,999,Levenshtein($P$1,I919))</f>
        <v>999</v>
      </c>
      <c r="O919" s="6" t="str">
        <f>IF(N919="","",VLOOKUP($N919,河合塾!$A$2:$B$4000,2))</f>
        <v/>
      </c>
      <c r="P919" s="6" t="str">
        <f>IF(O919="","",VLOOKUP($N919,河合塾!$A$2:$H$4000,8))</f>
        <v/>
      </c>
    </row>
    <row r="920" spans="1:16" x14ac:dyDescent="0.15">
      <c r="A920" s="1">
        <v>918</v>
      </c>
      <c r="B920" s="4">
        <v>1190471410</v>
      </c>
      <c r="C920" s="4" t="s">
        <v>2120</v>
      </c>
      <c r="D920" s="4" t="s">
        <v>946</v>
      </c>
      <c r="E920" s="4" t="s">
        <v>2122</v>
      </c>
      <c r="F920" s="4" t="s">
        <v>0</v>
      </c>
      <c r="H920" s="4">
        <v>1</v>
      </c>
      <c r="I920" s="1" t="str">
        <f t="shared" si="28"/>
        <v>横浜国立大理工機械／材料工前</v>
      </c>
      <c r="J920">
        <f t="shared" si="29"/>
        <v>999</v>
      </c>
      <c r="K920">
        <f>IF(ABS(A920-$O$1)&gt;180,999,bigram($P$1,I920))</f>
        <v>999</v>
      </c>
      <c r="L920">
        <f>IF(ABS(A920-$O$1)&gt;180,999,Levenshtein($P$1,I920))</f>
        <v>999</v>
      </c>
      <c r="O920" s="6" t="str">
        <f>IF(N920="","",VLOOKUP($N920,河合塾!$A$2:$B$4000,2))</f>
        <v/>
      </c>
      <c r="P920" s="6" t="str">
        <f>IF(O920="","",VLOOKUP($N920,河合塾!$A$2:$H$4000,8))</f>
        <v/>
      </c>
    </row>
    <row r="921" spans="1:16" x14ac:dyDescent="0.15">
      <c r="A921" s="1">
        <v>919</v>
      </c>
      <c r="B921" s="4">
        <v>1190471420</v>
      </c>
      <c r="C921" s="4" t="s">
        <v>2120</v>
      </c>
      <c r="D921" s="4" t="s">
        <v>946</v>
      </c>
      <c r="E921" s="4" t="s">
        <v>2122</v>
      </c>
      <c r="F921" s="4" t="s">
        <v>8</v>
      </c>
      <c r="H921" s="4">
        <v>1</v>
      </c>
      <c r="I921" s="1" t="str">
        <f t="shared" si="28"/>
        <v>横浜国立大理工機械／材料工後</v>
      </c>
      <c r="J921">
        <f t="shared" si="29"/>
        <v>999</v>
      </c>
      <c r="K921">
        <f>IF(ABS(A921-$O$1)&gt;180,999,bigram($P$1,I921))</f>
        <v>999</v>
      </c>
      <c r="L921">
        <f>IF(ABS(A921-$O$1)&gt;180,999,Levenshtein($P$1,I921))</f>
        <v>999</v>
      </c>
      <c r="O921" s="6" t="str">
        <f>IF(N921="","",VLOOKUP($N921,河合塾!$A$2:$B$4000,2))</f>
        <v/>
      </c>
      <c r="P921" s="6" t="str">
        <f>IF(O921="","",VLOOKUP($N921,河合塾!$A$2:$H$4000,8))</f>
        <v/>
      </c>
    </row>
    <row r="922" spans="1:16" x14ac:dyDescent="0.15">
      <c r="A922" s="1">
        <v>920</v>
      </c>
      <c r="B922" s="4">
        <v>1190471510</v>
      </c>
      <c r="C922" s="4" t="s">
        <v>2120</v>
      </c>
      <c r="D922" s="4" t="s">
        <v>946</v>
      </c>
      <c r="E922" s="4" t="s">
        <v>2119</v>
      </c>
      <c r="F922" s="4" t="s">
        <v>0</v>
      </c>
      <c r="H922" s="4">
        <v>1</v>
      </c>
      <c r="I922" s="1" t="str">
        <f t="shared" si="28"/>
        <v>横浜国立大理工機械／海洋空前</v>
      </c>
      <c r="J922">
        <f t="shared" si="29"/>
        <v>999</v>
      </c>
      <c r="K922">
        <f>IF(ABS(A922-$O$1)&gt;180,999,bigram($P$1,I922))</f>
        <v>999</v>
      </c>
      <c r="L922">
        <f>IF(ABS(A922-$O$1)&gt;180,999,Levenshtein($P$1,I922))</f>
        <v>999</v>
      </c>
      <c r="O922" s="6" t="str">
        <f>IF(N922="","",VLOOKUP($N922,河合塾!$A$2:$B$4000,2))</f>
        <v/>
      </c>
      <c r="P922" s="6" t="str">
        <f>IF(O922="","",VLOOKUP($N922,河合塾!$A$2:$H$4000,8))</f>
        <v/>
      </c>
    </row>
    <row r="923" spans="1:16" x14ac:dyDescent="0.15">
      <c r="A923" s="1">
        <v>921</v>
      </c>
      <c r="B923" s="4">
        <v>1190471520</v>
      </c>
      <c r="C923" s="4" t="s">
        <v>2120</v>
      </c>
      <c r="D923" s="4" t="s">
        <v>946</v>
      </c>
      <c r="E923" s="4" t="s">
        <v>2119</v>
      </c>
      <c r="F923" s="4" t="s">
        <v>8</v>
      </c>
      <c r="H923" s="4">
        <v>1</v>
      </c>
      <c r="I923" s="1" t="str">
        <f t="shared" si="28"/>
        <v>横浜国立大理工機械／海洋空後</v>
      </c>
      <c r="J923">
        <f t="shared" si="29"/>
        <v>999</v>
      </c>
      <c r="K923">
        <f>IF(ABS(A923-$O$1)&gt;180,999,bigram($P$1,I923))</f>
        <v>999</v>
      </c>
      <c r="L923">
        <f>IF(ABS(A923-$O$1)&gt;180,999,Levenshtein($P$1,I923))</f>
        <v>999</v>
      </c>
      <c r="O923" s="6" t="str">
        <f>IF(N923="","",VLOOKUP($N923,河合塾!$A$2:$B$4000,2))</f>
        <v/>
      </c>
      <c r="P923" s="6" t="str">
        <f>IF(O923="","",VLOOKUP($N923,河合塾!$A$2:$H$4000,8))</f>
        <v/>
      </c>
    </row>
    <row r="924" spans="1:16" x14ac:dyDescent="0.15">
      <c r="A924" s="1">
        <v>922</v>
      </c>
      <c r="B924" s="4">
        <v>1195310110</v>
      </c>
      <c r="C924" s="4" t="s">
        <v>2118</v>
      </c>
      <c r="D924" s="4" t="s">
        <v>510</v>
      </c>
      <c r="E924" s="4" t="s">
        <v>1047</v>
      </c>
      <c r="F924" s="4" t="s">
        <v>0</v>
      </c>
      <c r="H924" s="4">
        <v>1</v>
      </c>
      <c r="I924" s="1" t="str">
        <f t="shared" si="28"/>
        <v>上越教育大学校教育初等教育前</v>
      </c>
      <c r="J924">
        <f t="shared" si="29"/>
        <v>999</v>
      </c>
      <c r="K924">
        <f>IF(ABS(A924-$O$1)&gt;180,999,bigram($P$1,I924))</f>
        <v>999</v>
      </c>
      <c r="L924">
        <f>IF(ABS(A924-$O$1)&gt;180,999,Levenshtein($P$1,I924))</f>
        <v>999</v>
      </c>
      <c r="O924" s="6" t="str">
        <f>IF(N924="","",VLOOKUP($N924,河合塾!$A$2:$B$4000,2))</f>
        <v/>
      </c>
      <c r="P924" s="6" t="str">
        <f>IF(O924="","",VLOOKUP($N924,河合塾!$A$2:$H$4000,8))</f>
        <v/>
      </c>
    </row>
    <row r="925" spans="1:16" x14ac:dyDescent="0.15">
      <c r="A925" s="1">
        <v>923</v>
      </c>
      <c r="B925" s="4">
        <v>1195310120</v>
      </c>
      <c r="C925" s="4" t="s">
        <v>2118</v>
      </c>
      <c r="D925" s="4" t="s">
        <v>510</v>
      </c>
      <c r="E925" s="4" t="s">
        <v>1047</v>
      </c>
      <c r="F925" s="4" t="s">
        <v>8</v>
      </c>
      <c r="H925" s="4">
        <v>1</v>
      </c>
      <c r="I925" s="1" t="str">
        <f t="shared" si="28"/>
        <v>上越教育大学校教育初等教育後</v>
      </c>
      <c r="J925">
        <f t="shared" si="29"/>
        <v>999</v>
      </c>
      <c r="K925">
        <f>IF(ABS(A925-$O$1)&gt;180,999,bigram($P$1,I925))</f>
        <v>999</v>
      </c>
      <c r="L925">
        <f>IF(ABS(A925-$O$1)&gt;180,999,Levenshtein($P$1,I925))</f>
        <v>999</v>
      </c>
      <c r="O925" s="6" t="str">
        <f>IF(N925="","",VLOOKUP($N925,河合塾!$A$2:$B$4000,2))</f>
        <v/>
      </c>
      <c r="P925" s="6" t="str">
        <f>IF(O925="","",VLOOKUP($N925,河合塾!$A$2:$H$4000,8))</f>
        <v/>
      </c>
    </row>
    <row r="926" spans="1:16" x14ac:dyDescent="0.15">
      <c r="A926" s="1">
        <v>924</v>
      </c>
      <c r="B926" s="4">
        <v>1200460010</v>
      </c>
      <c r="C926" s="4" t="s">
        <v>2117</v>
      </c>
      <c r="D926" s="4" t="s">
        <v>162</v>
      </c>
      <c r="F926" s="4" t="s">
        <v>0</v>
      </c>
      <c r="H926" s="4">
        <v>1</v>
      </c>
      <c r="I926" s="1" t="str">
        <f t="shared" si="28"/>
        <v>長岡技術科学大工前</v>
      </c>
      <c r="J926">
        <f t="shared" si="29"/>
        <v>999</v>
      </c>
      <c r="K926">
        <f>IF(ABS(A926-$O$1)&gt;180,999,bigram($P$1,I926))</f>
        <v>999</v>
      </c>
      <c r="L926">
        <f>IF(ABS(A926-$O$1)&gt;180,999,Levenshtein($P$1,I926))</f>
        <v>999</v>
      </c>
      <c r="O926" s="6" t="str">
        <f>IF(N926="","",VLOOKUP($N926,河合塾!$A$2:$B$4000,2))</f>
        <v/>
      </c>
      <c r="P926" s="6" t="str">
        <f>IF(O926="","",VLOOKUP($N926,河合塾!$A$2:$H$4000,8))</f>
        <v/>
      </c>
    </row>
    <row r="927" spans="1:16" x14ac:dyDescent="0.15">
      <c r="A927" s="1">
        <v>925</v>
      </c>
      <c r="B927" s="4">
        <v>1205020410</v>
      </c>
      <c r="C927" s="4" t="s">
        <v>2098</v>
      </c>
      <c r="D927" s="4" t="s">
        <v>25</v>
      </c>
      <c r="E927" s="4" t="s">
        <v>25</v>
      </c>
      <c r="F927" s="4" t="s">
        <v>0</v>
      </c>
      <c r="H927" s="4">
        <v>1</v>
      </c>
      <c r="I927" s="1" t="str">
        <f t="shared" si="28"/>
        <v>新潟大人文人文前</v>
      </c>
      <c r="J927">
        <f t="shared" si="29"/>
        <v>999</v>
      </c>
      <c r="K927">
        <f>IF(ABS(A927-$O$1)&gt;180,999,bigram($P$1,I927))</f>
        <v>999</v>
      </c>
      <c r="L927">
        <f>IF(ABS(A927-$O$1)&gt;180,999,Levenshtein($P$1,I927))</f>
        <v>999</v>
      </c>
      <c r="O927" s="6" t="str">
        <f>IF(N927="","",VLOOKUP($N927,河合塾!$A$2:$B$4000,2))</f>
        <v/>
      </c>
      <c r="P927" s="6" t="str">
        <f>IF(O927="","",VLOOKUP($N927,河合塾!$A$2:$H$4000,8))</f>
        <v/>
      </c>
    </row>
    <row r="928" spans="1:16" x14ac:dyDescent="0.15">
      <c r="A928" s="1">
        <v>926</v>
      </c>
      <c r="B928" s="4">
        <v>1205020420</v>
      </c>
      <c r="C928" s="4" t="s">
        <v>2098</v>
      </c>
      <c r="D928" s="4" t="s">
        <v>25</v>
      </c>
      <c r="E928" s="4" t="s">
        <v>25</v>
      </c>
      <c r="F928" s="4" t="s">
        <v>8</v>
      </c>
      <c r="H928" s="4">
        <v>1</v>
      </c>
      <c r="I928" s="1" t="str">
        <f t="shared" si="28"/>
        <v>新潟大人文人文後</v>
      </c>
      <c r="J928">
        <f t="shared" si="29"/>
        <v>999</v>
      </c>
      <c r="K928">
        <f>IF(ABS(A928-$O$1)&gt;180,999,bigram($P$1,I928))</f>
        <v>999</v>
      </c>
      <c r="L928">
        <f>IF(ABS(A928-$O$1)&gt;180,999,Levenshtein($P$1,I928))</f>
        <v>999</v>
      </c>
      <c r="O928" s="6" t="str">
        <f>IF(N928="","",VLOOKUP($N928,河合塾!$A$2:$B$4000,2))</f>
        <v/>
      </c>
      <c r="P928" s="6" t="str">
        <f>IF(O928="","",VLOOKUP($N928,河合塾!$A$2:$H$4000,8))</f>
        <v/>
      </c>
    </row>
    <row r="929" spans="1:16" x14ac:dyDescent="0.15">
      <c r="A929" s="1">
        <v>927</v>
      </c>
      <c r="B929" s="4">
        <v>1205120110</v>
      </c>
      <c r="C929" s="4" t="s">
        <v>2098</v>
      </c>
      <c r="D929" s="4" t="s">
        <v>108</v>
      </c>
      <c r="E929" s="4" t="s">
        <v>108</v>
      </c>
      <c r="F929" s="4" t="s">
        <v>0</v>
      </c>
      <c r="H929" s="4">
        <v>1</v>
      </c>
      <c r="I929" s="1" t="str">
        <f t="shared" si="28"/>
        <v>新潟大法法前</v>
      </c>
      <c r="J929">
        <f t="shared" si="29"/>
        <v>999</v>
      </c>
      <c r="K929">
        <f>IF(ABS(A929-$O$1)&gt;180,999,bigram($P$1,I929))</f>
        <v>999</v>
      </c>
      <c r="L929">
        <f>IF(ABS(A929-$O$1)&gt;180,999,Levenshtein($P$1,I929))</f>
        <v>999</v>
      </c>
      <c r="O929" s="6" t="str">
        <f>IF(N929="","",VLOOKUP($N929,河合塾!$A$2:$B$4000,2))</f>
        <v/>
      </c>
      <c r="P929" s="6" t="str">
        <f>IF(O929="","",VLOOKUP($N929,河合塾!$A$2:$H$4000,8))</f>
        <v/>
      </c>
    </row>
    <row r="930" spans="1:16" x14ac:dyDescent="0.15">
      <c r="A930" s="1">
        <v>928</v>
      </c>
      <c r="B930" s="4">
        <v>1205120120</v>
      </c>
      <c r="C930" s="4" t="s">
        <v>2098</v>
      </c>
      <c r="D930" s="4" t="s">
        <v>108</v>
      </c>
      <c r="E930" s="4" t="s">
        <v>108</v>
      </c>
      <c r="F930" s="4" t="s">
        <v>8</v>
      </c>
      <c r="H930" s="4">
        <v>1</v>
      </c>
      <c r="I930" s="1" t="str">
        <f t="shared" si="28"/>
        <v>新潟大法法後</v>
      </c>
      <c r="J930">
        <f t="shared" si="29"/>
        <v>999</v>
      </c>
      <c r="K930">
        <f>IF(ABS(A930-$O$1)&gt;180,999,bigram($P$1,I930))</f>
        <v>999</v>
      </c>
      <c r="L930">
        <f>IF(ABS(A930-$O$1)&gt;180,999,Levenshtein($P$1,I930))</f>
        <v>999</v>
      </c>
      <c r="O930" s="6" t="str">
        <f>IF(N930="","",VLOOKUP($N930,河合塾!$A$2:$B$4000,2))</f>
        <v/>
      </c>
      <c r="P930" s="6" t="str">
        <f>IF(O930="","",VLOOKUP($N930,河合塾!$A$2:$H$4000,8))</f>
        <v/>
      </c>
    </row>
    <row r="931" spans="1:16" x14ac:dyDescent="0.15">
      <c r="A931" s="1">
        <v>929</v>
      </c>
      <c r="B931" s="4">
        <v>1205180111</v>
      </c>
      <c r="C931" s="4" t="s">
        <v>2098</v>
      </c>
      <c r="D931" s="4" t="s">
        <v>103</v>
      </c>
      <c r="E931" s="4" t="s">
        <v>67</v>
      </c>
      <c r="F931" s="4" t="s">
        <v>0</v>
      </c>
      <c r="G931" s="4" t="s">
        <v>2116</v>
      </c>
      <c r="H931" s="4">
        <v>1</v>
      </c>
      <c r="I931" s="1" t="str">
        <f t="shared" si="28"/>
        <v>新潟大経済経営Ⅰ型前</v>
      </c>
      <c r="J931">
        <f t="shared" si="29"/>
        <v>999</v>
      </c>
      <c r="K931">
        <f>IF(ABS(A931-$O$1)&gt;180,999,bigram($P$1,I931))</f>
        <v>999</v>
      </c>
      <c r="L931">
        <f>IF(ABS(A931-$O$1)&gt;180,999,Levenshtein($P$1,I931))</f>
        <v>999</v>
      </c>
      <c r="O931" s="6" t="str">
        <f>IF(N931="","",VLOOKUP($N931,河合塾!$A$2:$B$4000,2))</f>
        <v/>
      </c>
      <c r="P931" s="6" t="str">
        <f>IF(O931="","",VLOOKUP($N931,河合塾!$A$2:$H$4000,8))</f>
        <v/>
      </c>
    </row>
    <row r="932" spans="1:16" x14ac:dyDescent="0.15">
      <c r="A932" s="1">
        <v>930</v>
      </c>
      <c r="B932" s="4">
        <v>1205180112</v>
      </c>
      <c r="C932" s="4" t="s">
        <v>2098</v>
      </c>
      <c r="D932" s="4" t="s">
        <v>103</v>
      </c>
      <c r="E932" s="4" t="s">
        <v>67</v>
      </c>
      <c r="F932" s="4" t="s">
        <v>0</v>
      </c>
      <c r="G932" s="4" t="s">
        <v>2115</v>
      </c>
      <c r="H932" s="4">
        <v>1</v>
      </c>
      <c r="I932" s="1" t="str">
        <f t="shared" si="28"/>
        <v>新潟大経済経営Ⅱ型前</v>
      </c>
      <c r="J932">
        <f t="shared" si="29"/>
        <v>999</v>
      </c>
      <c r="K932">
        <f>IF(ABS(A932-$O$1)&gt;180,999,bigram($P$1,I932))</f>
        <v>999</v>
      </c>
      <c r="L932">
        <f>IF(ABS(A932-$O$1)&gt;180,999,Levenshtein($P$1,I932))</f>
        <v>999</v>
      </c>
      <c r="O932" s="6" t="str">
        <f>IF(N932="","",VLOOKUP($N932,河合塾!$A$2:$B$4000,2))</f>
        <v/>
      </c>
      <c r="P932" s="6" t="str">
        <f>IF(O932="","",VLOOKUP($N932,河合塾!$A$2:$H$4000,8))</f>
        <v/>
      </c>
    </row>
    <row r="933" spans="1:16" x14ac:dyDescent="0.15">
      <c r="A933" s="1">
        <v>931</v>
      </c>
      <c r="B933" s="4">
        <v>1205180121</v>
      </c>
      <c r="C933" s="4" t="s">
        <v>2098</v>
      </c>
      <c r="D933" s="4" t="s">
        <v>103</v>
      </c>
      <c r="E933" s="4" t="s">
        <v>67</v>
      </c>
      <c r="F933" s="4" t="s">
        <v>8</v>
      </c>
      <c r="G933" s="4" t="s">
        <v>2116</v>
      </c>
      <c r="H933" s="4">
        <v>1</v>
      </c>
      <c r="I933" s="1" t="str">
        <f t="shared" si="28"/>
        <v>新潟大経済経営Ⅰ型後</v>
      </c>
      <c r="J933">
        <f t="shared" si="29"/>
        <v>999</v>
      </c>
      <c r="K933">
        <f>IF(ABS(A933-$O$1)&gt;180,999,bigram($P$1,I933))</f>
        <v>999</v>
      </c>
      <c r="L933">
        <f>IF(ABS(A933-$O$1)&gt;180,999,Levenshtein($P$1,I933))</f>
        <v>999</v>
      </c>
      <c r="O933" s="6" t="str">
        <f>IF(N933="","",VLOOKUP($N933,河合塾!$A$2:$B$4000,2))</f>
        <v/>
      </c>
      <c r="P933" s="6" t="str">
        <f>IF(O933="","",VLOOKUP($N933,河合塾!$A$2:$H$4000,8))</f>
        <v/>
      </c>
    </row>
    <row r="934" spans="1:16" x14ac:dyDescent="0.15">
      <c r="A934" s="1">
        <v>932</v>
      </c>
      <c r="B934" s="4">
        <v>1205180122</v>
      </c>
      <c r="C934" s="4" t="s">
        <v>2098</v>
      </c>
      <c r="D934" s="4" t="s">
        <v>103</v>
      </c>
      <c r="E934" s="4" t="s">
        <v>67</v>
      </c>
      <c r="F934" s="4" t="s">
        <v>8</v>
      </c>
      <c r="G934" s="4" t="s">
        <v>2115</v>
      </c>
      <c r="H934" s="4">
        <v>1</v>
      </c>
      <c r="I934" s="1" t="str">
        <f t="shared" si="28"/>
        <v>新潟大経済経営Ⅱ型後</v>
      </c>
      <c r="J934">
        <f t="shared" si="29"/>
        <v>999</v>
      </c>
      <c r="K934">
        <f>IF(ABS(A934-$O$1)&gt;180,999,bigram($P$1,I934))</f>
        <v>999</v>
      </c>
      <c r="L934">
        <f>IF(ABS(A934-$O$1)&gt;180,999,Levenshtein($P$1,I934))</f>
        <v>999</v>
      </c>
      <c r="O934" s="6" t="str">
        <f>IF(N934="","",VLOOKUP($N934,河合塾!$A$2:$B$4000,2))</f>
        <v/>
      </c>
      <c r="P934" s="6" t="str">
        <f>IF(O934="","",VLOOKUP($N934,河合塾!$A$2:$H$4000,8))</f>
        <v/>
      </c>
    </row>
    <row r="935" spans="1:16" x14ac:dyDescent="0.15">
      <c r="A935" s="1">
        <v>933</v>
      </c>
      <c r="B935" s="4">
        <v>1205180211</v>
      </c>
      <c r="C935" s="4" t="s">
        <v>2098</v>
      </c>
      <c r="D935" s="4" t="s">
        <v>103</v>
      </c>
      <c r="E935" s="4" t="s">
        <v>103</v>
      </c>
      <c r="F935" s="4" t="s">
        <v>0</v>
      </c>
      <c r="G935" s="4" t="s">
        <v>2116</v>
      </c>
      <c r="H935" s="4">
        <v>1</v>
      </c>
      <c r="I935" s="1" t="str">
        <f t="shared" si="28"/>
        <v>新潟大経済経済Ⅰ型前</v>
      </c>
      <c r="J935">
        <f t="shared" si="29"/>
        <v>999</v>
      </c>
      <c r="K935">
        <f>IF(ABS(A935-$O$1)&gt;180,999,bigram($P$1,I935))</f>
        <v>999</v>
      </c>
      <c r="L935">
        <f>IF(ABS(A935-$O$1)&gt;180,999,Levenshtein($P$1,I935))</f>
        <v>999</v>
      </c>
      <c r="O935" s="6" t="str">
        <f>IF(N935="","",VLOOKUP($N935,河合塾!$A$2:$B$4000,2))</f>
        <v/>
      </c>
      <c r="P935" s="6" t="str">
        <f>IF(O935="","",VLOOKUP($N935,河合塾!$A$2:$H$4000,8))</f>
        <v/>
      </c>
    </row>
    <row r="936" spans="1:16" x14ac:dyDescent="0.15">
      <c r="A936" s="1">
        <v>934</v>
      </c>
      <c r="B936" s="4">
        <v>1205180212</v>
      </c>
      <c r="C936" s="4" t="s">
        <v>2098</v>
      </c>
      <c r="D936" s="4" t="s">
        <v>103</v>
      </c>
      <c r="E936" s="4" t="s">
        <v>103</v>
      </c>
      <c r="F936" s="4" t="s">
        <v>0</v>
      </c>
      <c r="G936" s="4" t="s">
        <v>2115</v>
      </c>
      <c r="H936" s="4">
        <v>1</v>
      </c>
      <c r="I936" s="1" t="str">
        <f t="shared" si="28"/>
        <v>新潟大経済経済Ⅱ型前</v>
      </c>
      <c r="J936">
        <f t="shared" si="29"/>
        <v>999</v>
      </c>
      <c r="K936">
        <f>IF(ABS(A936-$O$1)&gt;180,999,bigram($P$1,I936))</f>
        <v>999</v>
      </c>
      <c r="L936">
        <f>IF(ABS(A936-$O$1)&gt;180,999,Levenshtein($P$1,I936))</f>
        <v>999</v>
      </c>
      <c r="O936" s="6" t="str">
        <f>IF(N936="","",VLOOKUP($N936,河合塾!$A$2:$B$4000,2))</f>
        <v/>
      </c>
      <c r="P936" s="6" t="str">
        <f>IF(O936="","",VLOOKUP($N936,河合塾!$A$2:$H$4000,8))</f>
        <v/>
      </c>
    </row>
    <row r="937" spans="1:16" x14ac:dyDescent="0.15">
      <c r="A937" s="1">
        <v>935</v>
      </c>
      <c r="B937" s="4">
        <v>1205180221</v>
      </c>
      <c r="C937" s="4" t="s">
        <v>2098</v>
      </c>
      <c r="D937" s="4" t="s">
        <v>103</v>
      </c>
      <c r="E937" s="4" t="s">
        <v>103</v>
      </c>
      <c r="F937" s="4" t="s">
        <v>8</v>
      </c>
      <c r="G937" s="4" t="s">
        <v>2116</v>
      </c>
      <c r="H937" s="4">
        <v>1</v>
      </c>
      <c r="I937" s="1" t="str">
        <f t="shared" si="28"/>
        <v>新潟大経済経済Ⅰ型後</v>
      </c>
      <c r="J937">
        <f t="shared" si="29"/>
        <v>999</v>
      </c>
      <c r="K937">
        <f>IF(ABS(A937-$O$1)&gt;180,999,bigram($P$1,I937))</f>
        <v>999</v>
      </c>
      <c r="L937">
        <f>IF(ABS(A937-$O$1)&gt;180,999,Levenshtein($P$1,I937))</f>
        <v>999</v>
      </c>
      <c r="O937" s="6" t="str">
        <f>IF(N937="","",VLOOKUP($N937,河合塾!$A$2:$B$4000,2))</f>
        <v/>
      </c>
      <c r="P937" s="6" t="str">
        <f>IF(O937="","",VLOOKUP($N937,河合塾!$A$2:$H$4000,8))</f>
        <v/>
      </c>
    </row>
    <row r="938" spans="1:16" x14ac:dyDescent="0.15">
      <c r="A938" s="1">
        <v>936</v>
      </c>
      <c r="B938" s="4">
        <v>1205180222</v>
      </c>
      <c r="C938" s="4" t="s">
        <v>2098</v>
      </c>
      <c r="D938" s="4" t="s">
        <v>103</v>
      </c>
      <c r="E938" s="4" t="s">
        <v>103</v>
      </c>
      <c r="F938" s="4" t="s">
        <v>8</v>
      </c>
      <c r="G938" s="4" t="s">
        <v>2115</v>
      </c>
      <c r="H938" s="4">
        <v>1</v>
      </c>
      <c r="I938" s="1" t="str">
        <f t="shared" si="28"/>
        <v>新潟大経済経済Ⅱ型後</v>
      </c>
      <c r="J938">
        <f t="shared" si="29"/>
        <v>999</v>
      </c>
      <c r="K938">
        <f>IF(ABS(A938-$O$1)&gt;180,999,bigram($P$1,I938))</f>
        <v>999</v>
      </c>
      <c r="L938">
        <f>IF(ABS(A938-$O$1)&gt;180,999,Levenshtein($P$1,I938))</f>
        <v>999</v>
      </c>
      <c r="O938" s="6" t="str">
        <f>IF(N938="","",VLOOKUP($N938,河合塾!$A$2:$B$4000,2))</f>
        <v/>
      </c>
      <c r="P938" s="6" t="str">
        <f>IF(O938="","",VLOOKUP($N938,河合塾!$A$2:$H$4000,8))</f>
        <v/>
      </c>
    </row>
    <row r="939" spans="1:16" x14ac:dyDescent="0.15">
      <c r="A939" s="1">
        <v>937</v>
      </c>
      <c r="B939" s="4">
        <v>1205300110</v>
      </c>
      <c r="C939" s="4" t="s">
        <v>2098</v>
      </c>
      <c r="D939" s="4" t="s">
        <v>177</v>
      </c>
      <c r="E939" s="4" t="s">
        <v>887</v>
      </c>
      <c r="F939" s="4" t="s">
        <v>0</v>
      </c>
      <c r="H939" s="4">
        <v>1</v>
      </c>
      <c r="I939" s="1" t="str">
        <f t="shared" si="28"/>
        <v>新潟大教育学校／数学前</v>
      </c>
      <c r="J939">
        <f t="shared" si="29"/>
        <v>999</v>
      </c>
      <c r="K939">
        <f>IF(ABS(A939-$O$1)&gt;180,999,bigram($P$1,I939))</f>
        <v>999</v>
      </c>
      <c r="L939">
        <f>IF(ABS(A939-$O$1)&gt;180,999,Levenshtein($P$1,I939))</f>
        <v>999</v>
      </c>
      <c r="O939" s="6" t="str">
        <f>IF(N939="","",VLOOKUP($N939,河合塾!$A$2:$B$4000,2))</f>
        <v/>
      </c>
      <c r="P939" s="6" t="str">
        <f>IF(O939="","",VLOOKUP($N939,河合塾!$A$2:$H$4000,8))</f>
        <v/>
      </c>
    </row>
    <row r="940" spans="1:16" x14ac:dyDescent="0.15">
      <c r="A940" s="1">
        <v>938</v>
      </c>
      <c r="B940" s="4">
        <v>1205300120</v>
      </c>
      <c r="C940" s="4" t="s">
        <v>2098</v>
      </c>
      <c r="D940" s="4" t="s">
        <v>177</v>
      </c>
      <c r="E940" s="4" t="s">
        <v>887</v>
      </c>
      <c r="F940" s="4" t="s">
        <v>8</v>
      </c>
      <c r="H940" s="4">
        <v>1</v>
      </c>
      <c r="I940" s="1" t="str">
        <f t="shared" si="28"/>
        <v>新潟大教育学校／数学後</v>
      </c>
      <c r="J940">
        <f t="shared" si="29"/>
        <v>999</v>
      </c>
      <c r="K940">
        <f>IF(ABS(A940-$O$1)&gt;180,999,bigram($P$1,I940))</f>
        <v>999</v>
      </c>
      <c r="L940">
        <f>IF(ABS(A940-$O$1)&gt;180,999,Levenshtein($P$1,I940))</f>
        <v>999</v>
      </c>
      <c r="O940" s="6" t="str">
        <f>IF(N940="","",VLOOKUP($N940,河合塾!$A$2:$B$4000,2))</f>
        <v/>
      </c>
      <c r="P940" s="6" t="str">
        <f>IF(O940="","",VLOOKUP($N940,河合塾!$A$2:$H$4000,8))</f>
        <v/>
      </c>
    </row>
    <row r="941" spans="1:16" x14ac:dyDescent="0.15">
      <c r="A941" s="1">
        <v>939</v>
      </c>
      <c r="B941" s="4">
        <v>1205300210</v>
      </c>
      <c r="C941" s="4" t="s">
        <v>2098</v>
      </c>
      <c r="D941" s="4" t="s">
        <v>177</v>
      </c>
      <c r="E941" s="4" t="s">
        <v>1297</v>
      </c>
      <c r="F941" s="4" t="s">
        <v>0</v>
      </c>
      <c r="H941" s="4">
        <v>1</v>
      </c>
      <c r="I941" s="1" t="str">
        <f t="shared" si="28"/>
        <v>新潟大教育学校／社会科前</v>
      </c>
      <c r="J941">
        <f t="shared" si="29"/>
        <v>999</v>
      </c>
      <c r="K941">
        <f>IF(ABS(A941-$O$1)&gt;180,999,bigram($P$1,I941))</f>
        <v>999</v>
      </c>
      <c r="L941">
        <f>IF(ABS(A941-$O$1)&gt;180,999,Levenshtein($P$1,I941))</f>
        <v>999</v>
      </c>
      <c r="O941" s="6" t="str">
        <f>IF(N941="","",VLOOKUP($N941,河合塾!$A$2:$B$4000,2))</f>
        <v/>
      </c>
      <c r="P941" s="6" t="str">
        <f>IF(O941="","",VLOOKUP($N941,河合塾!$A$2:$H$4000,8))</f>
        <v/>
      </c>
    </row>
    <row r="942" spans="1:16" x14ac:dyDescent="0.15">
      <c r="A942" s="1">
        <v>940</v>
      </c>
      <c r="B942" s="4">
        <v>1205300220</v>
      </c>
      <c r="C942" s="4" t="s">
        <v>2098</v>
      </c>
      <c r="D942" s="4" t="s">
        <v>177</v>
      </c>
      <c r="E942" s="4" t="s">
        <v>1297</v>
      </c>
      <c r="F942" s="4" t="s">
        <v>8</v>
      </c>
      <c r="H942" s="4">
        <v>1</v>
      </c>
      <c r="I942" s="1" t="str">
        <f t="shared" si="28"/>
        <v>新潟大教育学校／社会科後</v>
      </c>
      <c r="J942">
        <f t="shared" si="29"/>
        <v>999</v>
      </c>
      <c r="K942">
        <f>IF(ABS(A942-$O$1)&gt;180,999,bigram($P$1,I942))</f>
        <v>999</v>
      </c>
      <c r="L942">
        <f>IF(ABS(A942-$O$1)&gt;180,999,Levenshtein($P$1,I942))</f>
        <v>999</v>
      </c>
      <c r="O942" s="6" t="str">
        <f>IF(N942="","",VLOOKUP($N942,河合塾!$A$2:$B$4000,2))</f>
        <v/>
      </c>
      <c r="P942" s="6" t="str">
        <f>IF(O942="","",VLOOKUP($N942,河合塾!$A$2:$H$4000,8))</f>
        <v/>
      </c>
    </row>
    <row r="943" spans="1:16" x14ac:dyDescent="0.15">
      <c r="A943" s="1">
        <v>941</v>
      </c>
      <c r="B943" s="4">
        <v>1205300310</v>
      </c>
      <c r="C943" s="4" t="s">
        <v>2098</v>
      </c>
      <c r="D943" s="4" t="s">
        <v>177</v>
      </c>
      <c r="E943" s="4" t="s">
        <v>886</v>
      </c>
      <c r="F943" s="4" t="s">
        <v>0</v>
      </c>
      <c r="H943" s="4">
        <v>1</v>
      </c>
      <c r="I943" s="1" t="str">
        <f t="shared" si="28"/>
        <v>新潟大教育学校／理科前</v>
      </c>
      <c r="J943">
        <f t="shared" si="29"/>
        <v>999</v>
      </c>
      <c r="K943">
        <f>IF(ABS(A943-$O$1)&gt;180,999,bigram($P$1,I943))</f>
        <v>999</v>
      </c>
      <c r="L943">
        <f>IF(ABS(A943-$O$1)&gt;180,999,Levenshtein($P$1,I943))</f>
        <v>999</v>
      </c>
      <c r="O943" s="6" t="str">
        <f>IF(N943="","",VLOOKUP($N943,河合塾!$A$2:$B$4000,2))</f>
        <v/>
      </c>
      <c r="P943" s="6" t="str">
        <f>IF(O943="","",VLOOKUP($N943,河合塾!$A$2:$H$4000,8))</f>
        <v/>
      </c>
    </row>
    <row r="944" spans="1:16" x14ac:dyDescent="0.15">
      <c r="A944" s="1">
        <v>942</v>
      </c>
      <c r="B944" s="4">
        <v>1205300320</v>
      </c>
      <c r="C944" s="4" t="s">
        <v>2098</v>
      </c>
      <c r="D944" s="4" t="s">
        <v>177</v>
      </c>
      <c r="E944" s="4" t="s">
        <v>886</v>
      </c>
      <c r="F944" s="4" t="s">
        <v>8</v>
      </c>
      <c r="H944" s="4">
        <v>1</v>
      </c>
      <c r="I944" s="1" t="str">
        <f t="shared" si="28"/>
        <v>新潟大教育学校／理科後</v>
      </c>
      <c r="J944">
        <f t="shared" si="29"/>
        <v>999</v>
      </c>
      <c r="K944">
        <f>IF(ABS(A944-$O$1)&gt;180,999,bigram($P$1,I944))</f>
        <v>999</v>
      </c>
      <c r="L944">
        <f>IF(ABS(A944-$O$1)&gt;180,999,Levenshtein($P$1,I944))</f>
        <v>999</v>
      </c>
      <c r="O944" s="6" t="str">
        <f>IF(N944="","",VLOOKUP($N944,河合塾!$A$2:$B$4000,2))</f>
        <v/>
      </c>
      <c r="P944" s="6" t="str">
        <f>IF(O944="","",VLOOKUP($N944,河合塾!$A$2:$H$4000,8))</f>
        <v/>
      </c>
    </row>
    <row r="945" spans="1:16" x14ac:dyDescent="0.15">
      <c r="A945" s="1">
        <v>943</v>
      </c>
      <c r="B945" s="4">
        <v>1205300410</v>
      </c>
      <c r="C945" s="4" t="s">
        <v>2098</v>
      </c>
      <c r="D945" s="4" t="s">
        <v>177</v>
      </c>
      <c r="E945" s="4" t="s">
        <v>881</v>
      </c>
      <c r="F945" s="4" t="s">
        <v>0</v>
      </c>
      <c r="H945" s="4">
        <v>1</v>
      </c>
      <c r="I945" s="1" t="str">
        <f t="shared" si="28"/>
        <v>新潟大教育学校／音楽前</v>
      </c>
      <c r="J945">
        <f t="shared" si="29"/>
        <v>999</v>
      </c>
      <c r="K945">
        <f>IF(ABS(A945-$O$1)&gt;180,999,bigram($P$1,I945))</f>
        <v>999</v>
      </c>
      <c r="L945">
        <f>IF(ABS(A945-$O$1)&gt;180,999,Levenshtein($P$1,I945))</f>
        <v>999</v>
      </c>
      <c r="O945" s="6" t="str">
        <f>IF(N945="","",VLOOKUP($N945,河合塾!$A$2:$B$4000,2))</f>
        <v/>
      </c>
      <c r="P945" s="6" t="str">
        <f>IF(O945="","",VLOOKUP($N945,河合塾!$A$2:$H$4000,8))</f>
        <v/>
      </c>
    </row>
    <row r="946" spans="1:16" x14ac:dyDescent="0.15">
      <c r="A946" s="1">
        <v>944</v>
      </c>
      <c r="B946" s="4">
        <v>1205300510</v>
      </c>
      <c r="C946" s="4" t="s">
        <v>2098</v>
      </c>
      <c r="D946" s="4" t="s">
        <v>177</v>
      </c>
      <c r="E946" s="4" t="s">
        <v>879</v>
      </c>
      <c r="F946" s="4" t="s">
        <v>0</v>
      </c>
      <c r="H946" s="4">
        <v>1</v>
      </c>
      <c r="I946" s="1" t="str">
        <f t="shared" si="28"/>
        <v>新潟大教育学校／美術前</v>
      </c>
      <c r="J946">
        <f t="shared" si="29"/>
        <v>999</v>
      </c>
      <c r="K946">
        <f>IF(ABS(A946-$O$1)&gt;180,999,bigram($P$1,I946))</f>
        <v>999</v>
      </c>
      <c r="L946">
        <f>IF(ABS(A946-$O$1)&gt;180,999,Levenshtein($P$1,I946))</f>
        <v>999</v>
      </c>
      <c r="O946" s="6" t="str">
        <f>IF(N946="","",VLOOKUP($N946,河合塾!$A$2:$B$4000,2))</f>
        <v/>
      </c>
      <c r="P946" s="6" t="str">
        <f>IF(O946="","",VLOOKUP($N946,河合塾!$A$2:$H$4000,8))</f>
        <v/>
      </c>
    </row>
    <row r="947" spans="1:16" x14ac:dyDescent="0.15">
      <c r="A947" s="1">
        <v>945</v>
      </c>
      <c r="B947" s="4">
        <v>1205300520</v>
      </c>
      <c r="C947" s="4" t="s">
        <v>2098</v>
      </c>
      <c r="D947" s="4" t="s">
        <v>177</v>
      </c>
      <c r="E947" s="4" t="s">
        <v>879</v>
      </c>
      <c r="F947" s="4" t="s">
        <v>8</v>
      </c>
      <c r="H947" s="4">
        <v>1</v>
      </c>
      <c r="I947" s="1" t="str">
        <f t="shared" si="28"/>
        <v>新潟大教育学校／美術後</v>
      </c>
      <c r="J947">
        <f t="shared" si="29"/>
        <v>999</v>
      </c>
      <c r="K947">
        <f>IF(ABS(A947-$O$1)&gt;180,999,bigram($P$1,I947))</f>
        <v>999</v>
      </c>
      <c r="L947">
        <f>IF(ABS(A947-$O$1)&gt;180,999,Levenshtein($P$1,I947))</f>
        <v>999</v>
      </c>
      <c r="O947" s="6" t="str">
        <f>IF(N947="","",VLOOKUP($N947,河合塾!$A$2:$B$4000,2))</f>
        <v/>
      </c>
      <c r="P947" s="6" t="str">
        <f>IF(O947="","",VLOOKUP($N947,河合塾!$A$2:$H$4000,8))</f>
        <v/>
      </c>
    </row>
    <row r="948" spans="1:16" x14ac:dyDescent="0.15">
      <c r="A948" s="1">
        <v>946</v>
      </c>
      <c r="B948" s="4">
        <v>1205300610</v>
      </c>
      <c r="C948" s="4" t="s">
        <v>2098</v>
      </c>
      <c r="D948" s="4" t="s">
        <v>177</v>
      </c>
      <c r="E948" s="4" t="s">
        <v>878</v>
      </c>
      <c r="F948" s="4" t="s">
        <v>0</v>
      </c>
      <c r="H948" s="4">
        <v>1</v>
      </c>
      <c r="I948" s="1" t="str">
        <f t="shared" si="28"/>
        <v>新潟大教育学校／保健体前</v>
      </c>
      <c r="J948">
        <f t="shared" si="29"/>
        <v>999</v>
      </c>
      <c r="K948">
        <f>IF(ABS(A948-$O$1)&gt;180,999,bigram($P$1,I948))</f>
        <v>999</v>
      </c>
      <c r="L948">
        <f>IF(ABS(A948-$O$1)&gt;180,999,Levenshtein($P$1,I948))</f>
        <v>999</v>
      </c>
      <c r="O948" s="6" t="str">
        <f>IF(N948="","",VLOOKUP($N948,河合塾!$A$2:$B$4000,2))</f>
        <v/>
      </c>
      <c r="P948" s="6" t="str">
        <f>IF(O948="","",VLOOKUP($N948,河合塾!$A$2:$H$4000,8))</f>
        <v/>
      </c>
    </row>
    <row r="949" spans="1:16" x14ac:dyDescent="0.15">
      <c r="A949" s="1">
        <v>947</v>
      </c>
      <c r="B949" s="4">
        <v>1205300620</v>
      </c>
      <c r="C949" s="4" t="s">
        <v>2098</v>
      </c>
      <c r="D949" s="4" t="s">
        <v>177</v>
      </c>
      <c r="E949" s="4" t="s">
        <v>878</v>
      </c>
      <c r="F949" s="4" t="s">
        <v>8</v>
      </c>
      <c r="H949" s="4">
        <v>1</v>
      </c>
      <c r="I949" s="1" t="str">
        <f t="shared" si="28"/>
        <v>新潟大教育学校／保健体後</v>
      </c>
      <c r="J949">
        <f t="shared" si="29"/>
        <v>999</v>
      </c>
      <c r="K949">
        <f>IF(ABS(A949-$O$1)&gt;180,999,bigram($P$1,I949))</f>
        <v>999</v>
      </c>
      <c r="L949">
        <f>IF(ABS(A949-$O$1)&gt;180,999,Levenshtein($P$1,I949))</f>
        <v>999</v>
      </c>
      <c r="O949" s="6" t="str">
        <f>IF(N949="","",VLOOKUP($N949,河合塾!$A$2:$B$4000,2))</f>
        <v/>
      </c>
      <c r="P949" s="6" t="str">
        <f>IF(O949="","",VLOOKUP($N949,河合塾!$A$2:$H$4000,8))</f>
        <v/>
      </c>
    </row>
    <row r="950" spans="1:16" x14ac:dyDescent="0.15">
      <c r="A950" s="1">
        <v>948</v>
      </c>
      <c r="B950" s="4">
        <v>1205300710</v>
      </c>
      <c r="C950" s="4" t="s">
        <v>2098</v>
      </c>
      <c r="D950" s="4" t="s">
        <v>177</v>
      </c>
      <c r="E950" s="4" t="s">
        <v>891</v>
      </c>
      <c r="F950" s="4" t="s">
        <v>0</v>
      </c>
      <c r="H950" s="4">
        <v>1</v>
      </c>
      <c r="I950" s="1" t="str">
        <f t="shared" si="28"/>
        <v>新潟大教育学校／国語前</v>
      </c>
      <c r="J950">
        <f t="shared" si="29"/>
        <v>999</v>
      </c>
      <c r="K950">
        <f>IF(ABS(A950-$O$1)&gt;180,999,bigram($P$1,I950))</f>
        <v>999</v>
      </c>
      <c r="L950">
        <f>IF(ABS(A950-$O$1)&gt;180,999,Levenshtein($P$1,I950))</f>
        <v>999</v>
      </c>
      <c r="O950" s="6" t="str">
        <f>IF(N950="","",VLOOKUP($N950,河合塾!$A$2:$B$4000,2))</f>
        <v/>
      </c>
      <c r="P950" s="6" t="str">
        <f>IF(O950="","",VLOOKUP($N950,河合塾!$A$2:$H$4000,8))</f>
        <v/>
      </c>
    </row>
    <row r="951" spans="1:16" x14ac:dyDescent="0.15">
      <c r="A951" s="1">
        <v>949</v>
      </c>
      <c r="B951" s="4">
        <v>1205300720</v>
      </c>
      <c r="C951" s="4" t="s">
        <v>2098</v>
      </c>
      <c r="D951" s="4" t="s">
        <v>177</v>
      </c>
      <c r="E951" s="4" t="s">
        <v>891</v>
      </c>
      <c r="F951" s="4" t="s">
        <v>8</v>
      </c>
      <c r="H951" s="4">
        <v>1</v>
      </c>
      <c r="I951" s="1" t="str">
        <f t="shared" si="28"/>
        <v>新潟大教育学校／国語後</v>
      </c>
      <c r="J951">
        <f t="shared" si="29"/>
        <v>999</v>
      </c>
      <c r="K951">
        <f>IF(ABS(A951-$O$1)&gt;180,999,bigram($P$1,I951))</f>
        <v>999</v>
      </c>
      <c r="L951">
        <f>IF(ABS(A951-$O$1)&gt;180,999,Levenshtein($P$1,I951))</f>
        <v>999</v>
      </c>
      <c r="O951" s="6" t="str">
        <f>IF(N951="","",VLOOKUP($N951,河合塾!$A$2:$B$4000,2))</f>
        <v/>
      </c>
      <c r="P951" s="6" t="str">
        <f>IF(O951="","",VLOOKUP($N951,河合塾!$A$2:$H$4000,8))</f>
        <v/>
      </c>
    </row>
    <row r="952" spans="1:16" x14ac:dyDescent="0.15">
      <c r="A952" s="1">
        <v>950</v>
      </c>
      <c r="B952" s="4">
        <v>1205300810</v>
      </c>
      <c r="C952" s="4" t="s">
        <v>2098</v>
      </c>
      <c r="D952" s="4" t="s">
        <v>177</v>
      </c>
      <c r="E952" s="4" t="s">
        <v>889</v>
      </c>
      <c r="F952" s="4" t="s">
        <v>0</v>
      </c>
      <c r="H952" s="4">
        <v>1</v>
      </c>
      <c r="I952" s="1" t="str">
        <f t="shared" si="28"/>
        <v>新潟大教育学校／英語前</v>
      </c>
      <c r="J952">
        <f t="shared" si="29"/>
        <v>999</v>
      </c>
      <c r="K952">
        <f>IF(ABS(A952-$O$1)&gt;180,999,bigram($P$1,I952))</f>
        <v>999</v>
      </c>
      <c r="L952">
        <f>IF(ABS(A952-$O$1)&gt;180,999,Levenshtein($P$1,I952))</f>
        <v>999</v>
      </c>
      <c r="O952" s="6" t="str">
        <f>IF(N952="","",VLOOKUP($N952,河合塾!$A$2:$B$4000,2))</f>
        <v/>
      </c>
      <c r="P952" s="6" t="str">
        <f>IF(O952="","",VLOOKUP($N952,河合塾!$A$2:$H$4000,8))</f>
        <v/>
      </c>
    </row>
    <row r="953" spans="1:16" x14ac:dyDescent="0.15">
      <c r="A953" s="1">
        <v>951</v>
      </c>
      <c r="B953" s="4">
        <v>1205300820</v>
      </c>
      <c r="C953" s="4" t="s">
        <v>2098</v>
      </c>
      <c r="D953" s="4" t="s">
        <v>177</v>
      </c>
      <c r="E953" s="4" t="s">
        <v>889</v>
      </c>
      <c r="F953" s="4" t="s">
        <v>8</v>
      </c>
      <c r="H953" s="4">
        <v>1</v>
      </c>
      <c r="I953" s="1" t="str">
        <f t="shared" si="28"/>
        <v>新潟大教育学校／英語後</v>
      </c>
      <c r="J953">
        <f t="shared" si="29"/>
        <v>999</v>
      </c>
      <c r="K953">
        <f>IF(ABS(A953-$O$1)&gt;180,999,bigram($P$1,I953))</f>
        <v>999</v>
      </c>
      <c r="L953">
        <f>IF(ABS(A953-$O$1)&gt;180,999,Levenshtein($P$1,I953))</f>
        <v>999</v>
      </c>
      <c r="O953" s="6" t="str">
        <f>IF(N953="","",VLOOKUP($N953,河合塾!$A$2:$B$4000,2))</f>
        <v/>
      </c>
      <c r="P953" s="6" t="str">
        <f>IF(O953="","",VLOOKUP($N953,河合塾!$A$2:$H$4000,8))</f>
        <v/>
      </c>
    </row>
    <row r="954" spans="1:16" x14ac:dyDescent="0.15">
      <c r="A954" s="1">
        <v>952</v>
      </c>
      <c r="B954" s="4">
        <v>1205300910</v>
      </c>
      <c r="C954" s="4" t="s">
        <v>2098</v>
      </c>
      <c r="D954" s="4" t="s">
        <v>177</v>
      </c>
      <c r="E954" s="4" t="s">
        <v>2113</v>
      </c>
      <c r="F954" s="4" t="s">
        <v>0</v>
      </c>
      <c r="H954" s="4">
        <v>1</v>
      </c>
      <c r="I954" s="1" t="str">
        <f t="shared" si="28"/>
        <v>新潟大教育学校／技術科前</v>
      </c>
      <c r="J954">
        <f t="shared" si="29"/>
        <v>999</v>
      </c>
      <c r="K954">
        <f>IF(ABS(A954-$O$1)&gt;180,999,bigram($P$1,I954))</f>
        <v>999</v>
      </c>
      <c r="L954">
        <f>IF(ABS(A954-$O$1)&gt;180,999,Levenshtein($P$1,I954))</f>
        <v>999</v>
      </c>
      <c r="O954" s="6" t="str">
        <f>IF(N954="","",VLOOKUP($N954,河合塾!$A$2:$B$4000,2))</f>
        <v/>
      </c>
      <c r="P954" s="6" t="str">
        <f>IF(O954="","",VLOOKUP($N954,河合塾!$A$2:$H$4000,8))</f>
        <v/>
      </c>
    </row>
    <row r="955" spans="1:16" x14ac:dyDescent="0.15">
      <c r="A955" s="1">
        <v>953</v>
      </c>
      <c r="B955" s="4">
        <v>1205300920</v>
      </c>
      <c r="C955" s="4" t="s">
        <v>2098</v>
      </c>
      <c r="D955" s="4" t="s">
        <v>177</v>
      </c>
      <c r="E955" s="4" t="s">
        <v>2113</v>
      </c>
      <c r="F955" s="4" t="s">
        <v>8</v>
      </c>
      <c r="H955" s="4">
        <v>1</v>
      </c>
      <c r="I955" s="1" t="str">
        <f t="shared" si="28"/>
        <v>新潟大教育学校／技術科後</v>
      </c>
      <c r="J955">
        <f t="shared" si="29"/>
        <v>999</v>
      </c>
      <c r="K955">
        <f>IF(ABS(A955-$O$1)&gt;180,999,bigram($P$1,I955))</f>
        <v>999</v>
      </c>
      <c r="L955">
        <f>IF(ABS(A955-$O$1)&gt;180,999,Levenshtein($P$1,I955))</f>
        <v>999</v>
      </c>
      <c r="O955" s="6" t="str">
        <f>IF(N955="","",VLOOKUP($N955,河合塾!$A$2:$B$4000,2))</f>
        <v/>
      </c>
      <c r="P955" s="6" t="str">
        <f>IF(O955="","",VLOOKUP($N955,河合塾!$A$2:$H$4000,8))</f>
        <v/>
      </c>
    </row>
    <row r="956" spans="1:16" x14ac:dyDescent="0.15">
      <c r="A956" s="1">
        <v>954</v>
      </c>
      <c r="B956" s="4">
        <v>1205301010</v>
      </c>
      <c r="C956" s="4" t="s">
        <v>2098</v>
      </c>
      <c r="D956" s="4" t="s">
        <v>177</v>
      </c>
      <c r="E956" s="4" t="s">
        <v>1896</v>
      </c>
      <c r="F956" s="4" t="s">
        <v>0</v>
      </c>
      <c r="H956" s="4">
        <v>1</v>
      </c>
      <c r="I956" s="1" t="str">
        <f t="shared" si="28"/>
        <v>新潟大教育学校／家庭科前</v>
      </c>
      <c r="J956">
        <f t="shared" si="29"/>
        <v>999</v>
      </c>
      <c r="K956">
        <f>IF(ABS(A956-$O$1)&gt;180,999,bigram($P$1,I956))</f>
        <v>999</v>
      </c>
      <c r="L956">
        <f>IF(ABS(A956-$O$1)&gt;180,999,Levenshtein($P$1,I956))</f>
        <v>999</v>
      </c>
      <c r="O956" s="6" t="str">
        <f>IF(N956="","",VLOOKUP($N956,河合塾!$A$2:$B$4000,2))</f>
        <v/>
      </c>
      <c r="P956" s="6" t="str">
        <f>IF(O956="","",VLOOKUP($N956,河合塾!$A$2:$H$4000,8))</f>
        <v/>
      </c>
    </row>
    <row r="957" spans="1:16" x14ac:dyDescent="0.15">
      <c r="A957" s="1">
        <v>955</v>
      </c>
      <c r="B957" s="4">
        <v>1205301020</v>
      </c>
      <c r="C957" s="4" t="s">
        <v>2098</v>
      </c>
      <c r="D957" s="4" t="s">
        <v>177</v>
      </c>
      <c r="E957" s="4" t="s">
        <v>1896</v>
      </c>
      <c r="F957" s="4" t="s">
        <v>8</v>
      </c>
      <c r="H957" s="4">
        <v>1</v>
      </c>
      <c r="I957" s="1" t="str">
        <f t="shared" si="28"/>
        <v>新潟大教育学校／家庭科後</v>
      </c>
      <c r="J957">
        <f t="shared" si="29"/>
        <v>999</v>
      </c>
      <c r="K957">
        <f>IF(ABS(A957-$O$1)&gt;180,999,bigram($P$1,I957))</f>
        <v>999</v>
      </c>
      <c r="L957">
        <f>IF(ABS(A957-$O$1)&gt;180,999,Levenshtein($P$1,I957))</f>
        <v>999</v>
      </c>
      <c r="O957" s="6" t="str">
        <f>IF(N957="","",VLOOKUP($N957,河合塾!$A$2:$B$4000,2))</f>
        <v/>
      </c>
      <c r="P957" s="6" t="str">
        <f>IF(O957="","",VLOOKUP($N957,河合塾!$A$2:$H$4000,8))</f>
        <v/>
      </c>
    </row>
    <row r="958" spans="1:16" x14ac:dyDescent="0.15">
      <c r="A958" s="1">
        <v>956</v>
      </c>
      <c r="B958" s="4">
        <v>1205301110</v>
      </c>
      <c r="C958" s="4" t="s">
        <v>2098</v>
      </c>
      <c r="D958" s="4" t="s">
        <v>177</v>
      </c>
      <c r="E958" s="4" t="s">
        <v>931</v>
      </c>
      <c r="F958" s="4" t="s">
        <v>0</v>
      </c>
      <c r="H958" s="4">
        <v>1</v>
      </c>
      <c r="I958" s="1" t="str">
        <f t="shared" si="28"/>
        <v>新潟大教育学校／特別支前</v>
      </c>
      <c r="J958">
        <f t="shared" si="29"/>
        <v>999</v>
      </c>
      <c r="K958">
        <f>IF(ABS(A958-$O$1)&gt;180,999,bigram($P$1,I958))</f>
        <v>999</v>
      </c>
      <c r="L958">
        <f>IF(ABS(A958-$O$1)&gt;180,999,Levenshtein($P$1,I958))</f>
        <v>999</v>
      </c>
      <c r="O958" s="6" t="str">
        <f>IF(N958="","",VLOOKUP($N958,河合塾!$A$2:$B$4000,2))</f>
        <v/>
      </c>
      <c r="P958" s="6" t="str">
        <f>IF(O958="","",VLOOKUP($N958,河合塾!$A$2:$H$4000,8))</f>
        <v/>
      </c>
    </row>
    <row r="959" spans="1:16" x14ac:dyDescent="0.15">
      <c r="A959" s="1">
        <v>957</v>
      </c>
      <c r="B959" s="4">
        <v>1205301120</v>
      </c>
      <c r="C959" s="4" t="s">
        <v>2098</v>
      </c>
      <c r="D959" s="4" t="s">
        <v>177</v>
      </c>
      <c r="E959" s="4" t="s">
        <v>931</v>
      </c>
      <c r="F959" s="4" t="s">
        <v>8</v>
      </c>
      <c r="H959" s="4">
        <v>1</v>
      </c>
      <c r="I959" s="1" t="str">
        <f t="shared" si="28"/>
        <v>新潟大教育学校／特別支後</v>
      </c>
      <c r="J959">
        <f t="shared" si="29"/>
        <v>999</v>
      </c>
      <c r="K959">
        <f>IF(ABS(A959-$O$1)&gt;180,999,bigram($P$1,I959))</f>
        <v>999</v>
      </c>
      <c r="L959">
        <f>IF(ABS(A959-$O$1)&gt;180,999,Levenshtein($P$1,I959))</f>
        <v>999</v>
      </c>
      <c r="O959" s="6" t="str">
        <f>IF(N959="","",VLOOKUP($N959,河合塾!$A$2:$B$4000,2))</f>
        <v/>
      </c>
      <c r="P959" s="6" t="str">
        <f>IF(O959="","",VLOOKUP($N959,河合塾!$A$2:$H$4000,8))</f>
        <v/>
      </c>
    </row>
    <row r="960" spans="1:16" x14ac:dyDescent="0.15">
      <c r="A960" s="1">
        <v>958</v>
      </c>
      <c r="B960" s="4">
        <v>1205301310</v>
      </c>
      <c r="C960" s="4" t="s">
        <v>2098</v>
      </c>
      <c r="D960" s="4" t="s">
        <v>177</v>
      </c>
      <c r="E960" s="4" t="s">
        <v>1294</v>
      </c>
      <c r="F960" s="4" t="s">
        <v>0</v>
      </c>
      <c r="H960" s="4">
        <v>1</v>
      </c>
      <c r="I960" s="1" t="str">
        <f t="shared" si="28"/>
        <v>新潟大教育学校／教育学前</v>
      </c>
      <c r="J960">
        <f t="shared" si="29"/>
        <v>999</v>
      </c>
      <c r="K960">
        <f>IF(ABS(A960-$O$1)&gt;180,999,bigram($P$1,I960))</f>
        <v>999</v>
      </c>
      <c r="L960">
        <f>IF(ABS(A960-$O$1)&gt;180,999,Levenshtein($P$1,I960))</f>
        <v>999</v>
      </c>
      <c r="O960" s="6" t="str">
        <f>IF(N960="","",VLOOKUP($N960,河合塾!$A$2:$B$4000,2))</f>
        <v/>
      </c>
      <c r="P960" s="6" t="str">
        <f>IF(O960="","",VLOOKUP($N960,河合塾!$A$2:$H$4000,8))</f>
        <v/>
      </c>
    </row>
    <row r="961" spans="1:16" x14ac:dyDescent="0.15">
      <c r="A961" s="1">
        <v>959</v>
      </c>
      <c r="B961" s="4">
        <v>1205301320</v>
      </c>
      <c r="C961" s="4" t="s">
        <v>2098</v>
      </c>
      <c r="D961" s="4" t="s">
        <v>177</v>
      </c>
      <c r="E961" s="4" t="s">
        <v>1294</v>
      </c>
      <c r="F961" s="4" t="s">
        <v>8</v>
      </c>
      <c r="H961" s="4">
        <v>1</v>
      </c>
      <c r="I961" s="1" t="str">
        <f t="shared" si="28"/>
        <v>新潟大教育学校／教育学後</v>
      </c>
      <c r="J961">
        <f t="shared" si="29"/>
        <v>999</v>
      </c>
      <c r="K961">
        <f>IF(ABS(A961-$O$1)&gt;180,999,bigram($P$1,I961))</f>
        <v>999</v>
      </c>
      <c r="L961">
        <f>IF(ABS(A961-$O$1)&gt;180,999,Levenshtein($P$1,I961))</f>
        <v>999</v>
      </c>
      <c r="O961" s="6" t="str">
        <f>IF(N961="","",VLOOKUP($N961,河合塾!$A$2:$B$4000,2))</f>
        <v/>
      </c>
      <c r="P961" s="6" t="str">
        <f>IF(O961="","",VLOOKUP($N961,河合塾!$A$2:$H$4000,8))</f>
        <v/>
      </c>
    </row>
    <row r="962" spans="1:16" x14ac:dyDescent="0.15">
      <c r="A962" s="1">
        <v>960</v>
      </c>
      <c r="B962" s="4">
        <v>1205301410</v>
      </c>
      <c r="C962" s="4" t="s">
        <v>2098</v>
      </c>
      <c r="D962" s="4" t="s">
        <v>177</v>
      </c>
      <c r="E962" s="4" t="s">
        <v>1761</v>
      </c>
      <c r="F962" s="4" t="s">
        <v>0</v>
      </c>
      <c r="H962" s="4">
        <v>1</v>
      </c>
      <c r="I962" s="1" t="str">
        <f t="shared" si="28"/>
        <v>新潟大教育学校／教育心前</v>
      </c>
      <c r="J962">
        <f t="shared" si="29"/>
        <v>999</v>
      </c>
      <c r="K962">
        <f>IF(ABS(A962-$O$1)&gt;180,999,bigram($P$1,I962))</f>
        <v>999</v>
      </c>
      <c r="L962">
        <f>IF(ABS(A962-$O$1)&gt;180,999,Levenshtein($P$1,I962))</f>
        <v>999</v>
      </c>
      <c r="O962" s="6" t="str">
        <f>IF(N962="","",VLOOKUP($N962,河合塾!$A$2:$B$4000,2))</f>
        <v/>
      </c>
      <c r="P962" s="6" t="str">
        <f>IF(O962="","",VLOOKUP($N962,河合塾!$A$2:$H$4000,8))</f>
        <v/>
      </c>
    </row>
    <row r="963" spans="1:16" x14ac:dyDescent="0.15">
      <c r="A963" s="1">
        <v>961</v>
      </c>
      <c r="B963" s="4">
        <v>1205301420</v>
      </c>
      <c r="C963" s="4" t="s">
        <v>2098</v>
      </c>
      <c r="D963" s="4" t="s">
        <v>177</v>
      </c>
      <c r="E963" s="4" t="s">
        <v>1761</v>
      </c>
      <c r="F963" s="4" t="s">
        <v>8</v>
      </c>
      <c r="H963" s="4">
        <v>1</v>
      </c>
      <c r="I963" s="1" t="str">
        <f t="shared" si="28"/>
        <v>新潟大教育学校／教育心後</v>
      </c>
      <c r="J963">
        <f t="shared" si="29"/>
        <v>999</v>
      </c>
      <c r="K963">
        <f>IF(ABS(A963-$O$1)&gt;180,999,bigram($P$1,I963))</f>
        <v>999</v>
      </c>
      <c r="L963">
        <f>IF(ABS(A963-$O$1)&gt;180,999,Levenshtein($P$1,I963))</f>
        <v>999</v>
      </c>
      <c r="O963" s="6" t="str">
        <f>IF(N963="","",VLOOKUP($N963,河合塾!$A$2:$B$4000,2))</f>
        <v/>
      </c>
      <c r="P963" s="6" t="str">
        <f>IF(O963="","",VLOOKUP($N963,河合塾!$A$2:$H$4000,8))</f>
        <v/>
      </c>
    </row>
    <row r="964" spans="1:16" x14ac:dyDescent="0.15">
      <c r="A964" s="1">
        <v>962</v>
      </c>
      <c r="B964" s="4">
        <v>1205370111</v>
      </c>
      <c r="C964" s="4" t="s">
        <v>2098</v>
      </c>
      <c r="D964" s="4" t="s">
        <v>2102</v>
      </c>
      <c r="E964" s="4" t="s">
        <v>2101</v>
      </c>
      <c r="F964" s="4" t="s">
        <v>0</v>
      </c>
      <c r="G964" s="4" t="s">
        <v>894</v>
      </c>
      <c r="H964" s="4">
        <v>1</v>
      </c>
      <c r="I964" s="1" t="str">
        <f t="shared" ref="I964:I1027" si="30">C964&amp;D964&amp;E964&amp;G964&amp;F964</f>
        <v>新潟大創生創生学修文系型前</v>
      </c>
      <c r="J964">
        <f t="shared" ref="J964:J1027" si="31">IF(ABS(A964-$O$1)&gt;180,999,1-K964)</f>
        <v>999</v>
      </c>
      <c r="K964">
        <f>IF(ABS(A964-$O$1)&gt;180,999,bigram($P$1,I964))</f>
        <v>999</v>
      </c>
      <c r="L964">
        <f>IF(ABS(A964-$O$1)&gt;180,999,Levenshtein($P$1,I964))</f>
        <v>999</v>
      </c>
      <c r="O964" s="6" t="str">
        <f>IF(N964="","",VLOOKUP($N964,河合塾!$A$2:$B$4000,2))</f>
        <v/>
      </c>
      <c r="P964" s="6" t="str">
        <f>IF(O964="","",VLOOKUP($N964,河合塾!$A$2:$H$4000,8))</f>
        <v/>
      </c>
    </row>
    <row r="965" spans="1:16" x14ac:dyDescent="0.15">
      <c r="A965" s="1">
        <v>963</v>
      </c>
      <c r="B965" s="4">
        <v>1205370112</v>
      </c>
      <c r="C965" s="4" t="s">
        <v>2098</v>
      </c>
      <c r="D965" s="4" t="s">
        <v>2102</v>
      </c>
      <c r="E965" s="4" t="s">
        <v>2101</v>
      </c>
      <c r="F965" s="4" t="s">
        <v>0</v>
      </c>
      <c r="G965" s="4" t="s">
        <v>892</v>
      </c>
      <c r="H965" s="4">
        <v>1</v>
      </c>
      <c r="I965" s="1" t="str">
        <f t="shared" si="30"/>
        <v>新潟大創生創生学修理系型前</v>
      </c>
      <c r="J965">
        <f t="shared" si="31"/>
        <v>999</v>
      </c>
      <c r="K965">
        <f>IF(ABS(A965-$O$1)&gt;180,999,bigram($P$1,I965))</f>
        <v>999</v>
      </c>
      <c r="L965">
        <f>IF(ABS(A965-$O$1)&gt;180,999,Levenshtein($P$1,I965))</f>
        <v>999</v>
      </c>
      <c r="O965" s="6" t="str">
        <f>IF(N965="","",VLOOKUP($N965,河合塾!$A$2:$B$4000,2))</f>
        <v/>
      </c>
      <c r="P965" s="6" t="str">
        <f>IF(O965="","",VLOOKUP($N965,河合塾!$A$2:$H$4000,8))</f>
        <v/>
      </c>
    </row>
    <row r="966" spans="1:16" x14ac:dyDescent="0.15">
      <c r="A966" s="1">
        <v>964</v>
      </c>
      <c r="B966" s="4">
        <v>1205370121</v>
      </c>
      <c r="C966" s="4" t="s">
        <v>2098</v>
      </c>
      <c r="D966" s="4" t="s">
        <v>2102</v>
      </c>
      <c r="E966" s="4" t="s">
        <v>2101</v>
      </c>
      <c r="F966" s="4" t="s">
        <v>8</v>
      </c>
      <c r="G966" s="4" t="s">
        <v>894</v>
      </c>
      <c r="H966" s="4">
        <v>1</v>
      </c>
      <c r="I966" s="1" t="str">
        <f t="shared" si="30"/>
        <v>新潟大創生創生学修文系型後</v>
      </c>
      <c r="J966">
        <f t="shared" si="31"/>
        <v>999</v>
      </c>
      <c r="K966">
        <f>IF(ABS(A966-$O$1)&gt;180,999,bigram($P$1,I966))</f>
        <v>999</v>
      </c>
      <c r="L966">
        <f>IF(ABS(A966-$O$1)&gt;180,999,Levenshtein($P$1,I966))</f>
        <v>999</v>
      </c>
      <c r="O966" s="6" t="str">
        <f>IF(N966="","",VLOOKUP($N966,河合塾!$A$2:$B$4000,2))</f>
        <v/>
      </c>
      <c r="P966" s="6" t="str">
        <f>IF(O966="","",VLOOKUP($N966,河合塾!$A$2:$H$4000,8))</f>
        <v/>
      </c>
    </row>
    <row r="967" spans="1:16" x14ac:dyDescent="0.15">
      <c r="A967" s="1">
        <v>965</v>
      </c>
      <c r="B967" s="4">
        <v>1205370122</v>
      </c>
      <c r="C967" s="4" t="s">
        <v>2098</v>
      </c>
      <c r="D967" s="4" t="s">
        <v>2102</v>
      </c>
      <c r="E967" s="4" t="s">
        <v>2101</v>
      </c>
      <c r="F967" s="4" t="s">
        <v>8</v>
      </c>
      <c r="G967" s="4" t="s">
        <v>892</v>
      </c>
      <c r="H967" s="4">
        <v>1</v>
      </c>
      <c r="I967" s="1" t="str">
        <f t="shared" si="30"/>
        <v>新潟大創生創生学修理系型後</v>
      </c>
      <c r="J967">
        <f t="shared" si="31"/>
        <v>999</v>
      </c>
      <c r="K967">
        <f>IF(ABS(A967-$O$1)&gt;180,999,bigram($P$1,I967))</f>
        <v>999</v>
      </c>
      <c r="L967">
        <f>IF(ABS(A967-$O$1)&gt;180,999,Levenshtein($P$1,I967))</f>
        <v>999</v>
      </c>
      <c r="O967" s="6" t="str">
        <f>IF(N967="","",VLOOKUP($N967,河合塾!$A$2:$B$4000,2))</f>
        <v/>
      </c>
      <c r="P967" s="6" t="str">
        <f>IF(O967="","",VLOOKUP($N967,河合塾!$A$2:$H$4000,8))</f>
        <v/>
      </c>
    </row>
    <row r="968" spans="1:16" x14ac:dyDescent="0.15">
      <c r="A968" s="1">
        <v>966</v>
      </c>
      <c r="B968" s="4">
        <v>1205420711</v>
      </c>
      <c r="C968" s="4" t="s">
        <v>2098</v>
      </c>
      <c r="D968" s="4" t="s">
        <v>268</v>
      </c>
      <c r="E968" s="4" t="s">
        <v>268</v>
      </c>
      <c r="F968" s="4" t="s">
        <v>0</v>
      </c>
      <c r="G968" s="4" t="s">
        <v>22</v>
      </c>
      <c r="H968" s="4">
        <v>1</v>
      </c>
      <c r="I968" s="1" t="str">
        <f t="shared" si="30"/>
        <v>新潟大理理Ａ前</v>
      </c>
      <c r="J968">
        <f t="shared" si="31"/>
        <v>999</v>
      </c>
      <c r="K968">
        <f>IF(ABS(A968-$O$1)&gt;180,999,bigram($P$1,I968))</f>
        <v>999</v>
      </c>
      <c r="L968">
        <f>IF(ABS(A968-$O$1)&gt;180,999,Levenshtein($P$1,I968))</f>
        <v>999</v>
      </c>
      <c r="O968" s="6" t="str">
        <f>IF(N968="","",VLOOKUP($N968,河合塾!$A$2:$B$4000,2))</f>
        <v/>
      </c>
      <c r="P968" s="6" t="str">
        <f>IF(O968="","",VLOOKUP($N968,河合塾!$A$2:$H$4000,8))</f>
        <v/>
      </c>
    </row>
    <row r="969" spans="1:16" x14ac:dyDescent="0.15">
      <c r="A969" s="1">
        <v>967</v>
      </c>
      <c r="B969" s="4">
        <v>1205420712</v>
      </c>
      <c r="C969" s="4" t="s">
        <v>2098</v>
      </c>
      <c r="D969" s="4" t="s">
        <v>268</v>
      </c>
      <c r="E969" s="4" t="s">
        <v>268</v>
      </c>
      <c r="F969" s="4" t="s">
        <v>0</v>
      </c>
      <c r="G969" s="4" t="s">
        <v>21</v>
      </c>
      <c r="H969" s="4">
        <v>1</v>
      </c>
      <c r="I969" s="1" t="str">
        <f t="shared" si="30"/>
        <v>新潟大理理Ｂ前</v>
      </c>
      <c r="J969">
        <f t="shared" si="31"/>
        <v>999</v>
      </c>
      <c r="K969">
        <f>IF(ABS(A969-$O$1)&gt;180,999,bigram($P$1,I969))</f>
        <v>999</v>
      </c>
      <c r="L969">
        <f>IF(ABS(A969-$O$1)&gt;180,999,Levenshtein($P$1,I969))</f>
        <v>999</v>
      </c>
      <c r="O969" s="6" t="str">
        <f>IF(N969="","",VLOOKUP($N969,河合塾!$A$2:$B$4000,2))</f>
        <v/>
      </c>
      <c r="P969" s="6" t="str">
        <f>IF(O969="","",VLOOKUP($N969,河合塾!$A$2:$H$4000,8))</f>
        <v/>
      </c>
    </row>
    <row r="970" spans="1:16" x14ac:dyDescent="0.15">
      <c r="A970" s="1">
        <v>968</v>
      </c>
      <c r="B970" s="4">
        <v>1205420713</v>
      </c>
      <c r="C970" s="4" t="s">
        <v>2098</v>
      </c>
      <c r="D970" s="4" t="s">
        <v>268</v>
      </c>
      <c r="E970" s="4" t="s">
        <v>268</v>
      </c>
      <c r="F970" s="4" t="s">
        <v>0</v>
      </c>
      <c r="G970" s="4" t="s">
        <v>136</v>
      </c>
      <c r="H970" s="4">
        <v>1</v>
      </c>
      <c r="I970" s="1" t="str">
        <f t="shared" si="30"/>
        <v>新潟大理理Ｃ前</v>
      </c>
      <c r="J970">
        <f t="shared" si="31"/>
        <v>999</v>
      </c>
      <c r="K970">
        <f>IF(ABS(A970-$O$1)&gt;180,999,bigram($P$1,I970))</f>
        <v>999</v>
      </c>
      <c r="L970">
        <f>IF(ABS(A970-$O$1)&gt;180,999,Levenshtein($P$1,I970))</f>
        <v>999</v>
      </c>
      <c r="O970" s="6" t="str">
        <f>IF(N970="","",VLOOKUP($N970,河合塾!$A$2:$B$4000,2))</f>
        <v/>
      </c>
      <c r="P970" s="6" t="str">
        <f>IF(O970="","",VLOOKUP($N970,河合塾!$A$2:$H$4000,8))</f>
        <v/>
      </c>
    </row>
    <row r="971" spans="1:16" x14ac:dyDescent="0.15">
      <c r="A971" s="1">
        <v>969</v>
      </c>
      <c r="B971" s="4">
        <v>1205420720</v>
      </c>
      <c r="C971" s="4" t="s">
        <v>2098</v>
      </c>
      <c r="D971" s="4" t="s">
        <v>268</v>
      </c>
      <c r="E971" s="4" t="s">
        <v>268</v>
      </c>
      <c r="F971" s="4" t="s">
        <v>8</v>
      </c>
      <c r="H971" s="4">
        <v>1</v>
      </c>
      <c r="I971" s="1" t="str">
        <f t="shared" si="30"/>
        <v>新潟大理理後</v>
      </c>
      <c r="J971">
        <f t="shared" si="31"/>
        <v>999</v>
      </c>
      <c r="K971">
        <f>IF(ABS(A971-$O$1)&gt;180,999,bigram($P$1,I971))</f>
        <v>999</v>
      </c>
      <c r="L971">
        <f>IF(ABS(A971-$O$1)&gt;180,999,Levenshtein($P$1,I971))</f>
        <v>999</v>
      </c>
      <c r="O971" s="6" t="str">
        <f>IF(N971="","",VLOOKUP($N971,河合塾!$A$2:$B$4000,2))</f>
        <v/>
      </c>
      <c r="P971" s="6" t="str">
        <f>IF(O971="","",VLOOKUP($N971,河合塾!$A$2:$H$4000,8))</f>
        <v/>
      </c>
    </row>
    <row r="972" spans="1:16" x14ac:dyDescent="0.15">
      <c r="A972" s="1">
        <v>970</v>
      </c>
      <c r="B972" s="4">
        <v>1205460811</v>
      </c>
      <c r="C972" s="4" t="s">
        <v>2098</v>
      </c>
      <c r="D972" s="4" t="s">
        <v>162</v>
      </c>
      <c r="E972" s="4" t="s">
        <v>162</v>
      </c>
      <c r="F972" s="4" t="s">
        <v>0</v>
      </c>
      <c r="G972" s="4" t="s">
        <v>2106</v>
      </c>
      <c r="H972" s="4">
        <v>1</v>
      </c>
      <c r="I972" s="1" t="str">
        <f t="shared" si="30"/>
        <v>新潟大工工力学前</v>
      </c>
      <c r="J972">
        <f t="shared" si="31"/>
        <v>999</v>
      </c>
      <c r="K972">
        <f>IF(ABS(A972-$O$1)&gt;180,999,bigram($P$1,I972))</f>
        <v>999</v>
      </c>
      <c r="L972">
        <f>IF(ABS(A972-$O$1)&gt;180,999,Levenshtein($P$1,I972))</f>
        <v>999</v>
      </c>
      <c r="O972" s="6" t="str">
        <f>IF(N972="","",VLOOKUP($N972,河合塾!$A$2:$B$4000,2))</f>
        <v/>
      </c>
      <c r="P972" s="6" t="str">
        <f>IF(O972="","",VLOOKUP($N972,河合塾!$A$2:$H$4000,8))</f>
        <v/>
      </c>
    </row>
    <row r="973" spans="1:16" x14ac:dyDescent="0.15">
      <c r="A973" s="1">
        <v>971</v>
      </c>
      <c r="B973" s="4">
        <v>1205460812</v>
      </c>
      <c r="C973" s="4" t="s">
        <v>2098</v>
      </c>
      <c r="D973" s="4" t="s">
        <v>162</v>
      </c>
      <c r="E973" s="4" t="s">
        <v>162</v>
      </c>
      <c r="F973" s="4" t="s">
        <v>0</v>
      </c>
      <c r="G973" s="4" t="s">
        <v>2105</v>
      </c>
      <c r="H973" s="4">
        <v>1</v>
      </c>
      <c r="I973" s="1" t="str">
        <f t="shared" si="30"/>
        <v>新潟大工工情報電前</v>
      </c>
      <c r="J973">
        <f t="shared" si="31"/>
        <v>999</v>
      </c>
      <c r="K973">
        <f>IF(ABS(A973-$O$1)&gt;180,999,bigram($P$1,I973))</f>
        <v>999</v>
      </c>
      <c r="L973">
        <f>IF(ABS(A973-$O$1)&gt;180,999,Levenshtein($P$1,I973))</f>
        <v>999</v>
      </c>
      <c r="O973" s="6" t="str">
        <f>IF(N973="","",VLOOKUP($N973,河合塾!$A$2:$B$4000,2))</f>
        <v/>
      </c>
      <c r="P973" s="6" t="str">
        <f>IF(O973="","",VLOOKUP($N973,河合塾!$A$2:$H$4000,8))</f>
        <v/>
      </c>
    </row>
    <row r="974" spans="1:16" x14ac:dyDescent="0.15">
      <c r="A974" s="1">
        <v>972</v>
      </c>
      <c r="B974" s="4">
        <v>1205460813</v>
      </c>
      <c r="C974" s="4" t="s">
        <v>2098</v>
      </c>
      <c r="D974" s="4" t="s">
        <v>162</v>
      </c>
      <c r="E974" s="4" t="s">
        <v>162</v>
      </c>
      <c r="F974" s="4" t="s">
        <v>0</v>
      </c>
      <c r="G974" s="4" t="s">
        <v>2104</v>
      </c>
      <c r="H974" s="4">
        <v>1</v>
      </c>
      <c r="I974" s="1" t="str">
        <f t="shared" si="30"/>
        <v>新潟大工工化学材前</v>
      </c>
      <c r="J974">
        <f t="shared" si="31"/>
        <v>999</v>
      </c>
      <c r="K974">
        <f>IF(ABS(A974-$O$1)&gt;180,999,bigram($P$1,I974))</f>
        <v>999</v>
      </c>
      <c r="L974">
        <f>IF(ABS(A974-$O$1)&gt;180,999,Levenshtein($P$1,I974))</f>
        <v>999</v>
      </c>
      <c r="O974" s="6" t="str">
        <f>IF(N974="","",VLOOKUP($N974,河合塾!$A$2:$B$4000,2))</f>
        <v/>
      </c>
      <c r="P974" s="6" t="str">
        <f>IF(O974="","",VLOOKUP($N974,河合塾!$A$2:$H$4000,8))</f>
        <v/>
      </c>
    </row>
    <row r="975" spans="1:16" x14ac:dyDescent="0.15">
      <c r="A975" s="1">
        <v>973</v>
      </c>
      <c r="B975" s="4">
        <v>1205460814</v>
      </c>
      <c r="C975" s="4" t="s">
        <v>2098</v>
      </c>
      <c r="D975" s="4" t="s">
        <v>162</v>
      </c>
      <c r="E975" s="4" t="s">
        <v>162</v>
      </c>
      <c r="F975" s="4" t="s">
        <v>0</v>
      </c>
      <c r="G975" s="4" t="s">
        <v>335</v>
      </c>
      <c r="H975" s="4">
        <v>1</v>
      </c>
      <c r="I975" s="1" t="str">
        <f t="shared" si="30"/>
        <v>新潟大工工建築前</v>
      </c>
      <c r="J975">
        <f t="shared" si="31"/>
        <v>999</v>
      </c>
      <c r="K975">
        <f>IF(ABS(A975-$O$1)&gt;180,999,bigram($P$1,I975))</f>
        <v>999</v>
      </c>
      <c r="L975">
        <f>IF(ABS(A975-$O$1)&gt;180,999,Levenshtein($P$1,I975))</f>
        <v>999</v>
      </c>
      <c r="O975" s="6" t="str">
        <f>IF(N975="","",VLOOKUP($N975,河合塾!$A$2:$B$4000,2))</f>
        <v/>
      </c>
      <c r="P975" s="6" t="str">
        <f>IF(O975="","",VLOOKUP($N975,河合塾!$A$2:$H$4000,8))</f>
        <v/>
      </c>
    </row>
    <row r="976" spans="1:16" x14ac:dyDescent="0.15">
      <c r="A976" s="1">
        <v>974</v>
      </c>
      <c r="B976" s="4">
        <v>1205460815</v>
      </c>
      <c r="C976" s="4" t="s">
        <v>2098</v>
      </c>
      <c r="D976" s="4" t="s">
        <v>162</v>
      </c>
      <c r="E976" s="4" t="s">
        <v>162</v>
      </c>
      <c r="F976" s="4" t="s">
        <v>0</v>
      </c>
      <c r="G976" s="4" t="s">
        <v>1889</v>
      </c>
      <c r="H976" s="4">
        <v>1</v>
      </c>
      <c r="I976" s="1" t="str">
        <f t="shared" si="30"/>
        <v>新潟大工工融合前</v>
      </c>
      <c r="J976">
        <f t="shared" si="31"/>
        <v>999</v>
      </c>
      <c r="K976">
        <f>IF(ABS(A976-$O$1)&gt;180,999,bigram($P$1,I976))</f>
        <v>999</v>
      </c>
      <c r="L976">
        <f>IF(ABS(A976-$O$1)&gt;180,999,Levenshtein($P$1,I976))</f>
        <v>999</v>
      </c>
      <c r="O976" s="6" t="str">
        <f>IF(N976="","",VLOOKUP($N976,河合塾!$A$2:$B$4000,2))</f>
        <v/>
      </c>
      <c r="P976" s="6" t="str">
        <f>IF(O976="","",VLOOKUP($N976,河合塾!$A$2:$H$4000,8))</f>
        <v/>
      </c>
    </row>
    <row r="977" spans="1:16" x14ac:dyDescent="0.15">
      <c r="A977" s="1">
        <v>975</v>
      </c>
      <c r="B977" s="4">
        <v>1205460821</v>
      </c>
      <c r="C977" s="4" t="s">
        <v>2098</v>
      </c>
      <c r="D977" s="4" t="s">
        <v>162</v>
      </c>
      <c r="E977" s="4" t="s">
        <v>162</v>
      </c>
      <c r="F977" s="4" t="s">
        <v>8</v>
      </c>
      <c r="G977" s="4" t="s">
        <v>2106</v>
      </c>
      <c r="H977" s="4">
        <v>1</v>
      </c>
      <c r="I977" s="1" t="str">
        <f t="shared" si="30"/>
        <v>新潟大工工力学後</v>
      </c>
      <c r="J977">
        <f t="shared" si="31"/>
        <v>999</v>
      </c>
      <c r="K977">
        <f>IF(ABS(A977-$O$1)&gt;180,999,bigram($P$1,I977))</f>
        <v>999</v>
      </c>
      <c r="L977">
        <f>IF(ABS(A977-$O$1)&gt;180,999,Levenshtein($P$1,I977))</f>
        <v>999</v>
      </c>
      <c r="O977" s="6" t="str">
        <f>IF(N977="","",VLOOKUP($N977,河合塾!$A$2:$B$4000,2))</f>
        <v/>
      </c>
      <c r="P977" s="6" t="str">
        <f>IF(O977="","",VLOOKUP($N977,河合塾!$A$2:$H$4000,8))</f>
        <v/>
      </c>
    </row>
    <row r="978" spans="1:16" x14ac:dyDescent="0.15">
      <c r="A978" s="1">
        <v>976</v>
      </c>
      <c r="B978" s="4">
        <v>1205460822</v>
      </c>
      <c r="C978" s="4" t="s">
        <v>2098</v>
      </c>
      <c r="D978" s="4" t="s">
        <v>162</v>
      </c>
      <c r="E978" s="4" t="s">
        <v>162</v>
      </c>
      <c r="F978" s="4" t="s">
        <v>8</v>
      </c>
      <c r="G978" s="4" t="s">
        <v>2105</v>
      </c>
      <c r="H978" s="4">
        <v>1</v>
      </c>
      <c r="I978" s="1" t="str">
        <f t="shared" si="30"/>
        <v>新潟大工工情報電後</v>
      </c>
      <c r="J978">
        <f t="shared" si="31"/>
        <v>999</v>
      </c>
      <c r="K978">
        <f>IF(ABS(A978-$O$1)&gt;180,999,bigram($P$1,I978))</f>
        <v>999</v>
      </c>
      <c r="L978">
        <f>IF(ABS(A978-$O$1)&gt;180,999,Levenshtein($P$1,I978))</f>
        <v>999</v>
      </c>
      <c r="O978" s="6" t="str">
        <f>IF(N978="","",VLOOKUP($N978,河合塾!$A$2:$B$4000,2))</f>
        <v/>
      </c>
      <c r="P978" s="6" t="str">
        <f>IF(O978="","",VLOOKUP($N978,河合塾!$A$2:$H$4000,8))</f>
        <v/>
      </c>
    </row>
    <row r="979" spans="1:16" x14ac:dyDescent="0.15">
      <c r="A979" s="1">
        <v>977</v>
      </c>
      <c r="B979" s="4">
        <v>1205460823</v>
      </c>
      <c r="C979" s="4" t="s">
        <v>2098</v>
      </c>
      <c r="D979" s="4" t="s">
        <v>162</v>
      </c>
      <c r="E979" s="4" t="s">
        <v>162</v>
      </c>
      <c r="F979" s="4" t="s">
        <v>8</v>
      </c>
      <c r="G979" s="4" t="s">
        <v>2104</v>
      </c>
      <c r="H979" s="4">
        <v>1</v>
      </c>
      <c r="I979" s="1" t="str">
        <f t="shared" si="30"/>
        <v>新潟大工工化学材後</v>
      </c>
      <c r="J979">
        <f t="shared" si="31"/>
        <v>999</v>
      </c>
      <c r="K979">
        <f>IF(ABS(A979-$O$1)&gt;180,999,bigram($P$1,I979))</f>
        <v>999</v>
      </c>
      <c r="L979">
        <f>IF(ABS(A979-$O$1)&gt;180,999,Levenshtein($P$1,I979))</f>
        <v>999</v>
      </c>
      <c r="O979" s="6" t="str">
        <f>IF(N979="","",VLOOKUP($N979,河合塾!$A$2:$B$4000,2))</f>
        <v/>
      </c>
      <c r="P979" s="6" t="str">
        <f>IF(O979="","",VLOOKUP($N979,河合塾!$A$2:$H$4000,8))</f>
        <v/>
      </c>
    </row>
    <row r="980" spans="1:16" x14ac:dyDescent="0.15">
      <c r="A980" s="1">
        <v>978</v>
      </c>
      <c r="B980" s="4">
        <v>1205460824</v>
      </c>
      <c r="C980" s="4" t="s">
        <v>2098</v>
      </c>
      <c r="D980" s="4" t="s">
        <v>162</v>
      </c>
      <c r="E980" s="4" t="s">
        <v>162</v>
      </c>
      <c r="F980" s="4" t="s">
        <v>8</v>
      </c>
      <c r="G980" s="4" t="s">
        <v>335</v>
      </c>
      <c r="H980" s="4">
        <v>1</v>
      </c>
      <c r="I980" s="1" t="str">
        <f t="shared" si="30"/>
        <v>新潟大工工建築後</v>
      </c>
      <c r="J980">
        <f t="shared" si="31"/>
        <v>999</v>
      </c>
      <c r="K980">
        <f>IF(ABS(A980-$O$1)&gt;180,999,bigram($P$1,I980))</f>
        <v>999</v>
      </c>
      <c r="L980">
        <f>IF(ABS(A980-$O$1)&gt;180,999,Levenshtein($P$1,I980))</f>
        <v>999</v>
      </c>
      <c r="O980" s="6" t="str">
        <f>IF(N980="","",VLOOKUP($N980,河合塾!$A$2:$B$4000,2))</f>
        <v/>
      </c>
      <c r="P980" s="6" t="str">
        <f>IF(O980="","",VLOOKUP($N980,河合塾!$A$2:$H$4000,8))</f>
        <v/>
      </c>
    </row>
    <row r="981" spans="1:16" x14ac:dyDescent="0.15">
      <c r="A981" s="1">
        <v>979</v>
      </c>
      <c r="B981" s="4">
        <v>1205460825</v>
      </c>
      <c r="C981" s="4" t="s">
        <v>2098</v>
      </c>
      <c r="D981" s="4" t="s">
        <v>162</v>
      </c>
      <c r="E981" s="4" t="s">
        <v>162</v>
      </c>
      <c r="F981" s="4" t="s">
        <v>8</v>
      </c>
      <c r="G981" s="4" t="s">
        <v>1889</v>
      </c>
      <c r="H981" s="4">
        <v>1</v>
      </c>
      <c r="I981" s="1" t="str">
        <f t="shared" si="30"/>
        <v>新潟大工工融合後</v>
      </c>
      <c r="J981">
        <f t="shared" si="31"/>
        <v>999</v>
      </c>
      <c r="K981">
        <f>IF(ABS(A981-$O$1)&gt;180,999,bigram($P$1,I981))</f>
        <v>999</v>
      </c>
      <c r="L981">
        <f>IF(ABS(A981-$O$1)&gt;180,999,Levenshtein($P$1,I981))</f>
        <v>999</v>
      </c>
      <c r="O981" s="6" t="str">
        <f>IF(N981="","",VLOOKUP($N981,河合塾!$A$2:$B$4000,2))</f>
        <v/>
      </c>
      <c r="P981" s="6" t="str">
        <f>IF(O981="","",VLOOKUP($N981,河合塾!$A$2:$H$4000,8))</f>
        <v/>
      </c>
    </row>
    <row r="982" spans="1:16" x14ac:dyDescent="0.15">
      <c r="A982" s="1">
        <v>980</v>
      </c>
      <c r="B982" s="4">
        <v>1205550110</v>
      </c>
      <c r="C982" s="4" t="s">
        <v>2098</v>
      </c>
      <c r="D982" s="4" t="s">
        <v>247</v>
      </c>
      <c r="E982" s="4" t="s">
        <v>247</v>
      </c>
      <c r="F982" s="4" t="s">
        <v>0</v>
      </c>
      <c r="H982" s="4">
        <v>1</v>
      </c>
      <c r="I982" s="1" t="str">
        <f t="shared" si="30"/>
        <v>新潟大医医前</v>
      </c>
      <c r="J982">
        <f t="shared" si="31"/>
        <v>999</v>
      </c>
      <c r="K982">
        <f>IF(ABS(A982-$O$1)&gt;180,999,bigram($P$1,I982))</f>
        <v>999</v>
      </c>
      <c r="L982">
        <f>IF(ABS(A982-$O$1)&gt;180,999,Levenshtein($P$1,I982))</f>
        <v>999</v>
      </c>
      <c r="O982" s="6" t="str">
        <f>IF(N982="","",VLOOKUP($N982,河合塾!$A$2:$B$4000,2))</f>
        <v/>
      </c>
      <c r="P982" s="6" t="str">
        <f>IF(O982="","",VLOOKUP($N982,河合塾!$A$2:$H$4000,8))</f>
        <v/>
      </c>
    </row>
    <row r="983" spans="1:16" x14ac:dyDescent="0.15">
      <c r="A983" s="1">
        <v>981</v>
      </c>
      <c r="B983" s="4">
        <v>1205550310</v>
      </c>
      <c r="C983" s="4" t="s">
        <v>2098</v>
      </c>
      <c r="D983" s="4" t="s">
        <v>247</v>
      </c>
      <c r="E983" s="4" t="s">
        <v>857</v>
      </c>
      <c r="F983" s="4" t="s">
        <v>0</v>
      </c>
      <c r="H983" s="4">
        <v>1</v>
      </c>
      <c r="I983" s="1" t="str">
        <f t="shared" si="30"/>
        <v>新潟大医保健／看護学前</v>
      </c>
      <c r="J983">
        <f t="shared" si="31"/>
        <v>999</v>
      </c>
      <c r="K983">
        <f>IF(ABS(A983-$O$1)&gt;180,999,bigram($P$1,I983))</f>
        <v>999</v>
      </c>
      <c r="L983">
        <f>IF(ABS(A983-$O$1)&gt;180,999,Levenshtein($P$1,I983))</f>
        <v>999</v>
      </c>
      <c r="O983" s="6" t="str">
        <f>IF(N983="","",VLOOKUP($N983,河合塾!$A$2:$B$4000,2))</f>
        <v/>
      </c>
      <c r="P983" s="6" t="str">
        <f>IF(O983="","",VLOOKUP($N983,河合塾!$A$2:$H$4000,8))</f>
        <v/>
      </c>
    </row>
    <row r="984" spans="1:16" x14ac:dyDescent="0.15">
      <c r="A984" s="1">
        <v>982</v>
      </c>
      <c r="B984" s="4">
        <v>1205550320</v>
      </c>
      <c r="C984" s="4" t="s">
        <v>2098</v>
      </c>
      <c r="D984" s="4" t="s">
        <v>247</v>
      </c>
      <c r="E984" s="4" t="s">
        <v>857</v>
      </c>
      <c r="F984" s="4" t="s">
        <v>8</v>
      </c>
      <c r="H984" s="4">
        <v>1</v>
      </c>
      <c r="I984" s="1" t="str">
        <f t="shared" si="30"/>
        <v>新潟大医保健／看護学後</v>
      </c>
      <c r="J984">
        <f t="shared" si="31"/>
        <v>999</v>
      </c>
      <c r="K984">
        <f>IF(ABS(A984-$O$1)&gt;180,999,bigram($P$1,I984))</f>
        <v>999</v>
      </c>
      <c r="L984">
        <f>IF(ABS(A984-$O$1)&gt;180,999,Levenshtein($P$1,I984))</f>
        <v>999</v>
      </c>
      <c r="O984" s="6" t="str">
        <f>IF(N984="","",VLOOKUP($N984,河合塾!$A$2:$B$4000,2))</f>
        <v/>
      </c>
      <c r="P984" s="6" t="str">
        <f>IF(O984="","",VLOOKUP($N984,河合塾!$A$2:$H$4000,8))</f>
        <v/>
      </c>
    </row>
    <row r="985" spans="1:16" x14ac:dyDescent="0.15">
      <c r="A985" s="1">
        <v>983</v>
      </c>
      <c r="B985" s="4">
        <v>1205550410</v>
      </c>
      <c r="C985" s="4" t="s">
        <v>2098</v>
      </c>
      <c r="D985" s="4" t="s">
        <v>247</v>
      </c>
      <c r="E985" s="4" t="s">
        <v>967</v>
      </c>
      <c r="F985" s="4" t="s">
        <v>0</v>
      </c>
      <c r="H985" s="4">
        <v>1</v>
      </c>
      <c r="I985" s="1" t="str">
        <f t="shared" si="30"/>
        <v>新潟大医保健／放射線前</v>
      </c>
      <c r="J985">
        <f t="shared" si="31"/>
        <v>999</v>
      </c>
      <c r="K985">
        <f>IF(ABS(A985-$O$1)&gt;180,999,bigram($P$1,I985))</f>
        <v>999</v>
      </c>
      <c r="L985">
        <f>IF(ABS(A985-$O$1)&gt;180,999,Levenshtein($P$1,I985))</f>
        <v>999</v>
      </c>
      <c r="O985" s="6" t="str">
        <f>IF(N985="","",VLOOKUP($N985,河合塾!$A$2:$B$4000,2))</f>
        <v/>
      </c>
      <c r="P985" s="6" t="str">
        <f>IF(O985="","",VLOOKUP($N985,河合塾!$A$2:$H$4000,8))</f>
        <v/>
      </c>
    </row>
    <row r="986" spans="1:16" x14ac:dyDescent="0.15">
      <c r="A986" s="1">
        <v>984</v>
      </c>
      <c r="B986" s="4">
        <v>1205550420</v>
      </c>
      <c r="C986" s="4" t="s">
        <v>2098</v>
      </c>
      <c r="D986" s="4" t="s">
        <v>247</v>
      </c>
      <c r="E986" s="4" t="s">
        <v>967</v>
      </c>
      <c r="F986" s="4" t="s">
        <v>8</v>
      </c>
      <c r="H986" s="4">
        <v>1</v>
      </c>
      <c r="I986" s="1" t="str">
        <f t="shared" si="30"/>
        <v>新潟大医保健／放射線後</v>
      </c>
      <c r="J986">
        <f t="shared" si="31"/>
        <v>999</v>
      </c>
      <c r="K986">
        <f>IF(ABS(A986-$O$1)&gt;180,999,bigram($P$1,I986))</f>
        <v>999</v>
      </c>
      <c r="L986">
        <f>IF(ABS(A986-$O$1)&gt;180,999,Levenshtein($P$1,I986))</f>
        <v>999</v>
      </c>
      <c r="O986" s="6" t="str">
        <f>IF(N986="","",VLOOKUP($N986,河合塾!$A$2:$B$4000,2))</f>
        <v/>
      </c>
      <c r="P986" s="6" t="str">
        <f>IF(O986="","",VLOOKUP($N986,河合塾!$A$2:$H$4000,8))</f>
        <v/>
      </c>
    </row>
    <row r="987" spans="1:16" x14ac:dyDescent="0.15">
      <c r="A987" s="1">
        <v>985</v>
      </c>
      <c r="B987" s="4">
        <v>1205550510</v>
      </c>
      <c r="C987" s="4" t="s">
        <v>2098</v>
      </c>
      <c r="D987" s="4" t="s">
        <v>247</v>
      </c>
      <c r="E987" s="4" t="s">
        <v>965</v>
      </c>
      <c r="F987" s="4" t="s">
        <v>0</v>
      </c>
      <c r="H987" s="4">
        <v>1</v>
      </c>
      <c r="I987" s="1" t="str">
        <f t="shared" si="30"/>
        <v>新潟大医保健／検査技前</v>
      </c>
      <c r="J987">
        <f t="shared" si="31"/>
        <v>999</v>
      </c>
      <c r="K987">
        <f>IF(ABS(A987-$O$1)&gt;180,999,bigram($P$1,I987))</f>
        <v>999</v>
      </c>
      <c r="L987">
        <f>IF(ABS(A987-$O$1)&gt;180,999,Levenshtein($P$1,I987))</f>
        <v>999</v>
      </c>
      <c r="O987" s="6" t="str">
        <f>IF(N987="","",VLOOKUP($N987,河合塾!$A$2:$B$4000,2))</f>
        <v/>
      </c>
      <c r="P987" s="6" t="str">
        <f>IF(O987="","",VLOOKUP($N987,河合塾!$A$2:$H$4000,8))</f>
        <v/>
      </c>
    </row>
    <row r="988" spans="1:16" x14ac:dyDescent="0.15">
      <c r="A988" s="1">
        <v>986</v>
      </c>
      <c r="B988" s="4">
        <v>1205550520</v>
      </c>
      <c r="C988" s="4" t="s">
        <v>2098</v>
      </c>
      <c r="D988" s="4" t="s">
        <v>247</v>
      </c>
      <c r="E988" s="4" t="s">
        <v>965</v>
      </c>
      <c r="F988" s="4" t="s">
        <v>8</v>
      </c>
      <c r="H988" s="4">
        <v>1</v>
      </c>
      <c r="I988" s="1" t="str">
        <f t="shared" si="30"/>
        <v>新潟大医保健／検査技後</v>
      </c>
      <c r="J988">
        <f t="shared" si="31"/>
        <v>999</v>
      </c>
      <c r="K988">
        <f>IF(ABS(A988-$O$1)&gt;180,999,bigram($P$1,I988))</f>
        <v>999</v>
      </c>
      <c r="L988">
        <f>IF(ABS(A988-$O$1)&gt;180,999,Levenshtein($P$1,I988))</f>
        <v>999</v>
      </c>
      <c r="O988" s="6" t="str">
        <f>IF(N988="","",VLOOKUP($N988,河合塾!$A$2:$B$4000,2))</f>
        <v/>
      </c>
      <c r="P988" s="6" t="str">
        <f>IF(O988="","",VLOOKUP($N988,河合塾!$A$2:$H$4000,8))</f>
        <v/>
      </c>
    </row>
    <row r="989" spans="1:16" x14ac:dyDescent="0.15">
      <c r="A989" s="1">
        <v>987</v>
      </c>
      <c r="B989" s="4">
        <v>1205580110</v>
      </c>
      <c r="C989" s="4" t="s">
        <v>2098</v>
      </c>
      <c r="D989" s="4" t="s">
        <v>89</v>
      </c>
      <c r="E989" s="4" t="s">
        <v>89</v>
      </c>
      <c r="F989" s="4" t="s">
        <v>0</v>
      </c>
      <c r="H989" s="4">
        <v>1</v>
      </c>
      <c r="I989" s="1" t="str">
        <f t="shared" si="30"/>
        <v>新潟大歯歯前</v>
      </c>
      <c r="J989">
        <f t="shared" si="31"/>
        <v>999</v>
      </c>
      <c r="K989">
        <f>IF(ABS(A989-$O$1)&gt;180,999,bigram($P$1,I989))</f>
        <v>999</v>
      </c>
      <c r="L989">
        <f>IF(ABS(A989-$O$1)&gt;180,999,Levenshtein($P$1,I989))</f>
        <v>999</v>
      </c>
      <c r="O989" s="6" t="str">
        <f>IF(N989="","",VLOOKUP($N989,河合塾!$A$2:$B$4000,2))</f>
        <v/>
      </c>
      <c r="P989" s="6" t="str">
        <f>IF(O989="","",VLOOKUP($N989,河合塾!$A$2:$H$4000,8))</f>
        <v/>
      </c>
    </row>
    <row r="990" spans="1:16" x14ac:dyDescent="0.15">
      <c r="A990" s="1">
        <v>988</v>
      </c>
      <c r="B990" s="4">
        <v>1205580120</v>
      </c>
      <c r="C990" s="4" t="s">
        <v>2098</v>
      </c>
      <c r="D990" s="4" t="s">
        <v>89</v>
      </c>
      <c r="E990" s="4" t="s">
        <v>89</v>
      </c>
      <c r="F990" s="4" t="s">
        <v>8</v>
      </c>
      <c r="H990" s="4">
        <v>1</v>
      </c>
      <c r="I990" s="1" t="str">
        <f t="shared" si="30"/>
        <v>新潟大歯歯後</v>
      </c>
      <c r="J990">
        <f t="shared" si="31"/>
        <v>999</v>
      </c>
      <c r="K990">
        <f>IF(ABS(A990-$O$1)&gt;180,999,bigram($P$1,I990))</f>
        <v>999</v>
      </c>
      <c r="L990">
        <f>IF(ABS(A990-$O$1)&gt;180,999,Levenshtein($P$1,I990))</f>
        <v>999</v>
      </c>
      <c r="O990" s="6" t="str">
        <f>IF(N990="","",VLOOKUP($N990,河合塾!$A$2:$B$4000,2))</f>
        <v/>
      </c>
      <c r="P990" s="6" t="str">
        <f>IF(O990="","",VLOOKUP($N990,河合塾!$A$2:$H$4000,8))</f>
        <v/>
      </c>
    </row>
    <row r="991" spans="1:16" x14ac:dyDescent="0.15">
      <c r="A991" s="1">
        <v>989</v>
      </c>
      <c r="B991" s="4">
        <v>1205580210</v>
      </c>
      <c r="C991" s="4" t="s">
        <v>2098</v>
      </c>
      <c r="D991" s="4" t="s">
        <v>89</v>
      </c>
      <c r="E991" s="4" t="s">
        <v>2099</v>
      </c>
      <c r="F991" s="4" t="s">
        <v>0</v>
      </c>
      <c r="H991" s="4">
        <v>1</v>
      </c>
      <c r="I991" s="1" t="str">
        <f t="shared" si="30"/>
        <v>新潟大歯口腔生命福祉前</v>
      </c>
      <c r="J991">
        <f t="shared" si="31"/>
        <v>999</v>
      </c>
      <c r="K991">
        <f>IF(ABS(A991-$O$1)&gt;180,999,bigram($P$1,I991))</f>
        <v>999</v>
      </c>
      <c r="L991">
        <f>IF(ABS(A991-$O$1)&gt;180,999,Levenshtein($P$1,I991))</f>
        <v>999</v>
      </c>
      <c r="O991" s="6" t="str">
        <f>IF(N991="","",VLOOKUP($N991,河合塾!$A$2:$B$4000,2))</f>
        <v/>
      </c>
      <c r="P991" s="6" t="str">
        <f>IF(O991="","",VLOOKUP($N991,河合塾!$A$2:$H$4000,8))</f>
        <v/>
      </c>
    </row>
    <row r="992" spans="1:16" x14ac:dyDescent="0.15">
      <c r="A992" s="1">
        <v>990</v>
      </c>
      <c r="B992" s="4">
        <v>1205720410</v>
      </c>
      <c r="C992" s="4" t="s">
        <v>2098</v>
      </c>
      <c r="D992" s="4" t="s">
        <v>761</v>
      </c>
      <c r="E992" s="4" t="s">
        <v>761</v>
      </c>
      <c r="F992" s="4" t="s">
        <v>0</v>
      </c>
      <c r="H992" s="4">
        <v>1</v>
      </c>
      <c r="I992" s="1" t="str">
        <f t="shared" si="30"/>
        <v>新潟大農農前</v>
      </c>
      <c r="J992">
        <f t="shared" si="31"/>
        <v>999</v>
      </c>
      <c r="K992">
        <f>IF(ABS(A992-$O$1)&gt;180,999,bigram($P$1,I992))</f>
        <v>999</v>
      </c>
      <c r="L992">
        <f>IF(ABS(A992-$O$1)&gt;180,999,Levenshtein($P$1,I992))</f>
        <v>999</v>
      </c>
      <c r="O992" s="6" t="str">
        <f>IF(N992="","",VLOOKUP($N992,河合塾!$A$2:$B$4000,2))</f>
        <v/>
      </c>
      <c r="P992" s="6" t="str">
        <f>IF(O992="","",VLOOKUP($N992,河合塾!$A$2:$H$4000,8))</f>
        <v/>
      </c>
    </row>
    <row r="993" spans="1:16" x14ac:dyDescent="0.15">
      <c r="A993" s="1">
        <v>991</v>
      </c>
      <c r="B993" s="4">
        <v>1205720420</v>
      </c>
      <c r="C993" s="4" t="s">
        <v>2098</v>
      </c>
      <c r="D993" s="4" t="s">
        <v>761</v>
      </c>
      <c r="E993" s="4" t="s">
        <v>761</v>
      </c>
      <c r="F993" s="4" t="s">
        <v>8</v>
      </c>
      <c r="H993" s="4">
        <v>1</v>
      </c>
      <c r="I993" s="1" t="str">
        <f t="shared" si="30"/>
        <v>新潟大農農後</v>
      </c>
      <c r="J993">
        <f t="shared" si="31"/>
        <v>999</v>
      </c>
      <c r="K993">
        <f>IF(ABS(A993-$O$1)&gt;180,999,bigram($P$1,I993))</f>
        <v>999</v>
      </c>
      <c r="L993">
        <f>IF(ABS(A993-$O$1)&gt;180,999,Levenshtein($P$1,I993))</f>
        <v>999</v>
      </c>
      <c r="O993" s="6" t="str">
        <f>IF(N993="","",VLOOKUP($N993,河合塾!$A$2:$B$4000,2))</f>
        <v/>
      </c>
      <c r="P993" s="6" t="str">
        <f>IF(O993="","",VLOOKUP($N993,河合塾!$A$2:$H$4000,8))</f>
        <v/>
      </c>
    </row>
    <row r="994" spans="1:16" x14ac:dyDescent="0.15">
      <c r="A994" s="1">
        <v>992</v>
      </c>
      <c r="B994" s="4">
        <v>1210020310</v>
      </c>
      <c r="C994" s="4" t="s">
        <v>2051</v>
      </c>
      <c r="D994" s="4" t="s">
        <v>25</v>
      </c>
      <c r="E994" s="4" t="s">
        <v>25</v>
      </c>
      <c r="F994" s="4" t="s">
        <v>0</v>
      </c>
      <c r="H994" s="4">
        <v>1</v>
      </c>
      <c r="I994" s="1" t="str">
        <f t="shared" si="30"/>
        <v>富山大人文人文前</v>
      </c>
      <c r="J994">
        <f t="shared" si="31"/>
        <v>999</v>
      </c>
      <c r="K994">
        <f>IF(ABS(A994-$O$1)&gt;180,999,bigram($P$1,I994))</f>
        <v>999</v>
      </c>
      <c r="L994">
        <f>IF(ABS(A994-$O$1)&gt;180,999,Levenshtein($P$1,I994))</f>
        <v>999</v>
      </c>
      <c r="O994" s="6" t="str">
        <f>IF(N994="","",VLOOKUP($N994,河合塾!$A$2:$B$4000,2))</f>
        <v/>
      </c>
      <c r="P994" s="6" t="str">
        <f>IF(O994="","",VLOOKUP($N994,河合塾!$A$2:$H$4000,8))</f>
        <v/>
      </c>
    </row>
    <row r="995" spans="1:16" x14ac:dyDescent="0.15">
      <c r="A995" s="1">
        <v>993</v>
      </c>
      <c r="B995" s="4">
        <v>1210020320</v>
      </c>
      <c r="C995" s="4" t="s">
        <v>2051</v>
      </c>
      <c r="D995" s="4" t="s">
        <v>25</v>
      </c>
      <c r="E995" s="4" t="s">
        <v>25</v>
      </c>
      <c r="F995" s="4" t="s">
        <v>8</v>
      </c>
      <c r="H995" s="4">
        <v>1</v>
      </c>
      <c r="I995" s="1" t="str">
        <f t="shared" si="30"/>
        <v>富山大人文人文後</v>
      </c>
      <c r="J995">
        <f t="shared" si="31"/>
        <v>999</v>
      </c>
      <c r="K995">
        <f>IF(ABS(A995-$O$1)&gt;180,999,bigram($P$1,I995))</f>
        <v>999</v>
      </c>
      <c r="L995">
        <f>IF(ABS(A995-$O$1)&gt;180,999,Levenshtein($P$1,I995))</f>
        <v>999</v>
      </c>
      <c r="O995" s="6" t="str">
        <f>IF(N995="","",VLOOKUP($N995,河合塾!$A$2:$B$4000,2))</f>
        <v/>
      </c>
      <c r="P995" s="6" t="str">
        <f>IF(O995="","",VLOOKUP($N995,河合塾!$A$2:$H$4000,8))</f>
        <v/>
      </c>
    </row>
    <row r="996" spans="1:16" x14ac:dyDescent="0.15">
      <c r="A996" s="1">
        <v>994</v>
      </c>
      <c r="B996" s="4">
        <v>1210180110</v>
      </c>
      <c r="C996" s="4" t="s">
        <v>2051</v>
      </c>
      <c r="D996" s="4" t="s">
        <v>103</v>
      </c>
      <c r="E996" s="4" t="s">
        <v>67</v>
      </c>
      <c r="F996" s="4" t="s">
        <v>0</v>
      </c>
      <c r="H996" s="4">
        <v>1</v>
      </c>
      <c r="I996" s="1" t="str">
        <f t="shared" si="30"/>
        <v>富山大経済経営前</v>
      </c>
      <c r="J996">
        <f t="shared" si="31"/>
        <v>999</v>
      </c>
      <c r="K996">
        <f>IF(ABS(A996-$O$1)&gt;180,999,bigram($P$1,I996))</f>
        <v>999</v>
      </c>
      <c r="L996">
        <f>IF(ABS(A996-$O$1)&gt;180,999,Levenshtein($P$1,I996))</f>
        <v>999</v>
      </c>
      <c r="O996" s="6" t="str">
        <f>IF(N996="","",VLOOKUP($N996,河合塾!$A$2:$B$4000,2))</f>
        <v/>
      </c>
      <c r="P996" s="6" t="str">
        <f>IF(O996="","",VLOOKUP($N996,河合塾!$A$2:$H$4000,8))</f>
        <v/>
      </c>
    </row>
    <row r="997" spans="1:16" x14ac:dyDescent="0.15">
      <c r="A997" s="1">
        <v>995</v>
      </c>
      <c r="B997" s="4">
        <v>1210180120</v>
      </c>
      <c r="C997" s="4" t="s">
        <v>2051</v>
      </c>
      <c r="D997" s="4" t="s">
        <v>103</v>
      </c>
      <c r="E997" s="4" t="s">
        <v>67</v>
      </c>
      <c r="F997" s="4" t="s">
        <v>8</v>
      </c>
      <c r="H997" s="4">
        <v>1</v>
      </c>
      <c r="I997" s="1" t="str">
        <f t="shared" si="30"/>
        <v>富山大経済経営後</v>
      </c>
      <c r="J997">
        <f t="shared" si="31"/>
        <v>999</v>
      </c>
      <c r="K997">
        <f>IF(ABS(A997-$O$1)&gt;180,999,bigram($P$1,I997))</f>
        <v>999</v>
      </c>
      <c r="L997">
        <f>IF(ABS(A997-$O$1)&gt;180,999,Levenshtein($P$1,I997))</f>
        <v>999</v>
      </c>
      <c r="O997" s="6" t="str">
        <f>IF(N997="","",VLOOKUP($N997,河合塾!$A$2:$B$4000,2))</f>
        <v/>
      </c>
      <c r="P997" s="6" t="str">
        <f>IF(O997="","",VLOOKUP($N997,河合塾!$A$2:$H$4000,8))</f>
        <v/>
      </c>
    </row>
    <row r="998" spans="1:16" x14ac:dyDescent="0.15">
      <c r="A998" s="1">
        <v>996</v>
      </c>
      <c r="B998" s="4">
        <v>1210180210</v>
      </c>
      <c r="C998" s="4" t="s">
        <v>2051</v>
      </c>
      <c r="D998" s="4" t="s">
        <v>103</v>
      </c>
      <c r="E998" s="4" t="s">
        <v>2093</v>
      </c>
      <c r="F998" s="4" t="s">
        <v>0</v>
      </c>
      <c r="H998" s="4">
        <v>1</v>
      </c>
      <c r="I998" s="1" t="str">
        <f t="shared" si="30"/>
        <v>富山大経済経営法前</v>
      </c>
      <c r="J998">
        <f t="shared" si="31"/>
        <v>999</v>
      </c>
      <c r="K998">
        <f>IF(ABS(A998-$O$1)&gt;180,999,bigram($P$1,I998))</f>
        <v>999</v>
      </c>
      <c r="L998">
        <f>IF(ABS(A998-$O$1)&gt;180,999,Levenshtein($P$1,I998))</f>
        <v>999</v>
      </c>
      <c r="O998" s="6" t="str">
        <f>IF(N998="","",VLOOKUP($N998,河合塾!$A$2:$B$4000,2))</f>
        <v/>
      </c>
      <c r="P998" s="6" t="str">
        <f>IF(O998="","",VLOOKUP($N998,河合塾!$A$2:$H$4000,8))</f>
        <v/>
      </c>
    </row>
    <row r="999" spans="1:16" x14ac:dyDescent="0.15">
      <c r="A999" s="1">
        <v>997</v>
      </c>
      <c r="B999" s="4">
        <v>1210180220</v>
      </c>
      <c r="C999" s="4" t="s">
        <v>2051</v>
      </c>
      <c r="D999" s="4" t="s">
        <v>103</v>
      </c>
      <c r="E999" s="4" t="s">
        <v>2093</v>
      </c>
      <c r="F999" s="4" t="s">
        <v>8</v>
      </c>
      <c r="H999" s="4">
        <v>1</v>
      </c>
      <c r="I999" s="1" t="str">
        <f t="shared" si="30"/>
        <v>富山大経済経営法後</v>
      </c>
      <c r="J999">
        <f t="shared" si="31"/>
        <v>999</v>
      </c>
      <c r="K999">
        <f>IF(ABS(A999-$O$1)&gt;180,999,bigram($P$1,I999))</f>
        <v>999</v>
      </c>
      <c r="L999">
        <f>IF(ABS(A999-$O$1)&gt;180,999,Levenshtein($P$1,I999))</f>
        <v>999</v>
      </c>
      <c r="O999" s="6" t="str">
        <f>IF(N999="","",VLOOKUP($N999,河合塾!$A$2:$B$4000,2))</f>
        <v/>
      </c>
      <c r="P999" s="6" t="str">
        <f>IF(O999="","",VLOOKUP($N999,河合塾!$A$2:$H$4000,8))</f>
        <v/>
      </c>
    </row>
    <row r="1000" spans="1:16" x14ac:dyDescent="0.15">
      <c r="A1000" s="1">
        <v>998</v>
      </c>
      <c r="B1000" s="4">
        <v>1210180310</v>
      </c>
      <c r="C1000" s="4" t="s">
        <v>2051</v>
      </c>
      <c r="D1000" s="4" t="s">
        <v>103</v>
      </c>
      <c r="E1000" s="4" t="s">
        <v>103</v>
      </c>
      <c r="F1000" s="4" t="s">
        <v>0</v>
      </c>
      <c r="H1000" s="4">
        <v>1</v>
      </c>
      <c r="I1000" s="1" t="str">
        <f t="shared" si="30"/>
        <v>富山大経済経済前</v>
      </c>
      <c r="J1000">
        <f t="shared" si="31"/>
        <v>999</v>
      </c>
      <c r="K1000">
        <f>IF(ABS(A1000-$O$1)&gt;180,999,bigram($P$1,I1000))</f>
        <v>999</v>
      </c>
      <c r="L1000">
        <f>IF(ABS(A1000-$O$1)&gt;180,999,Levenshtein($P$1,I1000))</f>
        <v>999</v>
      </c>
      <c r="O1000" s="6" t="str">
        <f>IF(N1000="","",VLOOKUP($N1000,河合塾!$A$2:$B$4000,2))</f>
        <v/>
      </c>
      <c r="P1000" s="6" t="str">
        <f>IF(O1000="","",VLOOKUP($N1000,河合塾!$A$2:$H$4000,8))</f>
        <v/>
      </c>
    </row>
    <row r="1001" spans="1:16" x14ac:dyDescent="0.15">
      <c r="A1001" s="1">
        <v>999</v>
      </c>
      <c r="B1001" s="4">
        <v>1210180320</v>
      </c>
      <c r="C1001" s="4" t="s">
        <v>2051</v>
      </c>
      <c r="D1001" s="4" t="s">
        <v>103</v>
      </c>
      <c r="E1001" s="4" t="s">
        <v>103</v>
      </c>
      <c r="F1001" s="4" t="s">
        <v>8</v>
      </c>
      <c r="H1001" s="4">
        <v>1</v>
      </c>
      <c r="I1001" s="1" t="str">
        <f t="shared" si="30"/>
        <v>富山大経済経済後</v>
      </c>
      <c r="J1001">
        <f t="shared" si="31"/>
        <v>999</v>
      </c>
      <c r="K1001">
        <f>IF(ABS(A1001-$O$1)&gt;180,999,bigram($P$1,I1001))</f>
        <v>999</v>
      </c>
      <c r="L1001">
        <f>IF(ABS(A1001-$O$1)&gt;180,999,Levenshtein($P$1,I1001))</f>
        <v>999</v>
      </c>
      <c r="O1001" s="6" t="str">
        <f>IF(N1001="","",VLOOKUP($N1001,河合塾!$A$2:$B$4000,2))</f>
        <v/>
      </c>
      <c r="P1001" s="6" t="str">
        <f>IF(O1001="","",VLOOKUP($N1001,河合塾!$A$2:$H$4000,8))</f>
        <v/>
      </c>
    </row>
    <row r="1002" spans="1:16" x14ac:dyDescent="0.15">
      <c r="A1002" s="1">
        <v>1000</v>
      </c>
      <c r="B1002" s="4">
        <v>1210240120</v>
      </c>
      <c r="C1002" s="4" t="s">
        <v>2051</v>
      </c>
      <c r="D1002" s="4" t="s">
        <v>1356</v>
      </c>
      <c r="E1002" s="4" t="s">
        <v>67</v>
      </c>
      <c r="F1002" s="4" t="s">
        <v>8</v>
      </c>
      <c r="H1002" s="4">
        <v>1</v>
      </c>
      <c r="I1002" s="1" t="str">
        <f t="shared" si="30"/>
        <v>富山大経済夜経営後</v>
      </c>
      <c r="J1002">
        <f t="shared" si="31"/>
        <v>999</v>
      </c>
      <c r="K1002">
        <f>IF(ABS(A1002-$O$1)&gt;180,999,bigram($P$1,I1002))</f>
        <v>999</v>
      </c>
      <c r="L1002">
        <f>IF(ABS(A1002-$O$1)&gt;180,999,Levenshtein($P$1,I1002))</f>
        <v>999</v>
      </c>
      <c r="O1002" s="6" t="str">
        <f>IF(N1002="","",VLOOKUP($N1002,河合塾!$A$2:$B$4000,2))</f>
        <v/>
      </c>
      <c r="P1002" s="6" t="str">
        <f>IF(O1002="","",VLOOKUP($N1002,河合塾!$A$2:$H$4000,8))</f>
        <v/>
      </c>
    </row>
    <row r="1003" spans="1:16" x14ac:dyDescent="0.15">
      <c r="A1003" s="1">
        <v>1001</v>
      </c>
      <c r="B1003" s="4">
        <v>1210240220</v>
      </c>
      <c r="C1003" s="4" t="s">
        <v>2051</v>
      </c>
      <c r="D1003" s="4" t="s">
        <v>1356</v>
      </c>
      <c r="E1003" s="4" t="s">
        <v>2093</v>
      </c>
      <c r="F1003" s="4" t="s">
        <v>8</v>
      </c>
      <c r="H1003" s="4">
        <v>1</v>
      </c>
      <c r="I1003" s="1" t="str">
        <f t="shared" si="30"/>
        <v>富山大経済夜経営法後</v>
      </c>
      <c r="J1003">
        <f t="shared" si="31"/>
        <v>999</v>
      </c>
      <c r="K1003">
        <f>IF(ABS(A1003-$O$1)&gt;180,999,bigram($P$1,I1003))</f>
        <v>999</v>
      </c>
      <c r="L1003">
        <f>IF(ABS(A1003-$O$1)&gt;180,999,Levenshtein($P$1,I1003))</f>
        <v>999</v>
      </c>
      <c r="O1003" s="6" t="str">
        <f>IF(N1003="","",VLOOKUP($N1003,河合塾!$A$2:$B$4000,2))</f>
        <v/>
      </c>
      <c r="P1003" s="6" t="str">
        <f>IF(O1003="","",VLOOKUP($N1003,河合塾!$A$2:$H$4000,8))</f>
        <v/>
      </c>
    </row>
    <row r="1004" spans="1:16" x14ac:dyDescent="0.15">
      <c r="A1004" s="1">
        <v>1002</v>
      </c>
      <c r="B1004" s="4">
        <v>1210240320</v>
      </c>
      <c r="C1004" s="4" t="s">
        <v>2051</v>
      </c>
      <c r="D1004" s="4" t="s">
        <v>1356</v>
      </c>
      <c r="E1004" s="4" t="s">
        <v>103</v>
      </c>
      <c r="F1004" s="4" t="s">
        <v>8</v>
      </c>
      <c r="H1004" s="4">
        <v>1</v>
      </c>
      <c r="I1004" s="1" t="str">
        <f t="shared" si="30"/>
        <v>富山大経済夜経済後</v>
      </c>
      <c r="J1004">
        <f t="shared" si="31"/>
        <v>999</v>
      </c>
      <c r="K1004">
        <f>IF(ABS(A1004-$O$1)&gt;180,999,bigram($P$1,I1004))</f>
        <v>999</v>
      </c>
      <c r="L1004">
        <f>IF(ABS(A1004-$O$1)&gt;180,999,Levenshtein($P$1,I1004))</f>
        <v>999</v>
      </c>
      <c r="O1004" s="6" t="str">
        <f>IF(N1004="","",VLOOKUP($N1004,河合塾!$A$2:$B$4000,2))</f>
        <v/>
      </c>
      <c r="P1004" s="6" t="str">
        <f>IF(O1004="","",VLOOKUP($N1004,河合塾!$A$2:$H$4000,8))</f>
        <v/>
      </c>
    </row>
    <row r="1005" spans="1:16" x14ac:dyDescent="0.15">
      <c r="A1005" s="1">
        <v>1003</v>
      </c>
      <c r="B1005" s="4">
        <v>1210310110</v>
      </c>
      <c r="C1005" s="4" t="s">
        <v>2051</v>
      </c>
      <c r="D1005" s="4" t="s">
        <v>2087</v>
      </c>
      <c r="E1005" s="4" t="s">
        <v>2091</v>
      </c>
      <c r="F1005" s="4" t="s">
        <v>0</v>
      </c>
      <c r="H1005" s="4">
        <v>1</v>
      </c>
      <c r="I1005" s="1" t="str">
        <f t="shared" si="30"/>
        <v>富山大人間発達発達教育前</v>
      </c>
      <c r="J1005">
        <f t="shared" si="31"/>
        <v>999</v>
      </c>
      <c r="K1005">
        <f>IF(ABS(A1005-$O$1)&gt;180,999,bigram($P$1,I1005))</f>
        <v>999</v>
      </c>
      <c r="L1005">
        <f>IF(ABS(A1005-$O$1)&gt;180,999,Levenshtein($P$1,I1005))</f>
        <v>999</v>
      </c>
      <c r="O1005" s="6" t="str">
        <f>IF(N1005="","",VLOOKUP($N1005,河合塾!$A$2:$B$4000,2))</f>
        <v/>
      </c>
      <c r="P1005" s="6" t="str">
        <f>IF(O1005="","",VLOOKUP($N1005,河合塾!$A$2:$H$4000,8))</f>
        <v/>
      </c>
    </row>
    <row r="1006" spans="1:16" x14ac:dyDescent="0.15">
      <c r="A1006" s="1">
        <v>1004</v>
      </c>
      <c r="B1006" s="4">
        <v>1210310120</v>
      </c>
      <c r="C1006" s="4" t="s">
        <v>2051</v>
      </c>
      <c r="D1006" s="4" t="s">
        <v>2087</v>
      </c>
      <c r="E1006" s="4" t="s">
        <v>2091</v>
      </c>
      <c r="F1006" s="4" t="s">
        <v>8</v>
      </c>
      <c r="H1006" s="4">
        <v>1</v>
      </c>
      <c r="I1006" s="1" t="str">
        <f t="shared" si="30"/>
        <v>富山大人間発達発達教育後</v>
      </c>
      <c r="J1006">
        <f t="shared" si="31"/>
        <v>999</v>
      </c>
      <c r="K1006">
        <f>IF(ABS(A1006-$O$1)&gt;180,999,bigram($P$1,I1006))</f>
        <v>999</v>
      </c>
      <c r="L1006">
        <f>IF(ABS(A1006-$O$1)&gt;180,999,Levenshtein($P$1,I1006))</f>
        <v>999</v>
      </c>
      <c r="O1006" s="6" t="str">
        <f>IF(N1006="","",VLOOKUP($N1006,河合塾!$A$2:$B$4000,2))</f>
        <v/>
      </c>
      <c r="P1006" s="6" t="str">
        <f>IF(O1006="","",VLOOKUP($N1006,河合塾!$A$2:$H$4000,8))</f>
        <v/>
      </c>
    </row>
    <row r="1007" spans="1:16" x14ac:dyDescent="0.15">
      <c r="A1007" s="1">
        <v>1005</v>
      </c>
      <c r="B1007" s="4">
        <v>1210310211</v>
      </c>
      <c r="C1007" s="4" t="s">
        <v>2051</v>
      </c>
      <c r="D1007" s="4" t="s">
        <v>2087</v>
      </c>
      <c r="E1007" s="4" t="s">
        <v>2086</v>
      </c>
      <c r="F1007" s="4" t="s">
        <v>0</v>
      </c>
      <c r="G1007" s="4" t="s">
        <v>634</v>
      </c>
      <c r="H1007" s="4">
        <v>1</v>
      </c>
      <c r="I1007" s="1" t="str">
        <f t="shared" si="30"/>
        <v>富山大人間発達人間環境シス文系前</v>
      </c>
      <c r="J1007">
        <f t="shared" si="31"/>
        <v>999</v>
      </c>
      <c r="K1007">
        <f>IF(ABS(A1007-$O$1)&gt;180,999,bigram($P$1,I1007))</f>
        <v>999</v>
      </c>
      <c r="L1007">
        <f>IF(ABS(A1007-$O$1)&gt;180,999,Levenshtein($P$1,I1007))</f>
        <v>999</v>
      </c>
      <c r="O1007" s="6" t="str">
        <f>IF(N1007="","",VLOOKUP($N1007,河合塾!$A$2:$B$4000,2))</f>
        <v/>
      </c>
      <c r="P1007" s="6" t="str">
        <f>IF(O1007="","",VLOOKUP($N1007,河合塾!$A$2:$H$4000,8))</f>
        <v/>
      </c>
    </row>
    <row r="1008" spans="1:16" x14ac:dyDescent="0.15">
      <c r="A1008" s="1">
        <v>1006</v>
      </c>
      <c r="B1008" s="4">
        <v>1210310212</v>
      </c>
      <c r="C1008" s="4" t="s">
        <v>2051</v>
      </c>
      <c r="D1008" s="4" t="s">
        <v>2087</v>
      </c>
      <c r="E1008" s="4" t="s">
        <v>2086</v>
      </c>
      <c r="F1008" s="4" t="s">
        <v>0</v>
      </c>
      <c r="G1008" s="4" t="s">
        <v>633</v>
      </c>
      <c r="H1008" s="4">
        <v>1</v>
      </c>
      <c r="I1008" s="1" t="str">
        <f t="shared" si="30"/>
        <v>富山大人間発達人間環境シス理系前</v>
      </c>
      <c r="J1008">
        <f t="shared" si="31"/>
        <v>999</v>
      </c>
      <c r="K1008">
        <f>IF(ABS(A1008-$O$1)&gt;180,999,bigram($P$1,I1008))</f>
        <v>999</v>
      </c>
      <c r="L1008">
        <f>IF(ABS(A1008-$O$1)&gt;180,999,Levenshtein($P$1,I1008))</f>
        <v>999</v>
      </c>
      <c r="O1008" s="6" t="str">
        <f>IF(N1008="","",VLOOKUP($N1008,河合塾!$A$2:$B$4000,2))</f>
        <v/>
      </c>
      <c r="P1008" s="6" t="str">
        <f>IF(O1008="","",VLOOKUP($N1008,河合塾!$A$2:$H$4000,8))</f>
        <v/>
      </c>
    </row>
    <row r="1009" spans="1:16" x14ac:dyDescent="0.15">
      <c r="A1009" s="1">
        <v>1007</v>
      </c>
      <c r="B1009" s="4">
        <v>1210310213</v>
      </c>
      <c r="C1009" s="4" t="s">
        <v>2051</v>
      </c>
      <c r="D1009" s="4" t="s">
        <v>2087</v>
      </c>
      <c r="E1009" s="4" t="s">
        <v>2086</v>
      </c>
      <c r="F1009" s="4" t="s">
        <v>0</v>
      </c>
      <c r="G1009" s="4" t="s">
        <v>1385</v>
      </c>
      <c r="H1009" s="4">
        <v>1</v>
      </c>
      <c r="I1009" s="1" t="str">
        <f t="shared" si="30"/>
        <v>富山大人間発達人間環境シス実技系前</v>
      </c>
      <c r="J1009">
        <f t="shared" si="31"/>
        <v>999</v>
      </c>
      <c r="K1009">
        <f>IF(ABS(A1009-$O$1)&gt;180,999,bigram($P$1,I1009))</f>
        <v>999</v>
      </c>
      <c r="L1009">
        <f>IF(ABS(A1009-$O$1)&gt;180,999,Levenshtein($P$1,I1009))</f>
        <v>999</v>
      </c>
      <c r="O1009" s="6" t="str">
        <f>IF(N1009="","",VLOOKUP($N1009,河合塾!$A$2:$B$4000,2))</f>
        <v/>
      </c>
      <c r="P1009" s="6" t="str">
        <f>IF(O1009="","",VLOOKUP($N1009,河合塾!$A$2:$H$4000,8))</f>
        <v/>
      </c>
    </row>
    <row r="1010" spans="1:16" x14ac:dyDescent="0.15">
      <c r="A1010" s="1">
        <v>1008</v>
      </c>
      <c r="B1010" s="4">
        <v>1210310220</v>
      </c>
      <c r="C1010" s="4" t="s">
        <v>2051</v>
      </c>
      <c r="D1010" s="4" t="s">
        <v>2087</v>
      </c>
      <c r="E1010" s="4" t="s">
        <v>2086</v>
      </c>
      <c r="F1010" s="4" t="s">
        <v>8</v>
      </c>
      <c r="H1010" s="4">
        <v>1</v>
      </c>
      <c r="I1010" s="1" t="str">
        <f t="shared" si="30"/>
        <v>富山大人間発達人間環境シス後</v>
      </c>
      <c r="J1010">
        <f t="shared" si="31"/>
        <v>999</v>
      </c>
      <c r="K1010">
        <f>IF(ABS(A1010-$O$1)&gt;180,999,bigram($P$1,I1010))</f>
        <v>999</v>
      </c>
      <c r="L1010">
        <f>IF(ABS(A1010-$O$1)&gt;180,999,Levenshtein($P$1,I1010))</f>
        <v>999</v>
      </c>
      <c r="O1010" s="6" t="str">
        <f>IF(N1010="","",VLOOKUP($N1010,河合塾!$A$2:$B$4000,2))</f>
        <v/>
      </c>
      <c r="P1010" s="6" t="str">
        <f>IF(O1010="","",VLOOKUP($N1010,河合塾!$A$2:$H$4000,8))</f>
        <v/>
      </c>
    </row>
    <row r="1011" spans="1:16" x14ac:dyDescent="0.15">
      <c r="A1011" s="1">
        <v>1009</v>
      </c>
      <c r="B1011" s="4">
        <v>1210420111</v>
      </c>
      <c r="C1011" s="4" t="s">
        <v>2051</v>
      </c>
      <c r="D1011" s="4" t="s">
        <v>268</v>
      </c>
      <c r="E1011" s="4" t="s">
        <v>346</v>
      </c>
      <c r="F1011" s="4" t="s">
        <v>0</v>
      </c>
      <c r="G1011" s="4" t="s">
        <v>2052</v>
      </c>
      <c r="H1011" s="4">
        <v>1</v>
      </c>
      <c r="I1011" s="1" t="str">
        <f t="shared" si="30"/>
        <v>富山大理化学ａ前</v>
      </c>
      <c r="J1011">
        <f t="shared" si="31"/>
        <v>999</v>
      </c>
      <c r="K1011">
        <f>IF(ABS(A1011-$O$1)&gt;180,999,bigram($P$1,I1011))</f>
        <v>999</v>
      </c>
      <c r="L1011">
        <f>IF(ABS(A1011-$O$1)&gt;180,999,Levenshtein($P$1,I1011))</f>
        <v>999</v>
      </c>
      <c r="O1011" s="6" t="str">
        <f>IF(N1011="","",VLOOKUP($N1011,河合塾!$A$2:$B$4000,2))</f>
        <v/>
      </c>
      <c r="P1011" s="6" t="str">
        <f>IF(O1011="","",VLOOKUP($N1011,河合塾!$A$2:$H$4000,8))</f>
        <v/>
      </c>
    </row>
    <row r="1012" spans="1:16" x14ac:dyDescent="0.15">
      <c r="A1012" s="1">
        <v>1010</v>
      </c>
      <c r="B1012" s="4">
        <v>1210420112</v>
      </c>
      <c r="C1012" s="4" t="s">
        <v>2051</v>
      </c>
      <c r="D1012" s="4" t="s">
        <v>268</v>
      </c>
      <c r="E1012" s="4" t="s">
        <v>346</v>
      </c>
      <c r="F1012" s="4" t="s">
        <v>0</v>
      </c>
      <c r="G1012" s="4" t="s">
        <v>2050</v>
      </c>
      <c r="H1012" s="4">
        <v>1</v>
      </c>
      <c r="I1012" s="1" t="str">
        <f t="shared" si="30"/>
        <v>富山大理化学ｂ前</v>
      </c>
      <c r="J1012">
        <f t="shared" si="31"/>
        <v>999</v>
      </c>
      <c r="K1012">
        <f>IF(ABS(A1012-$O$1)&gt;180,999,bigram($P$1,I1012))</f>
        <v>999</v>
      </c>
      <c r="L1012">
        <f>IF(ABS(A1012-$O$1)&gt;180,999,Levenshtein($P$1,I1012))</f>
        <v>999</v>
      </c>
      <c r="O1012" s="6" t="str">
        <f>IF(N1012="","",VLOOKUP($N1012,河合塾!$A$2:$B$4000,2))</f>
        <v/>
      </c>
      <c r="P1012" s="6" t="str">
        <f>IF(O1012="","",VLOOKUP($N1012,河合塾!$A$2:$H$4000,8))</f>
        <v/>
      </c>
    </row>
    <row r="1013" spans="1:16" x14ac:dyDescent="0.15">
      <c r="A1013" s="1">
        <v>1011</v>
      </c>
      <c r="B1013" s="4">
        <v>1210420120</v>
      </c>
      <c r="C1013" s="4" t="s">
        <v>2051</v>
      </c>
      <c r="D1013" s="4" t="s">
        <v>268</v>
      </c>
      <c r="E1013" s="4" t="s">
        <v>346</v>
      </c>
      <c r="F1013" s="4" t="s">
        <v>8</v>
      </c>
      <c r="H1013" s="4">
        <v>1</v>
      </c>
      <c r="I1013" s="1" t="str">
        <f t="shared" si="30"/>
        <v>富山大理化学後</v>
      </c>
      <c r="J1013">
        <f t="shared" si="31"/>
        <v>999</v>
      </c>
      <c r="K1013">
        <f>IF(ABS(A1013-$O$1)&gt;180,999,bigram($P$1,I1013))</f>
        <v>999</v>
      </c>
      <c r="L1013">
        <f>IF(ABS(A1013-$O$1)&gt;180,999,Levenshtein($P$1,I1013))</f>
        <v>999</v>
      </c>
      <c r="O1013" s="6" t="str">
        <f>IF(N1013="","",VLOOKUP($N1013,河合塾!$A$2:$B$4000,2))</f>
        <v/>
      </c>
      <c r="P1013" s="6" t="str">
        <f>IF(O1013="","",VLOOKUP($N1013,河合塾!$A$2:$H$4000,8))</f>
        <v/>
      </c>
    </row>
    <row r="1014" spans="1:16" x14ac:dyDescent="0.15">
      <c r="A1014" s="1">
        <v>1012</v>
      </c>
      <c r="B1014" s="4">
        <v>1210420210</v>
      </c>
      <c r="C1014" s="4" t="s">
        <v>2051</v>
      </c>
      <c r="D1014" s="4" t="s">
        <v>268</v>
      </c>
      <c r="E1014" s="4" t="s">
        <v>59</v>
      </c>
      <c r="F1014" s="4" t="s">
        <v>0</v>
      </c>
      <c r="H1014" s="4">
        <v>1</v>
      </c>
      <c r="I1014" s="1" t="str">
        <f t="shared" si="30"/>
        <v>富山大理数学前</v>
      </c>
      <c r="J1014">
        <f t="shared" si="31"/>
        <v>999</v>
      </c>
      <c r="K1014">
        <f>IF(ABS(A1014-$O$1)&gt;180,999,bigram($P$1,I1014))</f>
        <v>999</v>
      </c>
      <c r="L1014">
        <f>IF(ABS(A1014-$O$1)&gt;180,999,Levenshtein($P$1,I1014))</f>
        <v>999</v>
      </c>
      <c r="O1014" s="6" t="str">
        <f>IF(N1014="","",VLOOKUP($N1014,河合塾!$A$2:$B$4000,2))</f>
        <v/>
      </c>
      <c r="P1014" s="6" t="str">
        <f>IF(O1014="","",VLOOKUP($N1014,河合塾!$A$2:$H$4000,8))</f>
        <v/>
      </c>
    </row>
    <row r="1015" spans="1:16" x14ac:dyDescent="0.15">
      <c r="A1015" s="1">
        <v>1013</v>
      </c>
      <c r="B1015" s="4">
        <v>1210420220</v>
      </c>
      <c r="C1015" s="4" t="s">
        <v>2051</v>
      </c>
      <c r="D1015" s="4" t="s">
        <v>268</v>
      </c>
      <c r="E1015" s="4" t="s">
        <v>59</v>
      </c>
      <c r="F1015" s="4" t="s">
        <v>8</v>
      </c>
      <c r="H1015" s="4">
        <v>1</v>
      </c>
      <c r="I1015" s="1" t="str">
        <f t="shared" si="30"/>
        <v>富山大理数学後</v>
      </c>
      <c r="J1015">
        <f t="shared" si="31"/>
        <v>999</v>
      </c>
      <c r="K1015">
        <f>IF(ABS(A1015-$O$1)&gt;180,999,bigram($P$1,I1015))</f>
        <v>999</v>
      </c>
      <c r="L1015">
        <f>IF(ABS(A1015-$O$1)&gt;180,999,Levenshtein($P$1,I1015))</f>
        <v>999</v>
      </c>
      <c r="O1015" s="6" t="str">
        <f>IF(N1015="","",VLOOKUP($N1015,河合塾!$A$2:$B$4000,2))</f>
        <v/>
      </c>
      <c r="P1015" s="6" t="str">
        <f>IF(O1015="","",VLOOKUP($N1015,河合塾!$A$2:$H$4000,8))</f>
        <v/>
      </c>
    </row>
    <row r="1016" spans="1:16" x14ac:dyDescent="0.15">
      <c r="A1016" s="1">
        <v>1014</v>
      </c>
      <c r="B1016" s="4">
        <v>1210420310</v>
      </c>
      <c r="C1016" s="4" t="s">
        <v>2051</v>
      </c>
      <c r="D1016" s="4" t="s">
        <v>268</v>
      </c>
      <c r="E1016" s="4" t="s">
        <v>345</v>
      </c>
      <c r="F1016" s="4" t="s">
        <v>0</v>
      </c>
      <c r="H1016" s="4">
        <v>1</v>
      </c>
      <c r="I1016" s="1" t="str">
        <f t="shared" si="30"/>
        <v>富山大理生物前</v>
      </c>
      <c r="J1016">
        <f t="shared" si="31"/>
        <v>999</v>
      </c>
      <c r="K1016">
        <f>IF(ABS(A1016-$O$1)&gt;180,999,bigram($P$1,I1016))</f>
        <v>999</v>
      </c>
      <c r="L1016">
        <f>IF(ABS(A1016-$O$1)&gt;180,999,Levenshtein($P$1,I1016))</f>
        <v>999</v>
      </c>
      <c r="O1016" s="6" t="str">
        <f>IF(N1016="","",VLOOKUP($N1016,河合塾!$A$2:$B$4000,2))</f>
        <v/>
      </c>
      <c r="P1016" s="6" t="str">
        <f>IF(O1016="","",VLOOKUP($N1016,河合塾!$A$2:$H$4000,8))</f>
        <v/>
      </c>
    </row>
    <row r="1017" spans="1:16" x14ac:dyDescent="0.15">
      <c r="A1017" s="1">
        <v>1015</v>
      </c>
      <c r="B1017" s="4">
        <v>1210420320</v>
      </c>
      <c r="C1017" s="4" t="s">
        <v>2051</v>
      </c>
      <c r="D1017" s="4" t="s">
        <v>268</v>
      </c>
      <c r="E1017" s="4" t="s">
        <v>345</v>
      </c>
      <c r="F1017" s="4" t="s">
        <v>8</v>
      </c>
      <c r="H1017" s="4">
        <v>1</v>
      </c>
      <c r="I1017" s="1" t="str">
        <f t="shared" si="30"/>
        <v>富山大理生物後</v>
      </c>
      <c r="J1017">
        <f t="shared" si="31"/>
        <v>999</v>
      </c>
      <c r="K1017">
        <f>IF(ABS(A1017-$O$1)&gt;180,999,bigram($P$1,I1017))</f>
        <v>999</v>
      </c>
      <c r="L1017">
        <f>IF(ABS(A1017-$O$1)&gt;180,999,Levenshtein($P$1,I1017))</f>
        <v>999</v>
      </c>
      <c r="O1017" s="6" t="str">
        <f>IF(N1017="","",VLOOKUP($N1017,河合塾!$A$2:$B$4000,2))</f>
        <v/>
      </c>
      <c r="P1017" s="6" t="str">
        <f>IF(O1017="","",VLOOKUP($N1017,河合塾!$A$2:$H$4000,8))</f>
        <v/>
      </c>
    </row>
    <row r="1018" spans="1:16" x14ac:dyDescent="0.15">
      <c r="A1018" s="1">
        <v>1016</v>
      </c>
      <c r="B1018" s="4">
        <v>1210420411</v>
      </c>
      <c r="C1018" s="4" t="s">
        <v>2051</v>
      </c>
      <c r="D1018" s="4" t="s">
        <v>268</v>
      </c>
      <c r="E1018" s="4" t="s">
        <v>2078</v>
      </c>
      <c r="F1018" s="4" t="s">
        <v>0</v>
      </c>
      <c r="G1018" s="4" t="s">
        <v>2052</v>
      </c>
      <c r="H1018" s="4">
        <v>1</v>
      </c>
      <c r="I1018" s="1" t="str">
        <f t="shared" si="30"/>
        <v>富山大理生物圏環境科ａ前</v>
      </c>
      <c r="J1018">
        <f t="shared" si="31"/>
        <v>999</v>
      </c>
      <c r="K1018">
        <f>IF(ABS(A1018-$O$1)&gt;180,999,bigram($P$1,I1018))</f>
        <v>999</v>
      </c>
      <c r="L1018">
        <f>IF(ABS(A1018-$O$1)&gt;180,999,Levenshtein($P$1,I1018))</f>
        <v>999</v>
      </c>
      <c r="O1018" s="6" t="str">
        <f>IF(N1018="","",VLOOKUP($N1018,河合塾!$A$2:$B$4000,2))</f>
        <v/>
      </c>
      <c r="P1018" s="6" t="str">
        <f>IF(O1018="","",VLOOKUP($N1018,河合塾!$A$2:$H$4000,8))</f>
        <v/>
      </c>
    </row>
    <row r="1019" spans="1:16" x14ac:dyDescent="0.15">
      <c r="A1019" s="1">
        <v>1017</v>
      </c>
      <c r="B1019" s="4">
        <v>1210420412</v>
      </c>
      <c r="C1019" s="4" t="s">
        <v>2051</v>
      </c>
      <c r="D1019" s="4" t="s">
        <v>268</v>
      </c>
      <c r="E1019" s="4" t="s">
        <v>2078</v>
      </c>
      <c r="F1019" s="4" t="s">
        <v>0</v>
      </c>
      <c r="G1019" s="4" t="s">
        <v>2050</v>
      </c>
      <c r="H1019" s="4">
        <v>1</v>
      </c>
      <c r="I1019" s="1" t="str">
        <f t="shared" si="30"/>
        <v>富山大理生物圏環境科ｂ前</v>
      </c>
      <c r="J1019">
        <f t="shared" si="31"/>
        <v>999</v>
      </c>
      <c r="K1019">
        <f>IF(ABS(A1019-$O$1)&gt;180,999,bigram($P$1,I1019))</f>
        <v>999</v>
      </c>
      <c r="L1019">
        <f>IF(ABS(A1019-$O$1)&gt;180,999,Levenshtein($P$1,I1019))</f>
        <v>999</v>
      </c>
      <c r="O1019" s="6" t="str">
        <f>IF(N1019="","",VLOOKUP($N1019,河合塾!$A$2:$B$4000,2))</f>
        <v/>
      </c>
      <c r="P1019" s="6" t="str">
        <f>IF(O1019="","",VLOOKUP($N1019,河合塾!$A$2:$H$4000,8))</f>
        <v/>
      </c>
    </row>
    <row r="1020" spans="1:16" x14ac:dyDescent="0.15">
      <c r="A1020" s="1">
        <v>1018</v>
      </c>
      <c r="B1020" s="4">
        <v>1210420420</v>
      </c>
      <c r="C1020" s="4" t="s">
        <v>2051</v>
      </c>
      <c r="D1020" s="4" t="s">
        <v>268</v>
      </c>
      <c r="E1020" s="4" t="s">
        <v>2078</v>
      </c>
      <c r="F1020" s="4" t="s">
        <v>8</v>
      </c>
      <c r="H1020" s="4">
        <v>1</v>
      </c>
      <c r="I1020" s="1" t="str">
        <f t="shared" si="30"/>
        <v>富山大理生物圏環境科後</v>
      </c>
      <c r="J1020">
        <f t="shared" si="31"/>
        <v>999</v>
      </c>
      <c r="K1020">
        <f>IF(ABS(A1020-$O$1)&gt;180,999,bigram($P$1,I1020))</f>
        <v>999</v>
      </c>
      <c r="L1020">
        <f>IF(ABS(A1020-$O$1)&gt;180,999,Levenshtein($P$1,I1020))</f>
        <v>999</v>
      </c>
      <c r="O1020" s="6" t="str">
        <f>IF(N1020="","",VLOOKUP($N1020,河合塾!$A$2:$B$4000,2))</f>
        <v/>
      </c>
      <c r="P1020" s="6" t="str">
        <f>IF(O1020="","",VLOOKUP($N1020,河合塾!$A$2:$H$4000,8))</f>
        <v/>
      </c>
    </row>
    <row r="1021" spans="1:16" x14ac:dyDescent="0.15">
      <c r="A1021" s="1">
        <v>1019</v>
      </c>
      <c r="B1021" s="4">
        <v>1210420611</v>
      </c>
      <c r="C1021" s="4" t="s">
        <v>2051</v>
      </c>
      <c r="D1021" s="4" t="s">
        <v>268</v>
      </c>
      <c r="E1021" s="4" t="s">
        <v>341</v>
      </c>
      <c r="F1021" s="4" t="s">
        <v>0</v>
      </c>
      <c r="G1021" s="4" t="s">
        <v>2052</v>
      </c>
      <c r="H1021" s="4">
        <v>1</v>
      </c>
      <c r="I1021" s="1" t="str">
        <f t="shared" si="30"/>
        <v>富山大理物理ａ前</v>
      </c>
      <c r="J1021">
        <f t="shared" si="31"/>
        <v>999</v>
      </c>
      <c r="K1021">
        <f>IF(ABS(A1021-$O$1)&gt;180,999,bigram($P$1,I1021))</f>
        <v>999</v>
      </c>
      <c r="L1021">
        <f>IF(ABS(A1021-$O$1)&gt;180,999,Levenshtein($P$1,I1021))</f>
        <v>999</v>
      </c>
      <c r="O1021" s="6" t="str">
        <f>IF(N1021="","",VLOOKUP($N1021,河合塾!$A$2:$B$4000,2))</f>
        <v/>
      </c>
      <c r="P1021" s="6" t="str">
        <f>IF(O1021="","",VLOOKUP($N1021,河合塾!$A$2:$H$4000,8))</f>
        <v/>
      </c>
    </row>
    <row r="1022" spans="1:16" x14ac:dyDescent="0.15">
      <c r="A1022" s="1">
        <v>1020</v>
      </c>
      <c r="B1022" s="4">
        <v>1210420612</v>
      </c>
      <c r="C1022" s="4" t="s">
        <v>2051</v>
      </c>
      <c r="D1022" s="4" t="s">
        <v>268</v>
      </c>
      <c r="E1022" s="4" t="s">
        <v>341</v>
      </c>
      <c r="F1022" s="4" t="s">
        <v>0</v>
      </c>
      <c r="G1022" s="4" t="s">
        <v>2050</v>
      </c>
      <c r="H1022" s="4">
        <v>1</v>
      </c>
      <c r="I1022" s="1" t="str">
        <f t="shared" si="30"/>
        <v>富山大理物理ｂ前</v>
      </c>
      <c r="J1022">
        <f t="shared" si="31"/>
        <v>999</v>
      </c>
      <c r="K1022">
        <f>IF(ABS(A1022-$O$1)&gt;180,999,bigram($P$1,I1022))</f>
        <v>999</v>
      </c>
      <c r="L1022">
        <f>IF(ABS(A1022-$O$1)&gt;180,999,Levenshtein($P$1,I1022))</f>
        <v>999</v>
      </c>
      <c r="O1022" s="6" t="str">
        <f>IF(N1022="","",VLOOKUP($N1022,河合塾!$A$2:$B$4000,2))</f>
        <v/>
      </c>
      <c r="P1022" s="6" t="str">
        <f>IF(O1022="","",VLOOKUP($N1022,河合塾!$A$2:$H$4000,8))</f>
        <v/>
      </c>
    </row>
    <row r="1023" spans="1:16" x14ac:dyDescent="0.15">
      <c r="A1023" s="1">
        <v>1021</v>
      </c>
      <c r="B1023" s="4">
        <v>1210420620</v>
      </c>
      <c r="C1023" s="4" t="s">
        <v>2051</v>
      </c>
      <c r="D1023" s="4" t="s">
        <v>268</v>
      </c>
      <c r="E1023" s="4" t="s">
        <v>341</v>
      </c>
      <c r="F1023" s="4" t="s">
        <v>8</v>
      </c>
      <c r="H1023" s="4">
        <v>1</v>
      </c>
      <c r="I1023" s="1" t="str">
        <f t="shared" si="30"/>
        <v>富山大理物理後</v>
      </c>
      <c r="J1023">
        <f t="shared" si="31"/>
        <v>999</v>
      </c>
      <c r="K1023">
        <f>IF(ABS(A1023-$O$1)&gt;180,999,bigram($P$1,I1023))</f>
        <v>999</v>
      </c>
      <c r="L1023">
        <f>IF(ABS(A1023-$O$1)&gt;180,999,Levenshtein($P$1,I1023))</f>
        <v>999</v>
      </c>
      <c r="O1023" s="6" t="str">
        <f>IF(N1023="","",VLOOKUP($N1023,河合塾!$A$2:$B$4000,2))</f>
        <v/>
      </c>
      <c r="P1023" s="6" t="str">
        <f>IF(O1023="","",VLOOKUP($N1023,河合塾!$A$2:$H$4000,8))</f>
        <v/>
      </c>
    </row>
    <row r="1024" spans="1:16" x14ac:dyDescent="0.15">
      <c r="A1024" s="1">
        <v>1022</v>
      </c>
      <c r="B1024" s="4">
        <v>1210461211</v>
      </c>
      <c r="C1024" s="4" t="s">
        <v>2051</v>
      </c>
      <c r="D1024" s="4" t="s">
        <v>162</v>
      </c>
      <c r="E1024" s="4" t="s">
        <v>1010</v>
      </c>
      <c r="F1024" s="4" t="s">
        <v>0</v>
      </c>
      <c r="G1024" s="4" t="s">
        <v>2052</v>
      </c>
      <c r="H1024" s="4">
        <v>1</v>
      </c>
      <c r="I1024" s="1" t="str">
        <f t="shared" si="30"/>
        <v>富山大工工／電気電子ａ前</v>
      </c>
      <c r="J1024">
        <f t="shared" si="31"/>
        <v>999</v>
      </c>
      <c r="K1024">
        <f>IF(ABS(A1024-$O$1)&gt;180,999,bigram($P$1,I1024))</f>
        <v>999</v>
      </c>
      <c r="L1024">
        <f>IF(ABS(A1024-$O$1)&gt;180,999,Levenshtein($P$1,I1024))</f>
        <v>999</v>
      </c>
      <c r="O1024" s="6" t="str">
        <f>IF(N1024="","",VLOOKUP($N1024,河合塾!$A$2:$B$4000,2))</f>
        <v/>
      </c>
      <c r="P1024" s="6" t="str">
        <f>IF(O1024="","",VLOOKUP($N1024,河合塾!$A$2:$H$4000,8))</f>
        <v/>
      </c>
    </row>
    <row r="1025" spans="1:16" x14ac:dyDescent="0.15">
      <c r="A1025" s="1">
        <v>1023</v>
      </c>
      <c r="B1025" s="4">
        <v>1210461212</v>
      </c>
      <c r="C1025" s="4" t="s">
        <v>2051</v>
      </c>
      <c r="D1025" s="4" t="s">
        <v>162</v>
      </c>
      <c r="E1025" s="4" t="s">
        <v>1010</v>
      </c>
      <c r="F1025" s="4" t="s">
        <v>0</v>
      </c>
      <c r="G1025" s="4" t="s">
        <v>2050</v>
      </c>
      <c r="H1025" s="4">
        <v>1</v>
      </c>
      <c r="I1025" s="1" t="str">
        <f t="shared" si="30"/>
        <v>富山大工工／電気電子ｂ前</v>
      </c>
      <c r="J1025">
        <f t="shared" si="31"/>
        <v>999</v>
      </c>
      <c r="K1025">
        <f>IF(ABS(A1025-$O$1)&gt;180,999,bigram($P$1,I1025))</f>
        <v>999</v>
      </c>
      <c r="L1025">
        <f>IF(ABS(A1025-$O$1)&gt;180,999,Levenshtein($P$1,I1025))</f>
        <v>999</v>
      </c>
      <c r="O1025" s="6" t="str">
        <f>IF(N1025="","",VLOOKUP($N1025,河合塾!$A$2:$B$4000,2))</f>
        <v/>
      </c>
      <c r="P1025" s="6" t="str">
        <f>IF(O1025="","",VLOOKUP($N1025,河合塾!$A$2:$H$4000,8))</f>
        <v/>
      </c>
    </row>
    <row r="1026" spans="1:16" x14ac:dyDescent="0.15">
      <c r="A1026" s="1">
        <v>1024</v>
      </c>
      <c r="B1026" s="4">
        <v>1210461220</v>
      </c>
      <c r="C1026" s="4" t="s">
        <v>2051</v>
      </c>
      <c r="D1026" s="4" t="s">
        <v>162</v>
      </c>
      <c r="E1026" s="4" t="s">
        <v>1010</v>
      </c>
      <c r="F1026" s="4" t="s">
        <v>8</v>
      </c>
      <c r="H1026" s="4">
        <v>1</v>
      </c>
      <c r="I1026" s="1" t="str">
        <f t="shared" si="30"/>
        <v>富山大工工／電気電子後</v>
      </c>
      <c r="J1026">
        <f t="shared" si="31"/>
        <v>999</v>
      </c>
      <c r="K1026">
        <f>IF(ABS(A1026-$O$1)&gt;180,999,bigram($P$1,I1026))</f>
        <v>999</v>
      </c>
      <c r="L1026">
        <f>IF(ABS(A1026-$O$1)&gt;180,999,Levenshtein($P$1,I1026))</f>
        <v>999</v>
      </c>
      <c r="O1026" s="6" t="str">
        <f>IF(N1026="","",VLOOKUP($N1026,河合塾!$A$2:$B$4000,2))</f>
        <v/>
      </c>
      <c r="P1026" s="6" t="str">
        <f>IF(O1026="","",VLOOKUP($N1026,河合塾!$A$2:$H$4000,8))</f>
        <v/>
      </c>
    </row>
    <row r="1027" spans="1:16" x14ac:dyDescent="0.15">
      <c r="A1027" s="1">
        <v>1025</v>
      </c>
      <c r="B1027" s="4">
        <v>1210461311</v>
      </c>
      <c r="C1027" s="4" t="s">
        <v>2051</v>
      </c>
      <c r="D1027" s="4" t="s">
        <v>162</v>
      </c>
      <c r="E1027" s="4" t="s">
        <v>774</v>
      </c>
      <c r="F1027" s="4" t="s">
        <v>0</v>
      </c>
      <c r="G1027" s="4" t="s">
        <v>2052</v>
      </c>
      <c r="H1027" s="4">
        <v>1</v>
      </c>
      <c r="I1027" s="1" t="str">
        <f t="shared" si="30"/>
        <v>富山大工工／知能情報ａ前</v>
      </c>
      <c r="J1027">
        <f t="shared" si="31"/>
        <v>999</v>
      </c>
      <c r="K1027">
        <f>IF(ABS(A1027-$O$1)&gt;180,999,bigram($P$1,I1027))</f>
        <v>999</v>
      </c>
      <c r="L1027">
        <f>IF(ABS(A1027-$O$1)&gt;180,999,Levenshtein($P$1,I1027))</f>
        <v>999</v>
      </c>
      <c r="O1027" s="6" t="str">
        <f>IF(N1027="","",VLOOKUP($N1027,河合塾!$A$2:$B$4000,2))</f>
        <v/>
      </c>
      <c r="P1027" s="6" t="str">
        <f>IF(O1027="","",VLOOKUP($N1027,河合塾!$A$2:$H$4000,8))</f>
        <v/>
      </c>
    </row>
    <row r="1028" spans="1:16" x14ac:dyDescent="0.15">
      <c r="A1028" s="1">
        <v>1026</v>
      </c>
      <c r="B1028" s="4">
        <v>1210461312</v>
      </c>
      <c r="C1028" s="4" t="s">
        <v>2051</v>
      </c>
      <c r="D1028" s="4" t="s">
        <v>162</v>
      </c>
      <c r="E1028" s="4" t="s">
        <v>774</v>
      </c>
      <c r="F1028" s="4" t="s">
        <v>0</v>
      </c>
      <c r="G1028" s="4" t="s">
        <v>2050</v>
      </c>
      <c r="H1028" s="4">
        <v>1</v>
      </c>
      <c r="I1028" s="1" t="str">
        <f t="shared" ref="I1028:I1091" si="32">C1028&amp;D1028&amp;E1028&amp;G1028&amp;F1028</f>
        <v>富山大工工／知能情報ｂ前</v>
      </c>
      <c r="J1028">
        <f t="shared" ref="J1028:J1091" si="33">IF(ABS(A1028-$O$1)&gt;180,999,1-K1028)</f>
        <v>999</v>
      </c>
      <c r="K1028">
        <f>IF(ABS(A1028-$O$1)&gt;180,999,bigram($P$1,I1028))</f>
        <v>999</v>
      </c>
      <c r="L1028">
        <f>IF(ABS(A1028-$O$1)&gt;180,999,Levenshtein($P$1,I1028))</f>
        <v>999</v>
      </c>
      <c r="O1028" s="6" t="str">
        <f>IF(N1028="","",VLOOKUP($N1028,河合塾!$A$2:$B$4000,2))</f>
        <v/>
      </c>
      <c r="P1028" s="6" t="str">
        <f>IF(O1028="","",VLOOKUP($N1028,河合塾!$A$2:$H$4000,8))</f>
        <v/>
      </c>
    </row>
    <row r="1029" spans="1:16" x14ac:dyDescent="0.15">
      <c r="A1029" s="1">
        <v>1027</v>
      </c>
      <c r="B1029" s="4">
        <v>1210461320</v>
      </c>
      <c r="C1029" s="4" t="s">
        <v>2051</v>
      </c>
      <c r="D1029" s="4" t="s">
        <v>162</v>
      </c>
      <c r="E1029" s="4" t="s">
        <v>774</v>
      </c>
      <c r="F1029" s="4" t="s">
        <v>8</v>
      </c>
      <c r="H1029" s="4">
        <v>1</v>
      </c>
      <c r="I1029" s="1" t="str">
        <f t="shared" si="32"/>
        <v>富山大工工／知能情報後</v>
      </c>
      <c r="J1029">
        <f t="shared" si="33"/>
        <v>999</v>
      </c>
      <c r="K1029">
        <f>IF(ABS(A1029-$O$1)&gt;180,999,bigram($P$1,I1029))</f>
        <v>999</v>
      </c>
      <c r="L1029">
        <f>IF(ABS(A1029-$O$1)&gt;180,999,Levenshtein($P$1,I1029))</f>
        <v>999</v>
      </c>
      <c r="O1029" s="6" t="str">
        <f>IF(N1029="","",VLOOKUP($N1029,河合塾!$A$2:$B$4000,2))</f>
        <v/>
      </c>
      <c r="P1029" s="6" t="str">
        <f>IF(O1029="","",VLOOKUP($N1029,河合塾!$A$2:$H$4000,8))</f>
        <v/>
      </c>
    </row>
    <row r="1030" spans="1:16" x14ac:dyDescent="0.15">
      <c r="A1030" s="1">
        <v>1028</v>
      </c>
      <c r="B1030" s="4">
        <v>1210461411</v>
      </c>
      <c r="C1030" s="4" t="s">
        <v>2051</v>
      </c>
      <c r="D1030" s="4" t="s">
        <v>162</v>
      </c>
      <c r="E1030" s="4" t="s">
        <v>783</v>
      </c>
      <c r="F1030" s="4" t="s">
        <v>0</v>
      </c>
      <c r="G1030" s="4" t="s">
        <v>2052</v>
      </c>
      <c r="H1030" s="4">
        <v>1</v>
      </c>
      <c r="I1030" s="1" t="str">
        <f t="shared" si="32"/>
        <v>富山大工工／機械工学ａ前</v>
      </c>
      <c r="J1030">
        <f t="shared" si="33"/>
        <v>999</v>
      </c>
      <c r="K1030">
        <f>IF(ABS(A1030-$O$1)&gt;180,999,bigram($P$1,I1030))</f>
        <v>999</v>
      </c>
      <c r="L1030">
        <f>IF(ABS(A1030-$O$1)&gt;180,999,Levenshtein($P$1,I1030))</f>
        <v>999</v>
      </c>
      <c r="O1030" s="6" t="str">
        <f>IF(N1030="","",VLOOKUP($N1030,河合塾!$A$2:$B$4000,2))</f>
        <v/>
      </c>
      <c r="P1030" s="6" t="str">
        <f>IF(O1030="","",VLOOKUP($N1030,河合塾!$A$2:$H$4000,8))</f>
        <v/>
      </c>
    </row>
    <row r="1031" spans="1:16" x14ac:dyDescent="0.15">
      <c r="A1031" s="1">
        <v>1029</v>
      </c>
      <c r="B1031" s="4">
        <v>1210461412</v>
      </c>
      <c r="C1031" s="4" t="s">
        <v>2051</v>
      </c>
      <c r="D1031" s="4" t="s">
        <v>162</v>
      </c>
      <c r="E1031" s="4" t="s">
        <v>783</v>
      </c>
      <c r="F1031" s="4" t="s">
        <v>0</v>
      </c>
      <c r="G1031" s="4" t="s">
        <v>2050</v>
      </c>
      <c r="H1031" s="4">
        <v>1</v>
      </c>
      <c r="I1031" s="1" t="str">
        <f t="shared" si="32"/>
        <v>富山大工工／機械工学ｂ前</v>
      </c>
      <c r="J1031">
        <f t="shared" si="33"/>
        <v>999</v>
      </c>
      <c r="K1031">
        <f>IF(ABS(A1031-$O$1)&gt;180,999,bigram($P$1,I1031))</f>
        <v>999</v>
      </c>
      <c r="L1031">
        <f>IF(ABS(A1031-$O$1)&gt;180,999,Levenshtein($P$1,I1031))</f>
        <v>999</v>
      </c>
      <c r="O1031" s="6" t="str">
        <f>IF(N1031="","",VLOOKUP($N1031,河合塾!$A$2:$B$4000,2))</f>
        <v/>
      </c>
      <c r="P1031" s="6" t="str">
        <f>IF(O1031="","",VLOOKUP($N1031,河合塾!$A$2:$H$4000,8))</f>
        <v/>
      </c>
    </row>
    <row r="1032" spans="1:16" x14ac:dyDescent="0.15">
      <c r="A1032" s="1">
        <v>1030</v>
      </c>
      <c r="B1032" s="4">
        <v>1210461420</v>
      </c>
      <c r="C1032" s="4" t="s">
        <v>2051</v>
      </c>
      <c r="D1032" s="4" t="s">
        <v>162</v>
      </c>
      <c r="E1032" s="4" t="s">
        <v>783</v>
      </c>
      <c r="F1032" s="4" t="s">
        <v>8</v>
      </c>
      <c r="H1032" s="4">
        <v>1</v>
      </c>
      <c r="I1032" s="1" t="str">
        <f t="shared" si="32"/>
        <v>富山大工工／機械工学後</v>
      </c>
      <c r="J1032">
        <f t="shared" si="33"/>
        <v>999</v>
      </c>
      <c r="K1032">
        <f>IF(ABS(A1032-$O$1)&gt;180,999,bigram($P$1,I1032))</f>
        <v>999</v>
      </c>
      <c r="L1032">
        <f>IF(ABS(A1032-$O$1)&gt;180,999,Levenshtein($P$1,I1032))</f>
        <v>999</v>
      </c>
      <c r="O1032" s="6" t="str">
        <f>IF(N1032="","",VLOOKUP($N1032,河合塾!$A$2:$B$4000,2))</f>
        <v/>
      </c>
      <c r="P1032" s="6" t="str">
        <f>IF(O1032="","",VLOOKUP($N1032,河合塾!$A$2:$H$4000,8))</f>
        <v/>
      </c>
    </row>
    <row r="1033" spans="1:16" x14ac:dyDescent="0.15">
      <c r="A1033" s="1">
        <v>1031</v>
      </c>
      <c r="B1033" s="4">
        <v>1210461511</v>
      </c>
      <c r="C1033" s="4" t="s">
        <v>2051</v>
      </c>
      <c r="D1033" s="4" t="s">
        <v>162</v>
      </c>
      <c r="E1033" s="4" t="s">
        <v>2066</v>
      </c>
      <c r="F1033" s="4" t="s">
        <v>0</v>
      </c>
      <c r="G1033" s="4" t="s">
        <v>2052</v>
      </c>
      <c r="H1033" s="4">
        <v>1</v>
      </c>
      <c r="I1033" s="1" t="str">
        <f t="shared" si="32"/>
        <v>富山大工工／生命工学ａ前</v>
      </c>
      <c r="J1033">
        <f t="shared" si="33"/>
        <v>999</v>
      </c>
      <c r="K1033">
        <f>IF(ABS(A1033-$O$1)&gt;180,999,bigram($P$1,I1033))</f>
        <v>999</v>
      </c>
      <c r="L1033">
        <f>IF(ABS(A1033-$O$1)&gt;180,999,Levenshtein($P$1,I1033))</f>
        <v>999</v>
      </c>
      <c r="O1033" s="6" t="str">
        <f>IF(N1033="","",VLOOKUP($N1033,河合塾!$A$2:$B$4000,2))</f>
        <v/>
      </c>
      <c r="P1033" s="6" t="str">
        <f>IF(O1033="","",VLOOKUP($N1033,河合塾!$A$2:$H$4000,8))</f>
        <v/>
      </c>
    </row>
    <row r="1034" spans="1:16" x14ac:dyDescent="0.15">
      <c r="A1034" s="1">
        <v>1032</v>
      </c>
      <c r="B1034" s="4">
        <v>1210461512</v>
      </c>
      <c r="C1034" s="4" t="s">
        <v>2051</v>
      </c>
      <c r="D1034" s="4" t="s">
        <v>162</v>
      </c>
      <c r="E1034" s="4" t="s">
        <v>2066</v>
      </c>
      <c r="F1034" s="4" t="s">
        <v>0</v>
      </c>
      <c r="G1034" s="4" t="s">
        <v>2050</v>
      </c>
      <c r="H1034" s="4">
        <v>1</v>
      </c>
      <c r="I1034" s="1" t="str">
        <f t="shared" si="32"/>
        <v>富山大工工／生命工学ｂ前</v>
      </c>
      <c r="J1034">
        <f t="shared" si="33"/>
        <v>999</v>
      </c>
      <c r="K1034">
        <f>IF(ABS(A1034-$O$1)&gt;180,999,bigram($P$1,I1034))</f>
        <v>999</v>
      </c>
      <c r="L1034">
        <f>IF(ABS(A1034-$O$1)&gt;180,999,Levenshtein($P$1,I1034))</f>
        <v>999</v>
      </c>
      <c r="O1034" s="6" t="str">
        <f>IF(N1034="","",VLOOKUP($N1034,河合塾!$A$2:$B$4000,2))</f>
        <v/>
      </c>
      <c r="P1034" s="6" t="str">
        <f>IF(O1034="","",VLOOKUP($N1034,河合塾!$A$2:$H$4000,8))</f>
        <v/>
      </c>
    </row>
    <row r="1035" spans="1:16" x14ac:dyDescent="0.15">
      <c r="A1035" s="1">
        <v>1033</v>
      </c>
      <c r="B1035" s="4">
        <v>1210461520</v>
      </c>
      <c r="C1035" s="4" t="s">
        <v>2051</v>
      </c>
      <c r="D1035" s="4" t="s">
        <v>162</v>
      </c>
      <c r="E1035" s="4" t="s">
        <v>2066</v>
      </c>
      <c r="F1035" s="4" t="s">
        <v>8</v>
      </c>
      <c r="H1035" s="4">
        <v>1</v>
      </c>
      <c r="I1035" s="1" t="str">
        <f t="shared" si="32"/>
        <v>富山大工工／生命工学後</v>
      </c>
      <c r="J1035">
        <f t="shared" si="33"/>
        <v>999</v>
      </c>
      <c r="K1035">
        <f>IF(ABS(A1035-$O$1)&gt;180,999,bigram($P$1,I1035))</f>
        <v>999</v>
      </c>
      <c r="L1035">
        <f>IF(ABS(A1035-$O$1)&gt;180,999,Levenshtein($P$1,I1035))</f>
        <v>999</v>
      </c>
      <c r="O1035" s="6" t="str">
        <f>IF(N1035="","",VLOOKUP($N1035,河合塾!$A$2:$B$4000,2))</f>
        <v/>
      </c>
      <c r="P1035" s="6" t="str">
        <f>IF(O1035="","",VLOOKUP($N1035,河合塾!$A$2:$H$4000,8))</f>
        <v/>
      </c>
    </row>
    <row r="1036" spans="1:16" x14ac:dyDescent="0.15">
      <c r="A1036" s="1">
        <v>1034</v>
      </c>
      <c r="B1036" s="4">
        <v>1210461611</v>
      </c>
      <c r="C1036" s="4" t="s">
        <v>2051</v>
      </c>
      <c r="D1036" s="4" t="s">
        <v>162</v>
      </c>
      <c r="E1036" s="4" t="s">
        <v>2062</v>
      </c>
      <c r="F1036" s="4" t="s">
        <v>0</v>
      </c>
      <c r="G1036" s="4" t="s">
        <v>2052</v>
      </c>
      <c r="H1036" s="4">
        <v>1</v>
      </c>
      <c r="I1036" s="1" t="str">
        <f t="shared" si="32"/>
        <v>富山大工工／応用化学ａ前</v>
      </c>
      <c r="J1036">
        <f t="shared" si="33"/>
        <v>999</v>
      </c>
      <c r="K1036">
        <f>IF(ABS(A1036-$O$1)&gt;180,999,bigram($P$1,I1036))</f>
        <v>999</v>
      </c>
      <c r="L1036">
        <f>IF(ABS(A1036-$O$1)&gt;180,999,Levenshtein($P$1,I1036))</f>
        <v>999</v>
      </c>
      <c r="O1036" s="6" t="str">
        <f>IF(N1036="","",VLOOKUP($N1036,河合塾!$A$2:$B$4000,2))</f>
        <v/>
      </c>
      <c r="P1036" s="6" t="str">
        <f>IF(O1036="","",VLOOKUP($N1036,河合塾!$A$2:$H$4000,8))</f>
        <v/>
      </c>
    </row>
    <row r="1037" spans="1:16" x14ac:dyDescent="0.15">
      <c r="A1037" s="1">
        <v>1035</v>
      </c>
      <c r="B1037" s="4">
        <v>1210461612</v>
      </c>
      <c r="C1037" s="4" t="s">
        <v>2051</v>
      </c>
      <c r="D1037" s="4" t="s">
        <v>162</v>
      </c>
      <c r="E1037" s="4" t="s">
        <v>2062</v>
      </c>
      <c r="F1037" s="4" t="s">
        <v>0</v>
      </c>
      <c r="G1037" s="4" t="s">
        <v>2050</v>
      </c>
      <c r="H1037" s="4">
        <v>1</v>
      </c>
      <c r="I1037" s="1" t="str">
        <f t="shared" si="32"/>
        <v>富山大工工／応用化学ｂ前</v>
      </c>
      <c r="J1037">
        <f t="shared" si="33"/>
        <v>999</v>
      </c>
      <c r="K1037">
        <f>IF(ABS(A1037-$O$1)&gt;180,999,bigram($P$1,I1037))</f>
        <v>999</v>
      </c>
      <c r="L1037">
        <f>IF(ABS(A1037-$O$1)&gt;180,999,Levenshtein($P$1,I1037))</f>
        <v>999</v>
      </c>
      <c r="O1037" s="6" t="str">
        <f>IF(N1037="","",VLOOKUP($N1037,河合塾!$A$2:$B$4000,2))</f>
        <v/>
      </c>
      <c r="P1037" s="6" t="str">
        <f>IF(O1037="","",VLOOKUP($N1037,河合塾!$A$2:$H$4000,8))</f>
        <v/>
      </c>
    </row>
    <row r="1038" spans="1:16" x14ac:dyDescent="0.15">
      <c r="A1038" s="1">
        <v>1036</v>
      </c>
      <c r="B1038" s="4">
        <v>1210461620</v>
      </c>
      <c r="C1038" s="4" t="s">
        <v>2051</v>
      </c>
      <c r="D1038" s="4" t="s">
        <v>162</v>
      </c>
      <c r="E1038" s="4" t="s">
        <v>2062</v>
      </c>
      <c r="F1038" s="4" t="s">
        <v>8</v>
      </c>
      <c r="H1038" s="4">
        <v>1</v>
      </c>
      <c r="I1038" s="1" t="str">
        <f t="shared" si="32"/>
        <v>富山大工工／応用化学後</v>
      </c>
      <c r="J1038">
        <f t="shared" si="33"/>
        <v>999</v>
      </c>
      <c r="K1038">
        <f>IF(ABS(A1038-$O$1)&gt;180,999,bigram($P$1,I1038))</f>
        <v>999</v>
      </c>
      <c r="L1038">
        <f>IF(ABS(A1038-$O$1)&gt;180,999,Levenshtein($P$1,I1038))</f>
        <v>999</v>
      </c>
      <c r="O1038" s="6" t="str">
        <f>IF(N1038="","",VLOOKUP($N1038,河合塾!$A$2:$B$4000,2))</f>
        <v/>
      </c>
      <c r="P1038" s="6" t="str">
        <f>IF(O1038="","",VLOOKUP($N1038,河合塾!$A$2:$H$4000,8))</f>
        <v/>
      </c>
    </row>
    <row r="1039" spans="1:16" x14ac:dyDescent="0.15">
      <c r="A1039" s="1">
        <v>1037</v>
      </c>
      <c r="B1039" s="4">
        <v>1210470110</v>
      </c>
      <c r="C1039" s="4" t="s">
        <v>2051</v>
      </c>
      <c r="D1039" s="4" t="s">
        <v>2059</v>
      </c>
      <c r="E1039" s="4" t="s">
        <v>2061</v>
      </c>
      <c r="F1039" s="4" t="s">
        <v>0</v>
      </c>
      <c r="H1039" s="4">
        <v>1</v>
      </c>
      <c r="I1039" s="1" t="str">
        <f t="shared" si="32"/>
        <v>富山大都市デザ地球システム前</v>
      </c>
      <c r="J1039">
        <f t="shared" si="33"/>
        <v>999</v>
      </c>
      <c r="K1039">
        <f>IF(ABS(A1039-$O$1)&gt;180,999,bigram($P$1,I1039))</f>
        <v>999</v>
      </c>
      <c r="L1039">
        <f>IF(ABS(A1039-$O$1)&gt;180,999,Levenshtein($P$1,I1039))</f>
        <v>999</v>
      </c>
      <c r="O1039" s="6" t="str">
        <f>IF(N1039="","",VLOOKUP($N1039,河合塾!$A$2:$B$4000,2))</f>
        <v/>
      </c>
      <c r="P1039" s="6" t="str">
        <f>IF(O1039="","",VLOOKUP($N1039,河合塾!$A$2:$H$4000,8))</f>
        <v/>
      </c>
    </row>
    <row r="1040" spans="1:16" x14ac:dyDescent="0.15">
      <c r="A1040" s="1">
        <v>1038</v>
      </c>
      <c r="B1040" s="4">
        <v>1210470120</v>
      </c>
      <c r="C1040" s="4" t="s">
        <v>2051</v>
      </c>
      <c r="D1040" s="4" t="s">
        <v>2059</v>
      </c>
      <c r="E1040" s="4" t="s">
        <v>2061</v>
      </c>
      <c r="F1040" s="4" t="s">
        <v>8</v>
      </c>
      <c r="H1040" s="4">
        <v>1</v>
      </c>
      <c r="I1040" s="1" t="str">
        <f t="shared" si="32"/>
        <v>富山大都市デザ地球システム後</v>
      </c>
      <c r="J1040">
        <f t="shared" si="33"/>
        <v>999</v>
      </c>
      <c r="K1040">
        <f>IF(ABS(A1040-$O$1)&gt;180,999,bigram($P$1,I1040))</f>
        <v>999</v>
      </c>
      <c r="L1040">
        <f>IF(ABS(A1040-$O$1)&gt;180,999,Levenshtein($P$1,I1040))</f>
        <v>999</v>
      </c>
      <c r="O1040" s="6" t="str">
        <f>IF(N1040="","",VLOOKUP($N1040,河合塾!$A$2:$B$4000,2))</f>
        <v/>
      </c>
      <c r="P1040" s="6" t="str">
        <f>IF(O1040="","",VLOOKUP($N1040,河合塾!$A$2:$H$4000,8))</f>
        <v/>
      </c>
    </row>
    <row r="1041" spans="1:16" x14ac:dyDescent="0.15">
      <c r="A1041" s="1">
        <v>1039</v>
      </c>
      <c r="B1041" s="4">
        <v>1210470210</v>
      </c>
      <c r="C1041" s="4" t="s">
        <v>2051</v>
      </c>
      <c r="D1041" s="4" t="s">
        <v>2059</v>
      </c>
      <c r="E1041" s="4" t="s">
        <v>2060</v>
      </c>
      <c r="F1041" s="4" t="s">
        <v>0</v>
      </c>
      <c r="H1041" s="4">
        <v>1</v>
      </c>
      <c r="I1041" s="1" t="str">
        <f t="shared" si="32"/>
        <v>富山大都市デザ都市・交通デ前</v>
      </c>
      <c r="J1041">
        <f t="shared" si="33"/>
        <v>999</v>
      </c>
      <c r="K1041">
        <f>IF(ABS(A1041-$O$1)&gt;180,999,bigram($P$1,I1041))</f>
        <v>999</v>
      </c>
      <c r="L1041">
        <f>IF(ABS(A1041-$O$1)&gt;180,999,Levenshtein($P$1,I1041))</f>
        <v>999</v>
      </c>
      <c r="O1041" s="6" t="str">
        <f>IF(N1041="","",VLOOKUP($N1041,河合塾!$A$2:$B$4000,2))</f>
        <v/>
      </c>
      <c r="P1041" s="6" t="str">
        <f>IF(O1041="","",VLOOKUP($N1041,河合塾!$A$2:$H$4000,8))</f>
        <v/>
      </c>
    </row>
    <row r="1042" spans="1:16" x14ac:dyDescent="0.15">
      <c r="A1042" s="1">
        <v>1040</v>
      </c>
      <c r="B1042" s="4">
        <v>1210470220</v>
      </c>
      <c r="C1042" s="4" t="s">
        <v>2051</v>
      </c>
      <c r="D1042" s="4" t="s">
        <v>2059</v>
      </c>
      <c r="E1042" s="4" t="s">
        <v>2060</v>
      </c>
      <c r="F1042" s="4" t="s">
        <v>8</v>
      </c>
      <c r="H1042" s="4">
        <v>1</v>
      </c>
      <c r="I1042" s="1" t="str">
        <f t="shared" si="32"/>
        <v>富山大都市デザ都市・交通デ後</v>
      </c>
      <c r="J1042">
        <f t="shared" si="33"/>
        <v>999</v>
      </c>
      <c r="K1042">
        <f>IF(ABS(A1042-$O$1)&gt;180,999,bigram($P$1,I1042))</f>
        <v>999</v>
      </c>
      <c r="L1042">
        <f>IF(ABS(A1042-$O$1)&gt;180,999,Levenshtein($P$1,I1042))</f>
        <v>999</v>
      </c>
      <c r="O1042" s="6" t="str">
        <f>IF(N1042="","",VLOOKUP($N1042,河合塾!$A$2:$B$4000,2))</f>
        <v/>
      </c>
      <c r="P1042" s="6" t="str">
        <f>IF(O1042="","",VLOOKUP($N1042,河合塾!$A$2:$H$4000,8))</f>
        <v/>
      </c>
    </row>
    <row r="1043" spans="1:16" x14ac:dyDescent="0.15">
      <c r="A1043" s="1">
        <v>1041</v>
      </c>
      <c r="B1043" s="4">
        <v>1210470311</v>
      </c>
      <c r="C1043" s="4" t="s">
        <v>2051</v>
      </c>
      <c r="D1043" s="4" t="s">
        <v>2059</v>
      </c>
      <c r="E1043" s="4" t="s">
        <v>2058</v>
      </c>
      <c r="F1043" s="4" t="s">
        <v>0</v>
      </c>
      <c r="G1043" s="4" t="s">
        <v>2052</v>
      </c>
      <c r="H1043" s="4">
        <v>1</v>
      </c>
      <c r="I1043" s="1" t="str">
        <f t="shared" si="32"/>
        <v>富山大都市デザ材料デザインａ前</v>
      </c>
      <c r="J1043">
        <f t="shared" si="33"/>
        <v>999</v>
      </c>
      <c r="K1043">
        <f>IF(ABS(A1043-$O$1)&gt;180,999,bigram($P$1,I1043))</f>
        <v>999</v>
      </c>
      <c r="L1043">
        <f>IF(ABS(A1043-$O$1)&gt;180,999,Levenshtein($P$1,I1043))</f>
        <v>999</v>
      </c>
      <c r="O1043" s="6" t="str">
        <f>IF(N1043="","",VLOOKUP($N1043,河合塾!$A$2:$B$4000,2))</f>
        <v/>
      </c>
      <c r="P1043" s="6" t="str">
        <f>IF(O1043="","",VLOOKUP($N1043,河合塾!$A$2:$H$4000,8))</f>
        <v/>
      </c>
    </row>
    <row r="1044" spans="1:16" x14ac:dyDescent="0.15">
      <c r="A1044" s="1">
        <v>1042</v>
      </c>
      <c r="B1044" s="4">
        <v>1210470312</v>
      </c>
      <c r="C1044" s="4" t="s">
        <v>2051</v>
      </c>
      <c r="D1044" s="4" t="s">
        <v>2059</v>
      </c>
      <c r="E1044" s="4" t="s">
        <v>2058</v>
      </c>
      <c r="F1044" s="4" t="s">
        <v>0</v>
      </c>
      <c r="G1044" s="4" t="s">
        <v>2050</v>
      </c>
      <c r="H1044" s="4">
        <v>1</v>
      </c>
      <c r="I1044" s="1" t="str">
        <f t="shared" si="32"/>
        <v>富山大都市デザ材料デザインｂ前</v>
      </c>
      <c r="J1044">
        <f t="shared" si="33"/>
        <v>999</v>
      </c>
      <c r="K1044">
        <f>IF(ABS(A1044-$O$1)&gt;180,999,bigram($P$1,I1044))</f>
        <v>999</v>
      </c>
      <c r="L1044">
        <f>IF(ABS(A1044-$O$1)&gt;180,999,Levenshtein($P$1,I1044))</f>
        <v>999</v>
      </c>
      <c r="O1044" s="6" t="str">
        <f>IF(N1044="","",VLOOKUP($N1044,河合塾!$A$2:$B$4000,2))</f>
        <v/>
      </c>
      <c r="P1044" s="6" t="str">
        <f>IF(O1044="","",VLOOKUP($N1044,河合塾!$A$2:$H$4000,8))</f>
        <v/>
      </c>
    </row>
    <row r="1045" spans="1:16" x14ac:dyDescent="0.15">
      <c r="A1045" s="1">
        <v>1043</v>
      </c>
      <c r="B1045" s="4">
        <v>1210470320</v>
      </c>
      <c r="C1045" s="4" t="s">
        <v>2051</v>
      </c>
      <c r="D1045" s="4" t="s">
        <v>2059</v>
      </c>
      <c r="E1045" s="4" t="s">
        <v>2058</v>
      </c>
      <c r="F1045" s="4" t="s">
        <v>8</v>
      </c>
      <c r="H1045" s="4">
        <v>1</v>
      </c>
      <c r="I1045" s="1" t="str">
        <f t="shared" si="32"/>
        <v>富山大都市デザ材料デザイン後</v>
      </c>
      <c r="J1045">
        <f t="shared" si="33"/>
        <v>999</v>
      </c>
      <c r="K1045">
        <f>IF(ABS(A1045-$O$1)&gt;180,999,bigram($P$1,I1045))</f>
        <v>999</v>
      </c>
      <c r="L1045">
        <f>IF(ABS(A1045-$O$1)&gt;180,999,Levenshtein($P$1,I1045))</f>
        <v>999</v>
      </c>
      <c r="O1045" s="6" t="str">
        <f>IF(N1045="","",VLOOKUP($N1045,河合塾!$A$2:$B$4000,2))</f>
        <v/>
      </c>
      <c r="P1045" s="6" t="str">
        <f>IF(O1045="","",VLOOKUP($N1045,河合塾!$A$2:$H$4000,8))</f>
        <v/>
      </c>
    </row>
    <row r="1046" spans="1:16" x14ac:dyDescent="0.15">
      <c r="A1046" s="1">
        <v>1044</v>
      </c>
      <c r="B1046" s="4">
        <v>1210550110</v>
      </c>
      <c r="C1046" s="4" t="s">
        <v>2051</v>
      </c>
      <c r="D1046" s="4" t="s">
        <v>247</v>
      </c>
      <c r="E1046" s="4" t="s">
        <v>247</v>
      </c>
      <c r="F1046" s="4" t="s">
        <v>0</v>
      </c>
      <c r="H1046" s="4">
        <v>1</v>
      </c>
      <c r="I1046" s="1" t="str">
        <f t="shared" si="32"/>
        <v>富山大医医前</v>
      </c>
      <c r="J1046">
        <f t="shared" si="33"/>
        <v>999</v>
      </c>
      <c r="K1046">
        <f>IF(ABS(A1046-$O$1)&gt;180,999,bigram($P$1,I1046))</f>
        <v>999</v>
      </c>
      <c r="L1046">
        <f>IF(ABS(A1046-$O$1)&gt;180,999,Levenshtein($P$1,I1046))</f>
        <v>999</v>
      </c>
      <c r="O1046" s="6" t="str">
        <f>IF(N1046="","",VLOOKUP($N1046,河合塾!$A$2:$B$4000,2))</f>
        <v/>
      </c>
      <c r="P1046" s="6" t="str">
        <f>IF(O1046="","",VLOOKUP($N1046,河合塾!$A$2:$H$4000,8))</f>
        <v/>
      </c>
    </row>
    <row r="1047" spans="1:16" x14ac:dyDescent="0.15">
      <c r="A1047" s="1">
        <v>1045</v>
      </c>
      <c r="B1047" s="4">
        <v>1210550120</v>
      </c>
      <c r="C1047" s="4" t="s">
        <v>2051</v>
      </c>
      <c r="D1047" s="4" t="s">
        <v>247</v>
      </c>
      <c r="E1047" s="4" t="s">
        <v>247</v>
      </c>
      <c r="F1047" s="4" t="s">
        <v>8</v>
      </c>
      <c r="H1047" s="4">
        <v>1</v>
      </c>
      <c r="I1047" s="1" t="str">
        <f t="shared" si="32"/>
        <v>富山大医医後</v>
      </c>
      <c r="J1047">
        <f t="shared" si="33"/>
        <v>999</v>
      </c>
      <c r="K1047">
        <f>IF(ABS(A1047-$O$1)&gt;180,999,bigram($P$1,I1047))</f>
        <v>999</v>
      </c>
      <c r="L1047">
        <f>IF(ABS(A1047-$O$1)&gt;180,999,Levenshtein($P$1,I1047))</f>
        <v>999</v>
      </c>
      <c r="O1047" s="6" t="str">
        <f>IF(N1047="","",VLOOKUP($N1047,河合塾!$A$2:$B$4000,2))</f>
        <v/>
      </c>
      <c r="P1047" s="6" t="str">
        <f>IF(O1047="","",VLOOKUP($N1047,河合塾!$A$2:$H$4000,8))</f>
        <v/>
      </c>
    </row>
    <row r="1048" spans="1:16" x14ac:dyDescent="0.15">
      <c r="A1048" s="1">
        <v>1046</v>
      </c>
      <c r="B1048" s="4">
        <v>1210550210</v>
      </c>
      <c r="C1048" s="4" t="s">
        <v>2051</v>
      </c>
      <c r="D1048" s="4" t="s">
        <v>247</v>
      </c>
      <c r="E1048" s="4" t="s">
        <v>13</v>
      </c>
      <c r="F1048" s="4" t="s">
        <v>0</v>
      </c>
      <c r="H1048" s="4">
        <v>1</v>
      </c>
      <c r="I1048" s="1" t="str">
        <f t="shared" si="32"/>
        <v>富山大医看護前</v>
      </c>
      <c r="J1048">
        <f t="shared" si="33"/>
        <v>999</v>
      </c>
      <c r="K1048">
        <f>IF(ABS(A1048-$O$1)&gt;180,999,bigram($P$1,I1048))</f>
        <v>999</v>
      </c>
      <c r="L1048">
        <f>IF(ABS(A1048-$O$1)&gt;180,999,Levenshtein($P$1,I1048))</f>
        <v>999</v>
      </c>
      <c r="O1048" s="6" t="str">
        <f>IF(N1048="","",VLOOKUP($N1048,河合塾!$A$2:$B$4000,2))</f>
        <v/>
      </c>
      <c r="P1048" s="6" t="str">
        <f>IF(O1048="","",VLOOKUP($N1048,河合塾!$A$2:$H$4000,8))</f>
        <v/>
      </c>
    </row>
    <row r="1049" spans="1:16" x14ac:dyDescent="0.15">
      <c r="A1049" s="1">
        <v>1047</v>
      </c>
      <c r="B1049" s="4">
        <v>1210550220</v>
      </c>
      <c r="C1049" s="4" t="s">
        <v>2051</v>
      </c>
      <c r="D1049" s="4" t="s">
        <v>247</v>
      </c>
      <c r="E1049" s="4" t="s">
        <v>13</v>
      </c>
      <c r="F1049" s="4" t="s">
        <v>8</v>
      </c>
      <c r="H1049" s="4">
        <v>1</v>
      </c>
      <c r="I1049" s="1" t="str">
        <f t="shared" si="32"/>
        <v>富山大医看護後</v>
      </c>
      <c r="J1049">
        <f t="shared" si="33"/>
        <v>999</v>
      </c>
      <c r="K1049">
        <f>IF(ABS(A1049-$O$1)&gt;180,999,bigram($P$1,I1049))</f>
        <v>999</v>
      </c>
      <c r="L1049">
        <f>IF(ABS(A1049-$O$1)&gt;180,999,Levenshtein($P$1,I1049))</f>
        <v>999</v>
      </c>
      <c r="O1049" s="6" t="str">
        <f>IF(N1049="","",VLOOKUP($N1049,河合塾!$A$2:$B$4000,2))</f>
        <v/>
      </c>
      <c r="P1049" s="6" t="str">
        <f>IF(O1049="","",VLOOKUP($N1049,河合塾!$A$2:$H$4000,8))</f>
        <v/>
      </c>
    </row>
    <row r="1050" spans="1:16" x14ac:dyDescent="0.15">
      <c r="A1050" s="1">
        <v>1048</v>
      </c>
      <c r="B1050" s="4">
        <v>1210610110</v>
      </c>
      <c r="C1050" s="4" t="s">
        <v>2051</v>
      </c>
      <c r="D1050" s="4" t="s">
        <v>159</v>
      </c>
      <c r="E1050" s="4" t="s">
        <v>159</v>
      </c>
      <c r="F1050" s="4" t="s">
        <v>0</v>
      </c>
      <c r="H1050" s="4">
        <v>1</v>
      </c>
      <c r="I1050" s="1" t="str">
        <f t="shared" si="32"/>
        <v>富山大薬薬前</v>
      </c>
      <c r="J1050">
        <f t="shared" si="33"/>
        <v>999</v>
      </c>
      <c r="K1050">
        <f>IF(ABS(A1050-$O$1)&gt;180,999,bigram($P$1,I1050))</f>
        <v>999</v>
      </c>
      <c r="L1050">
        <f>IF(ABS(A1050-$O$1)&gt;180,999,Levenshtein($P$1,I1050))</f>
        <v>999</v>
      </c>
      <c r="O1050" s="6" t="str">
        <f>IF(N1050="","",VLOOKUP($N1050,河合塾!$A$2:$B$4000,2))</f>
        <v/>
      </c>
      <c r="P1050" s="6" t="str">
        <f>IF(O1050="","",VLOOKUP($N1050,河合塾!$A$2:$H$4000,8))</f>
        <v/>
      </c>
    </row>
    <row r="1051" spans="1:16" x14ac:dyDescent="0.15">
      <c r="A1051" s="1">
        <v>1049</v>
      </c>
      <c r="B1051" s="4">
        <v>1210610120</v>
      </c>
      <c r="C1051" s="4" t="s">
        <v>2051</v>
      </c>
      <c r="D1051" s="4" t="s">
        <v>159</v>
      </c>
      <c r="E1051" s="4" t="s">
        <v>159</v>
      </c>
      <c r="F1051" s="4" t="s">
        <v>8</v>
      </c>
      <c r="H1051" s="4">
        <v>1</v>
      </c>
      <c r="I1051" s="1" t="str">
        <f t="shared" si="32"/>
        <v>富山大薬薬後</v>
      </c>
      <c r="J1051">
        <f t="shared" si="33"/>
        <v>999</v>
      </c>
      <c r="K1051">
        <f>IF(ABS(A1051-$O$1)&gt;180,999,bigram($P$1,I1051))</f>
        <v>999</v>
      </c>
      <c r="L1051">
        <f>IF(ABS(A1051-$O$1)&gt;180,999,Levenshtein($P$1,I1051))</f>
        <v>999</v>
      </c>
      <c r="O1051" s="6" t="str">
        <f>IF(N1051="","",VLOOKUP($N1051,河合塾!$A$2:$B$4000,2))</f>
        <v/>
      </c>
      <c r="P1051" s="6" t="str">
        <f>IF(O1051="","",VLOOKUP($N1051,河合塾!$A$2:$H$4000,8))</f>
        <v/>
      </c>
    </row>
    <row r="1052" spans="1:16" x14ac:dyDescent="0.15">
      <c r="A1052" s="1">
        <v>1050</v>
      </c>
      <c r="B1052" s="4">
        <v>1210610210</v>
      </c>
      <c r="C1052" s="4" t="s">
        <v>2051</v>
      </c>
      <c r="D1052" s="4" t="s">
        <v>159</v>
      </c>
      <c r="E1052" s="4" t="s">
        <v>1088</v>
      </c>
      <c r="F1052" s="4" t="s">
        <v>0</v>
      </c>
      <c r="H1052" s="4">
        <v>1</v>
      </c>
      <c r="I1052" s="1" t="str">
        <f t="shared" si="32"/>
        <v>富山大薬創薬科学前</v>
      </c>
      <c r="J1052">
        <f t="shared" si="33"/>
        <v>999</v>
      </c>
      <c r="K1052">
        <f>IF(ABS(A1052-$O$1)&gt;180,999,bigram($P$1,I1052))</f>
        <v>999</v>
      </c>
      <c r="L1052">
        <f>IF(ABS(A1052-$O$1)&gt;180,999,Levenshtein($P$1,I1052))</f>
        <v>999</v>
      </c>
      <c r="O1052" s="6" t="str">
        <f>IF(N1052="","",VLOOKUP($N1052,河合塾!$A$2:$B$4000,2))</f>
        <v/>
      </c>
      <c r="P1052" s="6" t="str">
        <f>IF(O1052="","",VLOOKUP($N1052,河合塾!$A$2:$H$4000,8))</f>
        <v/>
      </c>
    </row>
    <row r="1053" spans="1:16" x14ac:dyDescent="0.15">
      <c r="A1053" s="1">
        <v>1051</v>
      </c>
      <c r="B1053" s="4">
        <v>1210610220</v>
      </c>
      <c r="C1053" s="4" t="s">
        <v>2051</v>
      </c>
      <c r="D1053" s="4" t="s">
        <v>159</v>
      </c>
      <c r="E1053" s="4" t="s">
        <v>1088</v>
      </c>
      <c r="F1053" s="4" t="s">
        <v>8</v>
      </c>
      <c r="H1053" s="4">
        <v>1</v>
      </c>
      <c r="I1053" s="1" t="str">
        <f t="shared" si="32"/>
        <v>富山大薬創薬科学後</v>
      </c>
      <c r="J1053">
        <f t="shared" si="33"/>
        <v>999</v>
      </c>
      <c r="K1053">
        <f>IF(ABS(A1053-$O$1)&gt;180,999,bigram($P$1,I1053))</f>
        <v>999</v>
      </c>
      <c r="L1053">
        <f>IF(ABS(A1053-$O$1)&gt;180,999,Levenshtein($P$1,I1053))</f>
        <v>999</v>
      </c>
      <c r="O1053" s="6" t="str">
        <f>IF(N1053="","",VLOOKUP($N1053,河合塾!$A$2:$B$4000,2))</f>
        <v/>
      </c>
      <c r="P1053" s="6" t="str">
        <f>IF(O1053="","",VLOOKUP($N1053,河合塾!$A$2:$H$4000,8))</f>
        <v/>
      </c>
    </row>
    <row r="1054" spans="1:16" x14ac:dyDescent="0.15">
      <c r="A1054" s="1">
        <v>1052</v>
      </c>
      <c r="B1054" s="4">
        <v>1210830111</v>
      </c>
      <c r="C1054" s="4" t="s">
        <v>2051</v>
      </c>
      <c r="D1054" s="4" t="s">
        <v>209</v>
      </c>
      <c r="E1054" s="4" t="s">
        <v>209</v>
      </c>
      <c r="F1054" s="4" t="s">
        <v>0</v>
      </c>
      <c r="G1054" s="4" t="s">
        <v>2052</v>
      </c>
      <c r="H1054" s="4">
        <v>1</v>
      </c>
      <c r="I1054" s="1" t="str">
        <f t="shared" si="32"/>
        <v>富山大芸術文化芸術文化ａ前</v>
      </c>
      <c r="J1054">
        <f t="shared" si="33"/>
        <v>999</v>
      </c>
      <c r="K1054">
        <f>IF(ABS(A1054-$O$1)&gt;180,999,bigram($P$1,I1054))</f>
        <v>999</v>
      </c>
      <c r="L1054">
        <f>IF(ABS(A1054-$O$1)&gt;180,999,Levenshtein($P$1,I1054))</f>
        <v>999</v>
      </c>
      <c r="O1054" s="6" t="str">
        <f>IF(N1054="","",VLOOKUP($N1054,河合塾!$A$2:$B$4000,2))</f>
        <v/>
      </c>
      <c r="P1054" s="6" t="str">
        <f>IF(O1054="","",VLOOKUP($N1054,河合塾!$A$2:$H$4000,8))</f>
        <v/>
      </c>
    </row>
    <row r="1055" spans="1:16" x14ac:dyDescent="0.15">
      <c r="A1055" s="1">
        <v>1053</v>
      </c>
      <c r="B1055" s="4">
        <v>1210830112</v>
      </c>
      <c r="C1055" s="4" t="s">
        <v>2051</v>
      </c>
      <c r="D1055" s="4" t="s">
        <v>209</v>
      </c>
      <c r="E1055" s="4" t="s">
        <v>209</v>
      </c>
      <c r="F1055" s="4" t="s">
        <v>0</v>
      </c>
      <c r="G1055" s="4" t="s">
        <v>2050</v>
      </c>
      <c r="H1055" s="4">
        <v>1</v>
      </c>
      <c r="I1055" s="1" t="str">
        <f t="shared" si="32"/>
        <v>富山大芸術文化芸術文化ｂ前</v>
      </c>
      <c r="J1055">
        <f t="shared" si="33"/>
        <v>999</v>
      </c>
      <c r="K1055">
        <f>IF(ABS(A1055-$O$1)&gt;180,999,bigram($P$1,I1055))</f>
        <v>999</v>
      </c>
      <c r="L1055">
        <f>IF(ABS(A1055-$O$1)&gt;180,999,Levenshtein($P$1,I1055))</f>
        <v>999</v>
      </c>
      <c r="O1055" s="6" t="str">
        <f>IF(N1055="","",VLOOKUP($N1055,河合塾!$A$2:$B$4000,2))</f>
        <v/>
      </c>
      <c r="P1055" s="6" t="str">
        <f>IF(O1055="","",VLOOKUP($N1055,河合塾!$A$2:$H$4000,8))</f>
        <v/>
      </c>
    </row>
    <row r="1056" spans="1:16" x14ac:dyDescent="0.15">
      <c r="A1056" s="1">
        <v>1054</v>
      </c>
      <c r="B1056" s="4">
        <v>1210830121</v>
      </c>
      <c r="C1056" s="4" t="s">
        <v>2051</v>
      </c>
      <c r="D1056" s="4" t="s">
        <v>209</v>
      </c>
      <c r="E1056" s="4" t="s">
        <v>209</v>
      </c>
      <c r="F1056" s="4" t="s">
        <v>8</v>
      </c>
      <c r="G1056" s="4" t="s">
        <v>2052</v>
      </c>
      <c r="H1056" s="4">
        <v>1</v>
      </c>
      <c r="I1056" s="1" t="str">
        <f t="shared" si="32"/>
        <v>富山大芸術文化芸術文化ａ後</v>
      </c>
      <c r="J1056">
        <f t="shared" si="33"/>
        <v>999</v>
      </c>
      <c r="K1056">
        <f>IF(ABS(A1056-$O$1)&gt;180,999,bigram($P$1,I1056))</f>
        <v>999</v>
      </c>
      <c r="L1056">
        <f>IF(ABS(A1056-$O$1)&gt;180,999,Levenshtein($P$1,I1056))</f>
        <v>999</v>
      </c>
      <c r="O1056" s="6" t="str">
        <f>IF(N1056="","",VLOOKUP($N1056,河合塾!$A$2:$B$4000,2))</f>
        <v/>
      </c>
      <c r="P1056" s="6" t="str">
        <f>IF(O1056="","",VLOOKUP($N1056,河合塾!$A$2:$H$4000,8))</f>
        <v/>
      </c>
    </row>
    <row r="1057" spans="1:16" x14ac:dyDescent="0.15">
      <c r="A1057" s="1">
        <v>1055</v>
      </c>
      <c r="B1057" s="4">
        <v>1210830122</v>
      </c>
      <c r="C1057" s="4" t="s">
        <v>2051</v>
      </c>
      <c r="D1057" s="4" t="s">
        <v>209</v>
      </c>
      <c r="E1057" s="4" t="s">
        <v>209</v>
      </c>
      <c r="F1057" s="4" t="s">
        <v>8</v>
      </c>
      <c r="G1057" s="4" t="s">
        <v>2050</v>
      </c>
      <c r="H1057" s="4">
        <v>1</v>
      </c>
      <c r="I1057" s="1" t="str">
        <f t="shared" si="32"/>
        <v>富山大芸術文化芸術文化ｂ後</v>
      </c>
      <c r="J1057">
        <f t="shared" si="33"/>
        <v>999</v>
      </c>
      <c r="K1057">
        <f>IF(ABS(A1057-$O$1)&gt;180,999,bigram($P$1,I1057))</f>
        <v>999</v>
      </c>
      <c r="L1057">
        <f>IF(ABS(A1057-$O$1)&gt;180,999,Levenshtein($P$1,I1057))</f>
        <v>999</v>
      </c>
      <c r="O1057" s="6" t="str">
        <f>IF(N1057="","",VLOOKUP($N1057,河合塾!$A$2:$B$4000,2))</f>
        <v/>
      </c>
      <c r="P1057" s="6" t="str">
        <f>IF(O1057="","",VLOOKUP($N1057,河合塾!$A$2:$H$4000,8))</f>
        <v/>
      </c>
    </row>
    <row r="1058" spans="1:16" x14ac:dyDescent="0.15">
      <c r="A1058" s="1">
        <v>1056</v>
      </c>
      <c r="B1058" s="4">
        <v>1220910110</v>
      </c>
      <c r="C1058" s="4" t="s">
        <v>2024</v>
      </c>
      <c r="D1058" s="4" t="s">
        <v>82</v>
      </c>
      <c r="E1058" s="4" t="s">
        <v>2049</v>
      </c>
      <c r="F1058" s="4" t="s">
        <v>0</v>
      </c>
      <c r="H1058" s="4">
        <v>1</v>
      </c>
      <c r="I1058" s="1" t="str">
        <f t="shared" si="32"/>
        <v>金沢大人間社会人文学類前</v>
      </c>
      <c r="J1058">
        <f t="shared" si="33"/>
        <v>999</v>
      </c>
      <c r="K1058">
        <f>IF(ABS(A1058-$O$1)&gt;180,999,bigram($P$1,I1058))</f>
        <v>999</v>
      </c>
      <c r="L1058">
        <f>IF(ABS(A1058-$O$1)&gt;180,999,Levenshtein($P$1,I1058))</f>
        <v>999</v>
      </c>
      <c r="O1058" s="6" t="str">
        <f>IF(N1058="","",VLOOKUP($N1058,河合塾!$A$2:$B$4000,2))</f>
        <v/>
      </c>
      <c r="P1058" s="6" t="str">
        <f>IF(O1058="","",VLOOKUP($N1058,河合塾!$A$2:$H$4000,8))</f>
        <v/>
      </c>
    </row>
    <row r="1059" spans="1:16" x14ac:dyDescent="0.15">
      <c r="A1059" s="1">
        <v>1057</v>
      </c>
      <c r="B1059" s="4">
        <v>1220910120</v>
      </c>
      <c r="C1059" s="4" t="s">
        <v>2024</v>
      </c>
      <c r="D1059" s="4" t="s">
        <v>82</v>
      </c>
      <c r="E1059" s="4" t="s">
        <v>2049</v>
      </c>
      <c r="F1059" s="4" t="s">
        <v>8</v>
      </c>
      <c r="H1059" s="4">
        <v>1</v>
      </c>
      <c r="I1059" s="1" t="str">
        <f t="shared" si="32"/>
        <v>金沢大人間社会人文学類後</v>
      </c>
      <c r="J1059">
        <f t="shared" si="33"/>
        <v>999</v>
      </c>
      <c r="K1059">
        <f>IF(ABS(A1059-$O$1)&gt;180,999,bigram($P$1,I1059))</f>
        <v>999</v>
      </c>
      <c r="L1059">
        <f>IF(ABS(A1059-$O$1)&gt;180,999,Levenshtein($P$1,I1059))</f>
        <v>999</v>
      </c>
      <c r="O1059" s="6" t="str">
        <f>IF(N1059="","",VLOOKUP($N1059,河合塾!$A$2:$B$4000,2))</f>
        <v/>
      </c>
      <c r="P1059" s="6" t="str">
        <f>IF(O1059="","",VLOOKUP($N1059,河合塾!$A$2:$H$4000,8))</f>
        <v/>
      </c>
    </row>
    <row r="1060" spans="1:16" x14ac:dyDescent="0.15">
      <c r="A1060" s="1">
        <v>1058</v>
      </c>
      <c r="B1060" s="4">
        <v>1220910211</v>
      </c>
      <c r="C1060" s="4" t="s">
        <v>2024</v>
      </c>
      <c r="D1060" s="4" t="s">
        <v>82</v>
      </c>
      <c r="E1060" s="4" t="s">
        <v>2047</v>
      </c>
      <c r="F1060" s="4" t="s">
        <v>0</v>
      </c>
      <c r="G1060" s="4" t="s">
        <v>2048</v>
      </c>
      <c r="H1060" s="4">
        <v>1</v>
      </c>
      <c r="I1060" s="1" t="str">
        <f t="shared" si="32"/>
        <v>金沢大人間社会法学類Ｌ前</v>
      </c>
      <c r="J1060">
        <f t="shared" si="33"/>
        <v>999</v>
      </c>
      <c r="K1060">
        <f>IF(ABS(A1060-$O$1)&gt;180,999,bigram($P$1,I1060))</f>
        <v>999</v>
      </c>
      <c r="L1060">
        <f>IF(ABS(A1060-$O$1)&gt;180,999,Levenshtein($P$1,I1060))</f>
        <v>999</v>
      </c>
      <c r="O1060" s="6" t="str">
        <f>IF(N1060="","",VLOOKUP($N1060,河合塾!$A$2:$B$4000,2))</f>
        <v/>
      </c>
      <c r="P1060" s="6" t="str">
        <f>IF(O1060="","",VLOOKUP($N1060,河合塾!$A$2:$H$4000,8))</f>
        <v/>
      </c>
    </row>
    <row r="1061" spans="1:16" x14ac:dyDescent="0.15">
      <c r="A1061" s="1">
        <v>1059</v>
      </c>
      <c r="B1061" s="4">
        <v>1220910212</v>
      </c>
      <c r="C1061" s="4" t="s">
        <v>2024</v>
      </c>
      <c r="D1061" s="4" t="s">
        <v>82</v>
      </c>
      <c r="E1061" s="4" t="s">
        <v>2047</v>
      </c>
      <c r="F1061" s="4" t="s">
        <v>0</v>
      </c>
      <c r="G1061" s="4" t="s">
        <v>433</v>
      </c>
      <c r="H1061" s="4">
        <v>1</v>
      </c>
      <c r="I1061" s="1" t="str">
        <f t="shared" si="32"/>
        <v>金沢大人間社会法学類Ｍ前</v>
      </c>
      <c r="J1061">
        <f t="shared" si="33"/>
        <v>999</v>
      </c>
      <c r="K1061">
        <f>IF(ABS(A1061-$O$1)&gt;180,999,bigram($P$1,I1061))</f>
        <v>999</v>
      </c>
      <c r="L1061">
        <f>IF(ABS(A1061-$O$1)&gt;180,999,Levenshtein($P$1,I1061))</f>
        <v>999</v>
      </c>
      <c r="O1061" s="6" t="str">
        <f>IF(N1061="","",VLOOKUP($N1061,河合塾!$A$2:$B$4000,2))</f>
        <v/>
      </c>
      <c r="P1061" s="6" t="str">
        <f>IF(O1061="","",VLOOKUP($N1061,河合塾!$A$2:$H$4000,8))</f>
        <v/>
      </c>
    </row>
    <row r="1062" spans="1:16" x14ac:dyDescent="0.15">
      <c r="A1062" s="1">
        <v>1060</v>
      </c>
      <c r="B1062" s="4">
        <v>1220910220</v>
      </c>
      <c r="C1062" s="4" t="s">
        <v>2024</v>
      </c>
      <c r="D1062" s="4" t="s">
        <v>82</v>
      </c>
      <c r="E1062" s="4" t="s">
        <v>2047</v>
      </c>
      <c r="F1062" s="4" t="s">
        <v>8</v>
      </c>
      <c r="H1062" s="4">
        <v>1</v>
      </c>
      <c r="I1062" s="1" t="str">
        <f t="shared" si="32"/>
        <v>金沢大人間社会法学類後</v>
      </c>
      <c r="J1062">
        <f t="shared" si="33"/>
        <v>999</v>
      </c>
      <c r="K1062">
        <f>IF(ABS(A1062-$O$1)&gt;180,999,bigram($P$1,I1062))</f>
        <v>999</v>
      </c>
      <c r="L1062">
        <f>IF(ABS(A1062-$O$1)&gt;180,999,Levenshtein($P$1,I1062))</f>
        <v>999</v>
      </c>
      <c r="O1062" s="6" t="str">
        <f>IF(N1062="","",VLOOKUP($N1062,河合塾!$A$2:$B$4000,2))</f>
        <v/>
      </c>
      <c r="P1062" s="6" t="str">
        <f>IF(O1062="","",VLOOKUP($N1062,河合塾!$A$2:$H$4000,8))</f>
        <v/>
      </c>
    </row>
    <row r="1063" spans="1:16" x14ac:dyDescent="0.15">
      <c r="A1063" s="1">
        <v>1061</v>
      </c>
      <c r="B1063" s="4">
        <v>1220910310</v>
      </c>
      <c r="C1063" s="4" t="s">
        <v>2024</v>
      </c>
      <c r="D1063" s="4" t="s">
        <v>82</v>
      </c>
      <c r="E1063" s="4" t="s">
        <v>2046</v>
      </c>
      <c r="F1063" s="4" t="s">
        <v>0</v>
      </c>
      <c r="H1063" s="4">
        <v>1</v>
      </c>
      <c r="I1063" s="1" t="str">
        <f t="shared" si="32"/>
        <v>金沢大人間社会経済学類前</v>
      </c>
      <c r="J1063">
        <f t="shared" si="33"/>
        <v>999</v>
      </c>
      <c r="K1063">
        <f>IF(ABS(A1063-$O$1)&gt;180,999,bigram($P$1,I1063))</f>
        <v>999</v>
      </c>
      <c r="L1063">
        <f>IF(ABS(A1063-$O$1)&gt;180,999,Levenshtein($P$1,I1063))</f>
        <v>999</v>
      </c>
      <c r="O1063" s="6" t="str">
        <f>IF(N1063="","",VLOOKUP($N1063,河合塾!$A$2:$B$4000,2))</f>
        <v/>
      </c>
      <c r="P1063" s="6" t="str">
        <f>IF(O1063="","",VLOOKUP($N1063,河合塾!$A$2:$H$4000,8))</f>
        <v/>
      </c>
    </row>
    <row r="1064" spans="1:16" x14ac:dyDescent="0.15">
      <c r="A1064" s="1">
        <v>1062</v>
      </c>
      <c r="B1064" s="4">
        <v>1220910410</v>
      </c>
      <c r="C1064" s="4" t="s">
        <v>2024</v>
      </c>
      <c r="D1064" s="4" t="s">
        <v>82</v>
      </c>
      <c r="E1064" s="4" t="s">
        <v>2045</v>
      </c>
      <c r="F1064" s="4" t="s">
        <v>0</v>
      </c>
      <c r="H1064" s="4">
        <v>1</v>
      </c>
      <c r="I1064" s="1" t="str">
        <f t="shared" si="32"/>
        <v>金沢大人間社会学校教育学類前</v>
      </c>
      <c r="J1064">
        <f t="shared" si="33"/>
        <v>999</v>
      </c>
      <c r="K1064">
        <f>IF(ABS(A1064-$O$1)&gt;180,999,bigram($P$1,I1064))</f>
        <v>999</v>
      </c>
      <c r="L1064">
        <f>IF(ABS(A1064-$O$1)&gt;180,999,Levenshtein($P$1,I1064))</f>
        <v>999</v>
      </c>
      <c r="O1064" s="6" t="str">
        <f>IF(N1064="","",VLOOKUP($N1064,河合塾!$A$2:$B$4000,2))</f>
        <v/>
      </c>
      <c r="P1064" s="6" t="str">
        <f>IF(O1064="","",VLOOKUP($N1064,河合塾!$A$2:$H$4000,8))</f>
        <v/>
      </c>
    </row>
    <row r="1065" spans="1:16" x14ac:dyDescent="0.15">
      <c r="A1065" s="1">
        <v>1063</v>
      </c>
      <c r="B1065" s="4">
        <v>1220910510</v>
      </c>
      <c r="C1065" s="4" t="s">
        <v>2024</v>
      </c>
      <c r="D1065" s="4" t="s">
        <v>82</v>
      </c>
      <c r="E1065" s="4" t="s">
        <v>2044</v>
      </c>
      <c r="F1065" s="4" t="s">
        <v>0</v>
      </c>
      <c r="H1065" s="4">
        <v>1</v>
      </c>
      <c r="I1065" s="1" t="str">
        <f t="shared" si="32"/>
        <v>金沢大人間社会地域創造学類前</v>
      </c>
      <c r="J1065">
        <f t="shared" si="33"/>
        <v>999</v>
      </c>
      <c r="K1065">
        <f>IF(ABS(A1065-$O$1)&gt;180,999,bigram($P$1,I1065))</f>
        <v>999</v>
      </c>
      <c r="L1065">
        <f>IF(ABS(A1065-$O$1)&gt;180,999,Levenshtein($P$1,I1065))</f>
        <v>999</v>
      </c>
      <c r="O1065" s="6" t="str">
        <f>IF(N1065="","",VLOOKUP($N1065,河合塾!$A$2:$B$4000,2))</f>
        <v/>
      </c>
      <c r="P1065" s="6" t="str">
        <f>IF(O1065="","",VLOOKUP($N1065,河合塾!$A$2:$H$4000,8))</f>
        <v/>
      </c>
    </row>
    <row r="1066" spans="1:16" x14ac:dyDescent="0.15">
      <c r="A1066" s="1">
        <v>1064</v>
      </c>
      <c r="B1066" s="4">
        <v>1220910520</v>
      </c>
      <c r="C1066" s="4" t="s">
        <v>2024</v>
      </c>
      <c r="D1066" s="4" t="s">
        <v>82</v>
      </c>
      <c r="E1066" s="4" t="s">
        <v>2044</v>
      </c>
      <c r="F1066" s="4" t="s">
        <v>8</v>
      </c>
      <c r="H1066" s="4">
        <v>1</v>
      </c>
      <c r="I1066" s="1" t="str">
        <f t="shared" si="32"/>
        <v>金沢大人間社会地域創造学類後</v>
      </c>
      <c r="J1066">
        <f t="shared" si="33"/>
        <v>999</v>
      </c>
      <c r="K1066">
        <f>IF(ABS(A1066-$O$1)&gt;180,999,bigram($P$1,I1066))</f>
        <v>999</v>
      </c>
      <c r="L1066">
        <f>IF(ABS(A1066-$O$1)&gt;180,999,Levenshtein($P$1,I1066))</f>
        <v>999</v>
      </c>
      <c r="O1066" s="6" t="str">
        <f>IF(N1066="","",VLOOKUP($N1066,河合塾!$A$2:$B$4000,2))</f>
        <v/>
      </c>
      <c r="P1066" s="6" t="str">
        <f>IF(O1066="","",VLOOKUP($N1066,河合塾!$A$2:$H$4000,8))</f>
        <v/>
      </c>
    </row>
    <row r="1067" spans="1:16" x14ac:dyDescent="0.15">
      <c r="A1067" s="1">
        <v>1065</v>
      </c>
      <c r="B1067" s="4">
        <v>1220910610</v>
      </c>
      <c r="C1067" s="4" t="s">
        <v>2024</v>
      </c>
      <c r="D1067" s="4" t="s">
        <v>82</v>
      </c>
      <c r="E1067" s="4" t="s">
        <v>19</v>
      </c>
      <c r="F1067" s="4" t="s">
        <v>0</v>
      </c>
      <c r="H1067" s="4">
        <v>1</v>
      </c>
      <c r="I1067" s="1" t="str">
        <f t="shared" si="32"/>
        <v>金沢大人間社会国際学類前</v>
      </c>
      <c r="J1067">
        <f t="shared" si="33"/>
        <v>999</v>
      </c>
      <c r="K1067">
        <f>IF(ABS(A1067-$O$1)&gt;180,999,bigram($P$1,I1067))</f>
        <v>999</v>
      </c>
      <c r="L1067">
        <f>IF(ABS(A1067-$O$1)&gt;180,999,Levenshtein($P$1,I1067))</f>
        <v>999</v>
      </c>
      <c r="O1067" s="6" t="str">
        <f>IF(N1067="","",VLOOKUP($N1067,河合塾!$A$2:$B$4000,2))</f>
        <v/>
      </c>
      <c r="P1067" s="6" t="str">
        <f>IF(O1067="","",VLOOKUP($N1067,河合塾!$A$2:$H$4000,8))</f>
        <v/>
      </c>
    </row>
    <row r="1068" spans="1:16" x14ac:dyDescent="0.15">
      <c r="A1068" s="1">
        <v>1066</v>
      </c>
      <c r="B1068" s="4">
        <v>1220910620</v>
      </c>
      <c r="C1068" s="4" t="s">
        <v>2024</v>
      </c>
      <c r="D1068" s="4" t="s">
        <v>82</v>
      </c>
      <c r="E1068" s="4" t="s">
        <v>19</v>
      </c>
      <c r="F1068" s="4" t="s">
        <v>8</v>
      </c>
      <c r="H1068" s="4">
        <v>1</v>
      </c>
      <c r="I1068" s="1" t="str">
        <f t="shared" si="32"/>
        <v>金沢大人間社会国際学類後</v>
      </c>
      <c r="J1068">
        <f t="shared" si="33"/>
        <v>999</v>
      </c>
      <c r="K1068">
        <f>IF(ABS(A1068-$O$1)&gt;180,999,bigram($P$1,I1068))</f>
        <v>999</v>
      </c>
      <c r="L1068">
        <f>IF(ABS(A1068-$O$1)&gt;180,999,Levenshtein($P$1,I1068))</f>
        <v>999</v>
      </c>
      <c r="O1068" s="6" t="str">
        <f>IF(N1068="","",VLOOKUP($N1068,河合塾!$A$2:$B$4000,2))</f>
        <v/>
      </c>
      <c r="P1068" s="6" t="str">
        <f>IF(O1068="","",VLOOKUP($N1068,河合塾!$A$2:$H$4000,8))</f>
        <v/>
      </c>
    </row>
    <row r="1069" spans="1:16" x14ac:dyDescent="0.15">
      <c r="A1069" s="1">
        <v>1067</v>
      </c>
      <c r="B1069" s="4">
        <v>1220920110</v>
      </c>
      <c r="C1069" s="4" t="s">
        <v>2024</v>
      </c>
      <c r="D1069" s="4" t="s">
        <v>2037</v>
      </c>
      <c r="E1069" s="4" t="s">
        <v>2041</v>
      </c>
      <c r="F1069" s="4" t="s">
        <v>0</v>
      </c>
      <c r="H1069" s="4">
        <v>1</v>
      </c>
      <c r="I1069" s="1" t="str">
        <f t="shared" si="32"/>
        <v>金沢大理工学域数物科学類前</v>
      </c>
      <c r="J1069">
        <f t="shared" si="33"/>
        <v>999</v>
      </c>
      <c r="K1069">
        <f>IF(ABS(A1069-$O$1)&gt;180,999,bigram($P$1,I1069))</f>
        <v>999</v>
      </c>
      <c r="L1069">
        <f>IF(ABS(A1069-$O$1)&gt;180,999,Levenshtein($P$1,I1069))</f>
        <v>999</v>
      </c>
      <c r="O1069" s="6" t="str">
        <f>IF(N1069="","",VLOOKUP($N1069,河合塾!$A$2:$B$4000,2))</f>
        <v/>
      </c>
      <c r="P1069" s="6" t="str">
        <f>IF(O1069="","",VLOOKUP($N1069,河合塾!$A$2:$H$4000,8))</f>
        <v/>
      </c>
    </row>
    <row r="1070" spans="1:16" x14ac:dyDescent="0.15">
      <c r="A1070" s="1">
        <v>1068</v>
      </c>
      <c r="B1070" s="4">
        <v>1220920120</v>
      </c>
      <c r="C1070" s="4" t="s">
        <v>2024</v>
      </c>
      <c r="D1070" s="4" t="s">
        <v>2037</v>
      </c>
      <c r="E1070" s="4" t="s">
        <v>2041</v>
      </c>
      <c r="F1070" s="4" t="s">
        <v>8</v>
      </c>
      <c r="H1070" s="4">
        <v>1</v>
      </c>
      <c r="I1070" s="1" t="str">
        <f t="shared" si="32"/>
        <v>金沢大理工学域数物科学類後</v>
      </c>
      <c r="J1070">
        <f t="shared" si="33"/>
        <v>999</v>
      </c>
      <c r="K1070">
        <f>IF(ABS(A1070-$O$1)&gt;180,999,bigram($P$1,I1070))</f>
        <v>999</v>
      </c>
      <c r="L1070">
        <f>IF(ABS(A1070-$O$1)&gt;180,999,Levenshtein($P$1,I1070))</f>
        <v>999</v>
      </c>
      <c r="O1070" s="6" t="str">
        <f>IF(N1070="","",VLOOKUP($N1070,河合塾!$A$2:$B$4000,2))</f>
        <v/>
      </c>
      <c r="P1070" s="6" t="str">
        <f>IF(O1070="","",VLOOKUP($N1070,河合塾!$A$2:$H$4000,8))</f>
        <v/>
      </c>
    </row>
    <row r="1071" spans="1:16" x14ac:dyDescent="0.15">
      <c r="A1071" s="1">
        <v>1069</v>
      </c>
      <c r="B1071" s="4">
        <v>1220920210</v>
      </c>
      <c r="C1071" s="4" t="s">
        <v>2024</v>
      </c>
      <c r="D1071" s="4" t="s">
        <v>2037</v>
      </c>
      <c r="E1071" s="4" t="s">
        <v>2040</v>
      </c>
      <c r="F1071" s="4" t="s">
        <v>0</v>
      </c>
      <c r="H1071" s="4">
        <v>1</v>
      </c>
      <c r="I1071" s="1" t="str">
        <f t="shared" si="32"/>
        <v>金沢大理工学域物質化学類前</v>
      </c>
      <c r="J1071">
        <f t="shared" si="33"/>
        <v>999</v>
      </c>
      <c r="K1071">
        <f>IF(ABS(A1071-$O$1)&gt;180,999,bigram($P$1,I1071))</f>
        <v>999</v>
      </c>
      <c r="L1071">
        <f>IF(ABS(A1071-$O$1)&gt;180,999,Levenshtein($P$1,I1071))</f>
        <v>999</v>
      </c>
      <c r="O1071" s="6" t="str">
        <f>IF(N1071="","",VLOOKUP($N1071,河合塾!$A$2:$B$4000,2))</f>
        <v/>
      </c>
      <c r="P1071" s="6" t="str">
        <f>IF(O1071="","",VLOOKUP($N1071,河合塾!$A$2:$H$4000,8))</f>
        <v/>
      </c>
    </row>
    <row r="1072" spans="1:16" x14ac:dyDescent="0.15">
      <c r="A1072" s="1">
        <v>1070</v>
      </c>
      <c r="B1072" s="4">
        <v>1220920220</v>
      </c>
      <c r="C1072" s="4" t="s">
        <v>2024</v>
      </c>
      <c r="D1072" s="4" t="s">
        <v>2037</v>
      </c>
      <c r="E1072" s="4" t="s">
        <v>2040</v>
      </c>
      <c r="F1072" s="4" t="s">
        <v>8</v>
      </c>
      <c r="H1072" s="4">
        <v>1</v>
      </c>
      <c r="I1072" s="1" t="str">
        <f t="shared" si="32"/>
        <v>金沢大理工学域物質化学類後</v>
      </c>
      <c r="J1072">
        <f t="shared" si="33"/>
        <v>999</v>
      </c>
      <c r="K1072">
        <f>IF(ABS(A1072-$O$1)&gt;180,999,bigram($P$1,I1072))</f>
        <v>999</v>
      </c>
      <c r="L1072">
        <f>IF(ABS(A1072-$O$1)&gt;180,999,Levenshtein($P$1,I1072))</f>
        <v>999</v>
      </c>
      <c r="O1072" s="6" t="str">
        <f>IF(N1072="","",VLOOKUP($N1072,河合塾!$A$2:$B$4000,2))</f>
        <v/>
      </c>
      <c r="P1072" s="6" t="str">
        <f>IF(O1072="","",VLOOKUP($N1072,河合塾!$A$2:$H$4000,8))</f>
        <v/>
      </c>
    </row>
    <row r="1073" spans="1:16" x14ac:dyDescent="0.15">
      <c r="A1073" s="1">
        <v>1071</v>
      </c>
      <c r="B1073" s="4">
        <v>1220921010</v>
      </c>
      <c r="C1073" s="4" t="s">
        <v>2024</v>
      </c>
      <c r="D1073" s="4" t="s">
        <v>2037</v>
      </c>
      <c r="E1073" s="4" t="s">
        <v>2039</v>
      </c>
      <c r="F1073" s="4" t="s">
        <v>0</v>
      </c>
      <c r="H1073" s="4">
        <v>1</v>
      </c>
      <c r="I1073" s="1" t="str">
        <f t="shared" si="32"/>
        <v>金沢大理工学域機械フロ電子前</v>
      </c>
      <c r="J1073">
        <f t="shared" si="33"/>
        <v>999</v>
      </c>
      <c r="K1073">
        <f>IF(ABS(A1073-$O$1)&gt;180,999,bigram($P$1,I1073))</f>
        <v>999</v>
      </c>
      <c r="L1073">
        <f>IF(ABS(A1073-$O$1)&gt;180,999,Levenshtein($P$1,I1073))</f>
        <v>999</v>
      </c>
      <c r="O1073" s="6" t="str">
        <f>IF(N1073="","",VLOOKUP($N1073,河合塾!$A$2:$B$4000,2))</f>
        <v/>
      </c>
      <c r="P1073" s="6" t="str">
        <f>IF(O1073="","",VLOOKUP($N1073,河合塾!$A$2:$H$4000,8))</f>
        <v/>
      </c>
    </row>
    <row r="1074" spans="1:16" x14ac:dyDescent="0.15">
      <c r="A1074" s="1">
        <v>1072</v>
      </c>
      <c r="B1074" s="4">
        <v>1220921110</v>
      </c>
      <c r="C1074" s="4" t="s">
        <v>2024</v>
      </c>
      <c r="D1074" s="4" t="s">
        <v>2037</v>
      </c>
      <c r="E1074" s="4" t="s">
        <v>2038</v>
      </c>
      <c r="F1074" s="4" t="s">
        <v>0</v>
      </c>
      <c r="H1074" s="4">
        <v>1</v>
      </c>
      <c r="I1074" s="1" t="str">
        <f t="shared" si="32"/>
        <v>金沢大理工学域地球社会基盤前</v>
      </c>
      <c r="J1074">
        <f t="shared" si="33"/>
        <v>999</v>
      </c>
      <c r="K1074">
        <f>IF(ABS(A1074-$O$1)&gt;180,999,bigram($P$1,I1074))</f>
        <v>999</v>
      </c>
      <c r="L1074">
        <f>IF(ABS(A1074-$O$1)&gt;180,999,Levenshtein($P$1,I1074))</f>
        <v>999</v>
      </c>
      <c r="O1074" s="6" t="str">
        <f>IF(N1074="","",VLOOKUP($N1074,河合塾!$A$2:$B$4000,2))</f>
        <v/>
      </c>
      <c r="P1074" s="6" t="str">
        <f>IF(O1074="","",VLOOKUP($N1074,河合塾!$A$2:$H$4000,8))</f>
        <v/>
      </c>
    </row>
    <row r="1075" spans="1:16" x14ac:dyDescent="0.15">
      <c r="A1075" s="1">
        <v>1073</v>
      </c>
      <c r="B1075" s="4">
        <v>1220921120</v>
      </c>
      <c r="C1075" s="4" t="s">
        <v>2024</v>
      </c>
      <c r="D1075" s="4" t="s">
        <v>2037</v>
      </c>
      <c r="E1075" s="4" t="s">
        <v>2038</v>
      </c>
      <c r="F1075" s="4" t="s">
        <v>8</v>
      </c>
      <c r="H1075" s="4">
        <v>1</v>
      </c>
      <c r="I1075" s="1" t="str">
        <f t="shared" si="32"/>
        <v>金沢大理工学域地球社会基盤後</v>
      </c>
      <c r="J1075">
        <f t="shared" si="33"/>
        <v>999</v>
      </c>
      <c r="K1075">
        <f>IF(ABS(A1075-$O$1)&gt;180,999,bigram($P$1,I1075))</f>
        <v>999</v>
      </c>
      <c r="L1075">
        <f>IF(ABS(A1075-$O$1)&gt;180,999,Levenshtein($P$1,I1075))</f>
        <v>999</v>
      </c>
      <c r="O1075" s="6" t="str">
        <f>IF(N1075="","",VLOOKUP($N1075,河合塾!$A$2:$B$4000,2))</f>
        <v/>
      </c>
      <c r="P1075" s="6" t="str">
        <f>IF(O1075="","",VLOOKUP($N1075,河合塾!$A$2:$H$4000,8))</f>
        <v/>
      </c>
    </row>
    <row r="1076" spans="1:16" x14ac:dyDescent="0.15">
      <c r="A1076" s="1">
        <v>1074</v>
      </c>
      <c r="B1076" s="4">
        <v>1220921210</v>
      </c>
      <c r="C1076" s="4" t="s">
        <v>2024</v>
      </c>
      <c r="D1076" s="4" t="s">
        <v>2037</v>
      </c>
      <c r="E1076" s="4" t="s">
        <v>2036</v>
      </c>
      <c r="F1076" s="4" t="s">
        <v>0</v>
      </c>
      <c r="H1076" s="4">
        <v>1</v>
      </c>
      <c r="I1076" s="1" t="str">
        <f t="shared" si="32"/>
        <v>金沢大理工学域生命理工学類前</v>
      </c>
      <c r="J1076">
        <f t="shared" si="33"/>
        <v>999</v>
      </c>
      <c r="K1076">
        <f>IF(ABS(A1076-$O$1)&gt;180,999,bigram($P$1,I1076))</f>
        <v>999</v>
      </c>
      <c r="L1076">
        <f>IF(ABS(A1076-$O$1)&gt;180,999,Levenshtein($P$1,I1076))</f>
        <v>999</v>
      </c>
      <c r="O1076" s="6" t="str">
        <f>IF(N1076="","",VLOOKUP($N1076,河合塾!$A$2:$B$4000,2))</f>
        <v/>
      </c>
      <c r="P1076" s="6" t="str">
        <f>IF(O1076="","",VLOOKUP($N1076,河合塾!$A$2:$H$4000,8))</f>
        <v/>
      </c>
    </row>
    <row r="1077" spans="1:16" x14ac:dyDescent="0.15">
      <c r="A1077" s="1">
        <v>1075</v>
      </c>
      <c r="B1077" s="4">
        <v>1220930110</v>
      </c>
      <c r="C1077" s="4" t="s">
        <v>2024</v>
      </c>
      <c r="D1077" s="4" t="s">
        <v>2028</v>
      </c>
      <c r="E1077" s="4" t="s">
        <v>2035</v>
      </c>
      <c r="F1077" s="4" t="s">
        <v>0</v>
      </c>
      <c r="H1077" s="4">
        <v>1</v>
      </c>
      <c r="I1077" s="1" t="str">
        <f t="shared" si="32"/>
        <v>金沢大医薬保健医学類前</v>
      </c>
      <c r="J1077">
        <f t="shared" si="33"/>
        <v>999</v>
      </c>
      <c r="K1077">
        <f>IF(ABS(A1077-$O$1)&gt;180,999,bigram($P$1,I1077))</f>
        <v>999</v>
      </c>
      <c r="L1077">
        <f>IF(ABS(A1077-$O$1)&gt;180,999,Levenshtein($P$1,I1077))</f>
        <v>999</v>
      </c>
      <c r="O1077" s="6" t="str">
        <f>IF(N1077="","",VLOOKUP($N1077,河合塾!$A$2:$B$4000,2))</f>
        <v/>
      </c>
      <c r="P1077" s="6" t="str">
        <f>IF(O1077="","",VLOOKUP($N1077,河合塾!$A$2:$H$4000,8))</f>
        <v/>
      </c>
    </row>
    <row r="1078" spans="1:16" x14ac:dyDescent="0.15">
      <c r="A1078" s="1">
        <v>1076</v>
      </c>
      <c r="B1078" s="4">
        <v>1220930210</v>
      </c>
      <c r="C1078" s="4" t="s">
        <v>2024</v>
      </c>
      <c r="D1078" s="4" t="s">
        <v>2028</v>
      </c>
      <c r="E1078" s="4" t="s">
        <v>2034</v>
      </c>
      <c r="F1078" s="4" t="s">
        <v>0</v>
      </c>
      <c r="H1078" s="4">
        <v>1</v>
      </c>
      <c r="I1078" s="1" t="str">
        <f t="shared" si="32"/>
        <v>金沢大医薬保健薬・創薬科学前</v>
      </c>
      <c r="J1078">
        <f t="shared" si="33"/>
        <v>999</v>
      </c>
      <c r="K1078">
        <f>IF(ABS(A1078-$O$1)&gt;180,999,bigram($P$1,I1078))</f>
        <v>999</v>
      </c>
      <c r="L1078">
        <f>IF(ABS(A1078-$O$1)&gt;180,999,Levenshtein($P$1,I1078))</f>
        <v>999</v>
      </c>
      <c r="O1078" s="6" t="str">
        <f>IF(N1078="","",VLOOKUP($N1078,河合塾!$A$2:$B$4000,2))</f>
        <v/>
      </c>
      <c r="P1078" s="6" t="str">
        <f>IF(O1078="","",VLOOKUP($N1078,河合塾!$A$2:$H$4000,8))</f>
        <v/>
      </c>
    </row>
    <row r="1079" spans="1:16" x14ac:dyDescent="0.15">
      <c r="A1079" s="1">
        <v>1077</v>
      </c>
      <c r="B1079" s="4">
        <v>1220930310</v>
      </c>
      <c r="C1079" s="4" t="s">
        <v>2024</v>
      </c>
      <c r="D1079" s="4" t="s">
        <v>2028</v>
      </c>
      <c r="E1079" s="4" t="s">
        <v>857</v>
      </c>
      <c r="F1079" s="4" t="s">
        <v>0</v>
      </c>
      <c r="H1079" s="4">
        <v>1</v>
      </c>
      <c r="I1079" s="1" t="str">
        <f t="shared" si="32"/>
        <v>金沢大医薬保健保健／看護学前</v>
      </c>
      <c r="J1079">
        <f t="shared" si="33"/>
        <v>999</v>
      </c>
      <c r="K1079">
        <f>IF(ABS(A1079-$O$1)&gt;180,999,bigram($P$1,I1079))</f>
        <v>999</v>
      </c>
      <c r="L1079">
        <f>IF(ABS(A1079-$O$1)&gt;180,999,Levenshtein($P$1,I1079))</f>
        <v>999</v>
      </c>
      <c r="O1079" s="6" t="str">
        <f>IF(N1079="","",VLOOKUP($N1079,河合塾!$A$2:$B$4000,2))</f>
        <v/>
      </c>
      <c r="P1079" s="6" t="str">
        <f>IF(O1079="","",VLOOKUP($N1079,河合塾!$A$2:$H$4000,8))</f>
        <v/>
      </c>
    </row>
    <row r="1080" spans="1:16" x14ac:dyDescent="0.15">
      <c r="A1080" s="1">
        <v>1078</v>
      </c>
      <c r="B1080" s="4">
        <v>1220930320</v>
      </c>
      <c r="C1080" s="4" t="s">
        <v>2024</v>
      </c>
      <c r="D1080" s="4" t="s">
        <v>2028</v>
      </c>
      <c r="E1080" s="4" t="s">
        <v>857</v>
      </c>
      <c r="F1080" s="4" t="s">
        <v>8</v>
      </c>
      <c r="H1080" s="4">
        <v>1</v>
      </c>
      <c r="I1080" s="1" t="str">
        <f t="shared" si="32"/>
        <v>金沢大医薬保健保健／看護学後</v>
      </c>
      <c r="J1080">
        <f t="shared" si="33"/>
        <v>999</v>
      </c>
      <c r="K1080">
        <f>IF(ABS(A1080-$O$1)&gt;180,999,bigram($P$1,I1080))</f>
        <v>999</v>
      </c>
      <c r="L1080">
        <f>IF(ABS(A1080-$O$1)&gt;180,999,Levenshtein($P$1,I1080))</f>
        <v>999</v>
      </c>
      <c r="O1080" s="6" t="str">
        <f>IF(N1080="","",VLOOKUP($N1080,河合塾!$A$2:$B$4000,2))</f>
        <v/>
      </c>
      <c r="P1080" s="6" t="str">
        <f>IF(O1080="","",VLOOKUP($N1080,河合塾!$A$2:$H$4000,8))</f>
        <v/>
      </c>
    </row>
    <row r="1081" spans="1:16" x14ac:dyDescent="0.15">
      <c r="A1081" s="1">
        <v>1079</v>
      </c>
      <c r="B1081" s="4">
        <v>1220930410</v>
      </c>
      <c r="C1081" s="4" t="s">
        <v>2024</v>
      </c>
      <c r="D1081" s="4" t="s">
        <v>2028</v>
      </c>
      <c r="E1081" s="4" t="s">
        <v>967</v>
      </c>
      <c r="F1081" s="4" t="s">
        <v>0</v>
      </c>
      <c r="H1081" s="4">
        <v>1</v>
      </c>
      <c r="I1081" s="1" t="str">
        <f t="shared" si="32"/>
        <v>金沢大医薬保健保健／放射線前</v>
      </c>
      <c r="J1081">
        <f t="shared" si="33"/>
        <v>999</v>
      </c>
      <c r="K1081">
        <f>IF(ABS(A1081-$O$1)&gt;180,999,bigram($P$1,I1081))</f>
        <v>999</v>
      </c>
      <c r="L1081">
        <f>IF(ABS(A1081-$O$1)&gt;180,999,Levenshtein($P$1,I1081))</f>
        <v>999</v>
      </c>
      <c r="O1081" s="6" t="str">
        <f>IF(N1081="","",VLOOKUP($N1081,河合塾!$A$2:$B$4000,2))</f>
        <v/>
      </c>
      <c r="P1081" s="6" t="str">
        <f>IF(O1081="","",VLOOKUP($N1081,河合塾!$A$2:$H$4000,8))</f>
        <v/>
      </c>
    </row>
    <row r="1082" spans="1:16" x14ac:dyDescent="0.15">
      <c r="A1082" s="1">
        <v>1080</v>
      </c>
      <c r="B1082" s="4">
        <v>1220930420</v>
      </c>
      <c r="C1082" s="4" t="s">
        <v>2024</v>
      </c>
      <c r="D1082" s="4" t="s">
        <v>2028</v>
      </c>
      <c r="E1082" s="4" t="s">
        <v>967</v>
      </c>
      <c r="F1082" s="4" t="s">
        <v>8</v>
      </c>
      <c r="H1082" s="4">
        <v>1</v>
      </c>
      <c r="I1082" s="1" t="str">
        <f t="shared" si="32"/>
        <v>金沢大医薬保健保健／放射線後</v>
      </c>
      <c r="J1082">
        <f t="shared" si="33"/>
        <v>999</v>
      </c>
      <c r="K1082">
        <f>IF(ABS(A1082-$O$1)&gt;180,999,bigram($P$1,I1082))</f>
        <v>999</v>
      </c>
      <c r="L1082">
        <f>IF(ABS(A1082-$O$1)&gt;180,999,Levenshtein($P$1,I1082))</f>
        <v>999</v>
      </c>
      <c r="O1082" s="6" t="str">
        <f>IF(N1082="","",VLOOKUP($N1082,河合塾!$A$2:$B$4000,2))</f>
        <v/>
      </c>
      <c r="P1082" s="6" t="str">
        <f>IF(O1082="","",VLOOKUP($N1082,河合塾!$A$2:$H$4000,8))</f>
        <v/>
      </c>
    </row>
    <row r="1083" spans="1:16" x14ac:dyDescent="0.15">
      <c r="A1083" s="1">
        <v>1081</v>
      </c>
      <c r="B1083" s="4">
        <v>1220930510</v>
      </c>
      <c r="C1083" s="4" t="s">
        <v>2024</v>
      </c>
      <c r="D1083" s="4" t="s">
        <v>2028</v>
      </c>
      <c r="E1083" s="4" t="s">
        <v>965</v>
      </c>
      <c r="F1083" s="4" t="s">
        <v>0</v>
      </c>
      <c r="H1083" s="4">
        <v>1</v>
      </c>
      <c r="I1083" s="1" t="str">
        <f t="shared" si="32"/>
        <v>金沢大医薬保健保健／検査技前</v>
      </c>
      <c r="J1083">
        <f t="shared" si="33"/>
        <v>999</v>
      </c>
      <c r="K1083">
        <f>IF(ABS(A1083-$O$1)&gt;180,999,bigram($P$1,I1083))</f>
        <v>999</v>
      </c>
      <c r="L1083">
        <f>IF(ABS(A1083-$O$1)&gt;180,999,Levenshtein($P$1,I1083))</f>
        <v>999</v>
      </c>
      <c r="O1083" s="6" t="str">
        <f>IF(N1083="","",VLOOKUP($N1083,河合塾!$A$2:$B$4000,2))</f>
        <v/>
      </c>
      <c r="P1083" s="6" t="str">
        <f>IF(O1083="","",VLOOKUP($N1083,河合塾!$A$2:$H$4000,8))</f>
        <v/>
      </c>
    </row>
    <row r="1084" spans="1:16" x14ac:dyDescent="0.15">
      <c r="A1084" s="1">
        <v>1082</v>
      </c>
      <c r="B1084" s="4">
        <v>1220930520</v>
      </c>
      <c r="C1084" s="4" t="s">
        <v>2024</v>
      </c>
      <c r="D1084" s="4" t="s">
        <v>2028</v>
      </c>
      <c r="E1084" s="4" t="s">
        <v>965</v>
      </c>
      <c r="F1084" s="4" t="s">
        <v>8</v>
      </c>
      <c r="H1084" s="4">
        <v>1</v>
      </c>
      <c r="I1084" s="1" t="str">
        <f t="shared" si="32"/>
        <v>金沢大医薬保健保健／検査技後</v>
      </c>
      <c r="J1084">
        <f t="shared" si="33"/>
        <v>999</v>
      </c>
      <c r="K1084">
        <f>IF(ABS(A1084-$O$1)&gt;180,999,bigram($P$1,I1084))</f>
        <v>999</v>
      </c>
      <c r="L1084">
        <f>IF(ABS(A1084-$O$1)&gt;180,999,Levenshtein($P$1,I1084))</f>
        <v>999</v>
      </c>
      <c r="O1084" s="6" t="str">
        <f>IF(N1084="","",VLOOKUP($N1084,河合塾!$A$2:$B$4000,2))</f>
        <v/>
      </c>
      <c r="P1084" s="6" t="str">
        <f>IF(O1084="","",VLOOKUP($N1084,河合塾!$A$2:$H$4000,8))</f>
        <v/>
      </c>
    </row>
    <row r="1085" spans="1:16" x14ac:dyDescent="0.15">
      <c r="A1085" s="1">
        <v>1083</v>
      </c>
      <c r="B1085" s="4">
        <v>1220930610</v>
      </c>
      <c r="C1085" s="4" t="s">
        <v>2024</v>
      </c>
      <c r="D1085" s="4" t="s">
        <v>2028</v>
      </c>
      <c r="E1085" s="4" t="s">
        <v>855</v>
      </c>
      <c r="F1085" s="4" t="s">
        <v>0</v>
      </c>
      <c r="H1085" s="4">
        <v>1</v>
      </c>
      <c r="I1085" s="1" t="str">
        <f t="shared" si="32"/>
        <v>金沢大医薬保健保健／理学療前</v>
      </c>
      <c r="J1085">
        <f t="shared" si="33"/>
        <v>999</v>
      </c>
      <c r="K1085">
        <f>IF(ABS(A1085-$O$1)&gt;180,999,bigram($P$1,I1085))</f>
        <v>999</v>
      </c>
      <c r="L1085">
        <f>IF(ABS(A1085-$O$1)&gt;180,999,Levenshtein($P$1,I1085))</f>
        <v>999</v>
      </c>
      <c r="O1085" s="6" t="str">
        <f>IF(N1085="","",VLOOKUP($N1085,河合塾!$A$2:$B$4000,2))</f>
        <v/>
      </c>
      <c r="P1085" s="6" t="str">
        <f>IF(O1085="","",VLOOKUP($N1085,河合塾!$A$2:$H$4000,8))</f>
        <v/>
      </c>
    </row>
    <row r="1086" spans="1:16" x14ac:dyDescent="0.15">
      <c r="A1086" s="1">
        <v>1084</v>
      </c>
      <c r="B1086" s="4">
        <v>1220930710</v>
      </c>
      <c r="C1086" s="4" t="s">
        <v>2024</v>
      </c>
      <c r="D1086" s="4" t="s">
        <v>2028</v>
      </c>
      <c r="E1086" s="4" t="s">
        <v>852</v>
      </c>
      <c r="F1086" s="4" t="s">
        <v>0</v>
      </c>
      <c r="H1086" s="4">
        <v>1</v>
      </c>
      <c r="I1086" s="1" t="str">
        <f t="shared" si="32"/>
        <v>金沢大医薬保健保健／作業療前</v>
      </c>
      <c r="J1086">
        <f t="shared" si="33"/>
        <v>999</v>
      </c>
      <c r="K1086">
        <f>IF(ABS(A1086-$O$1)&gt;180,999,bigram($P$1,I1086))</f>
        <v>999</v>
      </c>
      <c r="L1086">
        <f>IF(ABS(A1086-$O$1)&gt;180,999,Levenshtein($P$1,I1086))</f>
        <v>999</v>
      </c>
      <c r="O1086" s="6" t="str">
        <f>IF(N1086="","",VLOOKUP($N1086,河合塾!$A$2:$B$4000,2))</f>
        <v/>
      </c>
      <c r="P1086" s="6" t="str">
        <f>IF(O1086="","",VLOOKUP($N1086,河合塾!$A$2:$H$4000,8))</f>
        <v/>
      </c>
    </row>
    <row r="1087" spans="1:16" x14ac:dyDescent="0.15">
      <c r="A1087" s="1">
        <v>1085</v>
      </c>
      <c r="B1087" s="4">
        <v>1220940020</v>
      </c>
      <c r="C1087" s="4" t="s">
        <v>2024</v>
      </c>
      <c r="D1087" s="4" t="s">
        <v>2026</v>
      </c>
      <c r="F1087" s="4" t="s">
        <v>8</v>
      </c>
      <c r="H1087" s="4">
        <v>1</v>
      </c>
      <c r="I1087" s="1" t="str">
        <f t="shared" si="32"/>
        <v>金沢大文系一括後</v>
      </c>
      <c r="J1087">
        <f t="shared" si="33"/>
        <v>999</v>
      </c>
      <c r="K1087">
        <f>IF(ABS(A1087-$O$1)&gt;180,999,bigram($P$1,I1087))</f>
        <v>999</v>
      </c>
      <c r="L1087">
        <f>IF(ABS(A1087-$O$1)&gt;180,999,Levenshtein($P$1,I1087))</f>
        <v>999</v>
      </c>
      <c r="O1087" s="6" t="str">
        <f>IF(N1087="","",VLOOKUP($N1087,河合塾!$A$2:$B$4000,2))</f>
        <v/>
      </c>
      <c r="P1087" s="6" t="str">
        <f>IF(O1087="","",VLOOKUP($N1087,河合塾!$A$2:$H$4000,8))</f>
        <v/>
      </c>
    </row>
    <row r="1088" spans="1:16" x14ac:dyDescent="0.15">
      <c r="A1088" s="1">
        <v>1086</v>
      </c>
      <c r="B1088" s="4">
        <v>1220950020</v>
      </c>
      <c r="C1088" s="4" t="s">
        <v>2024</v>
      </c>
      <c r="D1088" s="4" t="s">
        <v>2023</v>
      </c>
      <c r="F1088" s="4" t="s">
        <v>8</v>
      </c>
      <c r="H1088" s="4">
        <v>1</v>
      </c>
      <c r="I1088" s="1" t="str">
        <f t="shared" si="32"/>
        <v>金沢大理系一括後</v>
      </c>
      <c r="J1088">
        <f t="shared" si="33"/>
        <v>999</v>
      </c>
      <c r="K1088">
        <f>IF(ABS(A1088-$O$1)&gt;180,999,bigram($P$1,I1088))</f>
        <v>999</v>
      </c>
      <c r="L1088">
        <f>IF(ABS(A1088-$O$1)&gt;180,999,Levenshtein($P$1,I1088))</f>
        <v>999</v>
      </c>
      <c r="O1088" s="6" t="str">
        <f>IF(N1088="","",VLOOKUP($N1088,河合塾!$A$2:$B$4000,2))</f>
        <v/>
      </c>
      <c r="P1088" s="6" t="str">
        <f>IF(O1088="","",VLOOKUP($N1088,河合塾!$A$2:$H$4000,8))</f>
        <v/>
      </c>
    </row>
    <row r="1089" spans="1:16" x14ac:dyDescent="0.15">
      <c r="A1089" s="1">
        <v>1087</v>
      </c>
      <c r="B1089" s="4">
        <v>1225300215</v>
      </c>
      <c r="C1089" s="4" t="s">
        <v>2001</v>
      </c>
      <c r="D1089" s="4" t="s">
        <v>177</v>
      </c>
      <c r="E1089" s="4" t="s">
        <v>1034</v>
      </c>
      <c r="F1089" s="4" t="s">
        <v>0</v>
      </c>
      <c r="G1089" s="4" t="s">
        <v>2</v>
      </c>
      <c r="H1089" s="4">
        <v>1</v>
      </c>
      <c r="I1089" s="1" t="str">
        <f t="shared" si="32"/>
        <v>福井大教育学校／中等教音楽前</v>
      </c>
      <c r="J1089">
        <f t="shared" si="33"/>
        <v>999</v>
      </c>
      <c r="K1089">
        <f>IF(ABS(A1089-$O$1)&gt;180,999,bigram($P$1,I1089))</f>
        <v>999</v>
      </c>
      <c r="L1089">
        <f>IF(ABS(A1089-$O$1)&gt;180,999,Levenshtein($P$1,I1089))</f>
        <v>999</v>
      </c>
      <c r="O1089" s="6" t="str">
        <f>IF(N1089="","",VLOOKUP($N1089,河合塾!$A$2:$B$4000,2))</f>
        <v/>
      </c>
      <c r="P1089" s="6" t="str">
        <f>IF(O1089="","",VLOOKUP($N1089,河合塾!$A$2:$H$4000,8))</f>
        <v/>
      </c>
    </row>
    <row r="1090" spans="1:16" x14ac:dyDescent="0.15">
      <c r="A1090" s="1">
        <v>1088</v>
      </c>
      <c r="B1090" s="4">
        <v>1225300216</v>
      </c>
      <c r="C1090" s="4" t="s">
        <v>2001</v>
      </c>
      <c r="D1090" s="4" t="s">
        <v>177</v>
      </c>
      <c r="E1090" s="4" t="s">
        <v>1034</v>
      </c>
      <c r="F1090" s="4" t="s">
        <v>0</v>
      </c>
      <c r="G1090" s="4" t="s">
        <v>208</v>
      </c>
      <c r="H1090" s="4">
        <v>1</v>
      </c>
      <c r="I1090" s="1" t="str">
        <f t="shared" si="32"/>
        <v>福井大教育学校／中等教美術前</v>
      </c>
      <c r="J1090">
        <f t="shared" si="33"/>
        <v>999</v>
      </c>
      <c r="K1090">
        <f>IF(ABS(A1090-$O$1)&gt;180,999,bigram($P$1,I1090))</f>
        <v>999</v>
      </c>
      <c r="L1090">
        <f>IF(ABS(A1090-$O$1)&gt;180,999,Levenshtein($P$1,I1090))</f>
        <v>999</v>
      </c>
      <c r="O1090" s="6" t="str">
        <f>IF(N1090="","",VLOOKUP($N1090,河合塾!$A$2:$B$4000,2))</f>
        <v/>
      </c>
      <c r="P1090" s="6" t="str">
        <f>IF(O1090="","",VLOOKUP($N1090,河合塾!$A$2:$H$4000,8))</f>
        <v/>
      </c>
    </row>
    <row r="1091" spans="1:16" x14ac:dyDescent="0.15">
      <c r="A1091" s="1">
        <v>1089</v>
      </c>
      <c r="B1091" s="4">
        <v>1225300217</v>
      </c>
      <c r="C1091" s="4" t="s">
        <v>2001</v>
      </c>
      <c r="D1091" s="4" t="s">
        <v>177</v>
      </c>
      <c r="E1091" s="4" t="s">
        <v>1034</v>
      </c>
      <c r="F1091" s="4" t="s">
        <v>0</v>
      </c>
      <c r="G1091" s="4" t="s">
        <v>825</v>
      </c>
      <c r="H1091" s="4">
        <v>1</v>
      </c>
      <c r="I1091" s="1" t="str">
        <f t="shared" si="32"/>
        <v>福井大教育学校／中等教体育前</v>
      </c>
      <c r="J1091">
        <f t="shared" si="33"/>
        <v>999</v>
      </c>
      <c r="K1091">
        <f>IF(ABS(A1091-$O$1)&gt;180,999,bigram($P$1,I1091))</f>
        <v>999</v>
      </c>
      <c r="L1091">
        <f>IF(ABS(A1091-$O$1)&gt;180,999,Levenshtein($P$1,I1091))</f>
        <v>999</v>
      </c>
      <c r="O1091" s="6" t="str">
        <f>IF(N1091="","",VLOOKUP($N1091,河合塾!$A$2:$B$4000,2))</f>
        <v/>
      </c>
      <c r="P1091" s="6" t="str">
        <f>IF(O1091="","",VLOOKUP($N1091,河合塾!$A$2:$H$4000,8))</f>
        <v/>
      </c>
    </row>
    <row r="1092" spans="1:16" x14ac:dyDescent="0.15">
      <c r="A1092" s="1">
        <v>1090</v>
      </c>
      <c r="B1092" s="4">
        <v>1225300218</v>
      </c>
      <c r="C1092" s="4" t="s">
        <v>2001</v>
      </c>
      <c r="D1092" s="4" t="s">
        <v>177</v>
      </c>
      <c r="E1092" s="4" t="s">
        <v>1034</v>
      </c>
      <c r="F1092" s="4" t="s">
        <v>0</v>
      </c>
      <c r="G1092" s="4" t="s">
        <v>894</v>
      </c>
      <c r="H1092" s="4">
        <v>1</v>
      </c>
      <c r="I1092" s="1" t="str">
        <f t="shared" ref="I1092:I1155" si="34">C1092&amp;D1092&amp;E1092&amp;G1092&amp;F1092</f>
        <v>福井大教育学校／中等教文系型前</v>
      </c>
      <c r="J1092">
        <f t="shared" ref="J1092:J1155" si="35">IF(ABS(A1092-$O$1)&gt;180,999,1-K1092)</f>
        <v>999</v>
      </c>
      <c r="K1092">
        <f>IF(ABS(A1092-$O$1)&gt;180,999,bigram($P$1,I1092))</f>
        <v>999</v>
      </c>
      <c r="L1092">
        <f>IF(ABS(A1092-$O$1)&gt;180,999,Levenshtein($P$1,I1092))</f>
        <v>999</v>
      </c>
      <c r="O1092" s="6" t="str">
        <f>IF(N1092="","",VLOOKUP($N1092,河合塾!$A$2:$B$4000,2))</f>
        <v/>
      </c>
      <c r="P1092" s="6" t="str">
        <f>IF(O1092="","",VLOOKUP($N1092,河合塾!$A$2:$H$4000,8))</f>
        <v/>
      </c>
    </row>
    <row r="1093" spans="1:16" x14ac:dyDescent="0.15">
      <c r="A1093" s="1">
        <v>1091</v>
      </c>
      <c r="B1093" s="4">
        <v>1225300219</v>
      </c>
      <c r="C1093" s="4" t="s">
        <v>2001</v>
      </c>
      <c r="D1093" s="4" t="s">
        <v>177</v>
      </c>
      <c r="E1093" s="4" t="s">
        <v>1034</v>
      </c>
      <c r="F1093" s="4" t="s">
        <v>0</v>
      </c>
      <c r="G1093" s="4" t="s">
        <v>892</v>
      </c>
      <c r="H1093" s="4">
        <v>1</v>
      </c>
      <c r="I1093" s="1" t="str">
        <f t="shared" si="34"/>
        <v>福井大教育学校／中等教理系型前</v>
      </c>
      <c r="J1093">
        <f t="shared" si="35"/>
        <v>999</v>
      </c>
      <c r="K1093">
        <f>IF(ABS(A1093-$O$1)&gt;180,999,bigram($P$1,I1093))</f>
        <v>999</v>
      </c>
      <c r="L1093">
        <f>IF(ABS(A1093-$O$1)&gt;180,999,Levenshtein($P$1,I1093))</f>
        <v>999</v>
      </c>
      <c r="O1093" s="6" t="str">
        <f>IF(N1093="","",VLOOKUP($N1093,河合塾!$A$2:$B$4000,2))</f>
        <v/>
      </c>
      <c r="P1093" s="6" t="str">
        <f>IF(O1093="","",VLOOKUP($N1093,河合塾!$A$2:$H$4000,8))</f>
        <v/>
      </c>
    </row>
    <row r="1094" spans="1:16" x14ac:dyDescent="0.15">
      <c r="A1094" s="1">
        <v>1092</v>
      </c>
      <c r="B1094" s="4">
        <v>1225300220</v>
      </c>
      <c r="C1094" s="4" t="s">
        <v>2001</v>
      </c>
      <c r="D1094" s="4" t="s">
        <v>177</v>
      </c>
      <c r="E1094" s="4" t="s">
        <v>1034</v>
      </c>
      <c r="F1094" s="4" t="s">
        <v>8</v>
      </c>
      <c r="G1094" s="4" t="s">
        <v>2014</v>
      </c>
      <c r="H1094" s="4">
        <v>1</v>
      </c>
      <c r="I1094" s="1" t="str">
        <f t="shared" si="34"/>
        <v>福井大教育学校／中等教統合型後</v>
      </c>
      <c r="J1094">
        <f t="shared" si="35"/>
        <v>999</v>
      </c>
      <c r="K1094">
        <f>IF(ABS(A1094-$O$1)&gt;180,999,bigram($P$1,I1094))</f>
        <v>999</v>
      </c>
      <c r="L1094">
        <f>IF(ABS(A1094-$O$1)&gt;180,999,Levenshtein($P$1,I1094))</f>
        <v>999</v>
      </c>
      <c r="O1094" s="6" t="str">
        <f>IF(N1094="","",VLOOKUP($N1094,河合塾!$A$2:$B$4000,2))</f>
        <v/>
      </c>
      <c r="P1094" s="6" t="str">
        <f>IF(O1094="","",VLOOKUP($N1094,河合塾!$A$2:$H$4000,8))</f>
        <v/>
      </c>
    </row>
    <row r="1095" spans="1:16" x14ac:dyDescent="0.15">
      <c r="A1095" s="1">
        <v>1093</v>
      </c>
      <c r="B1095" s="4">
        <v>1225300311</v>
      </c>
      <c r="C1095" s="4" t="s">
        <v>2001</v>
      </c>
      <c r="D1095" s="4" t="s">
        <v>177</v>
      </c>
      <c r="E1095" s="4" t="s">
        <v>893</v>
      </c>
      <c r="F1095" s="4" t="s">
        <v>0</v>
      </c>
      <c r="G1095" s="4" t="s">
        <v>894</v>
      </c>
      <c r="H1095" s="4">
        <v>1</v>
      </c>
      <c r="I1095" s="1" t="str">
        <f t="shared" si="34"/>
        <v>福井大教育学校／初等教文系型前</v>
      </c>
      <c r="J1095">
        <f t="shared" si="35"/>
        <v>999</v>
      </c>
      <c r="K1095">
        <f>IF(ABS(A1095-$O$1)&gt;180,999,bigram($P$1,I1095))</f>
        <v>999</v>
      </c>
      <c r="L1095">
        <f>IF(ABS(A1095-$O$1)&gt;180,999,Levenshtein($P$1,I1095))</f>
        <v>999</v>
      </c>
      <c r="O1095" s="6" t="str">
        <f>IF(N1095="","",VLOOKUP($N1095,河合塾!$A$2:$B$4000,2))</f>
        <v/>
      </c>
      <c r="P1095" s="6" t="str">
        <f>IF(O1095="","",VLOOKUP($N1095,河合塾!$A$2:$H$4000,8))</f>
        <v/>
      </c>
    </row>
    <row r="1096" spans="1:16" x14ac:dyDescent="0.15">
      <c r="A1096" s="1">
        <v>1094</v>
      </c>
      <c r="B1096" s="4">
        <v>1225300312</v>
      </c>
      <c r="C1096" s="4" t="s">
        <v>2001</v>
      </c>
      <c r="D1096" s="4" t="s">
        <v>177</v>
      </c>
      <c r="E1096" s="4" t="s">
        <v>893</v>
      </c>
      <c r="F1096" s="4" t="s">
        <v>0</v>
      </c>
      <c r="G1096" s="4" t="s">
        <v>892</v>
      </c>
      <c r="H1096" s="4">
        <v>1</v>
      </c>
      <c r="I1096" s="1" t="str">
        <f t="shared" si="34"/>
        <v>福井大教育学校／初等教理系型前</v>
      </c>
      <c r="J1096">
        <f t="shared" si="35"/>
        <v>999</v>
      </c>
      <c r="K1096">
        <f>IF(ABS(A1096-$O$1)&gt;180,999,bigram($P$1,I1096))</f>
        <v>999</v>
      </c>
      <c r="L1096">
        <f>IF(ABS(A1096-$O$1)&gt;180,999,Levenshtein($P$1,I1096))</f>
        <v>999</v>
      </c>
      <c r="O1096" s="6" t="str">
        <f>IF(N1096="","",VLOOKUP($N1096,河合塾!$A$2:$B$4000,2))</f>
        <v/>
      </c>
      <c r="P1096" s="6" t="str">
        <f>IF(O1096="","",VLOOKUP($N1096,河合塾!$A$2:$H$4000,8))</f>
        <v/>
      </c>
    </row>
    <row r="1097" spans="1:16" x14ac:dyDescent="0.15">
      <c r="A1097" s="1">
        <v>1095</v>
      </c>
      <c r="B1097" s="4">
        <v>1225300313</v>
      </c>
      <c r="C1097" s="4" t="s">
        <v>2001</v>
      </c>
      <c r="D1097" s="4" t="s">
        <v>177</v>
      </c>
      <c r="E1097" s="4" t="s">
        <v>893</v>
      </c>
      <c r="F1097" s="4" t="s">
        <v>0</v>
      </c>
      <c r="G1097" s="4" t="s">
        <v>2</v>
      </c>
      <c r="H1097" s="4">
        <v>1</v>
      </c>
      <c r="I1097" s="1" t="str">
        <f t="shared" si="34"/>
        <v>福井大教育学校／初等教音楽前</v>
      </c>
      <c r="J1097">
        <f t="shared" si="35"/>
        <v>999</v>
      </c>
      <c r="K1097">
        <f>IF(ABS(A1097-$O$1)&gt;180,999,bigram($P$1,I1097))</f>
        <v>999</v>
      </c>
      <c r="L1097">
        <f>IF(ABS(A1097-$O$1)&gt;180,999,Levenshtein($P$1,I1097))</f>
        <v>999</v>
      </c>
      <c r="O1097" s="6" t="str">
        <f>IF(N1097="","",VLOOKUP($N1097,河合塾!$A$2:$B$4000,2))</f>
        <v/>
      </c>
      <c r="P1097" s="6" t="str">
        <f>IF(O1097="","",VLOOKUP($N1097,河合塾!$A$2:$H$4000,8))</f>
        <v/>
      </c>
    </row>
    <row r="1098" spans="1:16" x14ac:dyDescent="0.15">
      <c r="A1098" s="1">
        <v>1096</v>
      </c>
      <c r="B1098" s="4">
        <v>1225300314</v>
      </c>
      <c r="C1098" s="4" t="s">
        <v>2001</v>
      </c>
      <c r="D1098" s="4" t="s">
        <v>177</v>
      </c>
      <c r="E1098" s="4" t="s">
        <v>893</v>
      </c>
      <c r="F1098" s="4" t="s">
        <v>0</v>
      </c>
      <c r="G1098" s="4" t="s">
        <v>825</v>
      </c>
      <c r="H1098" s="4">
        <v>1</v>
      </c>
      <c r="I1098" s="1" t="str">
        <f t="shared" si="34"/>
        <v>福井大教育学校／初等教体育前</v>
      </c>
      <c r="J1098">
        <f t="shared" si="35"/>
        <v>999</v>
      </c>
      <c r="K1098">
        <f>IF(ABS(A1098-$O$1)&gt;180,999,bigram($P$1,I1098))</f>
        <v>999</v>
      </c>
      <c r="L1098">
        <f>IF(ABS(A1098-$O$1)&gt;180,999,Levenshtein($P$1,I1098))</f>
        <v>999</v>
      </c>
      <c r="O1098" s="6" t="str">
        <f>IF(N1098="","",VLOOKUP($N1098,河合塾!$A$2:$B$4000,2))</f>
        <v/>
      </c>
      <c r="P1098" s="6" t="str">
        <f>IF(O1098="","",VLOOKUP($N1098,河合塾!$A$2:$H$4000,8))</f>
        <v/>
      </c>
    </row>
    <row r="1099" spans="1:16" x14ac:dyDescent="0.15">
      <c r="A1099" s="1">
        <v>1097</v>
      </c>
      <c r="B1099" s="4">
        <v>1225300315</v>
      </c>
      <c r="C1099" s="4" t="s">
        <v>2001</v>
      </c>
      <c r="D1099" s="4" t="s">
        <v>177</v>
      </c>
      <c r="E1099" s="4" t="s">
        <v>893</v>
      </c>
      <c r="F1099" s="4" t="s">
        <v>0</v>
      </c>
      <c r="G1099" s="4" t="s">
        <v>208</v>
      </c>
      <c r="H1099" s="4">
        <v>1</v>
      </c>
      <c r="I1099" s="1" t="str">
        <f t="shared" si="34"/>
        <v>福井大教育学校／初等教美術前</v>
      </c>
      <c r="J1099">
        <f t="shared" si="35"/>
        <v>999</v>
      </c>
      <c r="K1099">
        <f>IF(ABS(A1099-$O$1)&gt;180,999,bigram($P$1,I1099))</f>
        <v>999</v>
      </c>
      <c r="L1099">
        <f>IF(ABS(A1099-$O$1)&gt;180,999,Levenshtein($P$1,I1099))</f>
        <v>999</v>
      </c>
      <c r="O1099" s="6" t="str">
        <f>IF(N1099="","",VLOOKUP($N1099,河合塾!$A$2:$B$4000,2))</f>
        <v/>
      </c>
      <c r="P1099" s="6" t="str">
        <f>IF(O1099="","",VLOOKUP($N1099,河合塾!$A$2:$H$4000,8))</f>
        <v/>
      </c>
    </row>
    <row r="1100" spans="1:16" x14ac:dyDescent="0.15">
      <c r="A1100" s="1">
        <v>1098</v>
      </c>
      <c r="B1100" s="4">
        <v>1225300321</v>
      </c>
      <c r="C1100" s="4" t="s">
        <v>2001</v>
      </c>
      <c r="D1100" s="4" t="s">
        <v>177</v>
      </c>
      <c r="E1100" s="4" t="s">
        <v>893</v>
      </c>
      <c r="F1100" s="4" t="s">
        <v>8</v>
      </c>
      <c r="G1100" s="4" t="s">
        <v>2014</v>
      </c>
      <c r="H1100" s="4">
        <v>1</v>
      </c>
      <c r="I1100" s="1" t="str">
        <f t="shared" si="34"/>
        <v>福井大教育学校／初等教統合型後</v>
      </c>
      <c r="J1100">
        <f t="shared" si="35"/>
        <v>999</v>
      </c>
      <c r="K1100">
        <f>IF(ABS(A1100-$O$1)&gt;180,999,bigram($P$1,I1100))</f>
        <v>999</v>
      </c>
      <c r="L1100">
        <f>IF(ABS(A1100-$O$1)&gt;180,999,Levenshtein($P$1,I1100))</f>
        <v>999</v>
      </c>
      <c r="O1100" s="6" t="str">
        <f>IF(N1100="","",VLOOKUP($N1100,河合塾!$A$2:$B$4000,2))</f>
        <v/>
      </c>
      <c r="P1100" s="6" t="str">
        <f>IF(O1100="","",VLOOKUP($N1100,河合塾!$A$2:$H$4000,8))</f>
        <v/>
      </c>
    </row>
    <row r="1101" spans="1:16" x14ac:dyDescent="0.15">
      <c r="A1101" s="1">
        <v>1099</v>
      </c>
      <c r="B1101" s="4">
        <v>1225300322</v>
      </c>
      <c r="C1101" s="4" t="s">
        <v>2001</v>
      </c>
      <c r="D1101" s="4" t="s">
        <v>177</v>
      </c>
      <c r="E1101" s="4" t="s">
        <v>893</v>
      </c>
      <c r="F1101" s="4" t="s">
        <v>8</v>
      </c>
      <c r="G1101" s="4" t="s">
        <v>2012</v>
      </c>
      <c r="H1101" s="4">
        <v>1</v>
      </c>
      <c r="I1101" s="1" t="str">
        <f t="shared" si="34"/>
        <v>福井大教育学校／初等教特別支後</v>
      </c>
      <c r="J1101">
        <f t="shared" si="35"/>
        <v>999</v>
      </c>
      <c r="K1101">
        <f>IF(ABS(A1101-$O$1)&gt;180,999,bigram($P$1,I1101))</f>
        <v>999</v>
      </c>
      <c r="L1101">
        <f>IF(ABS(A1101-$O$1)&gt;180,999,Levenshtein($P$1,I1101))</f>
        <v>999</v>
      </c>
      <c r="O1101" s="6" t="str">
        <f>IF(N1101="","",VLOOKUP($N1101,河合塾!$A$2:$B$4000,2))</f>
        <v/>
      </c>
      <c r="P1101" s="6" t="str">
        <f>IF(O1101="","",VLOOKUP($N1101,河合塾!$A$2:$H$4000,8))</f>
        <v/>
      </c>
    </row>
    <row r="1102" spans="1:16" x14ac:dyDescent="0.15">
      <c r="A1102" s="1">
        <v>1100</v>
      </c>
      <c r="B1102" s="4">
        <v>1225330110</v>
      </c>
      <c r="C1102" s="4" t="s">
        <v>2001</v>
      </c>
      <c r="D1102" s="4" t="s">
        <v>581</v>
      </c>
      <c r="E1102" s="4" t="s">
        <v>581</v>
      </c>
      <c r="F1102" s="4" t="s">
        <v>0</v>
      </c>
      <c r="H1102" s="4">
        <v>1</v>
      </c>
      <c r="I1102" s="1" t="str">
        <f t="shared" si="34"/>
        <v>福井大国際地域国際地域前</v>
      </c>
      <c r="J1102">
        <f t="shared" si="35"/>
        <v>999</v>
      </c>
      <c r="K1102">
        <f>IF(ABS(A1102-$O$1)&gt;180,999,bigram($P$1,I1102))</f>
        <v>999</v>
      </c>
      <c r="L1102">
        <f>IF(ABS(A1102-$O$1)&gt;180,999,Levenshtein($P$1,I1102))</f>
        <v>999</v>
      </c>
      <c r="O1102" s="6" t="str">
        <f>IF(N1102="","",VLOOKUP($N1102,河合塾!$A$2:$B$4000,2))</f>
        <v/>
      </c>
      <c r="P1102" s="6" t="str">
        <f>IF(O1102="","",VLOOKUP($N1102,河合塾!$A$2:$H$4000,8))</f>
        <v/>
      </c>
    </row>
    <row r="1103" spans="1:16" x14ac:dyDescent="0.15">
      <c r="A1103" s="1">
        <v>1101</v>
      </c>
      <c r="B1103" s="4">
        <v>1225330120</v>
      </c>
      <c r="C1103" s="4" t="s">
        <v>2001</v>
      </c>
      <c r="D1103" s="4" t="s">
        <v>581</v>
      </c>
      <c r="E1103" s="4" t="s">
        <v>581</v>
      </c>
      <c r="F1103" s="4" t="s">
        <v>8</v>
      </c>
      <c r="H1103" s="4">
        <v>1</v>
      </c>
      <c r="I1103" s="1" t="str">
        <f t="shared" si="34"/>
        <v>福井大国際地域国際地域後</v>
      </c>
      <c r="J1103">
        <f t="shared" si="35"/>
        <v>999</v>
      </c>
      <c r="K1103">
        <f>IF(ABS(A1103-$O$1)&gt;180,999,bigram($P$1,I1103))</f>
        <v>999</v>
      </c>
      <c r="L1103">
        <f>IF(ABS(A1103-$O$1)&gt;180,999,Levenshtein($P$1,I1103))</f>
        <v>999</v>
      </c>
      <c r="O1103" s="6" t="str">
        <f>IF(N1103="","",VLOOKUP($N1103,河合塾!$A$2:$B$4000,2))</f>
        <v/>
      </c>
      <c r="P1103" s="6" t="str">
        <f>IF(O1103="","",VLOOKUP($N1103,河合塾!$A$2:$H$4000,8))</f>
        <v/>
      </c>
    </row>
    <row r="1104" spans="1:16" x14ac:dyDescent="0.15">
      <c r="A1104" s="1">
        <v>1102</v>
      </c>
      <c r="B1104" s="4">
        <v>1225461010</v>
      </c>
      <c r="C1104" s="4" t="s">
        <v>2001</v>
      </c>
      <c r="D1104" s="4" t="s">
        <v>162</v>
      </c>
      <c r="E1104" s="4" t="s">
        <v>2010</v>
      </c>
      <c r="F1104" s="4" t="s">
        <v>0</v>
      </c>
      <c r="H1104" s="4">
        <v>1</v>
      </c>
      <c r="I1104" s="1" t="str">
        <f t="shared" si="34"/>
        <v>福井大工機械・シス工前</v>
      </c>
      <c r="J1104">
        <f t="shared" si="35"/>
        <v>999</v>
      </c>
      <c r="K1104">
        <f>IF(ABS(A1104-$O$1)&gt;180,999,bigram($P$1,I1104))</f>
        <v>999</v>
      </c>
      <c r="L1104">
        <f>IF(ABS(A1104-$O$1)&gt;180,999,Levenshtein($P$1,I1104))</f>
        <v>999</v>
      </c>
      <c r="O1104" s="6" t="str">
        <f>IF(N1104="","",VLOOKUP($N1104,河合塾!$A$2:$B$4000,2))</f>
        <v/>
      </c>
      <c r="P1104" s="6" t="str">
        <f>IF(O1104="","",VLOOKUP($N1104,河合塾!$A$2:$H$4000,8))</f>
        <v/>
      </c>
    </row>
    <row r="1105" spans="1:16" x14ac:dyDescent="0.15">
      <c r="A1105" s="1">
        <v>1103</v>
      </c>
      <c r="B1105" s="4">
        <v>1225461020</v>
      </c>
      <c r="C1105" s="4" t="s">
        <v>2001</v>
      </c>
      <c r="D1105" s="4" t="s">
        <v>162</v>
      </c>
      <c r="E1105" s="4" t="s">
        <v>2010</v>
      </c>
      <c r="F1105" s="4" t="s">
        <v>8</v>
      </c>
      <c r="H1105" s="4">
        <v>1</v>
      </c>
      <c r="I1105" s="1" t="str">
        <f t="shared" si="34"/>
        <v>福井大工機械・シス工後</v>
      </c>
      <c r="J1105">
        <f t="shared" si="35"/>
        <v>999</v>
      </c>
      <c r="K1105">
        <f>IF(ABS(A1105-$O$1)&gt;180,999,bigram($P$1,I1105))</f>
        <v>999</v>
      </c>
      <c r="L1105">
        <f>IF(ABS(A1105-$O$1)&gt;180,999,Levenshtein($P$1,I1105))</f>
        <v>999</v>
      </c>
      <c r="O1105" s="6" t="str">
        <f>IF(N1105="","",VLOOKUP($N1105,河合塾!$A$2:$B$4000,2))</f>
        <v/>
      </c>
      <c r="P1105" s="6" t="str">
        <f>IF(O1105="","",VLOOKUP($N1105,河合塾!$A$2:$H$4000,8))</f>
        <v/>
      </c>
    </row>
    <row r="1106" spans="1:16" x14ac:dyDescent="0.15">
      <c r="A1106" s="1">
        <v>1104</v>
      </c>
      <c r="B1106" s="4">
        <v>1225461110</v>
      </c>
      <c r="C1106" s="4" t="s">
        <v>2001</v>
      </c>
      <c r="D1106" s="4" t="s">
        <v>162</v>
      </c>
      <c r="E1106" s="4" t="s">
        <v>266</v>
      </c>
      <c r="F1106" s="4" t="s">
        <v>0</v>
      </c>
      <c r="H1106" s="4">
        <v>1</v>
      </c>
      <c r="I1106" s="1" t="str">
        <f t="shared" si="34"/>
        <v>福井大工電気電子情報前</v>
      </c>
      <c r="J1106">
        <f t="shared" si="35"/>
        <v>999</v>
      </c>
      <c r="K1106">
        <f>IF(ABS(A1106-$O$1)&gt;180,999,bigram($P$1,I1106))</f>
        <v>999</v>
      </c>
      <c r="L1106">
        <f>IF(ABS(A1106-$O$1)&gt;180,999,Levenshtein($P$1,I1106))</f>
        <v>999</v>
      </c>
      <c r="O1106" s="6" t="str">
        <f>IF(N1106="","",VLOOKUP($N1106,河合塾!$A$2:$B$4000,2))</f>
        <v/>
      </c>
      <c r="P1106" s="6" t="str">
        <f>IF(O1106="","",VLOOKUP($N1106,河合塾!$A$2:$H$4000,8))</f>
        <v/>
      </c>
    </row>
    <row r="1107" spans="1:16" x14ac:dyDescent="0.15">
      <c r="A1107" s="1">
        <v>1105</v>
      </c>
      <c r="B1107" s="4">
        <v>1225461120</v>
      </c>
      <c r="C1107" s="4" t="s">
        <v>2001</v>
      </c>
      <c r="D1107" s="4" t="s">
        <v>162</v>
      </c>
      <c r="E1107" s="4" t="s">
        <v>266</v>
      </c>
      <c r="F1107" s="4" t="s">
        <v>8</v>
      </c>
      <c r="H1107" s="4">
        <v>1</v>
      </c>
      <c r="I1107" s="1" t="str">
        <f t="shared" si="34"/>
        <v>福井大工電気電子情報後</v>
      </c>
      <c r="J1107">
        <f t="shared" si="35"/>
        <v>999</v>
      </c>
      <c r="K1107">
        <f>IF(ABS(A1107-$O$1)&gt;180,999,bigram($P$1,I1107))</f>
        <v>999</v>
      </c>
      <c r="L1107">
        <f>IF(ABS(A1107-$O$1)&gt;180,999,Levenshtein($P$1,I1107))</f>
        <v>999</v>
      </c>
      <c r="O1107" s="6" t="str">
        <f>IF(N1107="","",VLOOKUP($N1107,河合塾!$A$2:$B$4000,2))</f>
        <v/>
      </c>
      <c r="P1107" s="6" t="str">
        <f>IF(O1107="","",VLOOKUP($N1107,河合塾!$A$2:$H$4000,8))</f>
        <v/>
      </c>
    </row>
    <row r="1108" spans="1:16" x14ac:dyDescent="0.15">
      <c r="A1108" s="1">
        <v>1106</v>
      </c>
      <c r="B1108" s="4">
        <v>1225461210</v>
      </c>
      <c r="C1108" s="4" t="s">
        <v>2001</v>
      </c>
      <c r="D1108" s="4" t="s">
        <v>162</v>
      </c>
      <c r="E1108" s="4" t="s">
        <v>2008</v>
      </c>
      <c r="F1108" s="4" t="s">
        <v>0</v>
      </c>
      <c r="H1108" s="4">
        <v>1</v>
      </c>
      <c r="I1108" s="1" t="str">
        <f t="shared" si="34"/>
        <v>福井大工建築・都市環前</v>
      </c>
      <c r="J1108">
        <f t="shared" si="35"/>
        <v>999</v>
      </c>
      <c r="K1108">
        <f>IF(ABS(A1108-$O$1)&gt;180,999,bigram($P$1,I1108))</f>
        <v>999</v>
      </c>
      <c r="L1108">
        <f>IF(ABS(A1108-$O$1)&gt;180,999,Levenshtein($P$1,I1108))</f>
        <v>999</v>
      </c>
      <c r="O1108" s="6" t="str">
        <f>IF(N1108="","",VLOOKUP($N1108,河合塾!$A$2:$B$4000,2))</f>
        <v/>
      </c>
      <c r="P1108" s="6" t="str">
        <f>IF(O1108="","",VLOOKUP($N1108,河合塾!$A$2:$H$4000,8))</f>
        <v/>
      </c>
    </row>
    <row r="1109" spans="1:16" x14ac:dyDescent="0.15">
      <c r="A1109" s="1">
        <v>1107</v>
      </c>
      <c r="B1109" s="4">
        <v>1225461220</v>
      </c>
      <c r="C1109" s="4" t="s">
        <v>2001</v>
      </c>
      <c r="D1109" s="4" t="s">
        <v>162</v>
      </c>
      <c r="E1109" s="4" t="s">
        <v>2008</v>
      </c>
      <c r="F1109" s="4" t="s">
        <v>8</v>
      </c>
      <c r="H1109" s="4">
        <v>1</v>
      </c>
      <c r="I1109" s="1" t="str">
        <f t="shared" si="34"/>
        <v>福井大工建築・都市環後</v>
      </c>
      <c r="J1109">
        <f t="shared" si="35"/>
        <v>999</v>
      </c>
      <c r="K1109">
        <f>IF(ABS(A1109-$O$1)&gt;180,999,bigram($P$1,I1109))</f>
        <v>999</v>
      </c>
      <c r="L1109">
        <f>IF(ABS(A1109-$O$1)&gt;180,999,Levenshtein($P$1,I1109))</f>
        <v>999</v>
      </c>
      <c r="O1109" s="6" t="str">
        <f>IF(N1109="","",VLOOKUP($N1109,河合塾!$A$2:$B$4000,2))</f>
        <v/>
      </c>
      <c r="P1109" s="6" t="str">
        <f>IF(O1109="","",VLOOKUP($N1109,河合塾!$A$2:$H$4000,8))</f>
        <v/>
      </c>
    </row>
    <row r="1110" spans="1:16" x14ac:dyDescent="0.15">
      <c r="A1110" s="1">
        <v>1108</v>
      </c>
      <c r="B1110" s="4">
        <v>1225461310</v>
      </c>
      <c r="C1110" s="4" t="s">
        <v>2001</v>
      </c>
      <c r="D1110" s="4" t="s">
        <v>162</v>
      </c>
      <c r="E1110" s="4" t="s">
        <v>2006</v>
      </c>
      <c r="F1110" s="4" t="s">
        <v>0</v>
      </c>
      <c r="H1110" s="4">
        <v>1</v>
      </c>
      <c r="I1110" s="1" t="str">
        <f t="shared" si="34"/>
        <v>福井大工物質・生命化前</v>
      </c>
      <c r="J1110">
        <f t="shared" si="35"/>
        <v>999</v>
      </c>
      <c r="K1110">
        <f>IF(ABS(A1110-$O$1)&gt;180,999,bigram($P$1,I1110))</f>
        <v>999</v>
      </c>
      <c r="L1110">
        <f>IF(ABS(A1110-$O$1)&gt;180,999,Levenshtein($P$1,I1110))</f>
        <v>999</v>
      </c>
      <c r="O1110" s="6" t="str">
        <f>IF(N1110="","",VLOOKUP($N1110,河合塾!$A$2:$B$4000,2))</f>
        <v/>
      </c>
      <c r="P1110" s="6" t="str">
        <f>IF(O1110="","",VLOOKUP($N1110,河合塾!$A$2:$H$4000,8))</f>
        <v/>
      </c>
    </row>
    <row r="1111" spans="1:16" x14ac:dyDescent="0.15">
      <c r="A1111" s="1">
        <v>1109</v>
      </c>
      <c r="B1111" s="4">
        <v>1225461320</v>
      </c>
      <c r="C1111" s="4" t="s">
        <v>2001</v>
      </c>
      <c r="D1111" s="4" t="s">
        <v>162</v>
      </c>
      <c r="E1111" s="4" t="s">
        <v>2006</v>
      </c>
      <c r="F1111" s="4" t="s">
        <v>8</v>
      </c>
      <c r="H1111" s="4">
        <v>1</v>
      </c>
      <c r="I1111" s="1" t="str">
        <f t="shared" si="34"/>
        <v>福井大工物質・生命化後</v>
      </c>
      <c r="J1111">
        <f t="shared" si="35"/>
        <v>999</v>
      </c>
      <c r="K1111">
        <f>IF(ABS(A1111-$O$1)&gt;180,999,bigram($P$1,I1111))</f>
        <v>999</v>
      </c>
      <c r="L1111">
        <f>IF(ABS(A1111-$O$1)&gt;180,999,Levenshtein($P$1,I1111))</f>
        <v>999</v>
      </c>
      <c r="O1111" s="6" t="str">
        <f>IF(N1111="","",VLOOKUP($N1111,河合塾!$A$2:$B$4000,2))</f>
        <v/>
      </c>
      <c r="P1111" s="6" t="str">
        <f>IF(O1111="","",VLOOKUP($N1111,河合塾!$A$2:$H$4000,8))</f>
        <v/>
      </c>
    </row>
    <row r="1112" spans="1:16" x14ac:dyDescent="0.15">
      <c r="A1112" s="1">
        <v>1110</v>
      </c>
      <c r="B1112" s="4">
        <v>1225461410</v>
      </c>
      <c r="C1112" s="4" t="s">
        <v>2001</v>
      </c>
      <c r="D1112" s="4" t="s">
        <v>162</v>
      </c>
      <c r="E1112" s="4" t="s">
        <v>2004</v>
      </c>
      <c r="F1112" s="4" t="s">
        <v>0</v>
      </c>
      <c r="H1112" s="4">
        <v>1</v>
      </c>
      <c r="I1112" s="1" t="str">
        <f t="shared" si="34"/>
        <v>福井大工応用物理前</v>
      </c>
      <c r="J1112">
        <f t="shared" si="35"/>
        <v>999</v>
      </c>
      <c r="K1112">
        <f>IF(ABS(A1112-$O$1)&gt;180,999,bigram($P$1,I1112))</f>
        <v>999</v>
      </c>
      <c r="L1112">
        <f>IF(ABS(A1112-$O$1)&gt;180,999,Levenshtein($P$1,I1112))</f>
        <v>999</v>
      </c>
      <c r="O1112" s="6" t="str">
        <f>IF(N1112="","",VLOOKUP($N1112,河合塾!$A$2:$B$4000,2))</f>
        <v/>
      </c>
      <c r="P1112" s="6" t="str">
        <f>IF(O1112="","",VLOOKUP($N1112,河合塾!$A$2:$H$4000,8))</f>
        <v/>
      </c>
    </row>
    <row r="1113" spans="1:16" x14ac:dyDescent="0.15">
      <c r="A1113" s="1">
        <v>1111</v>
      </c>
      <c r="B1113" s="4">
        <v>1225461420</v>
      </c>
      <c r="C1113" s="4" t="s">
        <v>2001</v>
      </c>
      <c r="D1113" s="4" t="s">
        <v>162</v>
      </c>
      <c r="E1113" s="4" t="s">
        <v>2004</v>
      </c>
      <c r="F1113" s="4" t="s">
        <v>8</v>
      </c>
      <c r="H1113" s="4">
        <v>1</v>
      </c>
      <c r="I1113" s="1" t="str">
        <f t="shared" si="34"/>
        <v>福井大工応用物理後</v>
      </c>
      <c r="J1113">
        <f t="shared" si="35"/>
        <v>999</v>
      </c>
      <c r="K1113">
        <f>IF(ABS(A1113-$O$1)&gt;180,999,bigram($P$1,I1113))</f>
        <v>999</v>
      </c>
      <c r="L1113">
        <f>IF(ABS(A1113-$O$1)&gt;180,999,Levenshtein($P$1,I1113))</f>
        <v>999</v>
      </c>
      <c r="O1113" s="6" t="str">
        <f>IF(N1113="","",VLOOKUP($N1113,河合塾!$A$2:$B$4000,2))</f>
        <v/>
      </c>
      <c r="P1113" s="6" t="str">
        <f>IF(O1113="","",VLOOKUP($N1113,河合塾!$A$2:$H$4000,8))</f>
        <v/>
      </c>
    </row>
    <row r="1114" spans="1:16" x14ac:dyDescent="0.15">
      <c r="A1114" s="1">
        <v>1112</v>
      </c>
      <c r="B1114" s="4">
        <v>1225550110</v>
      </c>
      <c r="C1114" s="4" t="s">
        <v>2001</v>
      </c>
      <c r="D1114" s="4" t="s">
        <v>247</v>
      </c>
      <c r="E1114" s="4" t="s">
        <v>247</v>
      </c>
      <c r="F1114" s="4" t="s">
        <v>0</v>
      </c>
      <c r="H1114" s="4">
        <v>1</v>
      </c>
      <c r="I1114" s="1" t="str">
        <f t="shared" si="34"/>
        <v>福井大医医前</v>
      </c>
      <c r="J1114">
        <f t="shared" si="35"/>
        <v>999</v>
      </c>
      <c r="K1114">
        <f>IF(ABS(A1114-$O$1)&gt;180,999,bigram($P$1,I1114))</f>
        <v>999</v>
      </c>
      <c r="L1114">
        <f>IF(ABS(A1114-$O$1)&gt;180,999,Levenshtein($P$1,I1114))</f>
        <v>999</v>
      </c>
      <c r="O1114" s="6" t="str">
        <f>IF(N1114="","",VLOOKUP($N1114,河合塾!$A$2:$B$4000,2))</f>
        <v/>
      </c>
      <c r="P1114" s="6" t="str">
        <f>IF(O1114="","",VLOOKUP($N1114,河合塾!$A$2:$H$4000,8))</f>
        <v/>
      </c>
    </row>
    <row r="1115" spans="1:16" x14ac:dyDescent="0.15">
      <c r="A1115" s="1">
        <v>1113</v>
      </c>
      <c r="B1115" s="4">
        <v>1225550120</v>
      </c>
      <c r="C1115" s="4" t="s">
        <v>2001</v>
      </c>
      <c r="D1115" s="4" t="s">
        <v>247</v>
      </c>
      <c r="E1115" s="4" t="s">
        <v>247</v>
      </c>
      <c r="F1115" s="4" t="s">
        <v>8</v>
      </c>
      <c r="H1115" s="4">
        <v>1</v>
      </c>
      <c r="I1115" s="1" t="str">
        <f t="shared" si="34"/>
        <v>福井大医医後</v>
      </c>
      <c r="J1115">
        <f t="shared" si="35"/>
        <v>999</v>
      </c>
      <c r="K1115">
        <f>IF(ABS(A1115-$O$1)&gt;180,999,bigram($P$1,I1115))</f>
        <v>999</v>
      </c>
      <c r="L1115">
        <f>IF(ABS(A1115-$O$1)&gt;180,999,Levenshtein($P$1,I1115))</f>
        <v>999</v>
      </c>
      <c r="O1115" s="6" t="str">
        <f>IF(N1115="","",VLOOKUP($N1115,河合塾!$A$2:$B$4000,2))</f>
        <v/>
      </c>
      <c r="P1115" s="6" t="str">
        <f>IF(O1115="","",VLOOKUP($N1115,河合塾!$A$2:$H$4000,8))</f>
        <v/>
      </c>
    </row>
    <row r="1116" spans="1:16" x14ac:dyDescent="0.15">
      <c r="A1116" s="1">
        <v>1114</v>
      </c>
      <c r="B1116" s="4">
        <v>1225550210</v>
      </c>
      <c r="C1116" s="4" t="s">
        <v>2001</v>
      </c>
      <c r="D1116" s="4" t="s">
        <v>247</v>
      </c>
      <c r="E1116" s="4" t="s">
        <v>13</v>
      </c>
      <c r="F1116" s="4" t="s">
        <v>0</v>
      </c>
      <c r="H1116" s="4">
        <v>1</v>
      </c>
      <c r="I1116" s="1" t="str">
        <f t="shared" si="34"/>
        <v>福井大医看護前</v>
      </c>
      <c r="J1116">
        <f t="shared" si="35"/>
        <v>999</v>
      </c>
      <c r="K1116">
        <f>IF(ABS(A1116-$O$1)&gt;180,999,bigram($P$1,I1116))</f>
        <v>999</v>
      </c>
      <c r="L1116">
        <f>IF(ABS(A1116-$O$1)&gt;180,999,Levenshtein($P$1,I1116))</f>
        <v>999</v>
      </c>
      <c r="O1116" s="6" t="str">
        <f>IF(N1116="","",VLOOKUP($N1116,河合塾!$A$2:$B$4000,2))</f>
        <v/>
      </c>
      <c r="P1116" s="6" t="str">
        <f>IF(O1116="","",VLOOKUP($N1116,河合塾!$A$2:$H$4000,8))</f>
        <v/>
      </c>
    </row>
    <row r="1117" spans="1:16" x14ac:dyDescent="0.15">
      <c r="A1117" s="1">
        <v>1115</v>
      </c>
      <c r="B1117" s="4">
        <v>1225550220</v>
      </c>
      <c r="C1117" s="4" t="s">
        <v>2001</v>
      </c>
      <c r="D1117" s="4" t="s">
        <v>247</v>
      </c>
      <c r="E1117" s="4" t="s">
        <v>13</v>
      </c>
      <c r="F1117" s="4" t="s">
        <v>8</v>
      </c>
      <c r="H1117" s="4">
        <v>1</v>
      </c>
      <c r="I1117" s="1" t="str">
        <f t="shared" si="34"/>
        <v>福井大医看護後</v>
      </c>
      <c r="J1117">
        <f t="shared" si="35"/>
        <v>999</v>
      </c>
      <c r="K1117">
        <f>IF(ABS(A1117-$O$1)&gt;180,999,bigram($P$1,I1117))</f>
        <v>999</v>
      </c>
      <c r="L1117">
        <f>IF(ABS(A1117-$O$1)&gt;180,999,Levenshtein($P$1,I1117))</f>
        <v>999</v>
      </c>
      <c r="O1117" s="6" t="str">
        <f>IF(N1117="","",VLOOKUP($N1117,河合塾!$A$2:$B$4000,2))</f>
        <v/>
      </c>
      <c r="P1117" s="6" t="str">
        <f>IF(O1117="","",VLOOKUP($N1117,河合塾!$A$2:$H$4000,8))</f>
        <v/>
      </c>
    </row>
    <row r="1118" spans="1:16" x14ac:dyDescent="0.15">
      <c r="A1118" s="1">
        <v>1116</v>
      </c>
      <c r="B1118" s="4">
        <v>1235300110</v>
      </c>
      <c r="C1118" s="4" t="s">
        <v>1979</v>
      </c>
      <c r="D1118" s="4" t="s">
        <v>177</v>
      </c>
      <c r="E1118" s="4" t="s">
        <v>1999</v>
      </c>
      <c r="F1118" s="4" t="s">
        <v>0</v>
      </c>
      <c r="H1118" s="4">
        <v>1</v>
      </c>
      <c r="I1118" s="1" t="str">
        <f t="shared" si="34"/>
        <v>山梨大教育学校／幼小発前</v>
      </c>
      <c r="J1118">
        <f t="shared" si="35"/>
        <v>999</v>
      </c>
      <c r="K1118">
        <f>IF(ABS(A1118-$O$1)&gt;180,999,bigram($P$1,I1118))</f>
        <v>999</v>
      </c>
      <c r="L1118">
        <f>IF(ABS(A1118-$O$1)&gt;180,999,Levenshtein($P$1,I1118))</f>
        <v>999</v>
      </c>
      <c r="O1118" s="6" t="str">
        <f>IF(N1118="","",VLOOKUP($N1118,河合塾!$A$2:$B$4000,2))</f>
        <v/>
      </c>
      <c r="P1118" s="6" t="str">
        <f>IF(O1118="","",VLOOKUP($N1118,河合塾!$A$2:$H$4000,8))</f>
        <v/>
      </c>
    </row>
    <row r="1119" spans="1:16" x14ac:dyDescent="0.15">
      <c r="A1119" s="1">
        <v>1117</v>
      </c>
      <c r="B1119" s="4">
        <v>1235300120</v>
      </c>
      <c r="C1119" s="4" t="s">
        <v>1979</v>
      </c>
      <c r="D1119" s="4" t="s">
        <v>177</v>
      </c>
      <c r="E1119" s="4" t="s">
        <v>1999</v>
      </c>
      <c r="F1119" s="4" t="s">
        <v>8</v>
      </c>
      <c r="H1119" s="4">
        <v>1</v>
      </c>
      <c r="I1119" s="1" t="str">
        <f t="shared" si="34"/>
        <v>山梨大教育学校／幼小発後</v>
      </c>
      <c r="J1119">
        <f t="shared" si="35"/>
        <v>999</v>
      </c>
      <c r="K1119">
        <f>IF(ABS(A1119-$O$1)&gt;180,999,bigram($P$1,I1119))</f>
        <v>999</v>
      </c>
      <c r="L1119">
        <f>IF(ABS(A1119-$O$1)&gt;180,999,Levenshtein($P$1,I1119))</f>
        <v>999</v>
      </c>
      <c r="O1119" s="6" t="str">
        <f>IF(N1119="","",VLOOKUP($N1119,河合塾!$A$2:$B$4000,2))</f>
        <v/>
      </c>
      <c r="P1119" s="6" t="str">
        <f>IF(O1119="","",VLOOKUP($N1119,河合塾!$A$2:$H$4000,8))</f>
        <v/>
      </c>
    </row>
    <row r="1120" spans="1:16" x14ac:dyDescent="0.15">
      <c r="A1120" s="1">
        <v>1118</v>
      </c>
      <c r="B1120" s="4">
        <v>1235300210</v>
      </c>
      <c r="C1120" s="4" t="s">
        <v>1979</v>
      </c>
      <c r="D1120" s="4" t="s">
        <v>177</v>
      </c>
      <c r="E1120" s="4" t="s">
        <v>1719</v>
      </c>
      <c r="F1120" s="4" t="s">
        <v>0</v>
      </c>
      <c r="H1120" s="4">
        <v>1</v>
      </c>
      <c r="I1120" s="1" t="str">
        <f t="shared" si="34"/>
        <v>山梨大教育学校／障害児前</v>
      </c>
      <c r="J1120">
        <f t="shared" si="35"/>
        <v>999</v>
      </c>
      <c r="K1120">
        <f>IF(ABS(A1120-$O$1)&gt;180,999,bigram($P$1,I1120))</f>
        <v>999</v>
      </c>
      <c r="L1120">
        <f>IF(ABS(A1120-$O$1)&gt;180,999,Levenshtein($P$1,I1120))</f>
        <v>999</v>
      </c>
      <c r="O1120" s="6" t="str">
        <f>IF(N1120="","",VLOOKUP($N1120,河合塾!$A$2:$B$4000,2))</f>
        <v/>
      </c>
      <c r="P1120" s="6" t="str">
        <f>IF(O1120="","",VLOOKUP($N1120,河合塾!$A$2:$H$4000,8))</f>
        <v/>
      </c>
    </row>
    <row r="1121" spans="1:16" x14ac:dyDescent="0.15">
      <c r="A1121" s="1">
        <v>1119</v>
      </c>
      <c r="B1121" s="4">
        <v>1235300220</v>
      </c>
      <c r="C1121" s="4" t="s">
        <v>1979</v>
      </c>
      <c r="D1121" s="4" t="s">
        <v>177</v>
      </c>
      <c r="E1121" s="4" t="s">
        <v>1719</v>
      </c>
      <c r="F1121" s="4" t="s">
        <v>8</v>
      </c>
      <c r="H1121" s="4">
        <v>1</v>
      </c>
      <c r="I1121" s="1" t="str">
        <f t="shared" si="34"/>
        <v>山梨大教育学校／障害児後</v>
      </c>
      <c r="J1121">
        <f t="shared" si="35"/>
        <v>999</v>
      </c>
      <c r="K1121">
        <f>IF(ABS(A1121-$O$1)&gt;180,999,bigram($P$1,I1121))</f>
        <v>999</v>
      </c>
      <c r="L1121">
        <f>IF(ABS(A1121-$O$1)&gt;180,999,Levenshtein($P$1,I1121))</f>
        <v>999</v>
      </c>
      <c r="O1121" s="6" t="str">
        <f>IF(N1121="","",VLOOKUP($N1121,河合塾!$A$2:$B$4000,2))</f>
        <v/>
      </c>
      <c r="P1121" s="6" t="str">
        <f>IF(O1121="","",VLOOKUP($N1121,河合塾!$A$2:$H$4000,8))</f>
        <v/>
      </c>
    </row>
    <row r="1122" spans="1:16" x14ac:dyDescent="0.15">
      <c r="A1122" s="1">
        <v>1120</v>
      </c>
      <c r="B1122" s="4">
        <v>1235300310</v>
      </c>
      <c r="C1122" s="4" t="s">
        <v>1979</v>
      </c>
      <c r="D1122" s="4" t="s">
        <v>177</v>
      </c>
      <c r="E1122" s="4" t="s">
        <v>1997</v>
      </c>
      <c r="F1122" s="4" t="s">
        <v>0</v>
      </c>
      <c r="H1122" s="4">
        <v>1</v>
      </c>
      <c r="I1122" s="1" t="str">
        <f t="shared" si="34"/>
        <v>山梨大教育学校／言語教前</v>
      </c>
      <c r="J1122">
        <f t="shared" si="35"/>
        <v>999</v>
      </c>
      <c r="K1122">
        <f>IF(ABS(A1122-$O$1)&gt;180,999,bigram($P$1,I1122))</f>
        <v>999</v>
      </c>
      <c r="L1122">
        <f>IF(ABS(A1122-$O$1)&gt;180,999,Levenshtein($P$1,I1122))</f>
        <v>999</v>
      </c>
      <c r="O1122" s="6" t="str">
        <f>IF(N1122="","",VLOOKUP($N1122,河合塾!$A$2:$B$4000,2))</f>
        <v/>
      </c>
      <c r="P1122" s="6" t="str">
        <f>IF(O1122="","",VLOOKUP($N1122,河合塾!$A$2:$H$4000,8))</f>
        <v/>
      </c>
    </row>
    <row r="1123" spans="1:16" x14ac:dyDescent="0.15">
      <c r="A1123" s="1">
        <v>1121</v>
      </c>
      <c r="B1123" s="4">
        <v>1235300320</v>
      </c>
      <c r="C1123" s="4" t="s">
        <v>1979</v>
      </c>
      <c r="D1123" s="4" t="s">
        <v>177</v>
      </c>
      <c r="E1123" s="4" t="s">
        <v>1997</v>
      </c>
      <c r="F1123" s="4" t="s">
        <v>8</v>
      </c>
      <c r="H1123" s="4">
        <v>1</v>
      </c>
      <c r="I1123" s="1" t="str">
        <f t="shared" si="34"/>
        <v>山梨大教育学校／言語教後</v>
      </c>
      <c r="J1123">
        <f t="shared" si="35"/>
        <v>999</v>
      </c>
      <c r="K1123">
        <f>IF(ABS(A1123-$O$1)&gt;180,999,bigram($P$1,I1123))</f>
        <v>999</v>
      </c>
      <c r="L1123">
        <f>IF(ABS(A1123-$O$1)&gt;180,999,Levenshtein($P$1,I1123))</f>
        <v>999</v>
      </c>
      <c r="O1123" s="6" t="str">
        <f>IF(N1123="","",VLOOKUP($N1123,河合塾!$A$2:$B$4000,2))</f>
        <v/>
      </c>
      <c r="P1123" s="6" t="str">
        <f>IF(O1123="","",VLOOKUP($N1123,河合塾!$A$2:$H$4000,8))</f>
        <v/>
      </c>
    </row>
    <row r="1124" spans="1:16" x14ac:dyDescent="0.15">
      <c r="A1124" s="1">
        <v>1122</v>
      </c>
      <c r="B1124" s="4">
        <v>1235300410</v>
      </c>
      <c r="C1124" s="4" t="s">
        <v>1979</v>
      </c>
      <c r="D1124" s="4" t="s">
        <v>177</v>
      </c>
      <c r="E1124" s="4" t="s">
        <v>1996</v>
      </c>
      <c r="F1124" s="4" t="s">
        <v>0</v>
      </c>
      <c r="H1124" s="4">
        <v>1</v>
      </c>
      <c r="I1124" s="1" t="str">
        <f t="shared" si="34"/>
        <v>山梨大教育学校／生活社前</v>
      </c>
      <c r="J1124">
        <f t="shared" si="35"/>
        <v>999</v>
      </c>
      <c r="K1124">
        <f>IF(ABS(A1124-$O$1)&gt;180,999,bigram($P$1,I1124))</f>
        <v>999</v>
      </c>
      <c r="L1124">
        <f>IF(ABS(A1124-$O$1)&gt;180,999,Levenshtein($P$1,I1124))</f>
        <v>999</v>
      </c>
      <c r="O1124" s="6" t="str">
        <f>IF(N1124="","",VLOOKUP($N1124,河合塾!$A$2:$B$4000,2))</f>
        <v/>
      </c>
      <c r="P1124" s="6" t="str">
        <f>IF(O1124="","",VLOOKUP($N1124,河合塾!$A$2:$H$4000,8))</f>
        <v/>
      </c>
    </row>
    <row r="1125" spans="1:16" x14ac:dyDescent="0.15">
      <c r="A1125" s="1">
        <v>1123</v>
      </c>
      <c r="B1125" s="4">
        <v>1235300420</v>
      </c>
      <c r="C1125" s="4" t="s">
        <v>1979</v>
      </c>
      <c r="D1125" s="4" t="s">
        <v>177</v>
      </c>
      <c r="E1125" s="4" t="s">
        <v>1996</v>
      </c>
      <c r="F1125" s="4" t="s">
        <v>8</v>
      </c>
      <c r="H1125" s="4">
        <v>1</v>
      </c>
      <c r="I1125" s="1" t="str">
        <f t="shared" si="34"/>
        <v>山梨大教育学校／生活社後</v>
      </c>
      <c r="J1125">
        <f t="shared" si="35"/>
        <v>999</v>
      </c>
      <c r="K1125">
        <f>IF(ABS(A1125-$O$1)&gt;180,999,bigram($P$1,I1125))</f>
        <v>999</v>
      </c>
      <c r="L1125">
        <f>IF(ABS(A1125-$O$1)&gt;180,999,Levenshtein($P$1,I1125))</f>
        <v>999</v>
      </c>
      <c r="O1125" s="6" t="str">
        <f>IF(N1125="","",VLOOKUP($N1125,河合塾!$A$2:$B$4000,2))</f>
        <v/>
      </c>
      <c r="P1125" s="6" t="str">
        <f>IF(O1125="","",VLOOKUP($N1125,河合塾!$A$2:$H$4000,8))</f>
        <v/>
      </c>
    </row>
    <row r="1126" spans="1:16" x14ac:dyDescent="0.15">
      <c r="A1126" s="1">
        <v>1124</v>
      </c>
      <c r="B1126" s="4">
        <v>1235300510</v>
      </c>
      <c r="C1126" s="4" t="s">
        <v>1979</v>
      </c>
      <c r="D1126" s="4" t="s">
        <v>177</v>
      </c>
      <c r="E1126" s="4" t="s">
        <v>1995</v>
      </c>
      <c r="F1126" s="4" t="s">
        <v>0</v>
      </c>
      <c r="H1126" s="4">
        <v>1</v>
      </c>
      <c r="I1126" s="1" t="str">
        <f t="shared" si="34"/>
        <v>山梨大教育学校／科学教前</v>
      </c>
      <c r="J1126">
        <f t="shared" si="35"/>
        <v>999</v>
      </c>
      <c r="K1126">
        <f>IF(ABS(A1126-$O$1)&gt;180,999,bigram($P$1,I1126))</f>
        <v>999</v>
      </c>
      <c r="L1126">
        <f>IF(ABS(A1126-$O$1)&gt;180,999,Levenshtein($P$1,I1126))</f>
        <v>999</v>
      </c>
      <c r="O1126" s="6" t="str">
        <f>IF(N1126="","",VLOOKUP($N1126,河合塾!$A$2:$B$4000,2))</f>
        <v/>
      </c>
      <c r="P1126" s="6" t="str">
        <f>IF(O1126="","",VLOOKUP($N1126,河合塾!$A$2:$H$4000,8))</f>
        <v/>
      </c>
    </row>
    <row r="1127" spans="1:16" x14ac:dyDescent="0.15">
      <c r="A1127" s="1">
        <v>1125</v>
      </c>
      <c r="B1127" s="4">
        <v>1235300520</v>
      </c>
      <c r="C1127" s="4" t="s">
        <v>1979</v>
      </c>
      <c r="D1127" s="4" t="s">
        <v>177</v>
      </c>
      <c r="E1127" s="4" t="s">
        <v>1995</v>
      </c>
      <c r="F1127" s="4" t="s">
        <v>8</v>
      </c>
      <c r="H1127" s="4">
        <v>1</v>
      </c>
      <c r="I1127" s="1" t="str">
        <f t="shared" si="34"/>
        <v>山梨大教育学校／科学教後</v>
      </c>
      <c r="J1127">
        <f t="shared" si="35"/>
        <v>999</v>
      </c>
      <c r="K1127">
        <f>IF(ABS(A1127-$O$1)&gt;180,999,bigram($P$1,I1127))</f>
        <v>999</v>
      </c>
      <c r="L1127">
        <f>IF(ABS(A1127-$O$1)&gt;180,999,Levenshtein($P$1,I1127))</f>
        <v>999</v>
      </c>
      <c r="O1127" s="6" t="str">
        <f>IF(N1127="","",VLOOKUP($N1127,河合塾!$A$2:$B$4000,2))</f>
        <v/>
      </c>
      <c r="P1127" s="6" t="str">
        <f>IF(O1127="","",VLOOKUP($N1127,河合塾!$A$2:$H$4000,8))</f>
        <v/>
      </c>
    </row>
    <row r="1128" spans="1:16" x14ac:dyDescent="0.15">
      <c r="A1128" s="1">
        <v>1126</v>
      </c>
      <c r="B1128" s="4">
        <v>1235300610</v>
      </c>
      <c r="C1128" s="4" t="s">
        <v>1979</v>
      </c>
      <c r="D1128" s="4" t="s">
        <v>177</v>
      </c>
      <c r="E1128" s="4" t="s">
        <v>1994</v>
      </c>
      <c r="F1128" s="4" t="s">
        <v>0</v>
      </c>
      <c r="H1128" s="4">
        <v>1</v>
      </c>
      <c r="I1128" s="1" t="str">
        <f t="shared" si="34"/>
        <v>山梨大教育学校／芸術身前</v>
      </c>
      <c r="J1128">
        <f t="shared" si="35"/>
        <v>999</v>
      </c>
      <c r="K1128">
        <f>IF(ABS(A1128-$O$1)&gt;180,999,bigram($P$1,I1128))</f>
        <v>999</v>
      </c>
      <c r="L1128">
        <f>IF(ABS(A1128-$O$1)&gt;180,999,Levenshtein($P$1,I1128))</f>
        <v>999</v>
      </c>
      <c r="O1128" s="6" t="str">
        <f>IF(N1128="","",VLOOKUP($N1128,河合塾!$A$2:$B$4000,2))</f>
        <v/>
      </c>
      <c r="P1128" s="6" t="str">
        <f>IF(O1128="","",VLOOKUP($N1128,河合塾!$A$2:$H$4000,8))</f>
        <v/>
      </c>
    </row>
    <row r="1129" spans="1:16" x14ac:dyDescent="0.15">
      <c r="A1129" s="1">
        <v>1127</v>
      </c>
      <c r="B1129" s="4">
        <v>1235300620</v>
      </c>
      <c r="C1129" s="4" t="s">
        <v>1979</v>
      </c>
      <c r="D1129" s="4" t="s">
        <v>177</v>
      </c>
      <c r="E1129" s="4" t="s">
        <v>1994</v>
      </c>
      <c r="F1129" s="4" t="s">
        <v>8</v>
      </c>
      <c r="H1129" s="4">
        <v>1</v>
      </c>
      <c r="I1129" s="1" t="str">
        <f t="shared" si="34"/>
        <v>山梨大教育学校／芸術身後</v>
      </c>
      <c r="J1129">
        <f t="shared" si="35"/>
        <v>999</v>
      </c>
      <c r="K1129">
        <f>IF(ABS(A1129-$O$1)&gt;180,999,bigram($P$1,I1129))</f>
        <v>999</v>
      </c>
      <c r="L1129">
        <f>IF(ABS(A1129-$O$1)&gt;180,999,Levenshtein($P$1,I1129))</f>
        <v>999</v>
      </c>
      <c r="O1129" s="6" t="str">
        <f>IF(N1129="","",VLOOKUP($N1129,河合塾!$A$2:$B$4000,2))</f>
        <v/>
      </c>
      <c r="P1129" s="6" t="str">
        <f>IF(O1129="","",VLOOKUP($N1129,河合塾!$A$2:$H$4000,8))</f>
        <v/>
      </c>
    </row>
    <row r="1130" spans="1:16" x14ac:dyDescent="0.15">
      <c r="A1130" s="1">
        <v>1128</v>
      </c>
      <c r="B1130" s="4">
        <v>1235370110</v>
      </c>
      <c r="C1130" s="4" t="s">
        <v>1979</v>
      </c>
      <c r="D1130" s="4" t="s">
        <v>197</v>
      </c>
      <c r="E1130" s="4" t="s">
        <v>1991</v>
      </c>
      <c r="F1130" s="4" t="s">
        <v>0</v>
      </c>
      <c r="H1130" s="4">
        <v>1</v>
      </c>
      <c r="I1130" s="1" t="str">
        <f t="shared" si="34"/>
        <v>山梨大生命環境生命工前</v>
      </c>
      <c r="J1130">
        <f t="shared" si="35"/>
        <v>999</v>
      </c>
      <c r="K1130">
        <f>IF(ABS(A1130-$O$1)&gt;180,999,bigram($P$1,I1130))</f>
        <v>999</v>
      </c>
      <c r="L1130">
        <f>IF(ABS(A1130-$O$1)&gt;180,999,Levenshtein($P$1,I1130))</f>
        <v>999</v>
      </c>
      <c r="O1130" s="6" t="str">
        <f>IF(N1130="","",VLOOKUP($N1130,河合塾!$A$2:$B$4000,2))</f>
        <v/>
      </c>
      <c r="P1130" s="6" t="str">
        <f>IF(O1130="","",VLOOKUP($N1130,河合塾!$A$2:$H$4000,8))</f>
        <v/>
      </c>
    </row>
    <row r="1131" spans="1:16" x14ac:dyDescent="0.15">
      <c r="A1131" s="1">
        <v>1129</v>
      </c>
      <c r="B1131" s="4">
        <v>1235370120</v>
      </c>
      <c r="C1131" s="4" t="s">
        <v>1979</v>
      </c>
      <c r="D1131" s="4" t="s">
        <v>197</v>
      </c>
      <c r="E1131" s="4" t="s">
        <v>1991</v>
      </c>
      <c r="F1131" s="4" t="s">
        <v>8</v>
      </c>
      <c r="H1131" s="4">
        <v>1</v>
      </c>
      <c r="I1131" s="1" t="str">
        <f t="shared" si="34"/>
        <v>山梨大生命環境生命工後</v>
      </c>
      <c r="J1131">
        <f t="shared" si="35"/>
        <v>999</v>
      </c>
      <c r="K1131">
        <f>IF(ABS(A1131-$O$1)&gt;180,999,bigram($P$1,I1131))</f>
        <v>999</v>
      </c>
      <c r="L1131">
        <f>IF(ABS(A1131-$O$1)&gt;180,999,Levenshtein($P$1,I1131))</f>
        <v>999</v>
      </c>
      <c r="O1131" s="6" t="str">
        <f>IF(N1131="","",VLOOKUP($N1131,河合塾!$A$2:$B$4000,2))</f>
        <v/>
      </c>
      <c r="P1131" s="6" t="str">
        <f>IF(O1131="","",VLOOKUP($N1131,河合塾!$A$2:$H$4000,8))</f>
        <v/>
      </c>
    </row>
    <row r="1132" spans="1:16" x14ac:dyDescent="0.15">
      <c r="A1132" s="1">
        <v>1130</v>
      </c>
      <c r="B1132" s="4">
        <v>1235370210</v>
      </c>
      <c r="C1132" s="4" t="s">
        <v>1979</v>
      </c>
      <c r="D1132" s="4" t="s">
        <v>197</v>
      </c>
      <c r="E1132" s="4" t="s">
        <v>1988</v>
      </c>
      <c r="F1132" s="4" t="s">
        <v>0</v>
      </c>
      <c r="H1132" s="4">
        <v>1</v>
      </c>
      <c r="I1132" s="1" t="str">
        <f t="shared" si="34"/>
        <v>山梨大生命環境地域食物科学前</v>
      </c>
      <c r="J1132">
        <f t="shared" si="35"/>
        <v>999</v>
      </c>
      <c r="K1132">
        <f>IF(ABS(A1132-$O$1)&gt;180,999,bigram($P$1,I1132))</f>
        <v>999</v>
      </c>
      <c r="L1132">
        <f>IF(ABS(A1132-$O$1)&gt;180,999,Levenshtein($P$1,I1132))</f>
        <v>999</v>
      </c>
      <c r="O1132" s="6" t="str">
        <f>IF(N1132="","",VLOOKUP($N1132,河合塾!$A$2:$B$4000,2))</f>
        <v/>
      </c>
      <c r="P1132" s="6" t="str">
        <f>IF(O1132="","",VLOOKUP($N1132,河合塾!$A$2:$H$4000,8))</f>
        <v/>
      </c>
    </row>
    <row r="1133" spans="1:16" x14ac:dyDescent="0.15">
      <c r="A1133" s="1">
        <v>1131</v>
      </c>
      <c r="B1133" s="4">
        <v>1235370220</v>
      </c>
      <c r="C1133" s="4" t="s">
        <v>1979</v>
      </c>
      <c r="D1133" s="4" t="s">
        <v>197</v>
      </c>
      <c r="E1133" s="4" t="s">
        <v>1988</v>
      </c>
      <c r="F1133" s="4" t="s">
        <v>8</v>
      </c>
      <c r="H1133" s="4">
        <v>1</v>
      </c>
      <c r="I1133" s="1" t="str">
        <f t="shared" si="34"/>
        <v>山梨大生命環境地域食物科学後</v>
      </c>
      <c r="J1133">
        <f t="shared" si="35"/>
        <v>999</v>
      </c>
      <c r="K1133">
        <f>IF(ABS(A1133-$O$1)&gt;180,999,bigram($P$1,I1133))</f>
        <v>999</v>
      </c>
      <c r="L1133">
        <f>IF(ABS(A1133-$O$1)&gt;180,999,Levenshtein($P$1,I1133))</f>
        <v>999</v>
      </c>
      <c r="O1133" s="6" t="str">
        <f>IF(N1133="","",VLOOKUP($N1133,河合塾!$A$2:$B$4000,2))</f>
        <v/>
      </c>
      <c r="P1133" s="6" t="str">
        <f>IF(O1133="","",VLOOKUP($N1133,河合塾!$A$2:$H$4000,8))</f>
        <v/>
      </c>
    </row>
    <row r="1134" spans="1:16" x14ac:dyDescent="0.15">
      <c r="A1134" s="1">
        <v>1132</v>
      </c>
      <c r="B1134" s="4">
        <v>1235370310</v>
      </c>
      <c r="C1134" s="4" t="s">
        <v>1979</v>
      </c>
      <c r="D1134" s="4" t="s">
        <v>197</v>
      </c>
      <c r="E1134" s="4" t="s">
        <v>1992</v>
      </c>
      <c r="F1134" s="4" t="s">
        <v>0</v>
      </c>
      <c r="H1134" s="4">
        <v>1</v>
      </c>
      <c r="I1134" s="1" t="str">
        <f t="shared" si="34"/>
        <v>山梨大生命環境食物／ワイン前</v>
      </c>
      <c r="J1134">
        <f t="shared" si="35"/>
        <v>999</v>
      </c>
      <c r="K1134">
        <f>IF(ABS(A1134-$O$1)&gt;180,999,bigram($P$1,I1134))</f>
        <v>999</v>
      </c>
      <c r="L1134">
        <f>IF(ABS(A1134-$O$1)&gt;180,999,Levenshtein($P$1,I1134))</f>
        <v>999</v>
      </c>
      <c r="O1134" s="6" t="str">
        <f>IF(N1134="","",VLOOKUP($N1134,河合塾!$A$2:$B$4000,2))</f>
        <v/>
      </c>
      <c r="P1134" s="6" t="str">
        <f>IF(O1134="","",VLOOKUP($N1134,河合塾!$A$2:$H$4000,8))</f>
        <v/>
      </c>
    </row>
    <row r="1135" spans="1:16" x14ac:dyDescent="0.15">
      <c r="A1135" s="1">
        <v>1133</v>
      </c>
      <c r="B1135" s="4">
        <v>1235370410</v>
      </c>
      <c r="C1135" s="4" t="s">
        <v>1979</v>
      </c>
      <c r="D1135" s="4" t="s">
        <v>197</v>
      </c>
      <c r="E1135" s="4" t="s">
        <v>74</v>
      </c>
      <c r="F1135" s="4" t="s">
        <v>0</v>
      </c>
      <c r="H1135" s="4">
        <v>1</v>
      </c>
      <c r="I1135" s="1" t="str">
        <f t="shared" si="34"/>
        <v>山梨大生命環境環境科学前</v>
      </c>
      <c r="J1135">
        <f t="shared" si="35"/>
        <v>999</v>
      </c>
      <c r="K1135">
        <f>IF(ABS(A1135-$O$1)&gt;180,999,bigram($P$1,I1135))</f>
        <v>999</v>
      </c>
      <c r="L1135">
        <f>IF(ABS(A1135-$O$1)&gt;180,999,Levenshtein($P$1,I1135))</f>
        <v>999</v>
      </c>
      <c r="O1135" s="6" t="str">
        <f>IF(N1135="","",VLOOKUP($N1135,河合塾!$A$2:$B$4000,2))</f>
        <v/>
      </c>
      <c r="P1135" s="6" t="str">
        <f>IF(O1135="","",VLOOKUP($N1135,河合塾!$A$2:$H$4000,8))</f>
        <v/>
      </c>
    </row>
    <row r="1136" spans="1:16" x14ac:dyDescent="0.15">
      <c r="A1136" s="1">
        <v>1134</v>
      </c>
      <c r="B1136" s="4">
        <v>1235370420</v>
      </c>
      <c r="C1136" s="4" t="s">
        <v>1979</v>
      </c>
      <c r="D1136" s="4" t="s">
        <v>197</v>
      </c>
      <c r="E1136" s="4" t="s">
        <v>74</v>
      </c>
      <c r="F1136" s="4" t="s">
        <v>8</v>
      </c>
      <c r="H1136" s="4">
        <v>1</v>
      </c>
      <c r="I1136" s="1" t="str">
        <f t="shared" si="34"/>
        <v>山梨大生命環境環境科学後</v>
      </c>
      <c r="J1136">
        <f t="shared" si="35"/>
        <v>999</v>
      </c>
      <c r="K1136">
        <f>IF(ABS(A1136-$O$1)&gt;180,999,bigram($P$1,I1136))</f>
        <v>999</v>
      </c>
      <c r="L1136">
        <f>IF(ABS(A1136-$O$1)&gt;180,999,Levenshtein($P$1,I1136))</f>
        <v>999</v>
      </c>
      <c r="O1136" s="6" t="str">
        <f>IF(N1136="","",VLOOKUP($N1136,河合塾!$A$2:$B$4000,2))</f>
        <v/>
      </c>
      <c r="P1136" s="6" t="str">
        <f>IF(O1136="","",VLOOKUP($N1136,河合塾!$A$2:$H$4000,8))</f>
        <v/>
      </c>
    </row>
    <row r="1137" spans="1:16" x14ac:dyDescent="0.15">
      <c r="A1137" s="1">
        <v>1135</v>
      </c>
      <c r="B1137" s="4">
        <v>1235370510</v>
      </c>
      <c r="C1137" s="4" t="s">
        <v>1979</v>
      </c>
      <c r="D1137" s="4" t="s">
        <v>197</v>
      </c>
      <c r="E1137" s="4" t="s">
        <v>1990</v>
      </c>
      <c r="F1137" s="4" t="s">
        <v>0</v>
      </c>
      <c r="H1137" s="4">
        <v>1</v>
      </c>
      <c r="I1137" s="1" t="str">
        <f t="shared" si="34"/>
        <v>山梨大生命環境地域社会シス前</v>
      </c>
      <c r="J1137">
        <f t="shared" si="35"/>
        <v>999</v>
      </c>
      <c r="K1137">
        <f>IF(ABS(A1137-$O$1)&gt;180,999,bigram($P$1,I1137))</f>
        <v>999</v>
      </c>
      <c r="L1137">
        <f>IF(ABS(A1137-$O$1)&gt;180,999,Levenshtein($P$1,I1137))</f>
        <v>999</v>
      </c>
      <c r="O1137" s="6" t="str">
        <f>IF(N1137="","",VLOOKUP($N1137,河合塾!$A$2:$B$4000,2))</f>
        <v/>
      </c>
      <c r="P1137" s="6" t="str">
        <f>IF(O1137="","",VLOOKUP($N1137,河合塾!$A$2:$H$4000,8))</f>
        <v/>
      </c>
    </row>
    <row r="1138" spans="1:16" x14ac:dyDescent="0.15">
      <c r="A1138" s="1">
        <v>1136</v>
      </c>
      <c r="B1138" s="4">
        <v>1235370520</v>
      </c>
      <c r="C1138" s="4" t="s">
        <v>1979</v>
      </c>
      <c r="D1138" s="4" t="s">
        <v>197</v>
      </c>
      <c r="E1138" s="4" t="s">
        <v>1990</v>
      </c>
      <c r="F1138" s="4" t="s">
        <v>8</v>
      </c>
      <c r="H1138" s="4">
        <v>1</v>
      </c>
      <c r="I1138" s="1" t="str">
        <f t="shared" si="34"/>
        <v>山梨大生命環境地域社会シス後</v>
      </c>
      <c r="J1138">
        <f t="shared" si="35"/>
        <v>999</v>
      </c>
      <c r="K1138">
        <f>IF(ABS(A1138-$O$1)&gt;180,999,bigram($P$1,I1138))</f>
        <v>999</v>
      </c>
      <c r="L1138">
        <f>IF(ABS(A1138-$O$1)&gt;180,999,Levenshtein($P$1,I1138))</f>
        <v>999</v>
      </c>
      <c r="O1138" s="6" t="str">
        <f>IF(N1138="","",VLOOKUP($N1138,河合塾!$A$2:$B$4000,2))</f>
        <v/>
      </c>
      <c r="P1138" s="6" t="str">
        <f>IF(O1138="","",VLOOKUP($N1138,河合塾!$A$2:$H$4000,8))</f>
        <v/>
      </c>
    </row>
    <row r="1139" spans="1:16" x14ac:dyDescent="0.15">
      <c r="A1139" s="1">
        <v>1137</v>
      </c>
      <c r="B1139" s="4">
        <v>1235370610</v>
      </c>
      <c r="C1139" s="4" t="s">
        <v>1979</v>
      </c>
      <c r="D1139" s="4" t="s">
        <v>197</v>
      </c>
      <c r="E1139" s="4" t="s">
        <v>1989</v>
      </c>
      <c r="F1139" s="4" t="s">
        <v>0</v>
      </c>
      <c r="H1139" s="4">
        <v>1</v>
      </c>
      <c r="I1139" s="1" t="str">
        <f t="shared" si="34"/>
        <v>山梨大生命環境社会／観光政前</v>
      </c>
      <c r="J1139">
        <f t="shared" si="35"/>
        <v>999</v>
      </c>
      <c r="K1139">
        <f>IF(ABS(A1139-$O$1)&gt;180,999,bigram($P$1,I1139))</f>
        <v>999</v>
      </c>
      <c r="L1139">
        <f>IF(ABS(A1139-$O$1)&gt;180,999,Levenshtein($P$1,I1139))</f>
        <v>999</v>
      </c>
      <c r="O1139" s="6" t="str">
        <f>IF(N1139="","",VLOOKUP($N1139,河合塾!$A$2:$B$4000,2))</f>
        <v/>
      </c>
      <c r="P1139" s="6" t="str">
        <f>IF(O1139="","",VLOOKUP($N1139,河合塾!$A$2:$H$4000,8))</f>
        <v/>
      </c>
    </row>
    <row r="1140" spans="1:16" x14ac:dyDescent="0.15">
      <c r="A1140" s="1">
        <v>1138</v>
      </c>
      <c r="B1140" s="4">
        <v>1235460410</v>
      </c>
      <c r="C1140" s="4" t="s">
        <v>1979</v>
      </c>
      <c r="D1140" s="4" t="s">
        <v>162</v>
      </c>
      <c r="E1140" s="4" t="s">
        <v>1987</v>
      </c>
      <c r="F1140" s="4" t="s">
        <v>0</v>
      </c>
      <c r="H1140" s="4">
        <v>1</v>
      </c>
      <c r="I1140" s="1" t="str">
        <f t="shared" si="34"/>
        <v>山梨大工土木環境工前</v>
      </c>
      <c r="J1140">
        <f t="shared" si="35"/>
        <v>999</v>
      </c>
      <c r="K1140">
        <f>IF(ABS(A1140-$O$1)&gt;180,999,bigram($P$1,I1140))</f>
        <v>999</v>
      </c>
      <c r="L1140">
        <f>IF(ABS(A1140-$O$1)&gt;180,999,Levenshtein($P$1,I1140))</f>
        <v>999</v>
      </c>
      <c r="O1140" s="6" t="str">
        <f>IF(N1140="","",VLOOKUP($N1140,河合塾!$A$2:$B$4000,2))</f>
        <v/>
      </c>
      <c r="P1140" s="6" t="str">
        <f>IF(O1140="","",VLOOKUP($N1140,河合塾!$A$2:$H$4000,8))</f>
        <v/>
      </c>
    </row>
    <row r="1141" spans="1:16" x14ac:dyDescent="0.15">
      <c r="A1141" s="1">
        <v>1139</v>
      </c>
      <c r="B1141" s="4">
        <v>1235460420</v>
      </c>
      <c r="C1141" s="4" t="s">
        <v>1979</v>
      </c>
      <c r="D1141" s="4" t="s">
        <v>162</v>
      </c>
      <c r="E1141" s="4" t="s">
        <v>1987</v>
      </c>
      <c r="F1141" s="4" t="s">
        <v>8</v>
      </c>
      <c r="H1141" s="4">
        <v>1</v>
      </c>
      <c r="I1141" s="1" t="str">
        <f t="shared" si="34"/>
        <v>山梨大工土木環境工後</v>
      </c>
      <c r="J1141">
        <f t="shared" si="35"/>
        <v>999</v>
      </c>
      <c r="K1141">
        <f>IF(ABS(A1141-$O$1)&gt;180,999,bigram($P$1,I1141))</f>
        <v>999</v>
      </c>
      <c r="L1141">
        <f>IF(ABS(A1141-$O$1)&gt;180,999,Levenshtein($P$1,I1141))</f>
        <v>999</v>
      </c>
      <c r="O1141" s="6" t="str">
        <f>IF(N1141="","",VLOOKUP($N1141,河合塾!$A$2:$B$4000,2))</f>
        <v/>
      </c>
      <c r="P1141" s="6" t="str">
        <f>IF(O1141="","",VLOOKUP($N1141,河合塾!$A$2:$H$4000,8))</f>
        <v/>
      </c>
    </row>
    <row r="1142" spans="1:16" x14ac:dyDescent="0.15">
      <c r="A1142" s="1">
        <v>1140</v>
      </c>
      <c r="B1142" s="4">
        <v>1235461010</v>
      </c>
      <c r="C1142" s="4" t="s">
        <v>1979</v>
      </c>
      <c r="D1142" s="4" t="s">
        <v>162</v>
      </c>
      <c r="E1142" s="4" t="s">
        <v>161</v>
      </c>
      <c r="F1142" s="4" t="s">
        <v>0</v>
      </c>
      <c r="H1142" s="4">
        <v>1</v>
      </c>
      <c r="I1142" s="1" t="str">
        <f t="shared" si="34"/>
        <v>山梨大工応用化前</v>
      </c>
      <c r="J1142">
        <f t="shared" si="35"/>
        <v>999</v>
      </c>
      <c r="K1142">
        <f>IF(ABS(A1142-$O$1)&gt;180,999,bigram($P$1,I1142))</f>
        <v>999</v>
      </c>
      <c r="L1142">
        <f>IF(ABS(A1142-$O$1)&gt;180,999,Levenshtein($P$1,I1142))</f>
        <v>999</v>
      </c>
      <c r="O1142" s="6" t="str">
        <f>IF(N1142="","",VLOOKUP($N1142,河合塾!$A$2:$B$4000,2))</f>
        <v/>
      </c>
      <c r="P1142" s="6" t="str">
        <f>IF(O1142="","",VLOOKUP($N1142,河合塾!$A$2:$H$4000,8))</f>
        <v/>
      </c>
    </row>
    <row r="1143" spans="1:16" x14ac:dyDescent="0.15">
      <c r="A1143" s="1">
        <v>1141</v>
      </c>
      <c r="B1143" s="4">
        <v>1235461020</v>
      </c>
      <c r="C1143" s="4" t="s">
        <v>1979</v>
      </c>
      <c r="D1143" s="4" t="s">
        <v>162</v>
      </c>
      <c r="E1143" s="4" t="s">
        <v>161</v>
      </c>
      <c r="F1143" s="4" t="s">
        <v>8</v>
      </c>
      <c r="H1143" s="4">
        <v>1</v>
      </c>
      <c r="I1143" s="1" t="str">
        <f t="shared" si="34"/>
        <v>山梨大工応用化後</v>
      </c>
      <c r="J1143">
        <f t="shared" si="35"/>
        <v>999</v>
      </c>
      <c r="K1143">
        <f>IF(ABS(A1143-$O$1)&gt;180,999,bigram($P$1,I1143))</f>
        <v>999</v>
      </c>
      <c r="L1143">
        <f>IF(ABS(A1143-$O$1)&gt;180,999,Levenshtein($P$1,I1143))</f>
        <v>999</v>
      </c>
      <c r="O1143" s="6" t="str">
        <f>IF(N1143="","",VLOOKUP($N1143,河合塾!$A$2:$B$4000,2))</f>
        <v/>
      </c>
      <c r="P1143" s="6" t="str">
        <f>IF(O1143="","",VLOOKUP($N1143,河合塾!$A$2:$H$4000,8))</f>
        <v/>
      </c>
    </row>
    <row r="1144" spans="1:16" x14ac:dyDescent="0.15">
      <c r="A1144" s="1">
        <v>1142</v>
      </c>
      <c r="B1144" s="4">
        <v>1235461410</v>
      </c>
      <c r="C1144" s="4" t="s">
        <v>1979</v>
      </c>
      <c r="D1144" s="4" t="s">
        <v>162</v>
      </c>
      <c r="E1144" s="4" t="s">
        <v>167</v>
      </c>
      <c r="F1144" s="4" t="s">
        <v>0</v>
      </c>
      <c r="H1144" s="4">
        <v>1</v>
      </c>
      <c r="I1144" s="1" t="str">
        <f t="shared" si="34"/>
        <v>山梨大工機械工前</v>
      </c>
      <c r="J1144">
        <f t="shared" si="35"/>
        <v>999</v>
      </c>
      <c r="K1144">
        <f>IF(ABS(A1144-$O$1)&gt;180,999,bigram($P$1,I1144))</f>
        <v>999</v>
      </c>
      <c r="L1144">
        <f>IF(ABS(A1144-$O$1)&gt;180,999,Levenshtein($P$1,I1144))</f>
        <v>999</v>
      </c>
      <c r="O1144" s="6" t="str">
        <f>IF(N1144="","",VLOOKUP($N1144,河合塾!$A$2:$B$4000,2))</f>
        <v/>
      </c>
      <c r="P1144" s="6" t="str">
        <f>IF(O1144="","",VLOOKUP($N1144,河合塾!$A$2:$H$4000,8))</f>
        <v/>
      </c>
    </row>
    <row r="1145" spans="1:16" x14ac:dyDescent="0.15">
      <c r="A1145" s="1">
        <v>1143</v>
      </c>
      <c r="B1145" s="4">
        <v>1235461420</v>
      </c>
      <c r="C1145" s="4" t="s">
        <v>1979</v>
      </c>
      <c r="D1145" s="4" t="s">
        <v>162</v>
      </c>
      <c r="E1145" s="4" t="s">
        <v>167</v>
      </c>
      <c r="F1145" s="4" t="s">
        <v>8</v>
      </c>
      <c r="H1145" s="4">
        <v>1</v>
      </c>
      <c r="I1145" s="1" t="str">
        <f t="shared" si="34"/>
        <v>山梨大工機械工後</v>
      </c>
      <c r="J1145">
        <f t="shared" si="35"/>
        <v>999</v>
      </c>
      <c r="K1145">
        <f>IF(ABS(A1145-$O$1)&gt;180,999,bigram($P$1,I1145))</f>
        <v>999</v>
      </c>
      <c r="L1145">
        <f>IF(ABS(A1145-$O$1)&gt;180,999,Levenshtein($P$1,I1145))</f>
        <v>999</v>
      </c>
      <c r="O1145" s="6" t="str">
        <f>IF(N1145="","",VLOOKUP($N1145,河合塾!$A$2:$B$4000,2))</f>
        <v/>
      </c>
      <c r="P1145" s="6" t="str">
        <f>IF(O1145="","",VLOOKUP($N1145,河合塾!$A$2:$H$4000,8))</f>
        <v/>
      </c>
    </row>
    <row r="1146" spans="1:16" x14ac:dyDescent="0.15">
      <c r="A1146" s="1">
        <v>1144</v>
      </c>
      <c r="B1146" s="4">
        <v>1235461510</v>
      </c>
      <c r="C1146" s="4" t="s">
        <v>1979</v>
      </c>
      <c r="D1146" s="4" t="s">
        <v>162</v>
      </c>
      <c r="E1146" s="4" t="s">
        <v>866</v>
      </c>
      <c r="F1146" s="4" t="s">
        <v>0</v>
      </c>
      <c r="H1146" s="4">
        <v>1</v>
      </c>
      <c r="I1146" s="1" t="str">
        <f t="shared" si="34"/>
        <v>山梨大工電気電子工前</v>
      </c>
      <c r="J1146">
        <f t="shared" si="35"/>
        <v>999</v>
      </c>
      <c r="K1146">
        <f>IF(ABS(A1146-$O$1)&gt;180,999,bigram($P$1,I1146))</f>
        <v>999</v>
      </c>
      <c r="L1146">
        <f>IF(ABS(A1146-$O$1)&gt;180,999,Levenshtein($P$1,I1146))</f>
        <v>999</v>
      </c>
      <c r="O1146" s="6" t="str">
        <f>IF(N1146="","",VLOOKUP($N1146,河合塾!$A$2:$B$4000,2))</f>
        <v/>
      </c>
      <c r="P1146" s="6" t="str">
        <f>IF(O1146="","",VLOOKUP($N1146,河合塾!$A$2:$H$4000,8))</f>
        <v/>
      </c>
    </row>
    <row r="1147" spans="1:16" x14ac:dyDescent="0.15">
      <c r="A1147" s="1">
        <v>1145</v>
      </c>
      <c r="B1147" s="4">
        <v>1235461520</v>
      </c>
      <c r="C1147" s="4" t="s">
        <v>1979</v>
      </c>
      <c r="D1147" s="4" t="s">
        <v>162</v>
      </c>
      <c r="E1147" s="4" t="s">
        <v>866</v>
      </c>
      <c r="F1147" s="4" t="s">
        <v>8</v>
      </c>
      <c r="H1147" s="4">
        <v>1</v>
      </c>
      <c r="I1147" s="1" t="str">
        <f t="shared" si="34"/>
        <v>山梨大工電気電子工後</v>
      </c>
      <c r="J1147">
        <f t="shared" si="35"/>
        <v>999</v>
      </c>
      <c r="K1147">
        <f>IF(ABS(A1147-$O$1)&gt;180,999,bigram($P$1,I1147))</f>
        <v>999</v>
      </c>
      <c r="L1147">
        <f>IF(ABS(A1147-$O$1)&gt;180,999,Levenshtein($P$1,I1147))</f>
        <v>999</v>
      </c>
      <c r="O1147" s="6" t="str">
        <f>IF(N1147="","",VLOOKUP($N1147,河合塾!$A$2:$B$4000,2))</f>
        <v/>
      </c>
      <c r="P1147" s="6" t="str">
        <f>IF(O1147="","",VLOOKUP($N1147,河合塾!$A$2:$H$4000,8))</f>
        <v/>
      </c>
    </row>
    <row r="1148" spans="1:16" x14ac:dyDescent="0.15">
      <c r="A1148" s="1">
        <v>1146</v>
      </c>
      <c r="B1148" s="4">
        <v>1235461610</v>
      </c>
      <c r="C1148" s="4" t="s">
        <v>1979</v>
      </c>
      <c r="D1148" s="4" t="s">
        <v>162</v>
      </c>
      <c r="E1148" s="4" t="s">
        <v>696</v>
      </c>
      <c r="F1148" s="4" t="s">
        <v>0</v>
      </c>
      <c r="H1148" s="4">
        <v>1</v>
      </c>
      <c r="I1148" s="1" t="str">
        <f t="shared" si="34"/>
        <v>山梨大工コンピュータ前</v>
      </c>
      <c r="J1148">
        <f t="shared" si="35"/>
        <v>999</v>
      </c>
      <c r="K1148">
        <f>IF(ABS(A1148-$O$1)&gt;180,999,bigram($P$1,I1148))</f>
        <v>999</v>
      </c>
      <c r="L1148">
        <f>IF(ABS(A1148-$O$1)&gt;180,999,Levenshtein($P$1,I1148))</f>
        <v>999</v>
      </c>
      <c r="O1148" s="6" t="str">
        <f>IF(N1148="","",VLOOKUP($N1148,河合塾!$A$2:$B$4000,2))</f>
        <v/>
      </c>
      <c r="P1148" s="6" t="str">
        <f>IF(O1148="","",VLOOKUP($N1148,河合塾!$A$2:$H$4000,8))</f>
        <v/>
      </c>
    </row>
    <row r="1149" spans="1:16" x14ac:dyDescent="0.15">
      <c r="A1149" s="1">
        <v>1147</v>
      </c>
      <c r="B1149" s="4">
        <v>1235461620</v>
      </c>
      <c r="C1149" s="4" t="s">
        <v>1979</v>
      </c>
      <c r="D1149" s="4" t="s">
        <v>162</v>
      </c>
      <c r="E1149" s="4" t="s">
        <v>696</v>
      </c>
      <c r="F1149" s="4" t="s">
        <v>8</v>
      </c>
      <c r="H1149" s="4">
        <v>1</v>
      </c>
      <c r="I1149" s="1" t="str">
        <f t="shared" si="34"/>
        <v>山梨大工コンピュータ後</v>
      </c>
      <c r="J1149">
        <f t="shared" si="35"/>
        <v>999</v>
      </c>
      <c r="K1149">
        <f>IF(ABS(A1149-$O$1)&gt;180,999,bigram($P$1,I1149))</f>
        <v>999</v>
      </c>
      <c r="L1149">
        <f>IF(ABS(A1149-$O$1)&gt;180,999,Levenshtein($P$1,I1149))</f>
        <v>999</v>
      </c>
      <c r="O1149" s="6" t="str">
        <f>IF(N1149="","",VLOOKUP($N1149,河合塾!$A$2:$B$4000,2))</f>
        <v/>
      </c>
      <c r="P1149" s="6" t="str">
        <f>IF(O1149="","",VLOOKUP($N1149,河合塾!$A$2:$H$4000,8))</f>
        <v/>
      </c>
    </row>
    <row r="1150" spans="1:16" x14ac:dyDescent="0.15">
      <c r="A1150" s="1">
        <v>1148</v>
      </c>
      <c r="B1150" s="4">
        <v>1235461710</v>
      </c>
      <c r="C1150" s="4" t="s">
        <v>1979</v>
      </c>
      <c r="D1150" s="4" t="s">
        <v>162</v>
      </c>
      <c r="E1150" s="4" t="s">
        <v>1982</v>
      </c>
      <c r="F1150" s="4" t="s">
        <v>0</v>
      </c>
      <c r="H1150" s="4">
        <v>1</v>
      </c>
      <c r="I1150" s="1" t="str">
        <f t="shared" si="34"/>
        <v>山梨大工情報メカトロ前</v>
      </c>
      <c r="J1150">
        <f t="shared" si="35"/>
        <v>999</v>
      </c>
      <c r="K1150">
        <f>IF(ABS(A1150-$O$1)&gt;180,999,bigram($P$1,I1150))</f>
        <v>999</v>
      </c>
      <c r="L1150">
        <f>IF(ABS(A1150-$O$1)&gt;180,999,Levenshtein($P$1,I1150))</f>
        <v>999</v>
      </c>
      <c r="O1150" s="6" t="str">
        <f>IF(N1150="","",VLOOKUP($N1150,河合塾!$A$2:$B$4000,2))</f>
        <v/>
      </c>
      <c r="P1150" s="6" t="str">
        <f>IF(O1150="","",VLOOKUP($N1150,河合塾!$A$2:$H$4000,8))</f>
        <v/>
      </c>
    </row>
    <row r="1151" spans="1:16" x14ac:dyDescent="0.15">
      <c r="A1151" s="1">
        <v>1149</v>
      </c>
      <c r="B1151" s="4">
        <v>1235461720</v>
      </c>
      <c r="C1151" s="4" t="s">
        <v>1979</v>
      </c>
      <c r="D1151" s="4" t="s">
        <v>162</v>
      </c>
      <c r="E1151" s="4" t="s">
        <v>1982</v>
      </c>
      <c r="F1151" s="4" t="s">
        <v>8</v>
      </c>
      <c r="H1151" s="4">
        <v>1</v>
      </c>
      <c r="I1151" s="1" t="str">
        <f t="shared" si="34"/>
        <v>山梨大工情報メカトロ後</v>
      </c>
      <c r="J1151">
        <f t="shared" si="35"/>
        <v>999</v>
      </c>
      <c r="K1151">
        <f>IF(ABS(A1151-$O$1)&gt;180,999,bigram($P$1,I1151))</f>
        <v>999</v>
      </c>
      <c r="L1151">
        <f>IF(ABS(A1151-$O$1)&gt;180,999,Levenshtein($P$1,I1151))</f>
        <v>999</v>
      </c>
      <c r="O1151" s="6" t="str">
        <f>IF(N1151="","",VLOOKUP($N1151,河合塾!$A$2:$B$4000,2))</f>
        <v/>
      </c>
      <c r="P1151" s="6" t="str">
        <f>IF(O1151="","",VLOOKUP($N1151,河合塾!$A$2:$H$4000,8))</f>
        <v/>
      </c>
    </row>
    <row r="1152" spans="1:16" x14ac:dyDescent="0.15">
      <c r="A1152" s="1">
        <v>1150</v>
      </c>
      <c r="B1152" s="4">
        <v>1235461810</v>
      </c>
      <c r="C1152" s="4" t="s">
        <v>1979</v>
      </c>
      <c r="D1152" s="4" t="s">
        <v>162</v>
      </c>
      <c r="E1152" s="4" t="s">
        <v>1981</v>
      </c>
      <c r="F1152" s="4" t="s">
        <v>0</v>
      </c>
      <c r="H1152" s="4">
        <v>1</v>
      </c>
      <c r="I1152" s="1" t="str">
        <f t="shared" si="34"/>
        <v>山梨大工先端材料理工前</v>
      </c>
      <c r="J1152">
        <f t="shared" si="35"/>
        <v>999</v>
      </c>
      <c r="K1152">
        <f>IF(ABS(A1152-$O$1)&gt;180,999,bigram($P$1,I1152))</f>
        <v>999</v>
      </c>
      <c r="L1152">
        <f>IF(ABS(A1152-$O$1)&gt;180,999,Levenshtein($P$1,I1152))</f>
        <v>999</v>
      </c>
      <c r="O1152" s="6" t="str">
        <f>IF(N1152="","",VLOOKUP($N1152,河合塾!$A$2:$B$4000,2))</f>
        <v/>
      </c>
      <c r="P1152" s="6" t="str">
        <f>IF(O1152="","",VLOOKUP($N1152,河合塾!$A$2:$H$4000,8))</f>
        <v/>
      </c>
    </row>
    <row r="1153" spans="1:16" x14ac:dyDescent="0.15">
      <c r="A1153" s="1">
        <v>1151</v>
      </c>
      <c r="B1153" s="4">
        <v>1235461820</v>
      </c>
      <c r="C1153" s="4" t="s">
        <v>1979</v>
      </c>
      <c r="D1153" s="4" t="s">
        <v>162</v>
      </c>
      <c r="E1153" s="4" t="s">
        <v>1981</v>
      </c>
      <c r="F1153" s="4" t="s">
        <v>8</v>
      </c>
      <c r="H1153" s="4">
        <v>1</v>
      </c>
      <c r="I1153" s="1" t="str">
        <f t="shared" si="34"/>
        <v>山梨大工先端材料理工後</v>
      </c>
      <c r="J1153">
        <f t="shared" si="35"/>
        <v>999</v>
      </c>
      <c r="K1153">
        <f>IF(ABS(A1153-$O$1)&gt;180,999,bigram($P$1,I1153))</f>
        <v>999</v>
      </c>
      <c r="L1153">
        <f>IF(ABS(A1153-$O$1)&gt;180,999,Levenshtein($P$1,I1153))</f>
        <v>999</v>
      </c>
      <c r="O1153" s="6" t="str">
        <f>IF(N1153="","",VLOOKUP($N1153,河合塾!$A$2:$B$4000,2))</f>
        <v/>
      </c>
      <c r="P1153" s="6" t="str">
        <f>IF(O1153="","",VLOOKUP($N1153,河合塾!$A$2:$H$4000,8))</f>
        <v/>
      </c>
    </row>
    <row r="1154" spans="1:16" x14ac:dyDescent="0.15">
      <c r="A1154" s="1">
        <v>1152</v>
      </c>
      <c r="B1154" s="4">
        <v>1235550120</v>
      </c>
      <c r="C1154" s="4" t="s">
        <v>1979</v>
      </c>
      <c r="D1154" s="4" t="s">
        <v>247</v>
      </c>
      <c r="E1154" s="4" t="s">
        <v>247</v>
      </c>
      <c r="F1154" s="4" t="s">
        <v>8</v>
      </c>
      <c r="H1154" s="4">
        <v>1</v>
      </c>
      <c r="I1154" s="1" t="str">
        <f t="shared" si="34"/>
        <v>山梨大医医後</v>
      </c>
      <c r="J1154">
        <f t="shared" si="35"/>
        <v>999</v>
      </c>
      <c r="K1154">
        <f>IF(ABS(A1154-$O$1)&gt;180,999,bigram($P$1,I1154))</f>
        <v>999</v>
      </c>
      <c r="L1154">
        <f>IF(ABS(A1154-$O$1)&gt;180,999,Levenshtein($P$1,I1154))</f>
        <v>999</v>
      </c>
      <c r="O1154" s="6" t="str">
        <f>IF(N1154="","",VLOOKUP($N1154,河合塾!$A$2:$B$4000,2))</f>
        <v/>
      </c>
      <c r="P1154" s="6" t="str">
        <f>IF(O1154="","",VLOOKUP($N1154,河合塾!$A$2:$H$4000,8))</f>
        <v/>
      </c>
    </row>
    <row r="1155" spans="1:16" x14ac:dyDescent="0.15">
      <c r="A1155" s="1">
        <v>1153</v>
      </c>
      <c r="B1155" s="4">
        <v>1235550210</v>
      </c>
      <c r="C1155" s="4" t="s">
        <v>1979</v>
      </c>
      <c r="D1155" s="4" t="s">
        <v>247</v>
      </c>
      <c r="E1155" s="4" t="s">
        <v>13</v>
      </c>
      <c r="F1155" s="4" t="s">
        <v>0</v>
      </c>
      <c r="H1155" s="4">
        <v>1</v>
      </c>
      <c r="I1155" s="1" t="str">
        <f t="shared" si="34"/>
        <v>山梨大医看護前</v>
      </c>
      <c r="J1155">
        <f t="shared" si="35"/>
        <v>999</v>
      </c>
      <c r="K1155">
        <f>IF(ABS(A1155-$O$1)&gt;180,999,bigram($P$1,I1155))</f>
        <v>999</v>
      </c>
      <c r="L1155">
        <f>IF(ABS(A1155-$O$1)&gt;180,999,Levenshtein($P$1,I1155))</f>
        <v>999</v>
      </c>
      <c r="O1155" s="6" t="str">
        <f>IF(N1155="","",VLOOKUP($N1155,河合塾!$A$2:$B$4000,2))</f>
        <v/>
      </c>
      <c r="P1155" s="6" t="str">
        <f>IF(O1155="","",VLOOKUP($N1155,河合塾!$A$2:$H$4000,8))</f>
        <v/>
      </c>
    </row>
    <row r="1156" spans="1:16" x14ac:dyDescent="0.15">
      <c r="A1156" s="1">
        <v>1154</v>
      </c>
      <c r="B1156" s="4">
        <v>1235550220</v>
      </c>
      <c r="C1156" s="4" t="s">
        <v>1979</v>
      </c>
      <c r="D1156" s="4" t="s">
        <v>247</v>
      </c>
      <c r="E1156" s="4" t="s">
        <v>13</v>
      </c>
      <c r="F1156" s="4" t="s">
        <v>8</v>
      </c>
      <c r="H1156" s="4">
        <v>1</v>
      </c>
      <c r="I1156" s="1" t="str">
        <f t="shared" ref="I1156:I1219" si="36">C1156&amp;D1156&amp;E1156&amp;G1156&amp;F1156</f>
        <v>山梨大医看護後</v>
      </c>
      <c r="J1156">
        <f t="shared" ref="J1156:J1219" si="37">IF(ABS(A1156-$O$1)&gt;180,999,1-K1156)</f>
        <v>999</v>
      </c>
      <c r="K1156">
        <f>IF(ABS(A1156-$O$1)&gt;180,999,bigram($P$1,I1156))</f>
        <v>999</v>
      </c>
      <c r="L1156">
        <f>IF(ABS(A1156-$O$1)&gt;180,999,Levenshtein($P$1,I1156))</f>
        <v>999</v>
      </c>
      <c r="O1156" s="6" t="str">
        <f>IF(N1156="","",VLOOKUP($N1156,河合塾!$A$2:$B$4000,2))</f>
        <v/>
      </c>
      <c r="P1156" s="6" t="str">
        <f>IF(O1156="","",VLOOKUP($N1156,河合塾!$A$2:$H$4000,8))</f>
        <v/>
      </c>
    </row>
    <row r="1157" spans="1:16" x14ac:dyDescent="0.15">
      <c r="A1157" s="1">
        <v>1155</v>
      </c>
      <c r="B1157" s="4">
        <v>1245020410</v>
      </c>
      <c r="C1157" s="4" t="s">
        <v>1939</v>
      </c>
      <c r="D1157" s="4" t="s">
        <v>25</v>
      </c>
      <c r="E1157" s="4" t="s">
        <v>25</v>
      </c>
      <c r="F1157" s="4" t="s">
        <v>0</v>
      </c>
      <c r="H1157" s="4">
        <v>1</v>
      </c>
      <c r="I1157" s="1" t="str">
        <f t="shared" si="36"/>
        <v>信州大人文人文前</v>
      </c>
      <c r="J1157">
        <f t="shared" si="37"/>
        <v>999</v>
      </c>
      <c r="K1157">
        <f>IF(ABS(A1157-$O$1)&gt;180,999,bigram($P$1,I1157))</f>
        <v>999</v>
      </c>
      <c r="L1157">
        <f>IF(ABS(A1157-$O$1)&gt;180,999,Levenshtein($P$1,I1157))</f>
        <v>999</v>
      </c>
      <c r="O1157" s="6" t="str">
        <f>IF(N1157="","",VLOOKUP($N1157,河合塾!$A$2:$B$4000,2))</f>
        <v/>
      </c>
      <c r="P1157" s="6" t="str">
        <f>IF(O1157="","",VLOOKUP($N1157,河合塾!$A$2:$H$4000,8))</f>
        <v/>
      </c>
    </row>
    <row r="1158" spans="1:16" x14ac:dyDescent="0.15">
      <c r="A1158" s="1">
        <v>1156</v>
      </c>
      <c r="B1158" s="4">
        <v>1245020420</v>
      </c>
      <c r="C1158" s="4" t="s">
        <v>1939</v>
      </c>
      <c r="D1158" s="4" t="s">
        <v>25</v>
      </c>
      <c r="E1158" s="4" t="s">
        <v>25</v>
      </c>
      <c r="F1158" s="4" t="s">
        <v>8</v>
      </c>
      <c r="H1158" s="4">
        <v>1</v>
      </c>
      <c r="I1158" s="1" t="str">
        <f t="shared" si="36"/>
        <v>信州大人文人文後</v>
      </c>
      <c r="J1158">
        <f t="shared" si="37"/>
        <v>999</v>
      </c>
      <c r="K1158">
        <f>IF(ABS(A1158-$O$1)&gt;180,999,bigram($P$1,I1158))</f>
        <v>999</v>
      </c>
      <c r="L1158">
        <f>IF(ABS(A1158-$O$1)&gt;180,999,Levenshtein($P$1,I1158))</f>
        <v>999</v>
      </c>
      <c r="O1158" s="6" t="str">
        <f>IF(N1158="","",VLOOKUP($N1158,河合塾!$A$2:$B$4000,2))</f>
        <v/>
      </c>
      <c r="P1158" s="6" t="str">
        <f>IF(O1158="","",VLOOKUP($N1158,河合塾!$A$2:$H$4000,8))</f>
        <v/>
      </c>
    </row>
    <row r="1159" spans="1:16" x14ac:dyDescent="0.15">
      <c r="A1159" s="1">
        <v>1157</v>
      </c>
      <c r="B1159" s="4">
        <v>1245210110</v>
      </c>
      <c r="C1159" s="4" t="s">
        <v>1939</v>
      </c>
      <c r="D1159" s="4" t="s">
        <v>1977</v>
      </c>
      <c r="E1159" s="4" t="s">
        <v>1978</v>
      </c>
      <c r="F1159" s="4" t="s">
        <v>0</v>
      </c>
      <c r="H1159" s="4">
        <v>1</v>
      </c>
      <c r="I1159" s="1" t="str">
        <f t="shared" si="36"/>
        <v>信州大経法応用経済前</v>
      </c>
      <c r="J1159">
        <f t="shared" si="37"/>
        <v>999</v>
      </c>
      <c r="K1159">
        <f>IF(ABS(A1159-$O$1)&gt;180,999,bigram($P$1,I1159))</f>
        <v>999</v>
      </c>
      <c r="L1159">
        <f>IF(ABS(A1159-$O$1)&gt;180,999,Levenshtein($P$1,I1159))</f>
        <v>999</v>
      </c>
      <c r="O1159" s="6" t="str">
        <f>IF(N1159="","",VLOOKUP($N1159,河合塾!$A$2:$B$4000,2))</f>
        <v/>
      </c>
      <c r="P1159" s="6" t="str">
        <f>IF(O1159="","",VLOOKUP($N1159,河合塾!$A$2:$H$4000,8))</f>
        <v/>
      </c>
    </row>
    <row r="1160" spans="1:16" x14ac:dyDescent="0.15">
      <c r="A1160" s="1">
        <v>1158</v>
      </c>
      <c r="B1160" s="4">
        <v>1245210120</v>
      </c>
      <c r="C1160" s="4" t="s">
        <v>1939</v>
      </c>
      <c r="D1160" s="4" t="s">
        <v>1977</v>
      </c>
      <c r="E1160" s="4" t="s">
        <v>1978</v>
      </c>
      <c r="F1160" s="4" t="s">
        <v>8</v>
      </c>
      <c r="H1160" s="4">
        <v>1</v>
      </c>
      <c r="I1160" s="1" t="str">
        <f t="shared" si="36"/>
        <v>信州大経法応用経済後</v>
      </c>
      <c r="J1160">
        <f t="shared" si="37"/>
        <v>999</v>
      </c>
      <c r="K1160">
        <f>IF(ABS(A1160-$O$1)&gt;180,999,bigram($P$1,I1160))</f>
        <v>999</v>
      </c>
      <c r="L1160">
        <f>IF(ABS(A1160-$O$1)&gt;180,999,Levenshtein($P$1,I1160))</f>
        <v>999</v>
      </c>
      <c r="O1160" s="6" t="str">
        <f>IF(N1160="","",VLOOKUP($N1160,河合塾!$A$2:$B$4000,2))</f>
        <v/>
      </c>
      <c r="P1160" s="6" t="str">
        <f>IF(O1160="","",VLOOKUP($N1160,河合塾!$A$2:$H$4000,8))</f>
        <v/>
      </c>
    </row>
    <row r="1161" spans="1:16" x14ac:dyDescent="0.15">
      <c r="A1161" s="1">
        <v>1159</v>
      </c>
      <c r="B1161" s="4">
        <v>1245210210</v>
      </c>
      <c r="C1161" s="4" t="s">
        <v>1939</v>
      </c>
      <c r="D1161" s="4" t="s">
        <v>1977</v>
      </c>
      <c r="E1161" s="4" t="s">
        <v>1976</v>
      </c>
      <c r="F1161" s="4" t="s">
        <v>0</v>
      </c>
      <c r="H1161" s="4">
        <v>1</v>
      </c>
      <c r="I1161" s="1" t="str">
        <f t="shared" si="36"/>
        <v>信州大経法総合法律前</v>
      </c>
      <c r="J1161">
        <f t="shared" si="37"/>
        <v>999</v>
      </c>
      <c r="K1161">
        <f>IF(ABS(A1161-$O$1)&gt;180,999,bigram($P$1,I1161))</f>
        <v>999</v>
      </c>
      <c r="L1161">
        <f>IF(ABS(A1161-$O$1)&gt;180,999,Levenshtein($P$1,I1161))</f>
        <v>999</v>
      </c>
      <c r="O1161" s="6" t="str">
        <f>IF(N1161="","",VLOOKUP($N1161,河合塾!$A$2:$B$4000,2))</f>
        <v/>
      </c>
      <c r="P1161" s="6" t="str">
        <f>IF(O1161="","",VLOOKUP($N1161,河合塾!$A$2:$H$4000,8))</f>
        <v/>
      </c>
    </row>
    <row r="1162" spans="1:16" x14ac:dyDescent="0.15">
      <c r="A1162" s="1">
        <v>1160</v>
      </c>
      <c r="B1162" s="4">
        <v>1245303010</v>
      </c>
      <c r="C1162" s="4" t="s">
        <v>1939</v>
      </c>
      <c r="D1162" s="4" t="s">
        <v>177</v>
      </c>
      <c r="E1162" s="4" t="s">
        <v>890</v>
      </c>
      <c r="F1162" s="4" t="s">
        <v>0</v>
      </c>
      <c r="H1162" s="4">
        <v>1</v>
      </c>
      <c r="I1162" s="1" t="str">
        <f t="shared" si="36"/>
        <v>信州大教育学校／社会前</v>
      </c>
      <c r="J1162">
        <f t="shared" si="37"/>
        <v>999</v>
      </c>
      <c r="K1162">
        <f>IF(ABS(A1162-$O$1)&gt;180,999,bigram($P$1,I1162))</f>
        <v>999</v>
      </c>
      <c r="L1162">
        <f>IF(ABS(A1162-$O$1)&gt;180,999,Levenshtein($P$1,I1162))</f>
        <v>999</v>
      </c>
      <c r="O1162" s="6" t="str">
        <f>IF(N1162="","",VLOOKUP($N1162,河合塾!$A$2:$B$4000,2))</f>
        <v/>
      </c>
      <c r="P1162" s="6" t="str">
        <f>IF(O1162="","",VLOOKUP($N1162,河合塾!$A$2:$H$4000,8))</f>
        <v/>
      </c>
    </row>
    <row r="1163" spans="1:16" x14ac:dyDescent="0.15">
      <c r="A1163" s="1">
        <v>1161</v>
      </c>
      <c r="B1163" s="4">
        <v>1245303020</v>
      </c>
      <c r="C1163" s="4" t="s">
        <v>1939</v>
      </c>
      <c r="D1163" s="4" t="s">
        <v>177</v>
      </c>
      <c r="E1163" s="4" t="s">
        <v>890</v>
      </c>
      <c r="F1163" s="4" t="s">
        <v>8</v>
      </c>
      <c r="H1163" s="4">
        <v>1</v>
      </c>
      <c r="I1163" s="1" t="str">
        <f t="shared" si="36"/>
        <v>信州大教育学校／社会後</v>
      </c>
      <c r="J1163">
        <f t="shared" si="37"/>
        <v>999</v>
      </c>
      <c r="K1163">
        <f>IF(ABS(A1163-$O$1)&gt;180,999,bigram($P$1,I1163))</f>
        <v>999</v>
      </c>
      <c r="L1163">
        <f>IF(ABS(A1163-$O$1)&gt;180,999,Levenshtein($P$1,I1163))</f>
        <v>999</v>
      </c>
      <c r="O1163" s="6" t="str">
        <f>IF(N1163="","",VLOOKUP($N1163,河合塾!$A$2:$B$4000,2))</f>
        <v/>
      </c>
      <c r="P1163" s="6" t="str">
        <f>IF(O1163="","",VLOOKUP($N1163,河合塾!$A$2:$H$4000,8))</f>
        <v/>
      </c>
    </row>
    <row r="1164" spans="1:16" x14ac:dyDescent="0.15">
      <c r="A1164" s="1">
        <v>1162</v>
      </c>
      <c r="B1164" s="4">
        <v>1245303310</v>
      </c>
      <c r="C1164" s="4" t="s">
        <v>1939</v>
      </c>
      <c r="D1164" s="4" t="s">
        <v>177</v>
      </c>
      <c r="E1164" s="4" t="s">
        <v>878</v>
      </c>
      <c r="F1164" s="4" t="s">
        <v>0</v>
      </c>
      <c r="H1164" s="4">
        <v>1</v>
      </c>
      <c r="I1164" s="1" t="str">
        <f t="shared" si="36"/>
        <v>信州大教育学校／保健体前</v>
      </c>
      <c r="J1164">
        <f t="shared" si="37"/>
        <v>999</v>
      </c>
      <c r="K1164">
        <f>IF(ABS(A1164-$O$1)&gt;180,999,bigram($P$1,I1164))</f>
        <v>999</v>
      </c>
      <c r="L1164">
        <f>IF(ABS(A1164-$O$1)&gt;180,999,Levenshtein($P$1,I1164))</f>
        <v>999</v>
      </c>
      <c r="O1164" s="6" t="str">
        <f>IF(N1164="","",VLOOKUP($N1164,河合塾!$A$2:$B$4000,2))</f>
        <v/>
      </c>
      <c r="P1164" s="6" t="str">
        <f>IF(O1164="","",VLOOKUP($N1164,河合塾!$A$2:$H$4000,8))</f>
        <v/>
      </c>
    </row>
    <row r="1165" spans="1:16" x14ac:dyDescent="0.15">
      <c r="A1165" s="1">
        <v>1163</v>
      </c>
      <c r="B1165" s="4">
        <v>1245303320</v>
      </c>
      <c r="C1165" s="4" t="s">
        <v>1939</v>
      </c>
      <c r="D1165" s="4" t="s">
        <v>177</v>
      </c>
      <c r="E1165" s="4" t="s">
        <v>878</v>
      </c>
      <c r="F1165" s="4" t="s">
        <v>8</v>
      </c>
      <c r="H1165" s="4">
        <v>1</v>
      </c>
      <c r="I1165" s="1" t="str">
        <f t="shared" si="36"/>
        <v>信州大教育学校／保健体後</v>
      </c>
      <c r="J1165">
        <f t="shared" si="37"/>
        <v>999</v>
      </c>
      <c r="K1165">
        <f>IF(ABS(A1165-$O$1)&gt;180,999,bigram($P$1,I1165))</f>
        <v>999</v>
      </c>
      <c r="L1165">
        <f>IF(ABS(A1165-$O$1)&gt;180,999,Levenshtein($P$1,I1165))</f>
        <v>999</v>
      </c>
      <c r="O1165" s="6" t="str">
        <f>IF(N1165="","",VLOOKUP($N1165,河合塾!$A$2:$B$4000,2))</f>
        <v/>
      </c>
      <c r="P1165" s="6" t="str">
        <f>IF(O1165="","",VLOOKUP($N1165,河合塾!$A$2:$H$4000,8))</f>
        <v/>
      </c>
    </row>
    <row r="1166" spans="1:16" x14ac:dyDescent="0.15">
      <c r="A1166" s="1">
        <v>1164</v>
      </c>
      <c r="B1166" s="4">
        <v>1245303510</v>
      </c>
      <c r="C1166" s="4" t="s">
        <v>1939</v>
      </c>
      <c r="D1166" s="4" t="s">
        <v>177</v>
      </c>
      <c r="E1166" s="4" t="s">
        <v>1975</v>
      </c>
      <c r="F1166" s="4" t="s">
        <v>0</v>
      </c>
      <c r="H1166" s="4">
        <v>1</v>
      </c>
      <c r="I1166" s="1" t="str">
        <f t="shared" si="36"/>
        <v>信州大教育学校／現代教前</v>
      </c>
      <c r="J1166">
        <f t="shared" si="37"/>
        <v>999</v>
      </c>
      <c r="K1166">
        <f>IF(ABS(A1166-$O$1)&gt;180,999,bigram($P$1,I1166))</f>
        <v>999</v>
      </c>
      <c r="L1166">
        <f>IF(ABS(A1166-$O$1)&gt;180,999,Levenshtein($P$1,I1166))</f>
        <v>999</v>
      </c>
      <c r="O1166" s="6" t="str">
        <f>IF(N1166="","",VLOOKUP($N1166,河合塾!$A$2:$B$4000,2))</f>
        <v/>
      </c>
      <c r="P1166" s="6" t="str">
        <f>IF(O1166="","",VLOOKUP($N1166,河合塾!$A$2:$H$4000,8))</f>
        <v/>
      </c>
    </row>
    <row r="1167" spans="1:16" x14ac:dyDescent="0.15">
      <c r="A1167" s="1">
        <v>1165</v>
      </c>
      <c r="B1167" s="4">
        <v>1245303520</v>
      </c>
      <c r="C1167" s="4" t="s">
        <v>1939</v>
      </c>
      <c r="D1167" s="4" t="s">
        <v>177</v>
      </c>
      <c r="E1167" s="4" t="s">
        <v>1975</v>
      </c>
      <c r="F1167" s="4" t="s">
        <v>8</v>
      </c>
      <c r="H1167" s="4">
        <v>1</v>
      </c>
      <c r="I1167" s="1" t="str">
        <f t="shared" si="36"/>
        <v>信州大教育学校／現代教後</v>
      </c>
      <c r="J1167">
        <f t="shared" si="37"/>
        <v>999</v>
      </c>
      <c r="K1167">
        <f>IF(ABS(A1167-$O$1)&gt;180,999,bigram($P$1,I1167))</f>
        <v>999</v>
      </c>
      <c r="L1167">
        <f>IF(ABS(A1167-$O$1)&gt;180,999,Levenshtein($P$1,I1167))</f>
        <v>999</v>
      </c>
      <c r="O1167" s="6" t="str">
        <f>IF(N1167="","",VLOOKUP($N1167,河合塾!$A$2:$B$4000,2))</f>
        <v/>
      </c>
      <c r="P1167" s="6" t="str">
        <f>IF(O1167="","",VLOOKUP($N1167,河合塾!$A$2:$H$4000,8))</f>
        <v/>
      </c>
    </row>
    <row r="1168" spans="1:16" x14ac:dyDescent="0.15">
      <c r="A1168" s="1">
        <v>1166</v>
      </c>
      <c r="B1168" s="4">
        <v>1245303810</v>
      </c>
      <c r="C1168" s="4" t="s">
        <v>1939</v>
      </c>
      <c r="D1168" s="4" t="s">
        <v>177</v>
      </c>
      <c r="E1168" s="4" t="s">
        <v>891</v>
      </c>
      <c r="F1168" s="4" t="s">
        <v>0</v>
      </c>
      <c r="H1168" s="4">
        <v>1</v>
      </c>
      <c r="I1168" s="1" t="str">
        <f t="shared" si="36"/>
        <v>信州大教育学校／国語前</v>
      </c>
      <c r="J1168">
        <f t="shared" si="37"/>
        <v>999</v>
      </c>
      <c r="K1168">
        <f>IF(ABS(A1168-$O$1)&gt;180,999,bigram($P$1,I1168))</f>
        <v>999</v>
      </c>
      <c r="L1168">
        <f>IF(ABS(A1168-$O$1)&gt;180,999,Levenshtein($P$1,I1168))</f>
        <v>999</v>
      </c>
      <c r="O1168" s="6" t="str">
        <f>IF(N1168="","",VLOOKUP($N1168,河合塾!$A$2:$B$4000,2))</f>
        <v/>
      </c>
      <c r="P1168" s="6" t="str">
        <f>IF(O1168="","",VLOOKUP($N1168,河合塾!$A$2:$H$4000,8))</f>
        <v/>
      </c>
    </row>
    <row r="1169" spans="1:16" x14ac:dyDescent="0.15">
      <c r="A1169" s="1">
        <v>1167</v>
      </c>
      <c r="B1169" s="4">
        <v>1245303820</v>
      </c>
      <c r="C1169" s="4" t="s">
        <v>1939</v>
      </c>
      <c r="D1169" s="4" t="s">
        <v>177</v>
      </c>
      <c r="E1169" s="4" t="s">
        <v>891</v>
      </c>
      <c r="F1169" s="4" t="s">
        <v>8</v>
      </c>
      <c r="H1169" s="4">
        <v>1</v>
      </c>
      <c r="I1169" s="1" t="str">
        <f t="shared" si="36"/>
        <v>信州大教育学校／国語後</v>
      </c>
      <c r="J1169">
        <f t="shared" si="37"/>
        <v>999</v>
      </c>
      <c r="K1169">
        <f>IF(ABS(A1169-$O$1)&gt;180,999,bigram($P$1,I1169))</f>
        <v>999</v>
      </c>
      <c r="L1169">
        <f>IF(ABS(A1169-$O$1)&gt;180,999,Levenshtein($P$1,I1169))</f>
        <v>999</v>
      </c>
      <c r="O1169" s="6" t="str">
        <f>IF(N1169="","",VLOOKUP($N1169,河合塾!$A$2:$B$4000,2))</f>
        <v/>
      </c>
      <c r="P1169" s="6" t="str">
        <f>IF(O1169="","",VLOOKUP($N1169,河合塾!$A$2:$H$4000,8))</f>
        <v/>
      </c>
    </row>
    <row r="1170" spans="1:16" x14ac:dyDescent="0.15">
      <c r="A1170" s="1">
        <v>1168</v>
      </c>
      <c r="B1170" s="4">
        <v>1245303910</v>
      </c>
      <c r="C1170" s="4" t="s">
        <v>1939</v>
      </c>
      <c r="D1170" s="4" t="s">
        <v>177</v>
      </c>
      <c r="E1170" s="4" t="s">
        <v>889</v>
      </c>
      <c r="F1170" s="4" t="s">
        <v>0</v>
      </c>
      <c r="H1170" s="4">
        <v>1</v>
      </c>
      <c r="I1170" s="1" t="str">
        <f t="shared" si="36"/>
        <v>信州大教育学校／英語前</v>
      </c>
      <c r="J1170">
        <f t="shared" si="37"/>
        <v>999</v>
      </c>
      <c r="K1170">
        <f>IF(ABS(A1170-$O$1)&gt;180,999,bigram($P$1,I1170))</f>
        <v>999</v>
      </c>
      <c r="L1170">
        <f>IF(ABS(A1170-$O$1)&gt;180,999,Levenshtein($P$1,I1170))</f>
        <v>999</v>
      </c>
      <c r="O1170" s="6" t="str">
        <f>IF(N1170="","",VLOOKUP($N1170,河合塾!$A$2:$B$4000,2))</f>
        <v/>
      </c>
      <c r="P1170" s="6" t="str">
        <f>IF(O1170="","",VLOOKUP($N1170,河合塾!$A$2:$H$4000,8))</f>
        <v/>
      </c>
    </row>
    <row r="1171" spans="1:16" x14ac:dyDescent="0.15">
      <c r="A1171" s="1">
        <v>1169</v>
      </c>
      <c r="B1171" s="4">
        <v>1245303920</v>
      </c>
      <c r="C1171" s="4" t="s">
        <v>1939</v>
      </c>
      <c r="D1171" s="4" t="s">
        <v>177</v>
      </c>
      <c r="E1171" s="4" t="s">
        <v>889</v>
      </c>
      <c r="F1171" s="4" t="s">
        <v>8</v>
      </c>
      <c r="H1171" s="4">
        <v>1</v>
      </c>
      <c r="I1171" s="1" t="str">
        <f t="shared" si="36"/>
        <v>信州大教育学校／英語後</v>
      </c>
      <c r="J1171">
        <f t="shared" si="37"/>
        <v>999</v>
      </c>
      <c r="K1171">
        <f>IF(ABS(A1171-$O$1)&gt;180,999,bigram($P$1,I1171))</f>
        <v>999</v>
      </c>
      <c r="L1171">
        <f>IF(ABS(A1171-$O$1)&gt;180,999,Levenshtein($P$1,I1171))</f>
        <v>999</v>
      </c>
      <c r="O1171" s="6" t="str">
        <f>IF(N1171="","",VLOOKUP($N1171,河合塾!$A$2:$B$4000,2))</f>
        <v/>
      </c>
      <c r="P1171" s="6" t="str">
        <f>IF(O1171="","",VLOOKUP($N1171,河合塾!$A$2:$H$4000,8))</f>
        <v/>
      </c>
    </row>
    <row r="1172" spans="1:16" x14ac:dyDescent="0.15">
      <c r="A1172" s="1">
        <v>1170</v>
      </c>
      <c r="B1172" s="4">
        <v>1245304010</v>
      </c>
      <c r="C1172" s="4" t="s">
        <v>1939</v>
      </c>
      <c r="D1172" s="4" t="s">
        <v>177</v>
      </c>
      <c r="E1172" s="4" t="s">
        <v>887</v>
      </c>
      <c r="F1172" s="4" t="s">
        <v>0</v>
      </c>
      <c r="H1172" s="4">
        <v>1</v>
      </c>
      <c r="I1172" s="1" t="str">
        <f t="shared" si="36"/>
        <v>信州大教育学校／数学前</v>
      </c>
      <c r="J1172">
        <f t="shared" si="37"/>
        <v>999</v>
      </c>
      <c r="K1172">
        <f>IF(ABS(A1172-$O$1)&gt;180,999,bigram($P$1,I1172))</f>
        <v>999</v>
      </c>
      <c r="L1172">
        <f>IF(ABS(A1172-$O$1)&gt;180,999,Levenshtein($P$1,I1172))</f>
        <v>999</v>
      </c>
      <c r="O1172" s="6" t="str">
        <f>IF(N1172="","",VLOOKUP($N1172,河合塾!$A$2:$B$4000,2))</f>
        <v/>
      </c>
      <c r="P1172" s="6" t="str">
        <f>IF(O1172="","",VLOOKUP($N1172,河合塾!$A$2:$H$4000,8))</f>
        <v/>
      </c>
    </row>
    <row r="1173" spans="1:16" x14ac:dyDescent="0.15">
      <c r="A1173" s="1">
        <v>1171</v>
      </c>
      <c r="B1173" s="4">
        <v>1245304020</v>
      </c>
      <c r="C1173" s="4" t="s">
        <v>1939</v>
      </c>
      <c r="D1173" s="4" t="s">
        <v>177</v>
      </c>
      <c r="E1173" s="4" t="s">
        <v>887</v>
      </c>
      <c r="F1173" s="4" t="s">
        <v>8</v>
      </c>
      <c r="H1173" s="4">
        <v>1</v>
      </c>
      <c r="I1173" s="1" t="str">
        <f t="shared" si="36"/>
        <v>信州大教育学校／数学後</v>
      </c>
      <c r="J1173">
        <f t="shared" si="37"/>
        <v>999</v>
      </c>
      <c r="K1173">
        <f>IF(ABS(A1173-$O$1)&gt;180,999,bigram($P$1,I1173))</f>
        <v>999</v>
      </c>
      <c r="L1173">
        <f>IF(ABS(A1173-$O$1)&gt;180,999,Levenshtein($P$1,I1173))</f>
        <v>999</v>
      </c>
      <c r="O1173" s="6" t="str">
        <f>IF(N1173="","",VLOOKUP($N1173,河合塾!$A$2:$B$4000,2))</f>
        <v/>
      </c>
      <c r="P1173" s="6" t="str">
        <f>IF(O1173="","",VLOOKUP($N1173,河合塾!$A$2:$H$4000,8))</f>
        <v/>
      </c>
    </row>
    <row r="1174" spans="1:16" x14ac:dyDescent="0.15">
      <c r="A1174" s="1">
        <v>1172</v>
      </c>
      <c r="B1174" s="4">
        <v>1245304110</v>
      </c>
      <c r="C1174" s="4" t="s">
        <v>1939</v>
      </c>
      <c r="D1174" s="4" t="s">
        <v>177</v>
      </c>
      <c r="E1174" s="4" t="s">
        <v>886</v>
      </c>
      <c r="F1174" s="4" t="s">
        <v>0</v>
      </c>
      <c r="H1174" s="4">
        <v>1</v>
      </c>
      <c r="I1174" s="1" t="str">
        <f t="shared" si="36"/>
        <v>信州大教育学校／理科前</v>
      </c>
      <c r="J1174">
        <f t="shared" si="37"/>
        <v>999</v>
      </c>
      <c r="K1174">
        <f>IF(ABS(A1174-$O$1)&gt;180,999,bigram($P$1,I1174))</f>
        <v>999</v>
      </c>
      <c r="L1174">
        <f>IF(ABS(A1174-$O$1)&gt;180,999,Levenshtein($P$1,I1174))</f>
        <v>999</v>
      </c>
      <c r="O1174" s="6" t="str">
        <f>IF(N1174="","",VLOOKUP($N1174,河合塾!$A$2:$B$4000,2))</f>
        <v/>
      </c>
      <c r="P1174" s="6" t="str">
        <f>IF(O1174="","",VLOOKUP($N1174,河合塾!$A$2:$H$4000,8))</f>
        <v/>
      </c>
    </row>
    <row r="1175" spans="1:16" x14ac:dyDescent="0.15">
      <c r="A1175" s="1">
        <v>1173</v>
      </c>
      <c r="B1175" s="4">
        <v>1245304120</v>
      </c>
      <c r="C1175" s="4" t="s">
        <v>1939</v>
      </c>
      <c r="D1175" s="4" t="s">
        <v>177</v>
      </c>
      <c r="E1175" s="4" t="s">
        <v>886</v>
      </c>
      <c r="F1175" s="4" t="s">
        <v>8</v>
      </c>
      <c r="H1175" s="4">
        <v>1</v>
      </c>
      <c r="I1175" s="1" t="str">
        <f t="shared" si="36"/>
        <v>信州大教育学校／理科後</v>
      </c>
      <c r="J1175">
        <f t="shared" si="37"/>
        <v>999</v>
      </c>
      <c r="K1175">
        <f>IF(ABS(A1175-$O$1)&gt;180,999,bigram($P$1,I1175))</f>
        <v>999</v>
      </c>
      <c r="L1175">
        <f>IF(ABS(A1175-$O$1)&gt;180,999,Levenshtein($P$1,I1175))</f>
        <v>999</v>
      </c>
      <c r="O1175" s="6" t="str">
        <f>IF(N1175="","",VLOOKUP($N1175,河合塾!$A$2:$B$4000,2))</f>
        <v/>
      </c>
      <c r="P1175" s="6" t="str">
        <f>IF(O1175="","",VLOOKUP($N1175,河合塾!$A$2:$H$4000,8))</f>
        <v/>
      </c>
    </row>
    <row r="1176" spans="1:16" x14ac:dyDescent="0.15">
      <c r="A1176" s="1">
        <v>1174</v>
      </c>
      <c r="B1176" s="4">
        <v>1245304210</v>
      </c>
      <c r="C1176" s="4" t="s">
        <v>1939</v>
      </c>
      <c r="D1176" s="4" t="s">
        <v>177</v>
      </c>
      <c r="E1176" s="4" t="s">
        <v>881</v>
      </c>
      <c r="F1176" s="4" t="s">
        <v>0</v>
      </c>
      <c r="H1176" s="4">
        <v>1</v>
      </c>
      <c r="I1176" s="1" t="str">
        <f t="shared" si="36"/>
        <v>信州大教育学校／音楽前</v>
      </c>
      <c r="J1176">
        <f t="shared" si="37"/>
        <v>999</v>
      </c>
      <c r="K1176">
        <f>IF(ABS(A1176-$O$1)&gt;180,999,bigram($P$1,I1176))</f>
        <v>999</v>
      </c>
      <c r="L1176">
        <f>IF(ABS(A1176-$O$1)&gt;180,999,Levenshtein($P$1,I1176))</f>
        <v>999</v>
      </c>
      <c r="O1176" s="6" t="str">
        <f>IF(N1176="","",VLOOKUP($N1176,河合塾!$A$2:$B$4000,2))</f>
        <v/>
      </c>
      <c r="P1176" s="6" t="str">
        <f>IF(O1176="","",VLOOKUP($N1176,河合塾!$A$2:$H$4000,8))</f>
        <v/>
      </c>
    </row>
    <row r="1177" spans="1:16" x14ac:dyDescent="0.15">
      <c r="A1177" s="1">
        <v>1175</v>
      </c>
      <c r="B1177" s="4">
        <v>1245304220</v>
      </c>
      <c r="C1177" s="4" t="s">
        <v>1939</v>
      </c>
      <c r="D1177" s="4" t="s">
        <v>177</v>
      </c>
      <c r="E1177" s="4" t="s">
        <v>881</v>
      </c>
      <c r="F1177" s="4" t="s">
        <v>8</v>
      </c>
      <c r="H1177" s="4">
        <v>1</v>
      </c>
      <c r="I1177" s="1" t="str">
        <f t="shared" si="36"/>
        <v>信州大教育学校／音楽後</v>
      </c>
      <c r="J1177">
        <f t="shared" si="37"/>
        <v>999</v>
      </c>
      <c r="K1177">
        <f>IF(ABS(A1177-$O$1)&gt;180,999,bigram($P$1,I1177))</f>
        <v>999</v>
      </c>
      <c r="L1177">
        <f>IF(ABS(A1177-$O$1)&gt;180,999,Levenshtein($P$1,I1177))</f>
        <v>999</v>
      </c>
      <c r="O1177" s="6" t="str">
        <f>IF(N1177="","",VLOOKUP($N1177,河合塾!$A$2:$B$4000,2))</f>
        <v/>
      </c>
      <c r="P1177" s="6" t="str">
        <f>IF(O1177="","",VLOOKUP($N1177,河合塾!$A$2:$H$4000,8))</f>
        <v/>
      </c>
    </row>
    <row r="1178" spans="1:16" x14ac:dyDescent="0.15">
      <c r="A1178" s="1">
        <v>1176</v>
      </c>
      <c r="B1178" s="4">
        <v>1245304310</v>
      </c>
      <c r="C1178" s="4" t="s">
        <v>1939</v>
      </c>
      <c r="D1178" s="4" t="s">
        <v>177</v>
      </c>
      <c r="E1178" s="4" t="s">
        <v>1219</v>
      </c>
      <c r="F1178" s="4" t="s">
        <v>0</v>
      </c>
      <c r="H1178" s="4">
        <v>1</v>
      </c>
      <c r="I1178" s="1" t="str">
        <f t="shared" si="36"/>
        <v>信州大教育学校／図・美前</v>
      </c>
      <c r="J1178">
        <f t="shared" si="37"/>
        <v>999</v>
      </c>
      <c r="K1178">
        <f>IF(ABS(A1178-$O$1)&gt;180,999,bigram($P$1,I1178))</f>
        <v>999</v>
      </c>
      <c r="L1178">
        <f>IF(ABS(A1178-$O$1)&gt;180,999,Levenshtein($P$1,I1178))</f>
        <v>999</v>
      </c>
      <c r="O1178" s="6" t="str">
        <f>IF(N1178="","",VLOOKUP($N1178,河合塾!$A$2:$B$4000,2))</f>
        <v/>
      </c>
      <c r="P1178" s="6" t="str">
        <f>IF(O1178="","",VLOOKUP($N1178,河合塾!$A$2:$H$4000,8))</f>
        <v/>
      </c>
    </row>
    <row r="1179" spans="1:16" x14ac:dyDescent="0.15">
      <c r="A1179" s="1">
        <v>1177</v>
      </c>
      <c r="B1179" s="4">
        <v>1245304320</v>
      </c>
      <c r="C1179" s="4" t="s">
        <v>1939</v>
      </c>
      <c r="D1179" s="4" t="s">
        <v>177</v>
      </c>
      <c r="E1179" s="4" t="s">
        <v>1219</v>
      </c>
      <c r="F1179" s="4" t="s">
        <v>8</v>
      </c>
      <c r="H1179" s="4">
        <v>1</v>
      </c>
      <c r="I1179" s="1" t="str">
        <f t="shared" si="36"/>
        <v>信州大教育学校／図・美後</v>
      </c>
      <c r="J1179">
        <f t="shared" si="37"/>
        <v>999</v>
      </c>
      <c r="K1179">
        <f>IF(ABS(A1179-$O$1)&gt;180,999,bigram($P$1,I1179))</f>
        <v>999</v>
      </c>
      <c r="L1179">
        <f>IF(ABS(A1179-$O$1)&gt;180,999,Levenshtein($P$1,I1179))</f>
        <v>999</v>
      </c>
      <c r="O1179" s="6" t="str">
        <f>IF(N1179="","",VLOOKUP($N1179,河合塾!$A$2:$B$4000,2))</f>
        <v/>
      </c>
      <c r="P1179" s="6" t="str">
        <f>IF(O1179="","",VLOOKUP($N1179,河合塾!$A$2:$H$4000,8))</f>
        <v/>
      </c>
    </row>
    <row r="1180" spans="1:16" x14ac:dyDescent="0.15">
      <c r="A1180" s="1">
        <v>1178</v>
      </c>
      <c r="B1180" s="4">
        <v>1245304410</v>
      </c>
      <c r="C1180" s="4" t="s">
        <v>1939</v>
      </c>
      <c r="D1180" s="4" t="s">
        <v>177</v>
      </c>
      <c r="E1180" s="4" t="s">
        <v>1970</v>
      </c>
      <c r="F1180" s="4" t="s">
        <v>0</v>
      </c>
      <c r="H1180" s="4">
        <v>1</v>
      </c>
      <c r="I1180" s="1" t="str">
        <f t="shared" si="36"/>
        <v>信州大教育学校／ものづ前</v>
      </c>
      <c r="J1180">
        <f t="shared" si="37"/>
        <v>999</v>
      </c>
      <c r="K1180">
        <f>IF(ABS(A1180-$O$1)&gt;180,999,bigram($P$1,I1180))</f>
        <v>999</v>
      </c>
      <c r="L1180">
        <f>IF(ABS(A1180-$O$1)&gt;180,999,Levenshtein($P$1,I1180))</f>
        <v>999</v>
      </c>
      <c r="O1180" s="6" t="str">
        <f>IF(N1180="","",VLOOKUP($N1180,河合塾!$A$2:$B$4000,2))</f>
        <v/>
      </c>
      <c r="P1180" s="6" t="str">
        <f>IF(O1180="","",VLOOKUP($N1180,河合塾!$A$2:$H$4000,8))</f>
        <v/>
      </c>
    </row>
    <row r="1181" spans="1:16" x14ac:dyDescent="0.15">
      <c r="A1181" s="1">
        <v>1179</v>
      </c>
      <c r="B1181" s="4">
        <v>1245304420</v>
      </c>
      <c r="C1181" s="4" t="s">
        <v>1939</v>
      </c>
      <c r="D1181" s="4" t="s">
        <v>177</v>
      </c>
      <c r="E1181" s="4" t="s">
        <v>1970</v>
      </c>
      <c r="F1181" s="4" t="s">
        <v>8</v>
      </c>
      <c r="H1181" s="4">
        <v>1</v>
      </c>
      <c r="I1181" s="1" t="str">
        <f t="shared" si="36"/>
        <v>信州大教育学校／ものづ後</v>
      </c>
      <c r="J1181">
        <f t="shared" si="37"/>
        <v>999</v>
      </c>
      <c r="K1181">
        <f>IF(ABS(A1181-$O$1)&gt;180,999,bigram($P$1,I1181))</f>
        <v>999</v>
      </c>
      <c r="L1181">
        <f>IF(ABS(A1181-$O$1)&gt;180,999,Levenshtein($P$1,I1181))</f>
        <v>999</v>
      </c>
      <c r="O1181" s="6" t="str">
        <f>IF(N1181="","",VLOOKUP($N1181,河合塾!$A$2:$B$4000,2))</f>
        <v/>
      </c>
      <c r="P1181" s="6" t="str">
        <f>IF(O1181="","",VLOOKUP($N1181,河合塾!$A$2:$H$4000,8))</f>
        <v/>
      </c>
    </row>
    <row r="1182" spans="1:16" x14ac:dyDescent="0.15">
      <c r="A1182" s="1">
        <v>1180</v>
      </c>
      <c r="B1182" s="4">
        <v>1245304510</v>
      </c>
      <c r="C1182" s="4" t="s">
        <v>1939</v>
      </c>
      <c r="D1182" s="4" t="s">
        <v>177</v>
      </c>
      <c r="E1182" s="4" t="s">
        <v>1020</v>
      </c>
      <c r="F1182" s="4" t="s">
        <v>0</v>
      </c>
      <c r="H1182" s="4">
        <v>1</v>
      </c>
      <c r="I1182" s="1" t="str">
        <f t="shared" si="36"/>
        <v>信州大教育学校／家庭前</v>
      </c>
      <c r="J1182">
        <f t="shared" si="37"/>
        <v>999</v>
      </c>
      <c r="K1182">
        <f>IF(ABS(A1182-$O$1)&gt;180,999,bigram($P$1,I1182))</f>
        <v>999</v>
      </c>
      <c r="L1182">
        <f>IF(ABS(A1182-$O$1)&gt;180,999,Levenshtein($P$1,I1182))</f>
        <v>999</v>
      </c>
      <c r="O1182" s="6" t="str">
        <f>IF(N1182="","",VLOOKUP($N1182,河合塾!$A$2:$B$4000,2))</f>
        <v/>
      </c>
      <c r="P1182" s="6" t="str">
        <f>IF(O1182="","",VLOOKUP($N1182,河合塾!$A$2:$H$4000,8))</f>
        <v/>
      </c>
    </row>
    <row r="1183" spans="1:16" x14ac:dyDescent="0.15">
      <c r="A1183" s="1">
        <v>1181</v>
      </c>
      <c r="B1183" s="4">
        <v>1245304520</v>
      </c>
      <c r="C1183" s="4" t="s">
        <v>1939</v>
      </c>
      <c r="D1183" s="4" t="s">
        <v>177</v>
      </c>
      <c r="E1183" s="4" t="s">
        <v>1020</v>
      </c>
      <c r="F1183" s="4" t="s">
        <v>8</v>
      </c>
      <c r="H1183" s="4">
        <v>1</v>
      </c>
      <c r="I1183" s="1" t="str">
        <f t="shared" si="36"/>
        <v>信州大教育学校／家庭後</v>
      </c>
      <c r="J1183">
        <f t="shared" si="37"/>
        <v>999</v>
      </c>
      <c r="K1183">
        <f>IF(ABS(A1183-$O$1)&gt;180,999,bigram($P$1,I1183))</f>
        <v>999</v>
      </c>
      <c r="L1183">
        <f>IF(ABS(A1183-$O$1)&gt;180,999,Levenshtein($P$1,I1183))</f>
        <v>999</v>
      </c>
      <c r="O1183" s="6" t="str">
        <f>IF(N1183="","",VLOOKUP($N1183,河合塾!$A$2:$B$4000,2))</f>
        <v/>
      </c>
      <c r="P1183" s="6" t="str">
        <f>IF(O1183="","",VLOOKUP($N1183,河合塾!$A$2:$H$4000,8))</f>
        <v/>
      </c>
    </row>
    <row r="1184" spans="1:16" x14ac:dyDescent="0.15">
      <c r="A1184" s="1">
        <v>1182</v>
      </c>
      <c r="B1184" s="4">
        <v>1245304610</v>
      </c>
      <c r="C1184" s="4" t="s">
        <v>1939</v>
      </c>
      <c r="D1184" s="4" t="s">
        <v>177</v>
      </c>
      <c r="E1184" s="4" t="s">
        <v>1968</v>
      </c>
      <c r="F1184" s="4" t="s">
        <v>0</v>
      </c>
      <c r="H1184" s="4">
        <v>1</v>
      </c>
      <c r="I1184" s="1" t="str">
        <f t="shared" si="36"/>
        <v>信州大教育学校／野外教前</v>
      </c>
      <c r="J1184">
        <f t="shared" si="37"/>
        <v>999</v>
      </c>
      <c r="K1184">
        <f>IF(ABS(A1184-$O$1)&gt;180,999,bigram($P$1,I1184))</f>
        <v>999</v>
      </c>
      <c r="L1184">
        <f>IF(ABS(A1184-$O$1)&gt;180,999,Levenshtein($P$1,I1184))</f>
        <v>999</v>
      </c>
      <c r="O1184" s="6" t="str">
        <f>IF(N1184="","",VLOOKUP($N1184,河合塾!$A$2:$B$4000,2))</f>
        <v/>
      </c>
      <c r="P1184" s="6" t="str">
        <f>IF(O1184="","",VLOOKUP($N1184,河合塾!$A$2:$H$4000,8))</f>
        <v/>
      </c>
    </row>
    <row r="1185" spans="1:16" x14ac:dyDescent="0.15">
      <c r="A1185" s="1">
        <v>1183</v>
      </c>
      <c r="B1185" s="4">
        <v>1245304620</v>
      </c>
      <c r="C1185" s="4" t="s">
        <v>1939</v>
      </c>
      <c r="D1185" s="4" t="s">
        <v>177</v>
      </c>
      <c r="E1185" s="4" t="s">
        <v>1968</v>
      </c>
      <c r="F1185" s="4" t="s">
        <v>8</v>
      </c>
      <c r="H1185" s="4">
        <v>1</v>
      </c>
      <c r="I1185" s="1" t="str">
        <f t="shared" si="36"/>
        <v>信州大教育学校／野外教後</v>
      </c>
      <c r="J1185">
        <f t="shared" si="37"/>
        <v>999</v>
      </c>
      <c r="K1185">
        <f>IF(ABS(A1185-$O$1)&gt;180,999,bigram($P$1,I1185))</f>
        <v>999</v>
      </c>
      <c r="L1185">
        <f>IF(ABS(A1185-$O$1)&gt;180,999,Levenshtein($P$1,I1185))</f>
        <v>999</v>
      </c>
      <c r="O1185" s="6" t="str">
        <f>IF(N1185="","",VLOOKUP($N1185,河合塾!$A$2:$B$4000,2))</f>
        <v/>
      </c>
      <c r="P1185" s="6" t="str">
        <f>IF(O1185="","",VLOOKUP($N1185,河合塾!$A$2:$H$4000,8))</f>
        <v/>
      </c>
    </row>
    <row r="1186" spans="1:16" x14ac:dyDescent="0.15">
      <c r="A1186" s="1">
        <v>1184</v>
      </c>
      <c r="B1186" s="4">
        <v>1245304710</v>
      </c>
      <c r="C1186" s="4" t="s">
        <v>1939</v>
      </c>
      <c r="D1186" s="4" t="s">
        <v>177</v>
      </c>
      <c r="E1186" s="4" t="s">
        <v>931</v>
      </c>
      <c r="F1186" s="4" t="s">
        <v>0</v>
      </c>
      <c r="H1186" s="4">
        <v>1</v>
      </c>
      <c r="I1186" s="1" t="str">
        <f t="shared" si="36"/>
        <v>信州大教育学校／特別支前</v>
      </c>
      <c r="J1186">
        <f t="shared" si="37"/>
        <v>999</v>
      </c>
      <c r="K1186">
        <f>IF(ABS(A1186-$O$1)&gt;180,999,bigram($P$1,I1186))</f>
        <v>999</v>
      </c>
      <c r="L1186">
        <f>IF(ABS(A1186-$O$1)&gt;180,999,Levenshtein($P$1,I1186))</f>
        <v>999</v>
      </c>
      <c r="O1186" s="6" t="str">
        <f>IF(N1186="","",VLOOKUP($N1186,河合塾!$A$2:$B$4000,2))</f>
        <v/>
      </c>
      <c r="P1186" s="6" t="str">
        <f>IF(O1186="","",VLOOKUP($N1186,河合塾!$A$2:$H$4000,8))</f>
        <v/>
      </c>
    </row>
    <row r="1187" spans="1:16" x14ac:dyDescent="0.15">
      <c r="A1187" s="1">
        <v>1185</v>
      </c>
      <c r="B1187" s="4">
        <v>1245304720</v>
      </c>
      <c r="C1187" s="4" t="s">
        <v>1939</v>
      </c>
      <c r="D1187" s="4" t="s">
        <v>177</v>
      </c>
      <c r="E1187" s="4" t="s">
        <v>931</v>
      </c>
      <c r="F1187" s="4" t="s">
        <v>8</v>
      </c>
      <c r="H1187" s="4">
        <v>1</v>
      </c>
      <c r="I1187" s="1" t="str">
        <f t="shared" si="36"/>
        <v>信州大教育学校／特別支後</v>
      </c>
      <c r="J1187">
        <f t="shared" si="37"/>
        <v>999</v>
      </c>
      <c r="K1187">
        <f>IF(ABS(A1187-$O$1)&gt;180,999,bigram($P$1,I1187))</f>
        <v>999</v>
      </c>
      <c r="L1187">
        <f>IF(ABS(A1187-$O$1)&gt;180,999,Levenshtein($P$1,I1187))</f>
        <v>999</v>
      </c>
      <c r="O1187" s="6" t="str">
        <f>IF(N1187="","",VLOOKUP($N1187,河合塾!$A$2:$B$4000,2))</f>
        <v/>
      </c>
      <c r="P1187" s="6" t="str">
        <f>IF(O1187="","",VLOOKUP($N1187,河合塾!$A$2:$H$4000,8))</f>
        <v/>
      </c>
    </row>
    <row r="1188" spans="1:16" x14ac:dyDescent="0.15">
      <c r="A1188" s="1">
        <v>1186</v>
      </c>
      <c r="B1188" s="4">
        <v>1245304810</v>
      </c>
      <c r="C1188" s="4" t="s">
        <v>1939</v>
      </c>
      <c r="D1188" s="4" t="s">
        <v>177</v>
      </c>
      <c r="E1188" s="4" t="s">
        <v>1965</v>
      </c>
      <c r="F1188" s="4" t="s">
        <v>0</v>
      </c>
      <c r="H1188" s="4">
        <v>1</v>
      </c>
      <c r="I1188" s="1" t="str">
        <f t="shared" si="36"/>
        <v>信州大教育学校／心理支前</v>
      </c>
      <c r="J1188">
        <f t="shared" si="37"/>
        <v>999</v>
      </c>
      <c r="K1188">
        <f>IF(ABS(A1188-$O$1)&gt;180,999,bigram($P$1,I1188))</f>
        <v>999</v>
      </c>
      <c r="L1188">
        <f>IF(ABS(A1188-$O$1)&gt;180,999,Levenshtein($P$1,I1188))</f>
        <v>999</v>
      </c>
      <c r="O1188" s="6" t="str">
        <f>IF(N1188="","",VLOOKUP($N1188,河合塾!$A$2:$B$4000,2))</f>
        <v/>
      </c>
      <c r="P1188" s="6" t="str">
        <f>IF(O1188="","",VLOOKUP($N1188,河合塾!$A$2:$H$4000,8))</f>
        <v/>
      </c>
    </row>
    <row r="1189" spans="1:16" x14ac:dyDescent="0.15">
      <c r="A1189" s="1">
        <v>1187</v>
      </c>
      <c r="B1189" s="4">
        <v>1245304820</v>
      </c>
      <c r="C1189" s="4" t="s">
        <v>1939</v>
      </c>
      <c r="D1189" s="4" t="s">
        <v>177</v>
      </c>
      <c r="E1189" s="4" t="s">
        <v>1965</v>
      </c>
      <c r="F1189" s="4" t="s">
        <v>8</v>
      </c>
      <c r="H1189" s="4">
        <v>1</v>
      </c>
      <c r="I1189" s="1" t="str">
        <f t="shared" si="36"/>
        <v>信州大教育学校／心理支後</v>
      </c>
      <c r="J1189">
        <f t="shared" si="37"/>
        <v>999</v>
      </c>
      <c r="K1189">
        <f>IF(ABS(A1189-$O$1)&gt;180,999,bigram($P$1,I1189))</f>
        <v>999</v>
      </c>
      <c r="L1189">
        <f>IF(ABS(A1189-$O$1)&gt;180,999,Levenshtein($P$1,I1189))</f>
        <v>999</v>
      </c>
      <c r="O1189" s="6" t="str">
        <f>IF(N1189="","",VLOOKUP($N1189,河合塾!$A$2:$B$4000,2))</f>
        <v/>
      </c>
      <c r="P1189" s="6" t="str">
        <f>IF(O1189="","",VLOOKUP($N1189,河合塾!$A$2:$H$4000,8))</f>
        <v/>
      </c>
    </row>
    <row r="1190" spans="1:16" x14ac:dyDescent="0.15">
      <c r="A1190" s="1">
        <v>1188</v>
      </c>
      <c r="B1190" s="4">
        <v>1245420710</v>
      </c>
      <c r="C1190" s="4" t="s">
        <v>1939</v>
      </c>
      <c r="D1190" s="4" t="s">
        <v>268</v>
      </c>
      <c r="E1190" s="4" t="s">
        <v>59</v>
      </c>
      <c r="F1190" s="4" t="s">
        <v>0</v>
      </c>
      <c r="H1190" s="4">
        <v>1</v>
      </c>
      <c r="I1190" s="1" t="str">
        <f t="shared" si="36"/>
        <v>信州大理数学前</v>
      </c>
      <c r="J1190">
        <f t="shared" si="37"/>
        <v>999</v>
      </c>
      <c r="K1190">
        <f>IF(ABS(A1190-$O$1)&gt;180,999,bigram($P$1,I1190))</f>
        <v>999</v>
      </c>
      <c r="L1190">
        <f>IF(ABS(A1190-$O$1)&gt;180,999,Levenshtein($P$1,I1190))</f>
        <v>999</v>
      </c>
      <c r="O1190" s="6" t="str">
        <f>IF(N1190="","",VLOOKUP($N1190,河合塾!$A$2:$B$4000,2))</f>
        <v/>
      </c>
      <c r="P1190" s="6" t="str">
        <f>IF(O1190="","",VLOOKUP($N1190,河合塾!$A$2:$H$4000,8))</f>
        <v/>
      </c>
    </row>
    <row r="1191" spans="1:16" x14ac:dyDescent="0.15">
      <c r="A1191" s="1">
        <v>1189</v>
      </c>
      <c r="B1191" s="4">
        <v>1245420720</v>
      </c>
      <c r="C1191" s="4" t="s">
        <v>1939</v>
      </c>
      <c r="D1191" s="4" t="s">
        <v>268</v>
      </c>
      <c r="E1191" s="4" t="s">
        <v>59</v>
      </c>
      <c r="F1191" s="4" t="s">
        <v>8</v>
      </c>
      <c r="H1191" s="4">
        <v>1</v>
      </c>
      <c r="I1191" s="1" t="str">
        <f t="shared" si="36"/>
        <v>信州大理数学後</v>
      </c>
      <c r="J1191">
        <f t="shared" si="37"/>
        <v>999</v>
      </c>
      <c r="K1191">
        <f>IF(ABS(A1191-$O$1)&gt;180,999,bigram($P$1,I1191))</f>
        <v>999</v>
      </c>
      <c r="L1191">
        <f>IF(ABS(A1191-$O$1)&gt;180,999,Levenshtein($P$1,I1191))</f>
        <v>999</v>
      </c>
      <c r="O1191" s="6" t="str">
        <f>IF(N1191="","",VLOOKUP($N1191,河合塾!$A$2:$B$4000,2))</f>
        <v/>
      </c>
      <c r="P1191" s="6" t="str">
        <f>IF(O1191="","",VLOOKUP($N1191,河合塾!$A$2:$H$4000,8))</f>
        <v/>
      </c>
    </row>
    <row r="1192" spans="1:16" x14ac:dyDescent="0.15">
      <c r="A1192" s="1">
        <v>1190</v>
      </c>
      <c r="B1192" s="4">
        <v>1245420810</v>
      </c>
      <c r="C1192" s="4" t="s">
        <v>1939</v>
      </c>
      <c r="D1192" s="4" t="s">
        <v>268</v>
      </c>
      <c r="E1192" s="4" t="s">
        <v>1962</v>
      </c>
      <c r="F1192" s="4" t="s">
        <v>0</v>
      </c>
      <c r="H1192" s="4">
        <v>1</v>
      </c>
      <c r="I1192" s="1" t="str">
        <f t="shared" si="36"/>
        <v>信州大理理／物理学前</v>
      </c>
      <c r="J1192">
        <f t="shared" si="37"/>
        <v>999</v>
      </c>
      <c r="K1192">
        <f>IF(ABS(A1192-$O$1)&gt;180,999,bigram($P$1,I1192))</f>
        <v>999</v>
      </c>
      <c r="L1192">
        <f>IF(ABS(A1192-$O$1)&gt;180,999,Levenshtein($P$1,I1192))</f>
        <v>999</v>
      </c>
      <c r="O1192" s="6" t="str">
        <f>IF(N1192="","",VLOOKUP($N1192,河合塾!$A$2:$B$4000,2))</f>
        <v/>
      </c>
      <c r="P1192" s="6" t="str">
        <f>IF(O1192="","",VLOOKUP($N1192,河合塾!$A$2:$H$4000,8))</f>
        <v/>
      </c>
    </row>
    <row r="1193" spans="1:16" x14ac:dyDescent="0.15">
      <c r="A1193" s="1">
        <v>1191</v>
      </c>
      <c r="B1193" s="4">
        <v>1245420820</v>
      </c>
      <c r="C1193" s="4" t="s">
        <v>1939</v>
      </c>
      <c r="D1193" s="4" t="s">
        <v>268</v>
      </c>
      <c r="E1193" s="4" t="s">
        <v>1962</v>
      </c>
      <c r="F1193" s="4" t="s">
        <v>8</v>
      </c>
      <c r="H1193" s="4">
        <v>1</v>
      </c>
      <c r="I1193" s="1" t="str">
        <f t="shared" si="36"/>
        <v>信州大理理／物理学後</v>
      </c>
      <c r="J1193">
        <f t="shared" si="37"/>
        <v>999</v>
      </c>
      <c r="K1193">
        <f>IF(ABS(A1193-$O$1)&gt;180,999,bigram($P$1,I1193))</f>
        <v>999</v>
      </c>
      <c r="L1193">
        <f>IF(ABS(A1193-$O$1)&gt;180,999,Levenshtein($P$1,I1193))</f>
        <v>999</v>
      </c>
      <c r="O1193" s="6" t="str">
        <f>IF(N1193="","",VLOOKUP($N1193,河合塾!$A$2:$B$4000,2))</f>
        <v/>
      </c>
      <c r="P1193" s="6" t="str">
        <f>IF(O1193="","",VLOOKUP($N1193,河合塾!$A$2:$H$4000,8))</f>
        <v/>
      </c>
    </row>
    <row r="1194" spans="1:16" x14ac:dyDescent="0.15">
      <c r="A1194" s="1">
        <v>1192</v>
      </c>
      <c r="B1194" s="4">
        <v>1245420910</v>
      </c>
      <c r="C1194" s="4" t="s">
        <v>1939</v>
      </c>
      <c r="D1194" s="4" t="s">
        <v>268</v>
      </c>
      <c r="E1194" s="4" t="s">
        <v>1961</v>
      </c>
      <c r="F1194" s="4" t="s">
        <v>0</v>
      </c>
      <c r="H1194" s="4">
        <v>1</v>
      </c>
      <c r="I1194" s="1" t="str">
        <f t="shared" si="36"/>
        <v>信州大理理／化学前</v>
      </c>
      <c r="J1194">
        <f t="shared" si="37"/>
        <v>999</v>
      </c>
      <c r="K1194">
        <f>IF(ABS(A1194-$O$1)&gt;180,999,bigram($P$1,I1194))</f>
        <v>999</v>
      </c>
      <c r="L1194">
        <f>IF(ABS(A1194-$O$1)&gt;180,999,Levenshtein($P$1,I1194))</f>
        <v>999</v>
      </c>
      <c r="O1194" s="6" t="str">
        <f>IF(N1194="","",VLOOKUP($N1194,河合塾!$A$2:$B$4000,2))</f>
        <v/>
      </c>
      <c r="P1194" s="6" t="str">
        <f>IF(O1194="","",VLOOKUP($N1194,河合塾!$A$2:$H$4000,8))</f>
        <v/>
      </c>
    </row>
    <row r="1195" spans="1:16" x14ac:dyDescent="0.15">
      <c r="A1195" s="1">
        <v>1193</v>
      </c>
      <c r="B1195" s="4">
        <v>1245420920</v>
      </c>
      <c r="C1195" s="4" t="s">
        <v>1939</v>
      </c>
      <c r="D1195" s="4" t="s">
        <v>268</v>
      </c>
      <c r="E1195" s="4" t="s">
        <v>1961</v>
      </c>
      <c r="F1195" s="4" t="s">
        <v>8</v>
      </c>
      <c r="H1195" s="4">
        <v>1</v>
      </c>
      <c r="I1195" s="1" t="str">
        <f t="shared" si="36"/>
        <v>信州大理理／化学後</v>
      </c>
      <c r="J1195">
        <f t="shared" si="37"/>
        <v>999</v>
      </c>
      <c r="K1195">
        <f>IF(ABS(A1195-$O$1)&gt;180,999,bigram($P$1,I1195))</f>
        <v>999</v>
      </c>
      <c r="L1195">
        <f>IF(ABS(A1195-$O$1)&gt;180,999,Levenshtein($P$1,I1195))</f>
        <v>999</v>
      </c>
      <c r="O1195" s="6" t="str">
        <f>IF(N1195="","",VLOOKUP($N1195,河合塾!$A$2:$B$4000,2))</f>
        <v/>
      </c>
      <c r="P1195" s="6" t="str">
        <f>IF(O1195="","",VLOOKUP($N1195,河合塾!$A$2:$H$4000,8))</f>
        <v/>
      </c>
    </row>
    <row r="1196" spans="1:16" x14ac:dyDescent="0.15">
      <c r="A1196" s="1">
        <v>1194</v>
      </c>
      <c r="B1196" s="4">
        <v>1245421010</v>
      </c>
      <c r="C1196" s="4" t="s">
        <v>1939</v>
      </c>
      <c r="D1196" s="4" t="s">
        <v>268</v>
      </c>
      <c r="E1196" s="4" t="s">
        <v>1960</v>
      </c>
      <c r="F1196" s="4" t="s">
        <v>0</v>
      </c>
      <c r="H1196" s="4">
        <v>1</v>
      </c>
      <c r="I1196" s="1" t="str">
        <f t="shared" si="36"/>
        <v>信州大理理／地球学前</v>
      </c>
      <c r="J1196">
        <f t="shared" si="37"/>
        <v>999</v>
      </c>
      <c r="K1196">
        <f>IF(ABS(A1196-$O$1)&gt;180,999,bigram($P$1,I1196))</f>
        <v>999</v>
      </c>
      <c r="L1196">
        <f>IF(ABS(A1196-$O$1)&gt;180,999,Levenshtein($P$1,I1196))</f>
        <v>999</v>
      </c>
      <c r="O1196" s="6" t="str">
        <f>IF(N1196="","",VLOOKUP($N1196,河合塾!$A$2:$B$4000,2))</f>
        <v/>
      </c>
      <c r="P1196" s="6" t="str">
        <f>IF(O1196="","",VLOOKUP($N1196,河合塾!$A$2:$H$4000,8))</f>
        <v/>
      </c>
    </row>
    <row r="1197" spans="1:16" x14ac:dyDescent="0.15">
      <c r="A1197" s="1">
        <v>1195</v>
      </c>
      <c r="B1197" s="4">
        <v>1245421020</v>
      </c>
      <c r="C1197" s="4" t="s">
        <v>1939</v>
      </c>
      <c r="D1197" s="4" t="s">
        <v>268</v>
      </c>
      <c r="E1197" s="4" t="s">
        <v>1960</v>
      </c>
      <c r="F1197" s="4" t="s">
        <v>8</v>
      </c>
      <c r="H1197" s="4">
        <v>1</v>
      </c>
      <c r="I1197" s="1" t="str">
        <f t="shared" si="36"/>
        <v>信州大理理／地球学後</v>
      </c>
      <c r="J1197">
        <f t="shared" si="37"/>
        <v>999</v>
      </c>
      <c r="K1197">
        <f>IF(ABS(A1197-$O$1)&gt;180,999,bigram($P$1,I1197))</f>
        <v>999</v>
      </c>
      <c r="L1197">
        <f>IF(ABS(A1197-$O$1)&gt;180,999,Levenshtein($P$1,I1197))</f>
        <v>999</v>
      </c>
      <c r="O1197" s="6" t="str">
        <f>IF(N1197="","",VLOOKUP($N1197,河合塾!$A$2:$B$4000,2))</f>
        <v/>
      </c>
      <c r="P1197" s="6" t="str">
        <f>IF(O1197="","",VLOOKUP($N1197,河合塾!$A$2:$H$4000,8))</f>
        <v/>
      </c>
    </row>
    <row r="1198" spans="1:16" x14ac:dyDescent="0.15">
      <c r="A1198" s="1">
        <v>1196</v>
      </c>
      <c r="B1198" s="4">
        <v>1245421110</v>
      </c>
      <c r="C1198" s="4" t="s">
        <v>1939</v>
      </c>
      <c r="D1198" s="4" t="s">
        <v>268</v>
      </c>
      <c r="E1198" s="4" t="s">
        <v>1959</v>
      </c>
      <c r="F1198" s="4" t="s">
        <v>0</v>
      </c>
      <c r="H1198" s="4">
        <v>1</v>
      </c>
      <c r="I1198" s="1" t="str">
        <f t="shared" si="36"/>
        <v>信州大理理／生物学前</v>
      </c>
      <c r="J1198">
        <f t="shared" si="37"/>
        <v>999</v>
      </c>
      <c r="K1198">
        <f>IF(ABS(A1198-$O$1)&gt;180,999,bigram($P$1,I1198))</f>
        <v>999</v>
      </c>
      <c r="L1198">
        <f>IF(ABS(A1198-$O$1)&gt;180,999,Levenshtein($P$1,I1198))</f>
        <v>999</v>
      </c>
      <c r="O1198" s="6" t="str">
        <f>IF(N1198="","",VLOOKUP($N1198,河合塾!$A$2:$B$4000,2))</f>
        <v/>
      </c>
      <c r="P1198" s="6" t="str">
        <f>IF(O1198="","",VLOOKUP($N1198,河合塾!$A$2:$H$4000,8))</f>
        <v/>
      </c>
    </row>
    <row r="1199" spans="1:16" x14ac:dyDescent="0.15">
      <c r="A1199" s="1">
        <v>1197</v>
      </c>
      <c r="B1199" s="4">
        <v>1245421120</v>
      </c>
      <c r="C1199" s="4" t="s">
        <v>1939</v>
      </c>
      <c r="D1199" s="4" t="s">
        <v>268</v>
      </c>
      <c r="E1199" s="4" t="s">
        <v>1959</v>
      </c>
      <c r="F1199" s="4" t="s">
        <v>8</v>
      </c>
      <c r="H1199" s="4">
        <v>1</v>
      </c>
      <c r="I1199" s="1" t="str">
        <f t="shared" si="36"/>
        <v>信州大理理／生物学後</v>
      </c>
      <c r="J1199">
        <f t="shared" si="37"/>
        <v>999</v>
      </c>
      <c r="K1199">
        <f>IF(ABS(A1199-$O$1)&gt;180,999,bigram($P$1,I1199))</f>
        <v>999</v>
      </c>
      <c r="L1199">
        <f>IF(ABS(A1199-$O$1)&gt;180,999,Levenshtein($P$1,I1199))</f>
        <v>999</v>
      </c>
      <c r="O1199" s="6" t="str">
        <f>IF(N1199="","",VLOOKUP($N1199,河合塾!$A$2:$B$4000,2))</f>
        <v/>
      </c>
      <c r="P1199" s="6" t="str">
        <f>IF(O1199="","",VLOOKUP($N1199,河合塾!$A$2:$H$4000,8))</f>
        <v/>
      </c>
    </row>
    <row r="1200" spans="1:16" x14ac:dyDescent="0.15">
      <c r="A1200" s="1">
        <v>1198</v>
      </c>
      <c r="B1200" s="4">
        <v>1245421210</v>
      </c>
      <c r="C1200" s="4" t="s">
        <v>1939</v>
      </c>
      <c r="D1200" s="4" t="s">
        <v>268</v>
      </c>
      <c r="E1200" s="4" t="s">
        <v>1957</v>
      </c>
      <c r="F1200" s="4" t="s">
        <v>0</v>
      </c>
      <c r="H1200" s="4">
        <v>1</v>
      </c>
      <c r="I1200" s="1" t="str">
        <f t="shared" si="36"/>
        <v>信州大理理／物質循環前</v>
      </c>
      <c r="J1200">
        <f t="shared" si="37"/>
        <v>999</v>
      </c>
      <c r="K1200">
        <f>IF(ABS(A1200-$O$1)&gt;180,999,bigram($P$1,I1200))</f>
        <v>999</v>
      </c>
      <c r="L1200">
        <f>IF(ABS(A1200-$O$1)&gt;180,999,Levenshtein($P$1,I1200))</f>
        <v>999</v>
      </c>
      <c r="O1200" s="6" t="str">
        <f>IF(N1200="","",VLOOKUP($N1200,河合塾!$A$2:$B$4000,2))</f>
        <v/>
      </c>
      <c r="P1200" s="6" t="str">
        <f>IF(O1200="","",VLOOKUP($N1200,河合塾!$A$2:$H$4000,8))</f>
        <v/>
      </c>
    </row>
    <row r="1201" spans="1:16" x14ac:dyDescent="0.15">
      <c r="A1201" s="1">
        <v>1199</v>
      </c>
      <c r="B1201" s="4">
        <v>1245421220</v>
      </c>
      <c r="C1201" s="4" t="s">
        <v>1939</v>
      </c>
      <c r="D1201" s="4" t="s">
        <v>268</v>
      </c>
      <c r="E1201" s="4" t="s">
        <v>1957</v>
      </c>
      <c r="F1201" s="4" t="s">
        <v>8</v>
      </c>
      <c r="H1201" s="4">
        <v>1</v>
      </c>
      <c r="I1201" s="1" t="str">
        <f t="shared" si="36"/>
        <v>信州大理理／物質循環後</v>
      </c>
      <c r="J1201">
        <f t="shared" si="37"/>
        <v>999</v>
      </c>
      <c r="K1201">
        <f>IF(ABS(A1201-$O$1)&gt;180,999,bigram($P$1,I1201))</f>
        <v>999</v>
      </c>
      <c r="L1201">
        <f>IF(ABS(A1201-$O$1)&gt;180,999,Levenshtein($P$1,I1201))</f>
        <v>999</v>
      </c>
      <c r="O1201" s="6" t="str">
        <f>IF(N1201="","",VLOOKUP($N1201,河合塾!$A$2:$B$4000,2))</f>
        <v/>
      </c>
      <c r="P1201" s="6" t="str">
        <f>IF(O1201="","",VLOOKUP($N1201,河合塾!$A$2:$H$4000,8))</f>
        <v/>
      </c>
    </row>
    <row r="1202" spans="1:16" x14ac:dyDescent="0.15">
      <c r="A1202" s="1">
        <v>1200</v>
      </c>
      <c r="B1202" s="4">
        <v>1245460310</v>
      </c>
      <c r="C1202" s="4" t="s">
        <v>1939</v>
      </c>
      <c r="D1202" s="4" t="s">
        <v>162</v>
      </c>
      <c r="E1202" s="4" t="s">
        <v>102</v>
      </c>
      <c r="F1202" s="4" t="s">
        <v>0</v>
      </c>
      <c r="H1202" s="4">
        <v>1</v>
      </c>
      <c r="I1202" s="1" t="str">
        <f t="shared" si="36"/>
        <v>信州大工機械シス工前</v>
      </c>
      <c r="J1202">
        <f t="shared" si="37"/>
        <v>999</v>
      </c>
      <c r="K1202">
        <f>IF(ABS(A1202-$O$1)&gt;180,999,bigram($P$1,I1202))</f>
        <v>999</v>
      </c>
      <c r="L1202">
        <f>IF(ABS(A1202-$O$1)&gt;180,999,Levenshtein($P$1,I1202))</f>
        <v>999</v>
      </c>
      <c r="O1202" s="6" t="str">
        <f>IF(N1202="","",VLOOKUP($N1202,河合塾!$A$2:$B$4000,2))</f>
        <v/>
      </c>
      <c r="P1202" s="6" t="str">
        <f>IF(O1202="","",VLOOKUP($N1202,河合塾!$A$2:$H$4000,8))</f>
        <v/>
      </c>
    </row>
    <row r="1203" spans="1:16" x14ac:dyDescent="0.15">
      <c r="A1203" s="1">
        <v>1201</v>
      </c>
      <c r="B1203" s="4">
        <v>1245460320</v>
      </c>
      <c r="C1203" s="4" t="s">
        <v>1939</v>
      </c>
      <c r="D1203" s="4" t="s">
        <v>162</v>
      </c>
      <c r="E1203" s="4" t="s">
        <v>102</v>
      </c>
      <c r="F1203" s="4" t="s">
        <v>8</v>
      </c>
      <c r="H1203" s="4">
        <v>1</v>
      </c>
      <c r="I1203" s="1" t="str">
        <f t="shared" si="36"/>
        <v>信州大工機械シス工後</v>
      </c>
      <c r="J1203">
        <f t="shared" si="37"/>
        <v>999</v>
      </c>
      <c r="K1203">
        <f>IF(ABS(A1203-$O$1)&gt;180,999,bigram($P$1,I1203))</f>
        <v>999</v>
      </c>
      <c r="L1203">
        <f>IF(ABS(A1203-$O$1)&gt;180,999,Levenshtein($P$1,I1203))</f>
        <v>999</v>
      </c>
      <c r="O1203" s="6" t="str">
        <f>IF(N1203="","",VLOOKUP($N1203,河合塾!$A$2:$B$4000,2))</f>
        <v/>
      </c>
      <c r="P1203" s="6" t="str">
        <f>IF(O1203="","",VLOOKUP($N1203,河合塾!$A$2:$H$4000,8))</f>
        <v/>
      </c>
    </row>
    <row r="1204" spans="1:16" x14ac:dyDescent="0.15">
      <c r="A1204" s="1">
        <v>1202</v>
      </c>
      <c r="B1204" s="4">
        <v>1245460810</v>
      </c>
      <c r="C1204" s="4" t="s">
        <v>1939</v>
      </c>
      <c r="D1204" s="4" t="s">
        <v>162</v>
      </c>
      <c r="E1204" s="4" t="s">
        <v>335</v>
      </c>
      <c r="F1204" s="4" t="s">
        <v>0</v>
      </c>
      <c r="H1204" s="4">
        <v>1</v>
      </c>
      <c r="I1204" s="1" t="str">
        <f t="shared" si="36"/>
        <v>信州大工建築前</v>
      </c>
      <c r="J1204">
        <f t="shared" si="37"/>
        <v>999</v>
      </c>
      <c r="K1204">
        <f>IF(ABS(A1204-$O$1)&gt;180,999,bigram($P$1,I1204))</f>
        <v>999</v>
      </c>
      <c r="L1204">
        <f>IF(ABS(A1204-$O$1)&gt;180,999,Levenshtein($P$1,I1204))</f>
        <v>999</v>
      </c>
      <c r="O1204" s="6" t="str">
        <f>IF(N1204="","",VLOOKUP($N1204,河合塾!$A$2:$B$4000,2))</f>
        <v/>
      </c>
      <c r="P1204" s="6" t="str">
        <f>IF(O1204="","",VLOOKUP($N1204,河合塾!$A$2:$H$4000,8))</f>
        <v/>
      </c>
    </row>
    <row r="1205" spans="1:16" x14ac:dyDescent="0.15">
      <c r="A1205" s="1">
        <v>1203</v>
      </c>
      <c r="B1205" s="4">
        <v>1245460820</v>
      </c>
      <c r="C1205" s="4" t="s">
        <v>1939</v>
      </c>
      <c r="D1205" s="4" t="s">
        <v>162</v>
      </c>
      <c r="E1205" s="4" t="s">
        <v>335</v>
      </c>
      <c r="F1205" s="4" t="s">
        <v>8</v>
      </c>
      <c r="H1205" s="4">
        <v>1</v>
      </c>
      <c r="I1205" s="1" t="str">
        <f t="shared" si="36"/>
        <v>信州大工建築後</v>
      </c>
      <c r="J1205">
        <f t="shared" si="37"/>
        <v>999</v>
      </c>
      <c r="K1205">
        <f>IF(ABS(A1205-$O$1)&gt;180,999,bigram($P$1,I1205))</f>
        <v>999</v>
      </c>
      <c r="L1205">
        <f>IF(ABS(A1205-$O$1)&gt;180,999,Levenshtein($P$1,I1205))</f>
        <v>999</v>
      </c>
      <c r="O1205" s="6" t="str">
        <f>IF(N1205="","",VLOOKUP($N1205,河合塾!$A$2:$B$4000,2))</f>
        <v/>
      </c>
      <c r="P1205" s="6" t="str">
        <f>IF(O1205="","",VLOOKUP($N1205,河合塾!$A$2:$H$4000,8))</f>
        <v/>
      </c>
    </row>
    <row r="1206" spans="1:16" x14ac:dyDescent="0.15">
      <c r="A1206" s="1">
        <v>1204</v>
      </c>
      <c r="B1206" s="4">
        <v>1245460910</v>
      </c>
      <c r="C1206" s="4" t="s">
        <v>1939</v>
      </c>
      <c r="D1206" s="4" t="s">
        <v>162</v>
      </c>
      <c r="E1206" s="4" t="s">
        <v>1397</v>
      </c>
      <c r="F1206" s="4" t="s">
        <v>0</v>
      </c>
      <c r="H1206" s="4">
        <v>1</v>
      </c>
      <c r="I1206" s="1" t="str">
        <f t="shared" si="36"/>
        <v>信州大工物質化前</v>
      </c>
      <c r="J1206">
        <f t="shared" si="37"/>
        <v>999</v>
      </c>
      <c r="K1206">
        <f>IF(ABS(A1206-$O$1)&gt;180,999,bigram($P$1,I1206))</f>
        <v>999</v>
      </c>
      <c r="L1206">
        <f>IF(ABS(A1206-$O$1)&gt;180,999,Levenshtein($P$1,I1206))</f>
        <v>999</v>
      </c>
      <c r="O1206" s="6" t="str">
        <f>IF(N1206="","",VLOOKUP($N1206,河合塾!$A$2:$B$4000,2))</f>
        <v/>
      </c>
      <c r="P1206" s="6" t="str">
        <f>IF(O1206="","",VLOOKUP($N1206,河合塾!$A$2:$H$4000,8))</f>
        <v/>
      </c>
    </row>
    <row r="1207" spans="1:16" x14ac:dyDescent="0.15">
      <c r="A1207" s="1">
        <v>1205</v>
      </c>
      <c r="B1207" s="4">
        <v>1245460920</v>
      </c>
      <c r="C1207" s="4" t="s">
        <v>1939</v>
      </c>
      <c r="D1207" s="4" t="s">
        <v>162</v>
      </c>
      <c r="E1207" s="4" t="s">
        <v>1397</v>
      </c>
      <c r="F1207" s="4" t="s">
        <v>8</v>
      </c>
      <c r="H1207" s="4">
        <v>1</v>
      </c>
      <c r="I1207" s="1" t="str">
        <f t="shared" si="36"/>
        <v>信州大工物質化後</v>
      </c>
      <c r="J1207">
        <f t="shared" si="37"/>
        <v>999</v>
      </c>
      <c r="K1207">
        <f>IF(ABS(A1207-$O$1)&gt;180,999,bigram($P$1,I1207))</f>
        <v>999</v>
      </c>
      <c r="L1207">
        <f>IF(ABS(A1207-$O$1)&gt;180,999,Levenshtein($P$1,I1207))</f>
        <v>999</v>
      </c>
      <c r="O1207" s="6" t="str">
        <f>IF(N1207="","",VLOOKUP($N1207,河合塾!$A$2:$B$4000,2))</f>
        <v/>
      </c>
      <c r="P1207" s="6" t="str">
        <f>IF(O1207="","",VLOOKUP($N1207,河合塾!$A$2:$H$4000,8))</f>
        <v/>
      </c>
    </row>
    <row r="1208" spans="1:16" x14ac:dyDescent="0.15">
      <c r="A1208" s="1">
        <v>1206</v>
      </c>
      <c r="B1208" s="4">
        <v>1245461010</v>
      </c>
      <c r="C1208" s="4" t="s">
        <v>1939</v>
      </c>
      <c r="D1208" s="4" t="s">
        <v>162</v>
      </c>
      <c r="E1208" s="4" t="s">
        <v>621</v>
      </c>
      <c r="F1208" s="4" t="s">
        <v>0</v>
      </c>
      <c r="H1208" s="4">
        <v>1</v>
      </c>
      <c r="I1208" s="1" t="str">
        <f t="shared" si="36"/>
        <v>信州大工電子情報シス前</v>
      </c>
      <c r="J1208">
        <f t="shared" si="37"/>
        <v>999</v>
      </c>
      <c r="K1208">
        <f>IF(ABS(A1208-$O$1)&gt;180,999,bigram($P$1,I1208))</f>
        <v>999</v>
      </c>
      <c r="L1208">
        <f>IF(ABS(A1208-$O$1)&gt;180,999,Levenshtein($P$1,I1208))</f>
        <v>999</v>
      </c>
      <c r="O1208" s="6" t="str">
        <f>IF(N1208="","",VLOOKUP($N1208,河合塾!$A$2:$B$4000,2))</f>
        <v/>
      </c>
      <c r="P1208" s="6" t="str">
        <f>IF(O1208="","",VLOOKUP($N1208,河合塾!$A$2:$H$4000,8))</f>
        <v/>
      </c>
    </row>
    <row r="1209" spans="1:16" x14ac:dyDescent="0.15">
      <c r="A1209" s="1">
        <v>1207</v>
      </c>
      <c r="B1209" s="4">
        <v>1245461020</v>
      </c>
      <c r="C1209" s="4" t="s">
        <v>1939</v>
      </c>
      <c r="D1209" s="4" t="s">
        <v>162</v>
      </c>
      <c r="E1209" s="4" t="s">
        <v>621</v>
      </c>
      <c r="F1209" s="4" t="s">
        <v>8</v>
      </c>
      <c r="H1209" s="4">
        <v>1</v>
      </c>
      <c r="I1209" s="1" t="str">
        <f t="shared" si="36"/>
        <v>信州大工電子情報シス後</v>
      </c>
      <c r="J1209">
        <f t="shared" si="37"/>
        <v>999</v>
      </c>
      <c r="K1209">
        <f>IF(ABS(A1209-$O$1)&gt;180,999,bigram($P$1,I1209))</f>
        <v>999</v>
      </c>
      <c r="L1209">
        <f>IF(ABS(A1209-$O$1)&gt;180,999,Levenshtein($P$1,I1209))</f>
        <v>999</v>
      </c>
      <c r="O1209" s="6" t="str">
        <f>IF(N1209="","",VLOOKUP($N1209,河合塾!$A$2:$B$4000,2))</f>
        <v/>
      </c>
      <c r="P1209" s="6" t="str">
        <f>IF(O1209="","",VLOOKUP($N1209,河合塾!$A$2:$H$4000,8))</f>
        <v/>
      </c>
    </row>
    <row r="1210" spans="1:16" x14ac:dyDescent="0.15">
      <c r="A1210" s="1">
        <v>1208</v>
      </c>
      <c r="B1210" s="4">
        <v>1245461110</v>
      </c>
      <c r="C1210" s="4" t="s">
        <v>1939</v>
      </c>
      <c r="D1210" s="4" t="s">
        <v>162</v>
      </c>
      <c r="E1210" s="4" t="s">
        <v>1954</v>
      </c>
      <c r="F1210" s="4" t="s">
        <v>0</v>
      </c>
      <c r="H1210" s="4">
        <v>1</v>
      </c>
      <c r="I1210" s="1" t="str">
        <f t="shared" si="36"/>
        <v>信州大工水環境・土木前</v>
      </c>
      <c r="J1210">
        <f t="shared" si="37"/>
        <v>999</v>
      </c>
      <c r="K1210">
        <f>IF(ABS(A1210-$O$1)&gt;180,999,bigram($P$1,I1210))</f>
        <v>999</v>
      </c>
      <c r="L1210">
        <f>IF(ABS(A1210-$O$1)&gt;180,999,Levenshtein($P$1,I1210))</f>
        <v>999</v>
      </c>
      <c r="O1210" s="6" t="str">
        <f>IF(N1210="","",VLOOKUP($N1210,河合塾!$A$2:$B$4000,2))</f>
        <v/>
      </c>
      <c r="P1210" s="6" t="str">
        <f>IF(O1210="","",VLOOKUP($N1210,河合塾!$A$2:$H$4000,8))</f>
        <v/>
      </c>
    </row>
    <row r="1211" spans="1:16" x14ac:dyDescent="0.15">
      <c r="A1211" s="1">
        <v>1209</v>
      </c>
      <c r="B1211" s="4">
        <v>1245461120</v>
      </c>
      <c r="C1211" s="4" t="s">
        <v>1939</v>
      </c>
      <c r="D1211" s="4" t="s">
        <v>162</v>
      </c>
      <c r="E1211" s="4" t="s">
        <v>1954</v>
      </c>
      <c r="F1211" s="4" t="s">
        <v>8</v>
      </c>
      <c r="H1211" s="4">
        <v>1</v>
      </c>
      <c r="I1211" s="1" t="str">
        <f t="shared" si="36"/>
        <v>信州大工水環境・土木後</v>
      </c>
      <c r="J1211">
        <f t="shared" si="37"/>
        <v>999</v>
      </c>
      <c r="K1211">
        <f>IF(ABS(A1211-$O$1)&gt;180,999,bigram($P$1,I1211))</f>
        <v>999</v>
      </c>
      <c r="L1211">
        <f>IF(ABS(A1211-$O$1)&gt;180,999,Levenshtein($P$1,I1211))</f>
        <v>999</v>
      </c>
      <c r="O1211" s="6" t="str">
        <f>IF(N1211="","",VLOOKUP($N1211,河合塾!$A$2:$B$4000,2))</f>
        <v/>
      </c>
      <c r="P1211" s="6" t="str">
        <f>IF(O1211="","",VLOOKUP($N1211,河合塾!$A$2:$H$4000,8))</f>
        <v/>
      </c>
    </row>
    <row r="1212" spans="1:16" x14ac:dyDescent="0.15">
      <c r="A1212" s="1">
        <v>1210</v>
      </c>
      <c r="B1212" s="4">
        <v>1245470110</v>
      </c>
      <c r="C1212" s="4" t="s">
        <v>1939</v>
      </c>
      <c r="D1212" s="4" t="s">
        <v>1947</v>
      </c>
      <c r="E1212" s="4" t="s">
        <v>714</v>
      </c>
      <c r="F1212" s="4" t="s">
        <v>0</v>
      </c>
      <c r="H1212" s="4">
        <v>1</v>
      </c>
      <c r="I1212" s="1" t="str">
        <f t="shared" si="36"/>
        <v>信州大繊維応用生物科学前</v>
      </c>
      <c r="J1212">
        <f t="shared" si="37"/>
        <v>999</v>
      </c>
      <c r="K1212">
        <f>IF(ABS(A1212-$O$1)&gt;180,999,bigram($P$1,I1212))</f>
        <v>999</v>
      </c>
      <c r="L1212">
        <f>IF(ABS(A1212-$O$1)&gt;180,999,Levenshtein($P$1,I1212))</f>
        <v>999</v>
      </c>
      <c r="O1212" s="6" t="str">
        <f>IF(N1212="","",VLOOKUP($N1212,河合塾!$A$2:$B$4000,2))</f>
        <v/>
      </c>
      <c r="P1212" s="6" t="str">
        <f>IF(O1212="","",VLOOKUP($N1212,河合塾!$A$2:$H$4000,8))</f>
        <v/>
      </c>
    </row>
    <row r="1213" spans="1:16" x14ac:dyDescent="0.15">
      <c r="A1213" s="1">
        <v>1211</v>
      </c>
      <c r="B1213" s="4">
        <v>1245470120</v>
      </c>
      <c r="C1213" s="4" t="s">
        <v>1939</v>
      </c>
      <c r="D1213" s="4" t="s">
        <v>1947</v>
      </c>
      <c r="E1213" s="4" t="s">
        <v>714</v>
      </c>
      <c r="F1213" s="4" t="s">
        <v>8</v>
      </c>
      <c r="H1213" s="4">
        <v>1</v>
      </c>
      <c r="I1213" s="1" t="str">
        <f t="shared" si="36"/>
        <v>信州大繊維応用生物科学後</v>
      </c>
      <c r="J1213">
        <f t="shared" si="37"/>
        <v>999</v>
      </c>
      <c r="K1213">
        <f>IF(ABS(A1213-$O$1)&gt;180,999,bigram($P$1,I1213))</f>
        <v>999</v>
      </c>
      <c r="L1213">
        <f>IF(ABS(A1213-$O$1)&gt;180,999,Levenshtein($P$1,I1213))</f>
        <v>999</v>
      </c>
      <c r="O1213" s="6" t="str">
        <f>IF(N1213="","",VLOOKUP($N1213,河合塾!$A$2:$B$4000,2))</f>
        <v/>
      </c>
      <c r="P1213" s="6" t="str">
        <f>IF(O1213="","",VLOOKUP($N1213,河合塾!$A$2:$H$4000,8))</f>
        <v/>
      </c>
    </row>
    <row r="1214" spans="1:16" x14ac:dyDescent="0.15">
      <c r="A1214" s="1">
        <v>1212</v>
      </c>
      <c r="B1214" s="4">
        <v>1245472110</v>
      </c>
      <c r="C1214" s="4" t="s">
        <v>1939</v>
      </c>
      <c r="D1214" s="4" t="s">
        <v>1947</v>
      </c>
      <c r="E1214" s="4" t="s">
        <v>1950</v>
      </c>
      <c r="F1214" s="4" t="s">
        <v>0</v>
      </c>
      <c r="H1214" s="4">
        <v>1</v>
      </c>
      <c r="I1214" s="1" t="str">
        <f t="shared" si="36"/>
        <v>信州大繊維先進繊維・感前</v>
      </c>
      <c r="J1214">
        <f t="shared" si="37"/>
        <v>999</v>
      </c>
      <c r="K1214">
        <f>IF(ABS(A1214-$O$1)&gt;180,999,bigram($P$1,I1214))</f>
        <v>999</v>
      </c>
      <c r="L1214">
        <f>IF(ABS(A1214-$O$1)&gt;180,999,Levenshtein($P$1,I1214))</f>
        <v>999</v>
      </c>
      <c r="O1214" s="6" t="str">
        <f>IF(N1214="","",VLOOKUP($N1214,河合塾!$A$2:$B$4000,2))</f>
        <v/>
      </c>
      <c r="P1214" s="6" t="str">
        <f>IF(O1214="","",VLOOKUP($N1214,河合塾!$A$2:$H$4000,8))</f>
        <v/>
      </c>
    </row>
    <row r="1215" spans="1:16" x14ac:dyDescent="0.15">
      <c r="A1215" s="1">
        <v>1213</v>
      </c>
      <c r="B1215" s="4">
        <v>1245472120</v>
      </c>
      <c r="C1215" s="4" t="s">
        <v>1939</v>
      </c>
      <c r="D1215" s="4" t="s">
        <v>1947</v>
      </c>
      <c r="E1215" s="4" t="s">
        <v>1950</v>
      </c>
      <c r="F1215" s="4" t="s">
        <v>8</v>
      </c>
      <c r="H1215" s="4">
        <v>1</v>
      </c>
      <c r="I1215" s="1" t="str">
        <f t="shared" si="36"/>
        <v>信州大繊維先進繊維・感後</v>
      </c>
      <c r="J1215">
        <f t="shared" si="37"/>
        <v>999</v>
      </c>
      <c r="K1215">
        <f>IF(ABS(A1215-$O$1)&gt;180,999,bigram($P$1,I1215))</f>
        <v>999</v>
      </c>
      <c r="L1215">
        <f>IF(ABS(A1215-$O$1)&gt;180,999,Levenshtein($P$1,I1215))</f>
        <v>999</v>
      </c>
      <c r="O1215" s="6" t="str">
        <f>IF(N1215="","",VLOOKUP($N1215,河合塾!$A$2:$B$4000,2))</f>
        <v/>
      </c>
      <c r="P1215" s="6" t="str">
        <f>IF(O1215="","",VLOOKUP($N1215,河合塾!$A$2:$H$4000,8))</f>
        <v/>
      </c>
    </row>
    <row r="1216" spans="1:16" x14ac:dyDescent="0.15">
      <c r="A1216" s="1">
        <v>1214</v>
      </c>
      <c r="B1216" s="4">
        <v>1245472210</v>
      </c>
      <c r="C1216" s="4" t="s">
        <v>1939</v>
      </c>
      <c r="D1216" s="4" t="s">
        <v>1947</v>
      </c>
      <c r="E1216" s="4" t="s">
        <v>1948</v>
      </c>
      <c r="F1216" s="4" t="s">
        <v>0</v>
      </c>
      <c r="H1216" s="4">
        <v>1</v>
      </c>
      <c r="I1216" s="1" t="str">
        <f t="shared" si="36"/>
        <v>信州大繊維機械・ロボッ前</v>
      </c>
      <c r="J1216">
        <f t="shared" si="37"/>
        <v>999</v>
      </c>
      <c r="K1216">
        <f>IF(ABS(A1216-$O$1)&gt;180,999,bigram($P$1,I1216))</f>
        <v>999</v>
      </c>
      <c r="L1216">
        <f>IF(ABS(A1216-$O$1)&gt;180,999,Levenshtein($P$1,I1216))</f>
        <v>999</v>
      </c>
      <c r="O1216" s="6" t="str">
        <f>IF(N1216="","",VLOOKUP($N1216,河合塾!$A$2:$B$4000,2))</f>
        <v/>
      </c>
      <c r="P1216" s="6" t="str">
        <f>IF(O1216="","",VLOOKUP($N1216,河合塾!$A$2:$H$4000,8))</f>
        <v/>
      </c>
    </row>
    <row r="1217" spans="1:16" x14ac:dyDescent="0.15">
      <c r="A1217" s="1">
        <v>1215</v>
      </c>
      <c r="B1217" s="4">
        <v>1245472220</v>
      </c>
      <c r="C1217" s="4" t="s">
        <v>1939</v>
      </c>
      <c r="D1217" s="4" t="s">
        <v>1947</v>
      </c>
      <c r="E1217" s="4" t="s">
        <v>1948</v>
      </c>
      <c r="F1217" s="4" t="s">
        <v>8</v>
      </c>
      <c r="H1217" s="4">
        <v>1</v>
      </c>
      <c r="I1217" s="1" t="str">
        <f t="shared" si="36"/>
        <v>信州大繊維機械・ロボッ後</v>
      </c>
      <c r="J1217">
        <f t="shared" si="37"/>
        <v>999</v>
      </c>
      <c r="K1217">
        <f>IF(ABS(A1217-$O$1)&gt;180,999,bigram($P$1,I1217))</f>
        <v>999</v>
      </c>
      <c r="L1217">
        <f>IF(ABS(A1217-$O$1)&gt;180,999,Levenshtein($P$1,I1217))</f>
        <v>999</v>
      </c>
      <c r="O1217" s="6" t="str">
        <f>IF(N1217="","",VLOOKUP($N1217,河合塾!$A$2:$B$4000,2))</f>
        <v/>
      </c>
      <c r="P1217" s="6" t="str">
        <f>IF(O1217="","",VLOOKUP($N1217,河合塾!$A$2:$H$4000,8))</f>
        <v/>
      </c>
    </row>
    <row r="1218" spans="1:16" x14ac:dyDescent="0.15">
      <c r="A1218" s="1">
        <v>1216</v>
      </c>
      <c r="B1218" s="4">
        <v>1245472310</v>
      </c>
      <c r="C1218" s="4" t="s">
        <v>1939</v>
      </c>
      <c r="D1218" s="4" t="s">
        <v>1947</v>
      </c>
      <c r="E1218" s="4" t="s">
        <v>1946</v>
      </c>
      <c r="F1218" s="4" t="s">
        <v>0</v>
      </c>
      <c r="H1218" s="4">
        <v>1</v>
      </c>
      <c r="I1218" s="1" t="str">
        <f t="shared" si="36"/>
        <v>信州大繊維化学・材料前</v>
      </c>
      <c r="J1218">
        <f t="shared" si="37"/>
        <v>999</v>
      </c>
      <c r="K1218">
        <f>IF(ABS(A1218-$O$1)&gt;180,999,bigram($P$1,I1218))</f>
        <v>999</v>
      </c>
      <c r="L1218">
        <f>IF(ABS(A1218-$O$1)&gt;180,999,Levenshtein($P$1,I1218))</f>
        <v>999</v>
      </c>
      <c r="O1218" s="6" t="str">
        <f>IF(N1218="","",VLOOKUP($N1218,河合塾!$A$2:$B$4000,2))</f>
        <v/>
      </c>
      <c r="P1218" s="6" t="str">
        <f>IF(O1218="","",VLOOKUP($N1218,河合塾!$A$2:$H$4000,8))</f>
        <v/>
      </c>
    </row>
    <row r="1219" spans="1:16" x14ac:dyDescent="0.15">
      <c r="A1219" s="1">
        <v>1217</v>
      </c>
      <c r="B1219" s="4">
        <v>1245472320</v>
      </c>
      <c r="C1219" s="4" t="s">
        <v>1939</v>
      </c>
      <c r="D1219" s="4" t="s">
        <v>1947</v>
      </c>
      <c r="E1219" s="4" t="s">
        <v>1946</v>
      </c>
      <c r="F1219" s="4" t="s">
        <v>8</v>
      </c>
      <c r="H1219" s="4">
        <v>1</v>
      </c>
      <c r="I1219" s="1" t="str">
        <f t="shared" si="36"/>
        <v>信州大繊維化学・材料後</v>
      </c>
      <c r="J1219">
        <f t="shared" si="37"/>
        <v>999</v>
      </c>
      <c r="K1219">
        <f>IF(ABS(A1219-$O$1)&gt;180,999,bigram($P$1,I1219))</f>
        <v>999</v>
      </c>
      <c r="L1219">
        <f>IF(ABS(A1219-$O$1)&gt;180,999,Levenshtein($P$1,I1219))</f>
        <v>999</v>
      </c>
      <c r="O1219" s="6" t="str">
        <f>IF(N1219="","",VLOOKUP($N1219,河合塾!$A$2:$B$4000,2))</f>
        <v/>
      </c>
      <c r="P1219" s="6" t="str">
        <f>IF(O1219="","",VLOOKUP($N1219,河合塾!$A$2:$H$4000,8))</f>
        <v/>
      </c>
    </row>
    <row r="1220" spans="1:16" x14ac:dyDescent="0.15">
      <c r="A1220" s="1">
        <v>1218</v>
      </c>
      <c r="B1220" s="4">
        <v>1245550110</v>
      </c>
      <c r="C1220" s="4" t="s">
        <v>1939</v>
      </c>
      <c r="D1220" s="4" t="s">
        <v>247</v>
      </c>
      <c r="E1220" s="4" t="s">
        <v>247</v>
      </c>
      <c r="F1220" s="4" t="s">
        <v>0</v>
      </c>
      <c r="H1220" s="4">
        <v>1</v>
      </c>
      <c r="I1220" s="1" t="str">
        <f t="shared" ref="I1220:I1283" si="38">C1220&amp;D1220&amp;E1220&amp;G1220&amp;F1220</f>
        <v>信州大医医前</v>
      </c>
      <c r="J1220">
        <f t="shared" ref="J1220:J1283" si="39">IF(ABS(A1220-$O$1)&gt;180,999,1-K1220)</f>
        <v>999</v>
      </c>
      <c r="K1220">
        <f>IF(ABS(A1220-$O$1)&gt;180,999,bigram($P$1,I1220))</f>
        <v>999</v>
      </c>
      <c r="L1220">
        <f>IF(ABS(A1220-$O$1)&gt;180,999,Levenshtein($P$1,I1220))</f>
        <v>999</v>
      </c>
      <c r="O1220" s="6" t="str">
        <f>IF(N1220="","",VLOOKUP($N1220,河合塾!$A$2:$B$4000,2))</f>
        <v/>
      </c>
      <c r="P1220" s="6" t="str">
        <f>IF(O1220="","",VLOOKUP($N1220,河合塾!$A$2:$H$4000,8))</f>
        <v/>
      </c>
    </row>
    <row r="1221" spans="1:16" x14ac:dyDescent="0.15">
      <c r="A1221" s="1">
        <v>1219</v>
      </c>
      <c r="B1221" s="4">
        <v>1245550310</v>
      </c>
      <c r="C1221" s="4" t="s">
        <v>1939</v>
      </c>
      <c r="D1221" s="4" t="s">
        <v>247</v>
      </c>
      <c r="E1221" s="4" t="s">
        <v>857</v>
      </c>
      <c r="F1221" s="4" t="s">
        <v>0</v>
      </c>
      <c r="H1221" s="4">
        <v>1</v>
      </c>
      <c r="I1221" s="1" t="str">
        <f t="shared" si="38"/>
        <v>信州大医保健／看護学前</v>
      </c>
      <c r="J1221">
        <f t="shared" si="39"/>
        <v>999</v>
      </c>
      <c r="K1221">
        <f>IF(ABS(A1221-$O$1)&gt;180,999,bigram($P$1,I1221))</f>
        <v>999</v>
      </c>
      <c r="L1221">
        <f>IF(ABS(A1221-$O$1)&gt;180,999,Levenshtein($P$1,I1221))</f>
        <v>999</v>
      </c>
      <c r="O1221" s="6" t="str">
        <f>IF(N1221="","",VLOOKUP($N1221,河合塾!$A$2:$B$4000,2))</f>
        <v/>
      </c>
      <c r="P1221" s="6" t="str">
        <f>IF(O1221="","",VLOOKUP($N1221,河合塾!$A$2:$H$4000,8))</f>
        <v/>
      </c>
    </row>
    <row r="1222" spans="1:16" x14ac:dyDescent="0.15">
      <c r="A1222" s="1">
        <v>1220</v>
      </c>
      <c r="B1222" s="4">
        <v>1245550320</v>
      </c>
      <c r="C1222" s="4" t="s">
        <v>1939</v>
      </c>
      <c r="D1222" s="4" t="s">
        <v>247</v>
      </c>
      <c r="E1222" s="4" t="s">
        <v>857</v>
      </c>
      <c r="F1222" s="4" t="s">
        <v>8</v>
      </c>
      <c r="H1222" s="4">
        <v>1</v>
      </c>
      <c r="I1222" s="1" t="str">
        <f t="shared" si="38"/>
        <v>信州大医保健／看護学後</v>
      </c>
      <c r="J1222">
        <f t="shared" si="39"/>
        <v>999</v>
      </c>
      <c r="K1222">
        <f>IF(ABS(A1222-$O$1)&gt;180,999,bigram($P$1,I1222))</f>
        <v>999</v>
      </c>
      <c r="L1222">
        <f>IF(ABS(A1222-$O$1)&gt;180,999,Levenshtein($P$1,I1222))</f>
        <v>999</v>
      </c>
      <c r="O1222" s="6" t="str">
        <f>IF(N1222="","",VLOOKUP($N1222,河合塾!$A$2:$B$4000,2))</f>
        <v/>
      </c>
      <c r="P1222" s="6" t="str">
        <f>IF(O1222="","",VLOOKUP($N1222,河合塾!$A$2:$H$4000,8))</f>
        <v/>
      </c>
    </row>
    <row r="1223" spans="1:16" x14ac:dyDescent="0.15">
      <c r="A1223" s="1">
        <v>1221</v>
      </c>
      <c r="B1223" s="4">
        <v>1245550410</v>
      </c>
      <c r="C1223" s="4" t="s">
        <v>1939</v>
      </c>
      <c r="D1223" s="4" t="s">
        <v>247</v>
      </c>
      <c r="E1223" s="4" t="s">
        <v>965</v>
      </c>
      <c r="F1223" s="4" t="s">
        <v>0</v>
      </c>
      <c r="H1223" s="4">
        <v>1</v>
      </c>
      <c r="I1223" s="1" t="str">
        <f t="shared" si="38"/>
        <v>信州大医保健／検査技前</v>
      </c>
      <c r="J1223">
        <f t="shared" si="39"/>
        <v>999</v>
      </c>
      <c r="K1223">
        <f>IF(ABS(A1223-$O$1)&gt;180,999,bigram($P$1,I1223))</f>
        <v>999</v>
      </c>
      <c r="L1223">
        <f>IF(ABS(A1223-$O$1)&gt;180,999,Levenshtein($P$1,I1223))</f>
        <v>999</v>
      </c>
      <c r="O1223" s="6" t="str">
        <f>IF(N1223="","",VLOOKUP($N1223,河合塾!$A$2:$B$4000,2))</f>
        <v/>
      </c>
      <c r="P1223" s="6" t="str">
        <f>IF(O1223="","",VLOOKUP($N1223,河合塾!$A$2:$H$4000,8))</f>
        <v/>
      </c>
    </row>
    <row r="1224" spans="1:16" x14ac:dyDescent="0.15">
      <c r="A1224" s="1">
        <v>1222</v>
      </c>
      <c r="B1224" s="4">
        <v>1245550420</v>
      </c>
      <c r="C1224" s="4" t="s">
        <v>1939</v>
      </c>
      <c r="D1224" s="4" t="s">
        <v>247</v>
      </c>
      <c r="E1224" s="4" t="s">
        <v>965</v>
      </c>
      <c r="F1224" s="4" t="s">
        <v>8</v>
      </c>
      <c r="H1224" s="4">
        <v>1</v>
      </c>
      <c r="I1224" s="1" t="str">
        <f t="shared" si="38"/>
        <v>信州大医保健／検査技後</v>
      </c>
      <c r="J1224">
        <f t="shared" si="39"/>
        <v>999</v>
      </c>
      <c r="K1224">
        <f>IF(ABS(A1224-$O$1)&gt;180,999,bigram($P$1,I1224))</f>
        <v>999</v>
      </c>
      <c r="L1224">
        <f>IF(ABS(A1224-$O$1)&gt;180,999,Levenshtein($P$1,I1224))</f>
        <v>999</v>
      </c>
      <c r="O1224" s="6" t="str">
        <f>IF(N1224="","",VLOOKUP($N1224,河合塾!$A$2:$B$4000,2))</f>
        <v/>
      </c>
      <c r="P1224" s="6" t="str">
        <f>IF(O1224="","",VLOOKUP($N1224,河合塾!$A$2:$H$4000,8))</f>
        <v/>
      </c>
    </row>
    <row r="1225" spans="1:16" x14ac:dyDescent="0.15">
      <c r="A1225" s="1">
        <v>1223</v>
      </c>
      <c r="B1225" s="4">
        <v>1245550510</v>
      </c>
      <c r="C1225" s="4" t="s">
        <v>1939</v>
      </c>
      <c r="D1225" s="4" t="s">
        <v>247</v>
      </c>
      <c r="E1225" s="4" t="s">
        <v>855</v>
      </c>
      <c r="F1225" s="4" t="s">
        <v>0</v>
      </c>
      <c r="H1225" s="4">
        <v>1</v>
      </c>
      <c r="I1225" s="1" t="str">
        <f t="shared" si="38"/>
        <v>信州大医保健／理学療前</v>
      </c>
      <c r="J1225">
        <f t="shared" si="39"/>
        <v>999</v>
      </c>
      <c r="K1225">
        <f>IF(ABS(A1225-$O$1)&gt;180,999,bigram($P$1,I1225))</f>
        <v>999</v>
      </c>
      <c r="L1225">
        <f>IF(ABS(A1225-$O$1)&gt;180,999,Levenshtein($P$1,I1225))</f>
        <v>999</v>
      </c>
      <c r="O1225" s="6" t="str">
        <f>IF(N1225="","",VLOOKUP($N1225,河合塾!$A$2:$B$4000,2))</f>
        <v/>
      </c>
      <c r="P1225" s="6" t="str">
        <f>IF(O1225="","",VLOOKUP($N1225,河合塾!$A$2:$H$4000,8))</f>
        <v/>
      </c>
    </row>
    <row r="1226" spans="1:16" x14ac:dyDescent="0.15">
      <c r="A1226" s="1">
        <v>1224</v>
      </c>
      <c r="B1226" s="4">
        <v>1245550610</v>
      </c>
      <c r="C1226" s="4" t="s">
        <v>1939</v>
      </c>
      <c r="D1226" s="4" t="s">
        <v>247</v>
      </c>
      <c r="E1226" s="4" t="s">
        <v>852</v>
      </c>
      <c r="F1226" s="4" t="s">
        <v>0</v>
      </c>
      <c r="H1226" s="4">
        <v>1</v>
      </c>
      <c r="I1226" s="1" t="str">
        <f t="shared" si="38"/>
        <v>信州大医保健／作業療前</v>
      </c>
      <c r="J1226">
        <f t="shared" si="39"/>
        <v>999</v>
      </c>
      <c r="K1226">
        <f>IF(ABS(A1226-$O$1)&gt;180,999,bigram($P$1,I1226))</f>
        <v>999</v>
      </c>
      <c r="L1226">
        <f>IF(ABS(A1226-$O$1)&gt;180,999,Levenshtein($P$1,I1226))</f>
        <v>999</v>
      </c>
      <c r="O1226" s="6" t="str">
        <f>IF(N1226="","",VLOOKUP($N1226,河合塾!$A$2:$B$4000,2))</f>
        <v/>
      </c>
      <c r="P1226" s="6" t="str">
        <f>IF(O1226="","",VLOOKUP($N1226,河合塾!$A$2:$H$4000,8))</f>
        <v/>
      </c>
    </row>
    <row r="1227" spans="1:16" x14ac:dyDescent="0.15">
      <c r="A1227" s="1">
        <v>1225</v>
      </c>
      <c r="B1227" s="4">
        <v>1245550620</v>
      </c>
      <c r="C1227" s="4" t="s">
        <v>1939</v>
      </c>
      <c r="D1227" s="4" t="s">
        <v>247</v>
      </c>
      <c r="E1227" s="4" t="s">
        <v>852</v>
      </c>
      <c r="F1227" s="4" t="s">
        <v>8</v>
      </c>
      <c r="H1227" s="4">
        <v>1</v>
      </c>
      <c r="I1227" s="1" t="str">
        <f t="shared" si="38"/>
        <v>信州大医保健／作業療後</v>
      </c>
      <c r="J1227">
        <f t="shared" si="39"/>
        <v>999</v>
      </c>
      <c r="K1227">
        <f>IF(ABS(A1227-$O$1)&gt;180,999,bigram($P$1,I1227))</f>
        <v>999</v>
      </c>
      <c r="L1227">
        <f>IF(ABS(A1227-$O$1)&gt;180,999,Levenshtein($P$1,I1227))</f>
        <v>999</v>
      </c>
      <c r="O1227" s="6" t="str">
        <f>IF(N1227="","",VLOOKUP($N1227,河合塾!$A$2:$B$4000,2))</f>
        <v/>
      </c>
      <c r="P1227" s="6" t="str">
        <f>IF(O1227="","",VLOOKUP($N1227,河合塾!$A$2:$H$4000,8))</f>
        <v/>
      </c>
    </row>
    <row r="1228" spans="1:16" x14ac:dyDescent="0.15">
      <c r="A1228" s="1">
        <v>1226</v>
      </c>
      <c r="B1228" s="4">
        <v>1245720410</v>
      </c>
      <c r="C1228" s="4" t="s">
        <v>1939</v>
      </c>
      <c r="D1228" s="4" t="s">
        <v>761</v>
      </c>
      <c r="E1228" s="4" t="s">
        <v>1944</v>
      </c>
      <c r="F1228" s="4" t="s">
        <v>0</v>
      </c>
      <c r="H1228" s="4">
        <v>1</v>
      </c>
      <c r="I1228" s="1" t="str">
        <f t="shared" si="38"/>
        <v>信州大農農学／生命機前</v>
      </c>
      <c r="J1228">
        <f t="shared" si="39"/>
        <v>999</v>
      </c>
      <c r="K1228">
        <f>IF(ABS(A1228-$O$1)&gt;180,999,bigram($P$1,I1228))</f>
        <v>999</v>
      </c>
      <c r="L1228">
        <f>IF(ABS(A1228-$O$1)&gt;180,999,Levenshtein($P$1,I1228))</f>
        <v>999</v>
      </c>
      <c r="O1228" s="6" t="str">
        <f>IF(N1228="","",VLOOKUP($N1228,河合塾!$A$2:$B$4000,2))</f>
        <v/>
      </c>
      <c r="P1228" s="6" t="str">
        <f>IF(O1228="","",VLOOKUP($N1228,河合塾!$A$2:$H$4000,8))</f>
        <v/>
      </c>
    </row>
    <row r="1229" spans="1:16" x14ac:dyDescent="0.15">
      <c r="A1229" s="1">
        <v>1227</v>
      </c>
      <c r="B1229" s="4">
        <v>1245720510</v>
      </c>
      <c r="C1229" s="4" t="s">
        <v>1939</v>
      </c>
      <c r="D1229" s="4" t="s">
        <v>761</v>
      </c>
      <c r="E1229" s="4" t="s">
        <v>1943</v>
      </c>
      <c r="F1229" s="4" t="s">
        <v>0</v>
      </c>
      <c r="H1229" s="4">
        <v>1</v>
      </c>
      <c r="I1229" s="1" t="str">
        <f t="shared" si="38"/>
        <v>信州大農農学／動物資前</v>
      </c>
      <c r="J1229">
        <f t="shared" si="39"/>
        <v>999</v>
      </c>
      <c r="K1229">
        <f>IF(ABS(A1229-$O$1)&gt;180,999,bigram($P$1,I1229))</f>
        <v>999</v>
      </c>
      <c r="L1229">
        <f>IF(ABS(A1229-$O$1)&gt;180,999,Levenshtein($P$1,I1229))</f>
        <v>999</v>
      </c>
      <c r="O1229" s="6" t="str">
        <f>IF(N1229="","",VLOOKUP($N1229,河合塾!$A$2:$B$4000,2))</f>
        <v/>
      </c>
      <c r="P1229" s="6" t="str">
        <f>IF(O1229="","",VLOOKUP($N1229,河合塾!$A$2:$H$4000,8))</f>
        <v/>
      </c>
    </row>
    <row r="1230" spans="1:16" x14ac:dyDescent="0.15">
      <c r="A1230" s="1">
        <v>1228</v>
      </c>
      <c r="B1230" s="4">
        <v>1245720610</v>
      </c>
      <c r="C1230" s="4" t="s">
        <v>1939</v>
      </c>
      <c r="D1230" s="4" t="s">
        <v>761</v>
      </c>
      <c r="E1230" s="4" t="s">
        <v>1942</v>
      </c>
      <c r="F1230" s="4" t="s">
        <v>0</v>
      </c>
      <c r="H1230" s="4">
        <v>1</v>
      </c>
      <c r="I1230" s="1" t="str">
        <f t="shared" si="38"/>
        <v>信州大農農学／植物資前</v>
      </c>
      <c r="J1230">
        <f t="shared" si="39"/>
        <v>999</v>
      </c>
      <c r="K1230">
        <f>IF(ABS(A1230-$O$1)&gt;180,999,bigram($P$1,I1230))</f>
        <v>999</v>
      </c>
      <c r="L1230">
        <f>IF(ABS(A1230-$O$1)&gt;180,999,Levenshtein($P$1,I1230))</f>
        <v>999</v>
      </c>
      <c r="O1230" s="6" t="str">
        <f>IF(N1230="","",VLOOKUP($N1230,河合塾!$A$2:$B$4000,2))</f>
        <v/>
      </c>
      <c r="P1230" s="6" t="str">
        <f>IF(O1230="","",VLOOKUP($N1230,河合塾!$A$2:$H$4000,8))</f>
        <v/>
      </c>
    </row>
    <row r="1231" spans="1:16" x14ac:dyDescent="0.15">
      <c r="A1231" s="1">
        <v>1229</v>
      </c>
      <c r="B1231" s="4">
        <v>1245720710</v>
      </c>
      <c r="C1231" s="4" t="s">
        <v>1939</v>
      </c>
      <c r="D1231" s="4" t="s">
        <v>761</v>
      </c>
      <c r="E1231" s="4" t="s">
        <v>1941</v>
      </c>
      <c r="F1231" s="4" t="s">
        <v>0</v>
      </c>
      <c r="H1231" s="4">
        <v>1</v>
      </c>
      <c r="I1231" s="1" t="str">
        <f t="shared" si="38"/>
        <v>信州大農農学／森林環前</v>
      </c>
      <c r="J1231">
        <f t="shared" si="39"/>
        <v>999</v>
      </c>
      <c r="K1231">
        <f>IF(ABS(A1231-$O$1)&gt;180,999,bigram($P$1,I1231))</f>
        <v>999</v>
      </c>
      <c r="L1231">
        <f>IF(ABS(A1231-$O$1)&gt;180,999,Levenshtein($P$1,I1231))</f>
        <v>999</v>
      </c>
      <c r="O1231" s="6" t="str">
        <f>IF(N1231="","",VLOOKUP($N1231,河合塾!$A$2:$B$4000,2))</f>
        <v/>
      </c>
      <c r="P1231" s="6" t="str">
        <f>IF(O1231="","",VLOOKUP($N1231,河合塾!$A$2:$H$4000,8))</f>
        <v/>
      </c>
    </row>
    <row r="1232" spans="1:16" x14ac:dyDescent="0.15">
      <c r="A1232" s="1">
        <v>1230</v>
      </c>
      <c r="B1232" s="4">
        <v>1245720820</v>
      </c>
      <c r="C1232" s="4" t="s">
        <v>1939</v>
      </c>
      <c r="D1232" s="4" t="s">
        <v>761</v>
      </c>
      <c r="E1232" s="4" t="s">
        <v>364</v>
      </c>
      <c r="F1232" s="4" t="s">
        <v>8</v>
      </c>
      <c r="H1232" s="4">
        <v>1</v>
      </c>
      <c r="I1232" s="1" t="str">
        <f t="shared" si="38"/>
        <v>信州大農農学生命科学後</v>
      </c>
      <c r="J1232">
        <f t="shared" si="39"/>
        <v>999</v>
      </c>
      <c r="K1232">
        <f>IF(ABS(A1232-$O$1)&gt;180,999,bigram($P$1,I1232))</f>
        <v>999</v>
      </c>
      <c r="L1232">
        <f>IF(ABS(A1232-$O$1)&gt;180,999,Levenshtein($P$1,I1232))</f>
        <v>999</v>
      </c>
      <c r="O1232" s="6" t="str">
        <f>IF(N1232="","",VLOOKUP($N1232,河合塾!$A$2:$B$4000,2))</f>
        <v/>
      </c>
      <c r="P1232" s="6" t="str">
        <f>IF(O1232="","",VLOOKUP($N1232,河合塾!$A$2:$H$4000,8))</f>
        <v/>
      </c>
    </row>
    <row r="1233" spans="1:16" x14ac:dyDescent="0.15">
      <c r="A1233" s="1">
        <v>1231</v>
      </c>
      <c r="B1233" s="4">
        <v>1250306210</v>
      </c>
      <c r="C1233" s="4" t="s">
        <v>1910</v>
      </c>
      <c r="D1233" s="4" t="s">
        <v>177</v>
      </c>
      <c r="E1233" s="4" t="s">
        <v>891</v>
      </c>
      <c r="F1233" s="4" t="s">
        <v>0</v>
      </c>
      <c r="H1233" s="4">
        <v>1</v>
      </c>
      <c r="I1233" s="1" t="str">
        <f t="shared" si="38"/>
        <v>岐阜大教育学校／国語前</v>
      </c>
      <c r="J1233">
        <f t="shared" si="39"/>
        <v>999</v>
      </c>
      <c r="K1233">
        <f>IF(ABS(A1233-$O$1)&gt;180,999,bigram($P$1,I1233))</f>
        <v>999</v>
      </c>
      <c r="L1233">
        <f>IF(ABS(A1233-$O$1)&gt;180,999,Levenshtein($P$1,I1233))</f>
        <v>999</v>
      </c>
      <c r="O1233" s="6" t="str">
        <f>IF(N1233="","",VLOOKUP($N1233,河合塾!$A$2:$B$4000,2))</f>
        <v/>
      </c>
      <c r="P1233" s="6" t="str">
        <f>IF(O1233="","",VLOOKUP($N1233,河合塾!$A$2:$H$4000,8))</f>
        <v/>
      </c>
    </row>
    <row r="1234" spans="1:16" x14ac:dyDescent="0.15">
      <c r="A1234" s="1">
        <v>1232</v>
      </c>
      <c r="B1234" s="4">
        <v>1250306220</v>
      </c>
      <c r="C1234" s="4" t="s">
        <v>1910</v>
      </c>
      <c r="D1234" s="4" t="s">
        <v>177</v>
      </c>
      <c r="E1234" s="4" t="s">
        <v>891</v>
      </c>
      <c r="F1234" s="4" t="s">
        <v>8</v>
      </c>
      <c r="H1234" s="4">
        <v>1</v>
      </c>
      <c r="I1234" s="1" t="str">
        <f t="shared" si="38"/>
        <v>岐阜大教育学校／国語後</v>
      </c>
      <c r="J1234">
        <f t="shared" si="39"/>
        <v>999</v>
      </c>
      <c r="K1234">
        <f>IF(ABS(A1234-$O$1)&gt;180,999,bigram($P$1,I1234))</f>
        <v>999</v>
      </c>
      <c r="L1234">
        <f>IF(ABS(A1234-$O$1)&gt;180,999,Levenshtein($P$1,I1234))</f>
        <v>999</v>
      </c>
      <c r="O1234" s="6" t="str">
        <f>IF(N1234="","",VLOOKUP($N1234,河合塾!$A$2:$B$4000,2))</f>
        <v/>
      </c>
      <c r="P1234" s="6" t="str">
        <f>IF(O1234="","",VLOOKUP($N1234,河合塾!$A$2:$H$4000,8))</f>
        <v/>
      </c>
    </row>
    <row r="1235" spans="1:16" x14ac:dyDescent="0.15">
      <c r="A1235" s="1">
        <v>1233</v>
      </c>
      <c r="B1235" s="4">
        <v>1250306310</v>
      </c>
      <c r="C1235" s="4" t="s">
        <v>1910</v>
      </c>
      <c r="D1235" s="4" t="s">
        <v>177</v>
      </c>
      <c r="E1235" s="4" t="s">
        <v>1935</v>
      </c>
      <c r="F1235" s="4" t="s">
        <v>0</v>
      </c>
      <c r="H1235" s="4">
        <v>1</v>
      </c>
      <c r="I1235" s="1" t="str">
        <f t="shared" si="38"/>
        <v>岐阜大教育学校／史学前</v>
      </c>
      <c r="J1235">
        <f t="shared" si="39"/>
        <v>999</v>
      </c>
      <c r="K1235">
        <f>IF(ABS(A1235-$O$1)&gt;180,999,bigram($P$1,I1235))</f>
        <v>999</v>
      </c>
      <c r="L1235">
        <f>IF(ABS(A1235-$O$1)&gt;180,999,Levenshtein($P$1,I1235))</f>
        <v>999</v>
      </c>
      <c r="O1235" s="6" t="str">
        <f>IF(N1235="","",VLOOKUP($N1235,河合塾!$A$2:$B$4000,2))</f>
        <v/>
      </c>
      <c r="P1235" s="6" t="str">
        <f>IF(O1235="","",VLOOKUP($N1235,河合塾!$A$2:$H$4000,8))</f>
        <v/>
      </c>
    </row>
    <row r="1236" spans="1:16" x14ac:dyDescent="0.15">
      <c r="A1236" s="1">
        <v>1234</v>
      </c>
      <c r="B1236" s="4">
        <v>1250306410</v>
      </c>
      <c r="C1236" s="4" t="s">
        <v>1910</v>
      </c>
      <c r="D1236" s="4" t="s">
        <v>177</v>
      </c>
      <c r="E1236" s="4" t="s">
        <v>1933</v>
      </c>
      <c r="F1236" s="4" t="s">
        <v>0</v>
      </c>
      <c r="H1236" s="4">
        <v>1</v>
      </c>
      <c r="I1236" s="1" t="str">
        <f t="shared" si="38"/>
        <v>岐阜大教育学校／地理学前</v>
      </c>
      <c r="J1236">
        <f t="shared" si="39"/>
        <v>999</v>
      </c>
      <c r="K1236">
        <f>IF(ABS(A1236-$O$1)&gt;180,999,bigram($P$1,I1236))</f>
        <v>999</v>
      </c>
      <c r="L1236">
        <f>IF(ABS(A1236-$O$1)&gt;180,999,Levenshtein($P$1,I1236))</f>
        <v>999</v>
      </c>
      <c r="O1236" s="6" t="str">
        <f>IF(N1236="","",VLOOKUP($N1236,河合塾!$A$2:$B$4000,2))</f>
        <v/>
      </c>
      <c r="P1236" s="6" t="str">
        <f>IF(O1236="","",VLOOKUP($N1236,河合塾!$A$2:$H$4000,8))</f>
        <v/>
      </c>
    </row>
    <row r="1237" spans="1:16" x14ac:dyDescent="0.15">
      <c r="A1237" s="1">
        <v>1235</v>
      </c>
      <c r="B1237" s="4">
        <v>1250306710</v>
      </c>
      <c r="C1237" s="4" t="s">
        <v>1910</v>
      </c>
      <c r="D1237" s="4" t="s">
        <v>177</v>
      </c>
      <c r="E1237" s="4" t="s">
        <v>887</v>
      </c>
      <c r="F1237" s="4" t="s">
        <v>0</v>
      </c>
      <c r="H1237" s="4">
        <v>1</v>
      </c>
      <c r="I1237" s="1" t="str">
        <f t="shared" si="38"/>
        <v>岐阜大教育学校／数学前</v>
      </c>
      <c r="J1237">
        <f t="shared" si="39"/>
        <v>999</v>
      </c>
      <c r="K1237">
        <f>IF(ABS(A1237-$O$1)&gt;180,999,bigram($P$1,I1237))</f>
        <v>999</v>
      </c>
      <c r="L1237">
        <f>IF(ABS(A1237-$O$1)&gt;180,999,Levenshtein($P$1,I1237))</f>
        <v>999</v>
      </c>
      <c r="O1237" s="6" t="str">
        <f>IF(N1237="","",VLOOKUP($N1237,河合塾!$A$2:$B$4000,2))</f>
        <v/>
      </c>
      <c r="P1237" s="6" t="str">
        <f>IF(O1237="","",VLOOKUP($N1237,河合塾!$A$2:$H$4000,8))</f>
        <v/>
      </c>
    </row>
    <row r="1238" spans="1:16" x14ac:dyDescent="0.15">
      <c r="A1238" s="1">
        <v>1236</v>
      </c>
      <c r="B1238" s="4">
        <v>1250306720</v>
      </c>
      <c r="C1238" s="4" t="s">
        <v>1910</v>
      </c>
      <c r="D1238" s="4" t="s">
        <v>177</v>
      </c>
      <c r="E1238" s="4" t="s">
        <v>887</v>
      </c>
      <c r="F1238" s="4" t="s">
        <v>8</v>
      </c>
      <c r="H1238" s="4">
        <v>1</v>
      </c>
      <c r="I1238" s="1" t="str">
        <f t="shared" si="38"/>
        <v>岐阜大教育学校／数学後</v>
      </c>
      <c r="J1238">
        <f t="shared" si="39"/>
        <v>999</v>
      </c>
      <c r="K1238">
        <f>IF(ABS(A1238-$O$1)&gt;180,999,bigram($P$1,I1238))</f>
        <v>999</v>
      </c>
      <c r="L1238">
        <f>IF(ABS(A1238-$O$1)&gt;180,999,Levenshtein($P$1,I1238))</f>
        <v>999</v>
      </c>
      <c r="O1238" s="6" t="str">
        <f>IF(N1238="","",VLOOKUP($N1238,河合塾!$A$2:$B$4000,2))</f>
        <v/>
      </c>
      <c r="P1238" s="6" t="str">
        <f>IF(O1238="","",VLOOKUP($N1238,河合塾!$A$2:$H$4000,8))</f>
        <v/>
      </c>
    </row>
    <row r="1239" spans="1:16" x14ac:dyDescent="0.15">
      <c r="A1239" s="1">
        <v>1237</v>
      </c>
      <c r="B1239" s="4">
        <v>1250307210</v>
      </c>
      <c r="C1239" s="4" t="s">
        <v>1910</v>
      </c>
      <c r="D1239" s="4" t="s">
        <v>177</v>
      </c>
      <c r="E1239" s="4" t="s">
        <v>881</v>
      </c>
      <c r="F1239" s="4" t="s">
        <v>0</v>
      </c>
      <c r="H1239" s="4">
        <v>1</v>
      </c>
      <c r="I1239" s="1" t="str">
        <f t="shared" si="38"/>
        <v>岐阜大教育学校／音楽前</v>
      </c>
      <c r="J1239">
        <f t="shared" si="39"/>
        <v>999</v>
      </c>
      <c r="K1239">
        <f>IF(ABS(A1239-$O$1)&gt;180,999,bigram($P$1,I1239))</f>
        <v>999</v>
      </c>
      <c r="L1239">
        <f>IF(ABS(A1239-$O$1)&gt;180,999,Levenshtein($P$1,I1239))</f>
        <v>999</v>
      </c>
      <c r="O1239" s="6" t="str">
        <f>IF(N1239="","",VLOOKUP($N1239,河合塾!$A$2:$B$4000,2))</f>
        <v/>
      </c>
      <c r="P1239" s="6" t="str">
        <f>IF(O1239="","",VLOOKUP($N1239,河合塾!$A$2:$H$4000,8))</f>
        <v/>
      </c>
    </row>
    <row r="1240" spans="1:16" x14ac:dyDescent="0.15">
      <c r="A1240" s="1">
        <v>1238</v>
      </c>
      <c r="B1240" s="4">
        <v>1250307220</v>
      </c>
      <c r="C1240" s="4" t="s">
        <v>1910</v>
      </c>
      <c r="D1240" s="4" t="s">
        <v>177</v>
      </c>
      <c r="E1240" s="4" t="s">
        <v>881</v>
      </c>
      <c r="F1240" s="4" t="s">
        <v>8</v>
      </c>
      <c r="H1240" s="4">
        <v>1</v>
      </c>
      <c r="I1240" s="1" t="str">
        <f t="shared" si="38"/>
        <v>岐阜大教育学校／音楽後</v>
      </c>
      <c r="J1240">
        <f t="shared" si="39"/>
        <v>999</v>
      </c>
      <c r="K1240">
        <f>IF(ABS(A1240-$O$1)&gt;180,999,bigram($P$1,I1240))</f>
        <v>999</v>
      </c>
      <c r="L1240">
        <f>IF(ABS(A1240-$O$1)&gt;180,999,Levenshtein($P$1,I1240))</f>
        <v>999</v>
      </c>
      <c r="O1240" s="6" t="str">
        <f>IF(N1240="","",VLOOKUP($N1240,河合塾!$A$2:$B$4000,2))</f>
        <v/>
      </c>
      <c r="P1240" s="6" t="str">
        <f>IF(O1240="","",VLOOKUP($N1240,河合塾!$A$2:$H$4000,8))</f>
        <v/>
      </c>
    </row>
    <row r="1241" spans="1:16" x14ac:dyDescent="0.15">
      <c r="A1241" s="1">
        <v>1239</v>
      </c>
      <c r="B1241" s="4">
        <v>1250307310</v>
      </c>
      <c r="C1241" s="4" t="s">
        <v>1910</v>
      </c>
      <c r="D1241" s="4" t="s">
        <v>177</v>
      </c>
      <c r="E1241" s="4" t="s">
        <v>879</v>
      </c>
      <c r="F1241" s="4" t="s">
        <v>0</v>
      </c>
      <c r="H1241" s="4">
        <v>1</v>
      </c>
      <c r="I1241" s="1" t="str">
        <f t="shared" si="38"/>
        <v>岐阜大教育学校／美術前</v>
      </c>
      <c r="J1241">
        <f t="shared" si="39"/>
        <v>999</v>
      </c>
      <c r="K1241">
        <f>IF(ABS(A1241-$O$1)&gt;180,999,bigram($P$1,I1241))</f>
        <v>999</v>
      </c>
      <c r="L1241">
        <f>IF(ABS(A1241-$O$1)&gt;180,999,Levenshtein($P$1,I1241))</f>
        <v>999</v>
      </c>
      <c r="O1241" s="6" t="str">
        <f>IF(N1241="","",VLOOKUP($N1241,河合塾!$A$2:$B$4000,2))</f>
        <v/>
      </c>
      <c r="P1241" s="6" t="str">
        <f>IF(O1241="","",VLOOKUP($N1241,河合塾!$A$2:$H$4000,8))</f>
        <v/>
      </c>
    </row>
    <row r="1242" spans="1:16" x14ac:dyDescent="0.15">
      <c r="A1242" s="1">
        <v>1240</v>
      </c>
      <c r="B1242" s="4">
        <v>1250307410</v>
      </c>
      <c r="C1242" s="4" t="s">
        <v>1910</v>
      </c>
      <c r="D1242" s="4" t="s">
        <v>177</v>
      </c>
      <c r="E1242" s="4" t="s">
        <v>878</v>
      </c>
      <c r="F1242" s="4" t="s">
        <v>0</v>
      </c>
      <c r="H1242" s="4">
        <v>1</v>
      </c>
      <c r="I1242" s="1" t="str">
        <f t="shared" si="38"/>
        <v>岐阜大教育学校／保健体前</v>
      </c>
      <c r="J1242">
        <f t="shared" si="39"/>
        <v>999</v>
      </c>
      <c r="K1242">
        <f>IF(ABS(A1242-$O$1)&gt;180,999,bigram($P$1,I1242))</f>
        <v>999</v>
      </c>
      <c r="L1242">
        <f>IF(ABS(A1242-$O$1)&gt;180,999,Levenshtein($P$1,I1242))</f>
        <v>999</v>
      </c>
      <c r="O1242" s="6" t="str">
        <f>IF(N1242="","",VLOOKUP($N1242,河合塾!$A$2:$B$4000,2))</f>
        <v/>
      </c>
      <c r="P1242" s="6" t="str">
        <f>IF(O1242="","",VLOOKUP($N1242,河合塾!$A$2:$H$4000,8))</f>
        <v/>
      </c>
    </row>
    <row r="1243" spans="1:16" x14ac:dyDescent="0.15">
      <c r="A1243" s="1">
        <v>1241</v>
      </c>
      <c r="B1243" s="4">
        <v>1250307420</v>
      </c>
      <c r="C1243" s="4" t="s">
        <v>1910</v>
      </c>
      <c r="D1243" s="4" t="s">
        <v>177</v>
      </c>
      <c r="E1243" s="4" t="s">
        <v>878</v>
      </c>
      <c r="F1243" s="4" t="s">
        <v>8</v>
      </c>
      <c r="H1243" s="4">
        <v>1</v>
      </c>
      <c r="I1243" s="1" t="str">
        <f t="shared" si="38"/>
        <v>岐阜大教育学校／保健体後</v>
      </c>
      <c r="J1243">
        <f t="shared" si="39"/>
        <v>999</v>
      </c>
      <c r="K1243">
        <f>IF(ABS(A1243-$O$1)&gt;180,999,bigram($P$1,I1243))</f>
        <v>999</v>
      </c>
      <c r="L1243">
        <f>IF(ABS(A1243-$O$1)&gt;180,999,Levenshtein($P$1,I1243))</f>
        <v>999</v>
      </c>
      <c r="O1243" s="6" t="str">
        <f>IF(N1243="","",VLOOKUP($N1243,河合塾!$A$2:$B$4000,2))</f>
        <v/>
      </c>
      <c r="P1243" s="6" t="str">
        <f>IF(O1243="","",VLOOKUP($N1243,河合塾!$A$2:$H$4000,8))</f>
        <v/>
      </c>
    </row>
    <row r="1244" spans="1:16" x14ac:dyDescent="0.15">
      <c r="A1244" s="1">
        <v>1242</v>
      </c>
      <c r="B1244" s="4">
        <v>1250307510</v>
      </c>
      <c r="C1244" s="4" t="s">
        <v>1910</v>
      </c>
      <c r="D1244" s="4" t="s">
        <v>177</v>
      </c>
      <c r="E1244" s="4" t="s">
        <v>884</v>
      </c>
      <c r="F1244" s="4" t="s">
        <v>0</v>
      </c>
      <c r="H1244" s="4">
        <v>1</v>
      </c>
      <c r="I1244" s="1" t="str">
        <f t="shared" si="38"/>
        <v>岐阜大教育学校／技術前</v>
      </c>
      <c r="J1244">
        <f t="shared" si="39"/>
        <v>999</v>
      </c>
      <c r="K1244">
        <f>IF(ABS(A1244-$O$1)&gt;180,999,bigram($P$1,I1244))</f>
        <v>999</v>
      </c>
      <c r="L1244">
        <f>IF(ABS(A1244-$O$1)&gt;180,999,Levenshtein($P$1,I1244))</f>
        <v>999</v>
      </c>
      <c r="O1244" s="6" t="str">
        <f>IF(N1244="","",VLOOKUP($N1244,河合塾!$A$2:$B$4000,2))</f>
        <v/>
      </c>
      <c r="P1244" s="6" t="str">
        <f>IF(O1244="","",VLOOKUP($N1244,河合塾!$A$2:$H$4000,8))</f>
        <v/>
      </c>
    </row>
    <row r="1245" spans="1:16" x14ac:dyDescent="0.15">
      <c r="A1245" s="1">
        <v>1243</v>
      </c>
      <c r="B1245" s="4">
        <v>1250307520</v>
      </c>
      <c r="C1245" s="4" t="s">
        <v>1910</v>
      </c>
      <c r="D1245" s="4" t="s">
        <v>177</v>
      </c>
      <c r="E1245" s="4" t="s">
        <v>884</v>
      </c>
      <c r="F1245" s="4" t="s">
        <v>8</v>
      </c>
      <c r="H1245" s="4">
        <v>1</v>
      </c>
      <c r="I1245" s="1" t="str">
        <f t="shared" si="38"/>
        <v>岐阜大教育学校／技術後</v>
      </c>
      <c r="J1245">
        <f t="shared" si="39"/>
        <v>999</v>
      </c>
      <c r="K1245">
        <f>IF(ABS(A1245-$O$1)&gt;180,999,bigram($P$1,I1245))</f>
        <v>999</v>
      </c>
      <c r="L1245">
        <f>IF(ABS(A1245-$O$1)&gt;180,999,Levenshtein($P$1,I1245))</f>
        <v>999</v>
      </c>
      <c r="O1245" s="6" t="str">
        <f>IF(N1245="","",VLOOKUP($N1245,河合塾!$A$2:$B$4000,2))</f>
        <v/>
      </c>
      <c r="P1245" s="6" t="str">
        <f>IF(O1245="","",VLOOKUP($N1245,河合塾!$A$2:$H$4000,8))</f>
        <v/>
      </c>
    </row>
    <row r="1246" spans="1:16" x14ac:dyDescent="0.15">
      <c r="A1246" s="1">
        <v>1244</v>
      </c>
      <c r="B1246" s="4">
        <v>1250307610</v>
      </c>
      <c r="C1246" s="4" t="s">
        <v>1910</v>
      </c>
      <c r="D1246" s="4" t="s">
        <v>177</v>
      </c>
      <c r="E1246" s="4" t="s">
        <v>883</v>
      </c>
      <c r="F1246" s="4" t="s">
        <v>0</v>
      </c>
      <c r="H1246" s="4">
        <v>1</v>
      </c>
      <c r="I1246" s="1" t="str">
        <f t="shared" si="38"/>
        <v>岐阜大教育学校／家政前</v>
      </c>
      <c r="J1246">
        <f t="shared" si="39"/>
        <v>999</v>
      </c>
      <c r="K1246">
        <f>IF(ABS(A1246-$O$1)&gt;180,999,bigram($P$1,I1246))</f>
        <v>999</v>
      </c>
      <c r="L1246">
        <f>IF(ABS(A1246-$O$1)&gt;180,999,Levenshtein($P$1,I1246))</f>
        <v>999</v>
      </c>
      <c r="O1246" s="6" t="str">
        <f>IF(N1246="","",VLOOKUP($N1246,河合塾!$A$2:$B$4000,2))</f>
        <v/>
      </c>
      <c r="P1246" s="6" t="str">
        <f>IF(O1246="","",VLOOKUP($N1246,河合塾!$A$2:$H$4000,8))</f>
        <v/>
      </c>
    </row>
    <row r="1247" spans="1:16" x14ac:dyDescent="0.15">
      <c r="A1247" s="1">
        <v>1245</v>
      </c>
      <c r="B1247" s="4">
        <v>1250307620</v>
      </c>
      <c r="C1247" s="4" t="s">
        <v>1910</v>
      </c>
      <c r="D1247" s="4" t="s">
        <v>177</v>
      </c>
      <c r="E1247" s="4" t="s">
        <v>883</v>
      </c>
      <c r="F1247" s="4" t="s">
        <v>8</v>
      </c>
      <c r="H1247" s="4">
        <v>1</v>
      </c>
      <c r="I1247" s="1" t="str">
        <f t="shared" si="38"/>
        <v>岐阜大教育学校／家政後</v>
      </c>
      <c r="J1247">
        <f t="shared" si="39"/>
        <v>999</v>
      </c>
      <c r="K1247">
        <f>IF(ABS(A1247-$O$1)&gt;180,999,bigram($P$1,I1247))</f>
        <v>999</v>
      </c>
      <c r="L1247">
        <f>IF(ABS(A1247-$O$1)&gt;180,999,Levenshtein($P$1,I1247))</f>
        <v>999</v>
      </c>
      <c r="O1247" s="6" t="str">
        <f>IF(N1247="","",VLOOKUP($N1247,河合塾!$A$2:$B$4000,2))</f>
        <v/>
      </c>
      <c r="P1247" s="6" t="str">
        <f>IF(O1247="","",VLOOKUP($N1247,河合塾!$A$2:$H$4000,8))</f>
        <v/>
      </c>
    </row>
    <row r="1248" spans="1:16" x14ac:dyDescent="0.15">
      <c r="A1248" s="1">
        <v>1246</v>
      </c>
      <c r="B1248" s="4">
        <v>1250307710</v>
      </c>
      <c r="C1248" s="4" t="s">
        <v>1910</v>
      </c>
      <c r="D1248" s="4" t="s">
        <v>177</v>
      </c>
      <c r="E1248" s="4" t="s">
        <v>889</v>
      </c>
      <c r="F1248" s="4" t="s">
        <v>0</v>
      </c>
      <c r="H1248" s="4">
        <v>1</v>
      </c>
      <c r="I1248" s="1" t="str">
        <f t="shared" si="38"/>
        <v>岐阜大教育学校／英語前</v>
      </c>
      <c r="J1248">
        <f t="shared" si="39"/>
        <v>999</v>
      </c>
      <c r="K1248">
        <f>IF(ABS(A1248-$O$1)&gt;180,999,bigram($P$1,I1248))</f>
        <v>999</v>
      </c>
      <c r="L1248">
        <f>IF(ABS(A1248-$O$1)&gt;180,999,Levenshtein($P$1,I1248))</f>
        <v>999</v>
      </c>
      <c r="O1248" s="6" t="str">
        <f>IF(N1248="","",VLOOKUP($N1248,河合塾!$A$2:$B$4000,2))</f>
        <v/>
      </c>
      <c r="P1248" s="6" t="str">
        <f>IF(O1248="","",VLOOKUP($N1248,河合塾!$A$2:$H$4000,8))</f>
        <v/>
      </c>
    </row>
    <row r="1249" spans="1:16" x14ac:dyDescent="0.15">
      <c r="A1249" s="1">
        <v>1247</v>
      </c>
      <c r="B1249" s="4">
        <v>1250307720</v>
      </c>
      <c r="C1249" s="4" t="s">
        <v>1910</v>
      </c>
      <c r="D1249" s="4" t="s">
        <v>177</v>
      </c>
      <c r="E1249" s="4" t="s">
        <v>889</v>
      </c>
      <c r="F1249" s="4" t="s">
        <v>8</v>
      </c>
      <c r="H1249" s="4">
        <v>1</v>
      </c>
      <c r="I1249" s="1" t="str">
        <f t="shared" si="38"/>
        <v>岐阜大教育学校／英語後</v>
      </c>
      <c r="J1249">
        <f t="shared" si="39"/>
        <v>999</v>
      </c>
      <c r="K1249">
        <f>IF(ABS(A1249-$O$1)&gt;180,999,bigram($P$1,I1249))</f>
        <v>999</v>
      </c>
      <c r="L1249">
        <f>IF(ABS(A1249-$O$1)&gt;180,999,Levenshtein($P$1,I1249))</f>
        <v>999</v>
      </c>
      <c r="O1249" s="6" t="str">
        <f>IF(N1249="","",VLOOKUP($N1249,河合塾!$A$2:$B$4000,2))</f>
        <v/>
      </c>
      <c r="P1249" s="6" t="str">
        <f>IF(O1249="","",VLOOKUP($N1249,河合塾!$A$2:$H$4000,8))</f>
        <v/>
      </c>
    </row>
    <row r="1250" spans="1:16" x14ac:dyDescent="0.15">
      <c r="A1250" s="1">
        <v>1248</v>
      </c>
      <c r="B1250" s="4">
        <v>1250308210</v>
      </c>
      <c r="C1250" s="4" t="s">
        <v>1910</v>
      </c>
      <c r="D1250" s="4" t="s">
        <v>177</v>
      </c>
      <c r="E1250" s="4" t="s">
        <v>1868</v>
      </c>
      <c r="F1250" s="4" t="s">
        <v>0</v>
      </c>
      <c r="H1250" s="4">
        <v>1</v>
      </c>
      <c r="I1250" s="1" t="str">
        <f t="shared" si="38"/>
        <v>岐阜大教育特別支援学校前</v>
      </c>
      <c r="J1250">
        <f t="shared" si="39"/>
        <v>999</v>
      </c>
      <c r="K1250">
        <f>IF(ABS(A1250-$O$1)&gt;180,999,bigram($P$1,I1250))</f>
        <v>999</v>
      </c>
      <c r="L1250">
        <f>IF(ABS(A1250-$O$1)&gt;180,999,Levenshtein($P$1,I1250))</f>
        <v>999</v>
      </c>
      <c r="O1250" s="6" t="str">
        <f>IF(N1250="","",VLOOKUP($N1250,河合塾!$A$2:$B$4000,2))</f>
        <v/>
      </c>
      <c r="P1250" s="6" t="str">
        <f>IF(O1250="","",VLOOKUP($N1250,河合塾!$A$2:$H$4000,8))</f>
        <v/>
      </c>
    </row>
    <row r="1251" spans="1:16" x14ac:dyDescent="0.15">
      <c r="A1251" s="1">
        <v>1249</v>
      </c>
      <c r="B1251" s="4">
        <v>1250308220</v>
      </c>
      <c r="C1251" s="4" t="s">
        <v>1910</v>
      </c>
      <c r="D1251" s="4" t="s">
        <v>177</v>
      </c>
      <c r="E1251" s="4" t="s">
        <v>1868</v>
      </c>
      <c r="F1251" s="4" t="s">
        <v>8</v>
      </c>
      <c r="H1251" s="4">
        <v>1</v>
      </c>
      <c r="I1251" s="1" t="str">
        <f t="shared" si="38"/>
        <v>岐阜大教育特別支援学校後</v>
      </c>
      <c r="J1251">
        <f t="shared" si="39"/>
        <v>999</v>
      </c>
      <c r="K1251">
        <f>IF(ABS(A1251-$O$1)&gt;180,999,bigram($P$1,I1251))</f>
        <v>999</v>
      </c>
      <c r="L1251">
        <f>IF(ABS(A1251-$O$1)&gt;180,999,Levenshtein($P$1,I1251))</f>
        <v>999</v>
      </c>
      <c r="O1251" s="6" t="str">
        <f>IF(N1251="","",VLOOKUP($N1251,河合塾!$A$2:$B$4000,2))</f>
        <v/>
      </c>
      <c r="P1251" s="6" t="str">
        <f>IF(O1251="","",VLOOKUP($N1251,河合塾!$A$2:$H$4000,8))</f>
        <v/>
      </c>
    </row>
    <row r="1252" spans="1:16" x14ac:dyDescent="0.15">
      <c r="A1252" s="1">
        <v>1250</v>
      </c>
      <c r="B1252" s="4">
        <v>1250308410</v>
      </c>
      <c r="C1252" s="4" t="s">
        <v>1910</v>
      </c>
      <c r="D1252" s="4" t="s">
        <v>177</v>
      </c>
      <c r="E1252" s="4" t="s">
        <v>1292</v>
      </c>
      <c r="F1252" s="4" t="s">
        <v>0</v>
      </c>
      <c r="H1252" s="4">
        <v>1</v>
      </c>
      <c r="I1252" s="1" t="str">
        <f t="shared" si="38"/>
        <v>岐阜大教育学校／心理学前</v>
      </c>
      <c r="J1252">
        <f t="shared" si="39"/>
        <v>999</v>
      </c>
      <c r="K1252">
        <f>IF(ABS(A1252-$O$1)&gt;180,999,bigram($P$1,I1252))</f>
        <v>999</v>
      </c>
      <c r="L1252">
        <f>IF(ABS(A1252-$O$1)&gt;180,999,Levenshtein($P$1,I1252))</f>
        <v>999</v>
      </c>
      <c r="O1252" s="6" t="str">
        <f>IF(N1252="","",VLOOKUP($N1252,河合塾!$A$2:$B$4000,2))</f>
        <v/>
      </c>
      <c r="P1252" s="6" t="str">
        <f>IF(O1252="","",VLOOKUP($N1252,河合塾!$A$2:$H$4000,8))</f>
        <v/>
      </c>
    </row>
    <row r="1253" spans="1:16" x14ac:dyDescent="0.15">
      <c r="A1253" s="1">
        <v>1251</v>
      </c>
      <c r="B1253" s="4">
        <v>1250308420</v>
      </c>
      <c r="C1253" s="4" t="s">
        <v>1910</v>
      </c>
      <c r="D1253" s="4" t="s">
        <v>177</v>
      </c>
      <c r="E1253" s="4" t="s">
        <v>1292</v>
      </c>
      <c r="F1253" s="4" t="s">
        <v>8</v>
      </c>
      <c r="H1253" s="4">
        <v>1</v>
      </c>
      <c r="I1253" s="1" t="str">
        <f t="shared" si="38"/>
        <v>岐阜大教育学校／心理学後</v>
      </c>
      <c r="J1253">
        <f t="shared" si="39"/>
        <v>999</v>
      </c>
      <c r="K1253">
        <f>IF(ABS(A1253-$O$1)&gt;180,999,bigram($P$1,I1253))</f>
        <v>999</v>
      </c>
      <c r="L1253">
        <f>IF(ABS(A1253-$O$1)&gt;180,999,Levenshtein($P$1,I1253))</f>
        <v>999</v>
      </c>
      <c r="O1253" s="6" t="str">
        <f>IF(N1253="","",VLOOKUP($N1253,河合塾!$A$2:$B$4000,2))</f>
        <v/>
      </c>
      <c r="P1253" s="6" t="str">
        <f>IF(O1253="","",VLOOKUP($N1253,河合塾!$A$2:$H$4000,8))</f>
        <v/>
      </c>
    </row>
    <row r="1254" spans="1:16" x14ac:dyDescent="0.15">
      <c r="A1254" s="1">
        <v>1252</v>
      </c>
      <c r="B1254" s="4">
        <v>1250308510</v>
      </c>
      <c r="C1254" s="4" t="s">
        <v>1910</v>
      </c>
      <c r="D1254" s="4" t="s">
        <v>177</v>
      </c>
      <c r="E1254" s="4" t="s">
        <v>1925</v>
      </c>
      <c r="F1254" s="4" t="s">
        <v>0</v>
      </c>
      <c r="H1254" s="4">
        <v>1</v>
      </c>
      <c r="I1254" s="1" t="str">
        <f t="shared" si="38"/>
        <v>岐阜大教育学校／教職基前</v>
      </c>
      <c r="J1254">
        <f t="shared" si="39"/>
        <v>999</v>
      </c>
      <c r="K1254">
        <f>IF(ABS(A1254-$O$1)&gt;180,999,bigram($P$1,I1254))</f>
        <v>999</v>
      </c>
      <c r="L1254">
        <f>IF(ABS(A1254-$O$1)&gt;180,999,Levenshtein($P$1,I1254))</f>
        <v>999</v>
      </c>
      <c r="O1254" s="6" t="str">
        <f>IF(N1254="","",VLOOKUP($N1254,河合塾!$A$2:$B$4000,2))</f>
        <v/>
      </c>
      <c r="P1254" s="6" t="str">
        <f>IF(O1254="","",VLOOKUP($N1254,河合塾!$A$2:$H$4000,8))</f>
        <v/>
      </c>
    </row>
    <row r="1255" spans="1:16" x14ac:dyDescent="0.15">
      <c r="A1255" s="1">
        <v>1253</v>
      </c>
      <c r="B1255" s="4">
        <v>1250308610</v>
      </c>
      <c r="C1255" s="4" t="s">
        <v>1910</v>
      </c>
      <c r="D1255" s="4" t="s">
        <v>177</v>
      </c>
      <c r="E1255" s="4" t="s">
        <v>1923</v>
      </c>
      <c r="F1255" s="4" t="s">
        <v>0</v>
      </c>
      <c r="H1255" s="4">
        <v>1</v>
      </c>
      <c r="I1255" s="1" t="str">
        <f t="shared" si="38"/>
        <v>岐阜大教育学校／現代社前</v>
      </c>
      <c r="J1255">
        <f t="shared" si="39"/>
        <v>999</v>
      </c>
      <c r="K1255">
        <f>IF(ABS(A1255-$O$1)&gt;180,999,bigram($P$1,I1255))</f>
        <v>999</v>
      </c>
      <c r="L1255">
        <f>IF(ABS(A1255-$O$1)&gt;180,999,Levenshtein($P$1,I1255))</f>
        <v>999</v>
      </c>
      <c r="O1255" s="6" t="str">
        <f>IF(N1255="","",VLOOKUP($N1255,河合塾!$A$2:$B$4000,2))</f>
        <v/>
      </c>
      <c r="P1255" s="6" t="str">
        <f>IF(O1255="","",VLOOKUP($N1255,河合塾!$A$2:$H$4000,8))</f>
        <v/>
      </c>
    </row>
    <row r="1256" spans="1:16" x14ac:dyDescent="0.15">
      <c r="A1256" s="1">
        <v>1254</v>
      </c>
      <c r="B1256" s="4">
        <v>1250308710</v>
      </c>
      <c r="C1256" s="4" t="s">
        <v>1910</v>
      </c>
      <c r="D1256" s="4" t="s">
        <v>177</v>
      </c>
      <c r="E1256" s="4" t="s">
        <v>886</v>
      </c>
      <c r="F1256" s="4" t="s">
        <v>0</v>
      </c>
      <c r="H1256" s="4">
        <v>1</v>
      </c>
      <c r="I1256" s="1" t="str">
        <f t="shared" si="38"/>
        <v>岐阜大教育学校／理科前</v>
      </c>
      <c r="J1256">
        <f t="shared" si="39"/>
        <v>999</v>
      </c>
      <c r="K1256">
        <f>IF(ABS(A1256-$O$1)&gt;180,999,bigram($P$1,I1256))</f>
        <v>999</v>
      </c>
      <c r="L1256">
        <f>IF(ABS(A1256-$O$1)&gt;180,999,Levenshtein($P$1,I1256))</f>
        <v>999</v>
      </c>
      <c r="O1256" s="6" t="str">
        <f>IF(N1256="","",VLOOKUP($N1256,河合塾!$A$2:$B$4000,2))</f>
        <v/>
      </c>
      <c r="P1256" s="6" t="str">
        <f>IF(O1256="","",VLOOKUP($N1256,河合塾!$A$2:$H$4000,8))</f>
        <v/>
      </c>
    </row>
    <row r="1257" spans="1:16" x14ac:dyDescent="0.15">
      <c r="A1257" s="1">
        <v>1255</v>
      </c>
      <c r="B1257" s="4">
        <v>1250308720</v>
      </c>
      <c r="C1257" s="4" t="s">
        <v>1910</v>
      </c>
      <c r="D1257" s="4" t="s">
        <v>177</v>
      </c>
      <c r="E1257" s="4" t="s">
        <v>886</v>
      </c>
      <c r="F1257" s="4" t="s">
        <v>8</v>
      </c>
      <c r="H1257" s="4">
        <v>1</v>
      </c>
      <c r="I1257" s="1" t="str">
        <f t="shared" si="38"/>
        <v>岐阜大教育学校／理科後</v>
      </c>
      <c r="J1257">
        <f t="shared" si="39"/>
        <v>999</v>
      </c>
      <c r="K1257">
        <f>IF(ABS(A1257-$O$1)&gt;180,999,bigram($P$1,I1257))</f>
        <v>999</v>
      </c>
      <c r="L1257">
        <f>IF(ABS(A1257-$O$1)&gt;180,999,Levenshtein($P$1,I1257))</f>
        <v>999</v>
      </c>
      <c r="O1257" s="6" t="str">
        <f>IF(N1257="","",VLOOKUP($N1257,河合塾!$A$2:$B$4000,2))</f>
        <v/>
      </c>
      <c r="P1257" s="6" t="str">
        <f>IF(O1257="","",VLOOKUP($N1257,河合塾!$A$2:$H$4000,8))</f>
        <v/>
      </c>
    </row>
    <row r="1258" spans="1:16" x14ac:dyDescent="0.15">
      <c r="A1258" s="1">
        <v>1256</v>
      </c>
      <c r="B1258" s="4">
        <v>1250370010</v>
      </c>
      <c r="C1258" s="4" t="s">
        <v>1910</v>
      </c>
      <c r="D1258" s="4" t="s">
        <v>1794</v>
      </c>
      <c r="F1258" s="4" t="s">
        <v>0</v>
      </c>
      <c r="H1258" s="4">
        <v>1</v>
      </c>
      <c r="I1258" s="1" t="str">
        <f t="shared" si="38"/>
        <v>岐阜大地域科学前</v>
      </c>
      <c r="J1258">
        <f t="shared" si="39"/>
        <v>999</v>
      </c>
      <c r="K1258">
        <f>IF(ABS(A1258-$O$1)&gt;180,999,bigram($P$1,I1258))</f>
        <v>999</v>
      </c>
      <c r="L1258">
        <f>IF(ABS(A1258-$O$1)&gt;180,999,Levenshtein($P$1,I1258))</f>
        <v>999</v>
      </c>
      <c r="O1258" s="6" t="str">
        <f>IF(N1258="","",VLOOKUP($N1258,河合塾!$A$2:$B$4000,2))</f>
        <v/>
      </c>
      <c r="P1258" s="6" t="str">
        <f>IF(O1258="","",VLOOKUP($N1258,河合塾!$A$2:$H$4000,8))</f>
        <v/>
      </c>
    </row>
    <row r="1259" spans="1:16" x14ac:dyDescent="0.15">
      <c r="A1259" s="1">
        <v>1257</v>
      </c>
      <c r="B1259" s="4">
        <v>1250370020</v>
      </c>
      <c r="C1259" s="4" t="s">
        <v>1910</v>
      </c>
      <c r="D1259" s="4" t="s">
        <v>1794</v>
      </c>
      <c r="F1259" s="4" t="s">
        <v>8</v>
      </c>
      <c r="H1259" s="4">
        <v>1</v>
      </c>
      <c r="I1259" s="1" t="str">
        <f t="shared" si="38"/>
        <v>岐阜大地域科学後</v>
      </c>
      <c r="J1259">
        <f t="shared" si="39"/>
        <v>999</v>
      </c>
      <c r="K1259">
        <f>IF(ABS(A1259-$O$1)&gt;180,999,bigram($P$1,I1259))</f>
        <v>999</v>
      </c>
      <c r="L1259">
        <f>IF(ABS(A1259-$O$1)&gt;180,999,Levenshtein($P$1,I1259))</f>
        <v>999</v>
      </c>
      <c r="O1259" s="6" t="str">
        <f>IF(N1259="","",VLOOKUP($N1259,河合塾!$A$2:$B$4000,2))</f>
        <v/>
      </c>
      <c r="P1259" s="6" t="str">
        <f>IF(O1259="","",VLOOKUP($N1259,河合塾!$A$2:$H$4000,8))</f>
        <v/>
      </c>
    </row>
    <row r="1260" spans="1:16" x14ac:dyDescent="0.15">
      <c r="A1260" s="1">
        <v>1258</v>
      </c>
      <c r="B1260" s="4">
        <v>1250460410</v>
      </c>
      <c r="C1260" s="4" t="s">
        <v>1910</v>
      </c>
      <c r="D1260" s="4" t="s">
        <v>162</v>
      </c>
      <c r="E1260" s="4" t="s">
        <v>1813</v>
      </c>
      <c r="F1260" s="4" t="s">
        <v>0</v>
      </c>
      <c r="H1260" s="4">
        <v>1</v>
      </c>
      <c r="I1260" s="1" t="str">
        <f t="shared" si="38"/>
        <v>岐阜大工社会基盤工前</v>
      </c>
      <c r="J1260">
        <f t="shared" si="39"/>
        <v>999</v>
      </c>
      <c r="K1260">
        <f>IF(ABS(A1260-$O$1)&gt;180,999,bigram($P$1,I1260))</f>
        <v>999</v>
      </c>
      <c r="L1260">
        <f>IF(ABS(A1260-$O$1)&gt;180,999,Levenshtein($P$1,I1260))</f>
        <v>999</v>
      </c>
      <c r="O1260" s="6" t="str">
        <f>IF(N1260="","",VLOOKUP($N1260,河合塾!$A$2:$B$4000,2))</f>
        <v/>
      </c>
      <c r="P1260" s="6" t="str">
        <f>IF(O1260="","",VLOOKUP($N1260,河合塾!$A$2:$H$4000,8))</f>
        <v/>
      </c>
    </row>
    <row r="1261" spans="1:16" x14ac:dyDescent="0.15">
      <c r="A1261" s="1">
        <v>1259</v>
      </c>
      <c r="B1261" s="4">
        <v>1250460420</v>
      </c>
      <c r="C1261" s="4" t="s">
        <v>1910</v>
      </c>
      <c r="D1261" s="4" t="s">
        <v>162</v>
      </c>
      <c r="E1261" s="4" t="s">
        <v>1813</v>
      </c>
      <c r="F1261" s="4" t="s">
        <v>8</v>
      </c>
      <c r="H1261" s="4">
        <v>1</v>
      </c>
      <c r="I1261" s="1" t="str">
        <f t="shared" si="38"/>
        <v>岐阜大工社会基盤工後</v>
      </c>
      <c r="J1261">
        <f t="shared" si="39"/>
        <v>999</v>
      </c>
      <c r="K1261">
        <f>IF(ABS(A1261-$O$1)&gt;180,999,bigram($P$1,I1261))</f>
        <v>999</v>
      </c>
      <c r="L1261">
        <f>IF(ABS(A1261-$O$1)&gt;180,999,Levenshtein($P$1,I1261))</f>
        <v>999</v>
      </c>
      <c r="O1261" s="6" t="str">
        <f>IF(N1261="","",VLOOKUP($N1261,河合塾!$A$2:$B$4000,2))</f>
        <v/>
      </c>
      <c r="P1261" s="6" t="str">
        <f>IF(O1261="","",VLOOKUP($N1261,河合塾!$A$2:$H$4000,8))</f>
        <v/>
      </c>
    </row>
    <row r="1262" spans="1:16" x14ac:dyDescent="0.15">
      <c r="A1262" s="1">
        <v>1260</v>
      </c>
      <c r="B1262" s="4">
        <v>1250461210</v>
      </c>
      <c r="C1262" s="4" t="s">
        <v>1910</v>
      </c>
      <c r="D1262" s="4" t="s">
        <v>162</v>
      </c>
      <c r="E1262" s="4" t="s">
        <v>1918</v>
      </c>
      <c r="F1262" s="4" t="s">
        <v>0</v>
      </c>
      <c r="H1262" s="4">
        <v>1</v>
      </c>
      <c r="I1262" s="1" t="str">
        <f t="shared" si="38"/>
        <v>岐阜大工機械／機械前</v>
      </c>
      <c r="J1262">
        <f t="shared" si="39"/>
        <v>999</v>
      </c>
      <c r="K1262">
        <f>IF(ABS(A1262-$O$1)&gt;180,999,bigram($P$1,I1262))</f>
        <v>999</v>
      </c>
      <c r="L1262">
        <f>IF(ABS(A1262-$O$1)&gt;180,999,Levenshtein($P$1,I1262))</f>
        <v>999</v>
      </c>
      <c r="O1262" s="6" t="str">
        <f>IF(N1262="","",VLOOKUP($N1262,河合塾!$A$2:$B$4000,2))</f>
        <v/>
      </c>
      <c r="P1262" s="6" t="str">
        <f>IF(O1262="","",VLOOKUP($N1262,河合塾!$A$2:$H$4000,8))</f>
        <v/>
      </c>
    </row>
    <row r="1263" spans="1:16" x14ac:dyDescent="0.15">
      <c r="A1263" s="1">
        <v>1261</v>
      </c>
      <c r="B1263" s="4">
        <v>1250461220</v>
      </c>
      <c r="C1263" s="4" t="s">
        <v>1910</v>
      </c>
      <c r="D1263" s="4" t="s">
        <v>162</v>
      </c>
      <c r="E1263" s="4" t="s">
        <v>1918</v>
      </c>
      <c r="F1263" s="4" t="s">
        <v>8</v>
      </c>
      <c r="H1263" s="4">
        <v>1</v>
      </c>
      <c r="I1263" s="1" t="str">
        <f t="shared" si="38"/>
        <v>岐阜大工機械／機械後</v>
      </c>
      <c r="J1263">
        <f t="shared" si="39"/>
        <v>999</v>
      </c>
      <c r="K1263">
        <f>IF(ABS(A1263-$O$1)&gt;180,999,bigram($P$1,I1263))</f>
        <v>999</v>
      </c>
      <c r="L1263">
        <f>IF(ABS(A1263-$O$1)&gt;180,999,Levenshtein($P$1,I1263))</f>
        <v>999</v>
      </c>
      <c r="O1263" s="6" t="str">
        <f>IF(N1263="","",VLOOKUP($N1263,河合塾!$A$2:$B$4000,2))</f>
        <v/>
      </c>
      <c r="P1263" s="6" t="str">
        <f>IF(O1263="","",VLOOKUP($N1263,河合塾!$A$2:$H$4000,8))</f>
        <v/>
      </c>
    </row>
    <row r="1264" spans="1:16" x14ac:dyDescent="0.15">
      <c r="A1264" s="1">
        <v>1262</v>
      </c>
      <c r="B1264" s="4">
        <v>1250461310</v>
      </c>
      <c r="C1264" s="4" t="s">
        <v>1910</v>
      </c>
      <c r="D1264" s="4" t="s">
        <v>162</v>
      </c>
      <c r="E1264" s="4" t="s">
        <v>1917</v>
      </c>
      <c r="F1264" s="4" t="s">
        <v>0</v>
      </c>
      <c r="H1264" s="4">
        <v>1</v>
      </c>
      <c r="I1264" s="1" t="str">
        <f t="shared" si="38"/>
        <v>岐阜大工機械／知能機前</v>
      </c>
      <c r="J1264">
        <f t="shared" si="39"/>
        <v>999</v>
      </c>
      <c r="K1264">
        <f>IF(ABS(A1264-$O$1)&gt;180,999,bigram($P$1,I1264))</f>
        <v>999</v>
      </c>
      <c r="L1264">
        <f>IF(ABS(A1264-$O$1)&gt;180,999,Levenshtein($P$1,I1264))</f>
        <v>999</v>
      </c>
      <c r="O1264" s="6" t="str">
        <f>IF(N1264="","",VLOOKUP($N1264,河合塾!$A$2:$B$4000,2))</f>
        <v/>
      </c>
      <c r="P1264" s="6" t="str">
        <f>IF(O1264="","",VLOOKUP($N1264,河合塾!$A$2:$H$4000,8))</f>
        <v/>
      </c>
    </row>
    <row r="1265" spans="1:16" x14ac:dyDescent="0.15">
      <c r="A1265" s="1">
        <v>1263</v>
      </c>
      <c r="B1265" s="4">
        <v>1250461320</v>
      </c>
      <c r="C1265" s="4" t="s">
        <v>1910</v>
      </c>
      <c r="D1265" s="4" t="s">
        <v>162</v>
      </c>
      <c r="E1265" s="4" t="s">
        <v>1917</v>
      </c>
      <c r="F1265" s="4" t="s">
        <v>8</v>
      </c>
      <c r="H1265" s="4">
        <v>1</v>
      </c>
      <c r="I1265" s="1" t="str">
        <f t="shared" si="38"/>
        <v>岐阜大工機械／知能機後</v>
      </c>
      <c r="J1265">
        <f t="shared" si="39"/>
        <v>999</v>
      </c>
      <c r="K1265">
        <f>IF(ABS(A1265-$O$1)&gt;180,999,bigram($P$1,I1265))</f>
        <v>999</v>
      </c>
      <c r="L1265">
        <f>IF(ABS(A1265-$O$1)&gt;180,999,Levenshtein($P$1,I1265))</f>
        <v>999</v>
      </c>
      <c r="O1265" s="6" t="str">
        <f>IF(N1265="","",VLOOKUP($N1265,河合塾!$A$2:$B$4000,2))</f>
        <v/>
      </c>
      <c r="P1265" s="6" t="str">
        <f>IF(O1265="","",VLOOKUP($N1265,河合塾!$A$2:$H$4000,8))</f>
        <v/>
      </c>
    </row>
    <row r="1266" spans="1:16" x14ac:dyDescent="0.15">
      <c r="A1266" s="1">
        <v>1264</v>
      </c>
      <c r="B1266" s="4">
        <v>1250461410</v>
      </c>
      <c r="C1266" s="4" t="s">
        <v>1910</v>
      </c>
      <c r="D1266" s="4" t="s">
        <v>162</v>
      </c>
      <c r="E1266" s="4" t="s">
        <v>1916</v>
      </c>
      <c r="F1266" s="4" t="s">
        <v>0</v>
      </c>
      <c r="H1266" s="4">
        <v>1</v>
      </c>
      <c r="I1266" s="1" t="str">
        <f t="shared" si="38"/>
        <v>岐阜大工化学／物質化前</v>
      </c>
      <c r="J1266">
        <f t="shared" si="39"/>
        <v>999</v>
      </c>
      <c r="K1266">
        <f>IF(ABS(A1266-$O$1)&gt;180,999,bigram($P$1,I1266))</f>
        <v>999</v>
      </c>
      <c r="L1266">
        <f>IF(ABS(A1266-$O$1)&gt;180,999,Levenshtein($P$1,I1266))</f>
        <v>999</v>
      </c>
      <c r="O1266" s="6" t="str">
        <f>IF(N1266="","",VLOOKUP($N1266,河合塾!$A$2:$B$4000,2))</f>
        <v/>
      </c>
      <c r="P1266" s="6" t="str">
        <f>IF(O1266="","",VLOOKUP($N1266,河合塾!$A$2:$H$4000,8))</f>
        <v/>
      </c>
    </row>
    <row r="1267" spans="1:16" x14ac:dyDescent="0.15">
      <c r="A1267" s="1">
        <v>1265</v>
      </c>
      <c r="B1267" s="4">
        <v>1250461420</v>
      </c>
      <c r="C1267" s="4" t="s">
        <v>1910</v>
      </c>
      <c r="D1267" s="4" t="s">
        <v>162</v>
      </c>
      <c r="E1267" s="4" t="s">
        <v>1916</v>
      </c>
      <c r="F1267" s="4" t="s">
        <v>8</v>
      </c>
      <c r="H1267" s="4">
        <v>1</v>
      </c>
      <c r="I1267" s="1" t="str">
        <f t="shared" si="38"/>
        <v>岐阜大工化学／物質化後</v>
      </c>
      <c r="J1267">
        <f t="shared" si="39"/>
        <v>999</v>
      </c>
      <c r="K1267">
        <f>IF(ABS(A1267-$O$1)&gt;180,999,bigram($P$1,I1267))</f>
        <v>999</v>
      </c>
      <c r="L1267">
        <f>IF(ABS(A1267-$O$1)&gt;180,999,Levenshtein($P$1,I1267))</f>
        <v>999</v>
      </c>
      <c r="O1267" s="6" t="str">
        <f>IF(N1267="","",VLOOKUP($N1267,河合塾!$A$2:$B$4000,2))</f>
        <v/>
      </c>
      <c r="P1267" s="6" t="str">
        <f>IF(O1267="","",VLOOKUP($N1267,河合塾!$A$2:$H$4000,8))</f>
        <v/>
      </c>
    </row>
    <row r="1268" spans="1:16" x14ac:dyDescent="0.15">
      <c r="A1268" s="1">
        <v>1266</v>
      </c>
      <c r="B1268" s="4">
        <v>1250461510</v>
      </c>
      <c r="C1268" s="4" t="s">
        <v>1910</v>
      </c>
      <c r="D1268" s="4" t="s">
        <v>162</v>
      </c>
      <c r="E1268" s="4" t="s">
        <v>1915</v>
      </c>
      <c r="F1268" s="4" t="s">
        <v>0</v>
      </c>
      <c r="H1268" s="4">
        <v>1</v>
      </c>
      <c r="I1268" s="1" t="str">
        <f t="shared" si="38"/>
        <v>岐阜大工化学／生命化前</v>
      </c>
      <c r="J1268">
        <f t="shared" si="39"/>
        <v>999</v>
      </c>
      <c r="K1268">
        <f>IF(ABS(A1268-$O$1)&gt;180,999,bigram($P$1,I1268))</f>
        <v>999</v>
      </c>
      <c r="L1268">
        <f>IF(ABS(A1268-$O$1)&gt;180,999,Levenshtein($P$1,I1268))</f>
        <v>999</v>
      </c>
      <c r="O1268" s="6" t="str">
        <f>IF(N1268="","",VLOOKUP($N1268,河合塾!$A$2:$B$4000,2))</f>
        <v/>
      </c>
      <c r="P1268" s="6" t="str">
        <f>IF(O1268="","",VLOOKUP($N1268,河合塾!$A$2:$H$4000,8))</f>
        <v/>
      </c>
    </row>
    <row r="1269" spans="1:16" x14ac:dyDescent="0.15">
      <c r="A1269" s="1">
        <v>1267</v>
      </c>
      <c r="B1269" s="4">
        <v>1250461520</v>
      </c>
      <c r="C1269" s="4" t="s">
        <v>1910</v>
      </c>
      <c r="D1269" s="4" t="s">
        <v>162</v>
      </c>
      <c r="E1269" s="4" t="s">
        <v>1915</v>
      </c>
      <c r="F1269" s="4" t="s">
        <v>8</v>
      </c>
      <c r="H1269" s="4">
        <v>1</v>
      </c>
      <c r="I1269" s="1" t="str">
        <f t="shared" si="38"/>
        <v>岐阜大工化学／生命化後</v>
      </c>
      <c r="J1269">
        <f t="shared" si="39"/>
        <v>999</v>
      </c>
      <c r="K1269">
        <f>IF(ABS(A1269-$O$1)&gt;180,999,bigram($P$1,I1269))</f>
        <v>999</v>
      </c>
      <c r="L1269">
        <f>IF(ABS(A1269-$O$1)&gt;180,999,Levenshtein($P$1,I1269))</f>
        <v>999</v>
      </c>
      <c r="O1269" s="6" t="str">
        <f>IF(N1269="","",VLOOKUP($N1269,河合塾!$A$2:$B$4000,2))</f>
        <v/>
      </c>
      <c r="P1269" s="6" t="str">
        <f>IF(O1269="","",VLOOKUP($N1269,河合塾!$A$2:$H$4000,8))</f>
        <v/>
      </c>
    </row>
    <row r="1270" spans="1:16" x14ac:dyDescent="0.15">
      <c r="A1270" s="1">
        <v>1268</v>
      </c>
      <c r="B1270" s="4">
        <v>1250461810</v>
      </c>
      <c r="C1270" s="4" t="s">
        <v>1910</v>
      </c>
      <c r="D1270" s="4" t="s">
        <v>162</v>
      </c>
      <c r="E1270" s="4" t="s">
        <v>1914</v>
      </c>
      <c r="F1270" s="4" t="s">
        <v>0</v>
      </c>
      <c r="H1270" s="4">
        <v>1</v>
      </c>
      <c r="I1270" s="1" t="str">
        <f t="shared" si="38"/>
        <v>岐阜大工電気／電気電前</v>
      </c>
      <c r="J1270">
        <f t="shared" si="39"/>
        <v>999</v>
      </c>
      <c r="K1270">
        <f>IF(ABS(A1270-$O$1)&gt;180,999,bigram($P$1,I1270))</f>
        <v>999</v>
      </c>
      <c r="L1270">
        <f>IF(ABS(A1270-$O$1)&gt;180,999,Levenshtein($P$1,I1270))</f>
        <v>999</v>
      </c>
      <c r="O1270" s="6" t="str">
        <f>IF(N1270="","",VLOOKUP($N1270,河合塾!$A$2:$B$4000,2))</f>
        <v/>
      </c>
      <c r="P1270" s="6" t="str">
        <f>IF(O1270="","",VLOOKUP($N1270,河合塾!$A$2:$H$4000,8))</f>
        <v/>
      </c>
    </row>
    <row r="1271" spans="1:16" x14ac:dyDescent="0.15">
      <c r="A1271" s="1">
        <v>1269</v>
      </c>
      <c r="B1271" s="4">
        <v>1250461820</v>
      </c>
      <c r="C1271" s="4" t="s">
        <v>1910</v>
      </c>
      <c r="D1271" s="4" t="s">
        <v>162</v>
      </c>
      <c r="E1271" s="4" t="s">
        <v>1914</v>
      </c>
      <c r="F1271" s="4" t="s">
        <v>8</v>
      </c>
      <c r="H1271" s="4">
        <v>1</v>
      </c>
      <c r="I1271" s="1" t="str">
        <f t="shared" si="38"/>
        <v>岐阜大工電気／電気電後</v>
      </c>
      <c r="J1271">
        <f t="shared" si="39"/>
        <v>999</v>
      </c>
      <c r="K1271">
        <f>IF(ABS(A1271-$O$1)&gt;180,999,bigram($P$1,I1271))</f>
        <v>999</v>
      </c>
      <c r="L1271">
        <f>IF(ABS(A1271-$O$1)&gt;180,999,Levenshtein($P$1,I1271))</f>
        <v>999</v>
      </c>
      <c r="O1271" s="6" t="str">
        <f>IF(N1271="","",VLOOKUP($N1271,河合塾!$A$2:$B$4000,2))</f>
        <v/>
      </c>
      <c r="P1271" s="6" t="str">
        <f>IF(O1271="","",VLOOKUP($N1271,河合塾!$A$2:$H$4000,8))</f>
        <v/>
      </c>
    </row>
    <row r="1272" spans="1:16" x14ac:dyDescent="0.15">
      <c r="A1272" s="1">
        <v>1270</v>
      </c>
      <c r="B1272" s="4">
        <v>1250461910</v>
      </c>
      <c r="C1272" s="4" t="s">
        <v>1910</v>
      </c>
      <c r="D1272" s="4" t="s">
        <v>162</v>
      </c>
      <c r="E1272" s="4" t="s">
        <v>1913</v>
      </c>
      <c r="F1272" s="4" t="s">
        <v>0</v>
      </c>
      <c r="H1272" s="4">
        <v>1</v>
      </c>
      <c r="I1272" s="1" t="str">
        <f t="shared" si="38"/>
        <v>岐阜大工電気／情報前</v>
      </c>
      <c r="J1272">
        <f t="shared" si="39"/>
        <v>999</v>
      </c>
      <c r="K1272">
        <f>IF(ABS(A1272-$O$1)&gt;180,999,bigram($P$1,I1272))</f>
        <v>999</v>
      </c>
      <c r="L1272">
        <f>IF(ABS(A1272-$O$1)&gt;180,999,Levenshtein($P$1,I1272))</f>
        <v>999</v>
      </c>
      <c r="O1272" s="6" t="str">
        <f>IF(N1272="","",VLOOKUP($N1272,河合塾!$A$2:$B$4000,2))</f>
        <v/>
      </c>
      <c r="P1272" s="6" t="str">
        <f>IF(O1272="","",VLOOKUP($N1272,河合塾!$A$2:$H$4000,8))</f>
        <v/>
      </c>
    </row>
    <row r="1273" spans="1:16" x14ac:dyDescent="0.15">
      <c r="A1273" s="1">
        <v>1271</v>
      </c>
      <c r="B1273" s="4">
        <v>1250461920</v>
      </c>
      <c r="C1273" s="4" t="s">
        <v>1910</v>
      </c>
      <c r="D1273" s="4" t="s">
        <v>162</v>
      </c>
      <c r="E1273" s="4" t="s">
        <v>1913</v>
      </c>
      <c r="F1273" s="4" t="s">
        <v>8</v>
      </c>
      <c r="H1273" s="4">
        <v>1</v>
      </c>
      <c r="I1273" s="1" t="str">
        <f t="shared" si="38"/>
        <v>岐阜大工電気／情報後</v>
      </c>
      <c r="J1273">
        <f t="shared" si="39"/>
        <v>999</v>
      </c>
      <c r="K1273">
        <f>IF(ABS(A1273-$O$1)&gt;180,999,bigram($P$1,I1273))</f>
        <v>999</v>
      </c>
      <c r="L1273">
        <f>IF(ABS(A1273-$O$1)&gt;180,999,Levenshtein($P$1,I1273))</f>
        <v>999</v>
      </c>
      <c r="O1273" s="6" t="str">
        <f>IF(N1273="","",VLOOKUP($N1273,河合塾!$A$2:$B$4000,2))</f>
        <v/>
      </c>
      <c r="P1273" s="6" t="str">
        <f>IF(O1273="","",VLOOKUP($N1273,河合塾!$A$2:$H$4000,8))</f>
        <v/>
      </c>
    </row>
    <row r="1274" spans="1:16" x14ac:dyDescent="0.15">
      <c r="A1274" s="1">
        <v>1272</v>
      </c>
      <c r="B1274" s="4">
        <v>1250462010</v>
      </c>
      <c r="C1274" s="4" t="s">
        <v>1910</v>
      </c>
      <c r="D1274" s="4" t="s">
        <v>162</v>
      </c>
      <c r="E1274" s="4" t="s">
        <v>1912</v>
      </c>
      <c r="F1274" s="4" t="s">
        <v>0</v>
      </c>
      <c r="H1274" s="4">
        <v>1</v>
      </c>
      <c r="I1274" s="1" t="str">
        <f t="shared" si="38"/>
        <v>岐阜大工電気／応用物前</v>
      </c>
      <c r="J1274">
        <f t="shared" si="39"/>
        <v>999</v>
      </c>
      <c r="K1274">
        <f>IF(ABS(A1274-$O$1)&gt;180,999,bigram($P$1,I1274))</f>
        <v>999</v>
      </c>
      <c r="L1274">
        <f>IF(ABS(A1274-$O$1)&gt;180,999,Levenshtein($P$1,I1274))</f>
        <v>999</v>
      </c>
      <c r="O1274" s="6" t="str">
        <f>IF(N1274="","",VLOOKUP($N1274,河合塾!$A$2:$B$4000,2))</f>
        <v/>
      </c>
      <c r="P1274" s="6" t="str">
        <f>IF(O1274="","",VLOOKUP($N1274,河合塾!$A$2:$H$4000,8))</f>
        <v/>
      </c>
    </row>
    <row r="1275" spans="1:16" x14ac:dyDescent="0.15">
      <c r="A1275" s="1">
        <v>1273</v>
      </c>
      <c r="B1275" s="4">
        <v>1250462020</v>
      </c>
      <c r="C1275" s="4" t="s">
        <v>1910</v>
      </c>
      <c r="D1275" s="4" t="s">
        <v>162</v>
      </c>
      <c r="E1275" s="4" t="s">
        <v>1912</v>
      </c>
      <c r="F1275" s="4" t="s">
        <v>8</v>
      </c>
      <c r="H1275" s="4">
        <v>1</v>
      </c>
      <c r="I1275" s="1" t="str">
        <f t="shared" si="38"/>
        <v>岐阜大工電気／応用物後</v>
      </c>
      <c r="J1275">
        <f t="shared" si="39"/>
        <v>999</v>
      </c>
      <c r="K1275">
        <f>IF(ABS(A1275-$O$1)&gt;180,999,bigram($P$1,I1275))</f>
        <v>999</v>
      </c>
      <c r="L1275">
        <f>IF(ABS(A1275-$O$1)&gt;180,999,Levenshtein($P$1,I1275))</f>
        <v>999</v>
      </c>
      <c r="O1275" s="6" t="str">
        <f>IF(N1275="","",VLOOKUP($N1275,河合塾!$A$2:$B$4000,2))</f>
        <v/>
      </c>
      <c r="P1275" s="6" t="str">
        <f>IF(O1275="","",VLOOKUP($N1275,河合塾!$A$2:$H$4000,8))</f>
        <v/>
      </c>
    </row>
    <row r="1276" spans="1:16" x14ac:dyDescent="0.15">
      <c r="A1276" s="1">
        <v>1274</v>
      </c>
      <c r="B1276" s="4">
        <v>1250550110</v>
      </c>
      <c r="C1276" s="4" t="s">
        <v>1910</v>
      </c>
      <c r="D1276" s="4" t="s">
        <v>247</v>
      </c>
      <c r="E1276" s="4" t="s">
        <v>247</v>
      </c>
      <c r="F1276" s="4" t="s">
        <v>0</v>
      </c>
      <c r="H1276" s="4">
        <v>1</v>
      </c>
      <c r="I1276" s="1" t="str">
        <f t="shared" si="38"/>
        <v>岐阜大医医前</v>
      </c>
      <c r="J1276">
        <f t="shared" si="39"/>
        <v>999</v>
      </c>
      <c r="K1276">
        <f>IF(ABS(A1276-$O$1)&gt;180,999,bigram($P$1,I1276))</f>
        <v>999</v>
      </c>
      <c r="L1276">
        <f>IF(ABS(A1276-$O$1)&gt;180,999,Levenshtein($P$1,I1276))</f>
        <v>999</v>
      </c>
      <c r="O1276" s="6" t="str">
        <f>IF(N1276="","",VLOOKUP($N1276,河合塾!$A$2:$B$4000,2))</f>
        <v/>
      </c>
      <c r="P1276" s="6" t="str">
        <f>IF(O1276="","",VLOOKUP($N1276,河合塾!$A$2:$H$4000,8))</f>
        <v/>
      </c>
    </row>
    <row r="1277" spans="1:16" x14ac:dyDescent="0.15">
      <c r="A1277" s="1">
        <v>1275</v>
      </c>
      <c r="B1277" s="4">
        <v>1250550120</v>
      </c>
      <c r="C1277" s="4" t="s">
        <v>1910</v>
      </c>
      <c r="D1277" s="4" t="s">
        <v>247</v>
      </c>
      <c r="E1277" s="4" t="s">
        <v>247</v>
      </c>
      <c r="F1277" s="4" t="s">
        <v>8</v>
      </c>
      <c r="H1277" s="4">
        <v>1</v>
      </c>
      <c r="I1277" s="1" t="str">
        <f t="shared" si="38"/>
        <v>岐阜大医医後</v>
      </c>
      <c r="J1277">
        <f t="shared" si="39"/>
        <v>999</v>
      </c>
      <c r="K1277">
        <f>IF(ABS(A1277-$O$1)&gt;180,999,bigram($P$1,I1277))</f>
        <v>999</v>
      </c>
      <c r="L1277">
        <f>IF(ABS(A1277-$O$1)&gt;180,999,Levenshtein($P$1,I1277))</f>
        <v>999</v>
      </c>
      <c r="O1277" s="6" t="str">
        <f>IF(N1277="","",VLOOKUP($N1277,河合塾!$A$2:$B$4000,2))</f>
        <v/>
      </c>
      <c r="P1277" s="6" t="str">
        <f>IF(O1277="","",VLOOKUP($N1277,河合塾!$A$2:$H$4000,8))</f>
        <v/>
      </c>
    </row>
    <row r="1278" spans="1:16" x14ac:dyDescent="0.15">
      <c r="A1278" s="1">
        <v>1276</v>
      </c>
      <c r="B1278" s="4">
        <v>1250550210</v>
      </c>
      <c r="C1278" s="4" t="s">
        <v>1910</v>
      </c>
      <c r="D1278" s="4" t="s">
        <v>247</v>
      </c>
      <c r="E1278" s="4" t="s">
        <v>13</v>
      </c>
      <c r="F1278" s="4" t="s">
        <v>0</v>
      </c>
      <c r="H1278" s="4">
        <v>1</v>
      </c>
      <c r="I1278" s="1" t="str">
        <f t="shared" si="38"/>
        <v>岐阜大医看護前</v>
      </c>
      <c r="J1278">
        <f t="shared" si="39"/>
        <v>999</v>
      </c>
      <c r="K1278">
        <f>IF(ABS(A1278-$O$1)&gt;180,999,bigram($P$1,I1278))</f>
        <v>999</v>
      </c>
      <c r="L1278">
        <f>IF(ABS(A1278-$O$1)&gt;180,999,Levenshtein($P$1,I1278))</f>
        <v>999</v>
      </c>
      <c r="O1278" s="6" t="str">
        <f>IF(N1278="","",VLOOKUP($N1278,河合塾!$A$2:$B$4000,2))</f>
        <v/>
      </c>
      <c r="P1278" s="6" t="str">
        <f>IF(O1278="","",VLOOKUP($N1278,河合塾!$A$2:$H$4000,8))</f>
        <v/>
      </c>
    </row>
    <row r="1279" spans="1:16" x14ac:dyDescent="0.15">
      <c r="A1279" s="1">
        <v>1277</v>
      </c>
      <c r="B1279" s="4">
        <v>1250550220</v>
      </c>
      <c r="C1279" s="4" t="s">
        <v>1910</v>
      </c>
      <c r="D1279" s="4" t="s">
        <v>247</v>
      </c>
      <c r="E1279" s="4" t="s">
        <v>13</v>
      </c>
      <c r="F1279" s="4" t="s">
        <v>8</v>
      </c>
      <c r="H1279" s="4">
        <v>1</v>
      </c>
      <c r="I1279" s="1" t="str">
        <f t="shared" si="38"/>
        <v>岐阜大医看護後</v>
      </c>
      <c r="J1279">
        <f t="shared" si="39"/>
        <v>999</v>
      </c>
      <c r="K1279">
        <f>IF(ABS(A1279-$O$1)&gt;180,999,bigram($P$1,I1279))</f>
        <v>999</v>
      </c>
      <c r="L1279">
        <f>IF(ABS(A1279-$O$1)&gt;180,999,Levenshtein($P$1,I1279))</f>
        <v>999</v>
      </c>
      <c r="O1279" s="6" t="str">
        <f>IF(N1279="","",VLOOKUP($N1279,河合塾!$A$2:$B$4000,2))</f>
        <v/>
      </c>
      <c r="P1279" s="6" t="str">
        <f>IF(O1279="","",VLOOKUP($N1279,河合塾!$A$2:$H$4000,8))</f>
        <v/>
      </c>
    </row>
    <row r="1280" spans="1:16" x14ac:dyDescent="0.15">
      <c r="A1280" s="1">
        <v>1278</v>
      </c>
      <c r="B1280" s="4">
        <v>1250740110</v>
      </c>
      <c r="C1280" s="4" t="s">
        <v>1910</v>
      </c>
      <c r="D1280" s="4" t="s">
        <v>1909</v>
      </c>
      <c r="E1280" s="4" t="s">
        <v>305</v>
      </c>
      <c r="F1280" s="4" t="s">
        <v>0</v>
      </c>
      <c r="H1280" s="4">
        <v>1</v>
      </c>
      <c r="I1280" s="1" t="str">
        <f t="shared" si="38"/>
        <v>岐阜大応用生物応用生命科学前</v>
      </c>
      <c r="J1280">
        <f t="shared" si="39"/>
        <v>999</v>
      </c>
      <c r="K1280">
        <f>IF(ABS(A1280-$O$1)&gt;180,999,bigram($P$1,I1280))</f>
        <v>999</v>
      </c>
      <c r="L1280">
        <f>IF(ABS(A1280-$O$1)&gt;180,999,Levenshtein($P$1,I1280))</f>
        <v>999</v>
      </c>
      <c r="O1280" s="6" t="str">
        <f>IF(N1280="","",VLOOKUP($N1280,河合塾!$A$2:$B$4000,2))</f>
        <v/>
      </c>
      <c r="P1280" s="6" t="str">
        <f>IF(O1280="","",VLOOKUP($N1280,河合塾!$A$2:$H$4000,8))</f>
        <v/>
      </c>
    </row>
    <row r="1281" spans="1:16" x14ac:dyDescent="0.15">
      <c r="A1281" s="1">
        <v>1279</v>
      </c>
      <c r="B1281" s="4">
        <v>1250740120</v>
      </c>
      <c r="C1281" s="4" t="s">
        <v>1910</v>
      </c>
      <c r="D1281" s="4" t="s">
        <v>1909</v>
      </c>
      <c r="E1281" s="4" t="s">
        <v>305</v>
      </c>
      <c r="F1281" s="4" t="s">
        <v>8</v>
      </c>
      <c r="H1281" s="4">
        <v>1</v>
      </c>
      <c r="I1281" s="1" t="str">
        <f t="shared" si="38"/>
        <v>岐阜大応用生物応用生命科学後</v>
      </c>
      <c r="J1281">
        <f t="shared" si="39"/>
        <v>999</v>
      </c>
      <c r="K1281">
        <f>IF(ABS(A1281-$O$1)&gt;180,999,bigram($P$1,I1281))</f>
        <v>999</v>
      </c>
      <c r="L1281">
        <f>IF(ABS(A1281-$O$1)&gt;180,999,Levenshtein($P$1,I1281))</f>
        <v>999</v>
      </c>
      <c r="O1281" s="6" t="str">
        <f>IF(N1281="","",VLOOKUP($N1281,河合塾!$A$2:$B$4000,2))</f>
        <v/>
      </c>
      <c r="P1281" s="6" t="str">
        <f>IF(O1281="","",VLOOKUP($N1281,河合塾!$A$2:$H$4000,8))</f>
        <v/>
      </c>
    </row>
    <row r="1282" spans="1:16" x14ac:dyDescent="0.15">
      <c r="A1282" s="1">
        <v>1280</v>
      </c>
      <c r="B1282" s="4">
        <v>1250740210</v>
      </c>
      <c r="C1282" s="4" t="s">
        <v>1910</v>
      </c>
      <c r="D1282" s="4" t="s">
        <v>1909</v>
      </c>
      <c r="E1282" s="4" t="s">
        <v>1800</v>
      </c>
      <c r="F1282" s="4" t="s">
        <v>0</v>
      </c>
      <c r="H1282" s="4">
        <v>1</v>
      </c>
      <c r="I1282" s="1" t="str">
        <f t="shared" si="38"/>
        <v>岐阜大応用生物生産環境科学前</v>
      </c>
      <c r="J1282">
        <f t="shared" si="39"/>
        <v>999</v>
      </c>
      <c r="K1282">
        <f>IF(ABS(A1282-$O$1)&gt;180,999,bigram($P$1,I1282))</f>
        <v>999</v>
      </c>
      <c r="L1282">
        <f>IF(ABS(A1282-$O$1)&gt;180,999,Levenshtein($P$1,I1282))</f>
        <v>999</v>
      </c>
      <c r="O1282" s="6" t="str">
        <f>IF(N1282="","",VLOOKUP($N1282,河合塾!$A$2:$B$4000,2))</f>
        <v/>
      </c>
      <c r="P1282" s="6" t="str">
        <f>IF(O1282="","",VLOOKUP($N1282,河合塾!$A$2:$H$4000,8))</f>
        <v/>
      </c>
    </row>
    <row r="1283" spans="1:16" x14ac:dyDescent="0.15">
      <c r="A1283" s="1">
        <v>1281</v>
      </c>
      <c r="B1283" s="4">
        <v>1250740220</v>
      </c>
      <c r="C1283" s="4" t="s">
        <v>1910</v>
      </c>
      <c r="D1283" s="4" t="s">
        <v>1909</v>
      </c>
      <c r="E1283" s="4" t="s">
        <v>1800</v>
      </c>
      <c r="F1283" s="4" t="s">
        <v>8</v>
      </c>
      <c r="H1283" s="4">
        <v>1</v>
      </c>
      <c r="I1283" s="1" t="str">
        <f t="shared" si="38"/>
        <v>岐阜大応用生物生産環境科学後</v>
      </c>
      <c r="J1283">
        <f t="shared" si="39"/>
        <v>999</v>
      </c>
      <c r="K1283">
        <f>IF(ABS(A1283-$O$1)&gt;180,999,bigram($P$1,I1283))</f>
        <v>999</v>
      </c>
      <c r="L1283">
        <f>IF(ABS(A1283-$O$1)&gt;180,999,Levenshtein($P$1,I1283))</f>
        <v>999</v>
      </c>
      <c r="O1283" s="6" t="str">
        <f>IF(N1283="","",VLOOKUP($N1283,河合塾!$A$2:$B$4000,2))</f>
        <v/>
      </c>
      <c r="P1283" s="6" t="str">
        <f>IF(O1283="","",VLOOKUP($N1283,河合塾!$A$2:$H$4000,8))</f>
        <v/>
      </c>
    </row>
    <row r="1284" spans="1:16" x14ac:dyDescent="0.15">
      <c r="A1284" s="1">
        <v>1282</v>
      </c>
      <c r="B1284" s="4">
        <v>1250740410</v>
      </c>
      <c r="C1284" s="4" t="s">
        <v>1910</v>
      </c>
      <c r="D1284" s="4" t="s">
        <v>1909</v>
      </c>
      <c r="E1284" s="4" t="s">
        <v>829</v>
      </c>
      <c r="F1284" s="4" t="s">
        <v>0</v>
      </c>
      <c r="H1284" s="4">
        <v>1</v>
      </c>
      <c r="I1284" s="1" t="str">
        <f t="shared" ref="I1284:I1347" si="40">C1284&amp;D1284&amp;E1284&amp;G1284&amp;F1284</f>
        <v>岐阜大応用生物共同獣医前</v>
      </c>
      <c r="J1284">
        <f t="shared" ref="J1284:J1347" si="41">IF(ABS(A1284-$O$1)&gt;180,999,1-K1284)</f>
        <v>999</v>
      </c>
      <c r="K1284">
        <f>IF(ABS(A1284-$O$1)&gt;180,999,bigram($P$1,I1284))</f>
        <v>999</v>
      </c>
      <c r="L1284">
        <f>IF(ABS(A1284-$O$1)&gt;180,999,Levenshtein($P$1,I1284))</f>
        <v>999</v>
      </c>
      <c r="O1284" s="6" t="str">
        <f>IF(N1284="","",VLOOKUP($N1284,河合塾!$A$2:$B$4000,2))</f>
        <v/>
      </c>
      <c r="P1284" s="6" t="str">
        <f>IF(O1284="","",VLOOKUP($N1284,河合塾!$A$2:$H$4000,8))</f>
        <v/>
      </c>
    </row>
    <row r="1285" spans="1:16" x14ac:dyDescent="0.15">
      <c r="A1285" s="1">
        <v>1283</v>
      </c>
      <c r="B1285" s="4">
        <v>1255270110</v>
      </c>
      <c r="C1285" s="4" t="s">
        <v>1870</v>
      </c>
      <c r="D1285" s="4" t="s">
        <v>430</v>
      </c>
      <c r="E1285" s="4" t="s">
        <v>1908</v>
      </c>
      <c r="F1285" s="4" t="s">
        <v>0</v>
      </c>
      <c r="H1285" s="4">
        <v>1</v>
      </c>
      <c r="I1285" s="1" t="str">
        <f t="shared" si="40"/>
        <v>静岡大人文社会社会前</v>
      </c>
      <c r="J1285">
        <f t="shared" si="41"/>
        <v>999</v>
      </c>
      <c r="K1285">
        <f>IF(ABS(A1285-$O$1)&gt;180,999,bigram($P$1,I1285))</f>
        <v>999</v>
      </c>
      <c r="L1285">
        <f>IF(ABS(A1285-$O$1)&gt;180,999,Levenshtein($P$1,I1285))</f>
        <v>999</v>
      </c>
      <c r="O1285" s="6" t="str">
        <f>IF(N1285="","",VLOOKUP($N1285,河合塾!$A$2:$B$4000,2))</f>
        <v/>
      </c>
      <c r="P1285" s="6" t="str">
        <f>IF(O1285="","",VLOOKUP($N1285,河合塾!$A$2:$H$4000,8))</f>
        <v/>
      </c>
    </row>
    <row r="1286" spans="1:16" x14ac:dyDescent="0.15">
      <c r="A1286" s="1">
        <v>1284</v>
      </c>
      <c r="B1286" s="4">
        <v>1255270120</v>
      </c>
      <c r="C1286" s="4" t="s">
        <v>1870</v>
      </c>
      <c r="D1286" s="4" t="s">
        <v>430</v>
      </c>
      <c r="E1286" s="4" t="s">
        <v>1908</v>
      </c>
      <c r="F1286" s="4" t="s">
        <v>8</v>
      </c>
      <c r="H1286" s="4">
        <v>1</v>
      </c>
      <c r="I1286" s="1" t="str">
        <f t="shared" si="40"/>
        <v>静岡大人文社会社会後</v>
      </c>
      <c r="J1286">
        <f t="shared" si="41"/>
        <v>999</v>
      </c>
      <c r="K1286">
        <f>IF(ABS(A1286-$O$1)&gt;180,999,bigram($P$1,I1286))</f>
        <v>999</v>
      </c>
      <c r="L1286">
        <f>IF(ABS(A1286-$O$1)&gt;180,999,Levenshtein($P$1,I1286))</f>
        <v>999</v>
      </c>
      <c r="O1286" s="6" t="str">
        <f>IF(N1286="","",VLOOKUP($N1286,河合塾!$A$2:$B$4000,2))</f>
        <v/>
      </c>
      <c r="P1286" s="6" t="str">
        <f>IF(O1286="","",VLOOKUP($N1286,河合塾!$A$2:$H$4000,8))</f>
        <v/>
      </c>
    </row>
    <row r="1287" spans="1:16" x14ac:dyDescent="0.15">
      <c r="A1287" s="1">
        <v>1285</v>
      </c>
      <c r="B1287" s="4">
        <v>1255270210</v>
      </c>
      <c r="C1287" s="4" t="s">
        <v>1870</v>
      </c>
      <c r="D1287" s="4" t="s">
        <v>430</v>
      </c>
      <c r="E1287" s="4" t="s">
        <v>1407</v>
      </c>
      <c r="F1287" s="4" t="s">
        <v>0</v>
      </c>
      <c r="H1287" s="4">
        <v>1</v>
      </c>
      <c r="I1287" s="1" t="str">
        <f t="shared" si="40"/>
        <v>静岡大人文社会言語文化前</v>
      </c>
      <c r="J1287">
        <f t="shared" si="41"/>
        <v>999</v>
      </c>
      <c r="K1287">
        <f>IF(ABS(A1287-$O$1)&gt;180,999,bigram($P$1,I1287))</f>
        <v>999</v>
      </c>
      <c r="L1287">
        <f>IF(ABS(A1287-$O$1)&gt;180,999,Levenshtein($P$1,I1287))</f>
        <v>999</v>
      </c>
      <c r="O1287" s="6" t="str">
        <f>IF(N1287="","",VLOOKUP($N1287,河合塾!$A$2:$B$4000,2))</f>
        <v/>
      </c>
      <c r="P1287" s="6" t="str">
        <f>IF(O1287="","",VLOOKUP($N1287,河合塾!$A$2:$H$4000,8))</f>
        <v/>
      </c>
    </row>
    <row r="1288" spans="1:16" x14ac:dyDescent="0.15">
      <c r="A1288" s="1">
        <v>1286</v>
      </c>
      <c r="B1288" s="4">
        <v>1255270220</v>
      </c>
      <c r="C1288" s="4" t="s">
        <v>1870</v>
      </c>
      <c r="D1288" s="4" t="s">
        <v>430</v>
      </c>
      <c r="E1288" s="4" t="s">
        <v>1407</v>
      </c>
      <c r="F1288" s="4" t="s">
        <v>8</v>
      </c>
      <c r="H1288" s="4">
        <v>1</v>
      </c>
      <c r="I1288" s="1" t="str">
        <f t="shared" si="40"/>
        <v>静岡大人文社会言語文化後</v>
      </c>
      <c r="J1288">
        <f t="shared" si="41"/>
        <v>999</v>
      </c>
      <c r="K1288">
        <f>IF(ABS(A1288-$O$1)&gt;180,999,bigram($P$1,I1288))</f>
        <v>999</v>
      </c>
      <c r="L1288">
        <f>IF(ABS(A1288-$O$1)&gt;180,999,Levenshtein($P$1,I1288))</f>
        <v>999</v>
      </c>
      <c r="O1288" s="6" t="str">
        <f>IF(N1288="","",VLOOKUP($N1288,河合塾!$A$2:$B$4000,2))</f>
        <v/>
      </c>
      <c r="P1288" s="6" t="str">
        <f>IF(O1288="","",VLOOKUP($N1288,河合塾!$A$2:$H$4000,8))</f>
        <v/>
      </c>
    </row>
    <row r="1289" spans="1:16" x14ac:dyDescent="0.15">
      <c r="A1289" s="1">
        <v>1287</v>
      </c>
      <c r="B1289" s="4">
        <v>1255270310</v>
      </c>
      <c r="C1289" s="4" t="s">
        <v>1870</v>
      </c>
      <c r="D1289" s="4" t="s">
        <v>430</v>
      </c>
      <c r="E1289" s="4" t="s">
        <v>108</v>
      </c>
      <c r="F1289" s="4" t="s">
        <v>0</v>
      </c>
      <c r="H1289" s="4">
        <v>1</v>
      </c>
      <c r="I1289" s="1" t="str">
        <f t="shared" si="40"/>
        <v>静岡大人文社会法前</v>
      </c>
      <c r="J1289">
        <f t="shared" si="41"/>
        <v>999</v>
      </c>
      <c r="K1289">
        <f>IF(ABS(A1289-$O$1)&gt;180,999,bigram($P$1,I1289))</f>
        <v>999</v>
      </c>
      <c r="L1289">
        <f>IF(ABS(A1289-$O$1)&gt;180,999,Levenshtein($P$1,I1289))</f>
        <v>999</v>
      </c>
      <c r="O1289" s="6" t="str">
        <f>IF(N1289="","",VLOOKUP($N1289,河合塾!$A$2:$B$4000,2))</f>
        <v/>
      </c>
      <c r="P1289" s="6" t="str">
        <f>IF(O1289="","",VLOOKUP($N1289,河合塾!$A$2:$H$4000,8))</f>
        <v/>
      </c>
    </row>
    <row r="1290" spans="1:16" x14ac:dyDescent="0.15">
      <c r="A1290" s="1">
        <v>1288</v>
      </c>
      <c r="B1290" s="4">
        <v>1255270320</v>
      </c>
      <c r="C1290" s="4" t="s">
        <v>1870</v>
      </c>
      <c r="D1290" s="4" t="s">
        <v>430</v>
      </c>
      <c r="E1290" s="4" t="s">
        <v>108</v>
      </c>
      <c r="F1290" s="4" t="s">
        <v>8</v>
      </c>
      <c r="H1290" s="4">
        <v>1</v>
      </c>
      <c r="I1290" s="1" t="str">
        <f t="shared" si="40"/>
        <v>静岡大人文社会法後</v>
      </c>
      <c r="J1290">
        <f t="shared" si="41"/>
        <v>999</v>
      </c>
      <c r="K1290">
        <f>IF(ABS(A1290-$O$1)&gt;180,999,bigram($P$1,I1290))</f>
        <v>999</v>
      </c>
      <c r="L1290">
        <f>IF(ABS(A1290-$O$1)&gt;180,999,Levenshtein($P$1,I1290))</f>
        <v>999</v>
      </c>
      <c r="O1290" s="6" t="str">
        <f>IF(N1290="","",VLOOKUP($N1290,河合塾!$A$2:$B$4000,2))</f>
        <v/>
      </c>
      <c r="P1290" s="6" t="str">
        <f>IF(O1290="","",VLOOKUP($N1290,河合塾!$A$2:$H$4000,8))</f>
        <v/>
      </c>
    </row>
    <row r="1291" spans="1:16" x14ac:dyDescent="0.15">
      <c r="A1291" s="1">
        <v>1289</v>
      </c>
      <c r="B1291" s="4">
        <v>1255270410</v>
      </c>
      <c r="C1291" s="4" t="s">
        <v>1870</v>
      </c>
      <c r="D1291" s="4" t="s">
        <v>430</v>
      </c>
      <c r="E1291" s="4" t="s">
        <v>103</v>
      </c>
      <c r="F1291" s="4" t="s">
        <v>0</v>
      </c>
      <c r="H1291" s="4">
        <v>1</v>
      </c>
      <c r="I1291" s="1" t="str">
        <f t="shared" si="40"/>
        <v>静岡大人文社会経済前</v>
      </c>
      <c r="J1291">
        <f t="shared" si="41"/>
        <v>999</v>
      </c>
      <c r="K1291">
        <f>IF(ABS(A1291-$O$1)&gt;180,999,bigram($P$1,I1291))</f>
        <v>999</v>
      </c>
      <c r="L1291">
        <f>IF(ABS(A1291-$O$1)&gt;180,999,Levenshtein($P$1,I1291))</f>
        <v>999</v>
      </c>
      <c r="O1291" s="6" t="str">
        <f>IF(N1291="","",VLOOKUP($N1291,河合塾!$A$2:$B$4000,2))</f>
        <v/>
      </c>
      <c r="P1291" s="6" t="str">
        <f>IF(O1291="","",VLOOKUP($N1291,河合塾!$A$2:$H$4000,8))</f>
        <v/>
      </c>
    </row>
    <row r="1292" spans="1:16" x14ac:dyDescent="0.15">
      <c r="A1292" s="1">
        <v>1290</v>
      </c>
      <c r="B1292" s="4">
        <v>1255270420</v>
      </c>
      <c r="C1292" s="4" t="s">
        <v>1870</v>
      </c>
      <c r="D1292" s="4" t="s">
        <v>430</v>
      </c>
      <c r="E1292" s="4" t="s">
        <v>103</v>
      </c>
      <c r="F1292" s="4" t="s">
        <v>8</v>
      </c>
      <c r="H1292" s="4">
        <v>1</v>
      </c>
      <c r="I1292" s="1" t="str">
        <f t="shared" si="40"/>
        <v>静岡大人文社会経済後</v>
      </c>
      <c r="J1292">
        <f t="shared" si="41"/>
        <v>999</v>
      </c>
      <c r="K1292">
        <f>IF(ABS(A1292-$O$1)&gt;180,999,bigram($P$1,I1292))</f>
        <v>999</v>
      </c>
      <c r="L1292">
        <f>IF(ABS(A1292-$O$1)&gt;180,999,Levenshtein($P$1,I1292))</f>
        <v>999</v>
      </c>
      <c r="O1292" s="6" t="str">
        <f>IF(N1292="","",VLOOKUP($N1292,河合塾!$A$2:$B$4000,2))</f>
        <v/>
      </c>
      <c r="P1292" s="6" t="str">
        <f>IF(O1292="","",VLOOKUP($N1292,河合塾!$A$2:$H$4000,8))</f>
        <v/>
      </c>
    </row>
    <row r="1293" spans="1:16" x14ac:dyDescent="0.15">
      <c r="A1293" s="1">
        <v>1291</v>
      </c>
      <c r="B1293" s="4">
        <v>1255303710</v>
      </c>
      <c r="C1293" s="4" t="s">
        <v>1870</v>
      </c>
      <c r="D1293" s="4" t="s">
        <v>177</v>
      </c>
      <c r="E1293" s="4" t="s">
        <v>1904</v>
      </c>
      <c r="F1293" s="4" t="s">
        <v>0</v>
      </c>
      <c r="H1293" s="4">
        <v>1</v>
      </c>
      <c r="I1293" s="1" t="str">
        <f t="shared" si="40"/>
        <v>静岡大教育学校／教育実前</v>
      </c>
      <c r="J1293">
        <f t="shared" si="41"/>
        <v>999</v>
      </c>
      <c r="K1293">
        <f>IF(ABS(A1293-$O$1)&gt;180,999,bigram($P$1,I1293))</f>
        <v>999</v>
      </c>
      <c r="L1293">
        <f>IF(ABS(A1293-$O$1)&gt;180,999,Levenshtein($P$1,I1293))</f>
        <v>999</v>
      </c>
      <c r="O1293" s="6" t="str">
        <f>IF(N1293="","",VLOOKUP($N1293,河合塾!$A$2:$B$4000,2))</f>
        <v/>
      </c>
      <c r="P1293" s="6" t="str">
        <f>IF(O1293="","",VLOOKUP($N1293,河合塾!$A$2:$H$4000,8))</f>
        <v/>
      </c>
    </row>
    <row r="1294" spans="1:16" x14ac:dyDescent="0.15">
      <c r="A1294" s="1">
        <v>1292</v>
      </c>
      <c r="B1294" s="4">
        <v>1255303720</v>
      </c>
      <c r="C1294" s="4" t="s">
        <v>1870</v>
      </c>
      <c r="D1294" s="4" t="s">
        <v>177</v>
      </c>
      <c r="E1294" s="4" t="s">
        <v>1904</v>
      </c>
      <c r="F1294" s="4" t="s">
        <v>8</v>
      </c>
      <c r="H1294" s="4">
        <v>1</v>
      </c>
      <c r="I1294" s="1" t="str">
        <f t="shared" si="40"/>
        <v>静岡大教育学校／教育実後</v>
      </c>
      <c r="J1294">
        <f t="shared" si="41"/>
        <v>999</v>
      </c>
      <c r="K1294">
        <f>IF(ABS(A1294-$O$1)&gt;180,999,bigram($P$1,I1294))</f>
        <v>999</v>
      </c>
      <c r="L1294">
        <f>IF(ABS(A1294-$O$1)&gt;180,999,Levenshtein($P$1,I1294))</f>
        <v>999</v>
      </c>
      <c r="O1294" s="6" t="str">
        <f>IF(N1294="","",VLOOKUP($N1294,河合塾!$A$2:$B$4000,2))</f>
        <v/>
      </c>
      <c r="P1294" s="6" t="str">
        <f>IF(O1294="","",VLOOKUP($N1294,河合塾!$A$2:$H$4000,8))</f>
        <v/>
      </c>
    </row>
    <row r="1295" spans="1:16" x14ac:dyDescent="0.15">
      <c r="A1295" s="1">
        <v>1293</v>
      </c>
      <c r="B1295" s="4">
        <v>1255303810</v>
      </c>
      <c r="C1295" s="4" t="s">
        <v>1870</v>
      </c>
      <c r="D1295" s="4" t="s">
        <v>177</v>
      </c>
      <c r="E1295" s="4" t="s">
        <v>1761</v>
      </c>
      <c r="F1295" s="4" t="s">
        <v>0</v>
      </c>
      <c r="H1295" s="4">
        <v>1</v>
      </c>
      <c r="I1295" s="1" t="str">
        <f t="shared" si="40"/>
        <v>静岡大教育学校／教育心前</v>
      </c>
      <c r="J1295">
        <f t="shared" si="41"/>
        <v>999</v>
      </c>
      <c r="K1295">
        <f>IF(ABS(A1295-$O$1)&gt;180,999,bigram($P$1,I1295))</f>
        <v>999</v>
      </c>
      <c r="L1295">
        <f>IF(ABS(A1295-$O$1)&gt;180,999,Levenshtein($P$1,I1295))</f>
        <v>999</v>
      </c>
      <c r="O1295" s="6" t="str">
        <f>IF(N1295="","",VLOOKUP($N1295,河合塾!$A$2:$B$4000,2))</f>
        <v/>
      </c>
      <c r="P1295" s="6" t="str">
        <f>IF(O1295="","",VLOOKUP($N1295,河合塾!$A$2:$H$4000,8))</f>
        <v/>
      </c>
    </row>
    <row r="1296" spans="1:16" x14ac:dyDescent="0.15">
      <c r="A1296" s="1">
        <v>1294</v>
      </c>
      <c r="B1296" s="4">
        <v>1255304010</v>
      </c>
      <c r="C1296" s="4" t="s">
        <v>1870</v>
      </c>
      <c r="D1296" s="4" t="s">
        <v>177</v>
      </c>
      <c r="E1296" s="4" t="s">
        <v>1138</v>
      </c>
      <c r="F1296" s="4" t="s">
        <v>0</v>
      </c>
      <c r="H1296" s="4">
        <v>1</v>
      </c>
      <c r="I1296" s="1" t="str">
        <f t="shared" si="40"/>
        <v>静岡大教育学校／幼児教前</v>
      </c>
      <c r="J1296">
        <f t="shared" si="41"/>
        <v>999</v>
      </c>
      <c r="K1296">
        <f>IF(ABS(A1296-$O$1)&gt;180,999,bigram($P$1,I1296))</f>
        <v>999</v>
      </c>
      <c r="L1296">
        <f>IF(ABS(A1296-$O$1)&gt;180,999,Levenshtein($P$1,I1296))</f>
        <v>999</v>
      </c>
      <c r="O1296" s="6" t="str">
        <f>IF(N1296="","",VLOOKUP($N1296,河合塾!$A$2:$B$4000,2))</f>
        <v/>
      </c>
      <c r="P1296" s="6" t="str">
        <f>IF(O1296="","",VLOOKUP($N1296,河合塾!$A$2:$H$4000,8))</f>
        <v/>
      </c>
    </row>
    <row r="1297" spans="1:16" x14ac:dyDescent="0.15">
      <c r="A1297" s="1">
        <v>1295</v>
      </c>
      <c r="B1297" s="4">
        <v>1255304310</v>
      </c>
      <c r="C1297" s="4" t="s">
        <v>1870</v>
      </c>
      <c r="D1297" s="4" t="s">
        <v>177</v>
      </c>
      <c r="E1297" s="4" t="s">
        <v>931</v>
      </c>
      <c r="F1297" s="4" t="s">
        <v>0</v>
      </c>
      <c r="H1297" s="4">
        <v>1</v>
      </c>
      <c r="I1297" s="1" t="str">
        <f t="shared" si="40"/>
        <v>静岡大教育学校／特別支前</v>
      </c>
      <c r="J1297">
        <f t="shared" si="41"/>
        <v>999</v>
      </c>
      <c r="K1297">
        <f>IF(ABS(A1297-$O$1)&gt;180,999,bigram($P$1,I1297))</f>
        <v>999</v>
      </c>
      <c r="L1297">
        <f>IF(ABS(A1297-$O$1)&gt;180,999,Levenshtein($P$1,I1297))</f>
        <v>999</v>
      </c>
      <c r="O1297" s="6" t="str">
        <f>IF(N1297="","",VLOOKUP($N1297,河合塾!$A$2:$B$4000,2))</f>
        <v/>
      </c>
      <c r="P1297" s="6" t="str">
        <f>IF(O1297="","",VLOOKUP($N1297,河合塾!$A$2:$H$4000,8))</f>
        <v/>
      </c>
    </row>
    <row r="1298" spans="1:16" x14ac:dyDescent="0.15">
      <c r="A1298" s="1">
        <v>1296</v>
      </c>
      <c r="B1298" s="4">
        <v>1255304320</v>
      </c>
      <c r="C1298" s="4" t="s">
        <v>1870</v>
      </c>
      <c r="D1298" s="4" t="s">
        <v>177</v>
      </c>
      <c r="E1298" s="4" t="s">
        <v>931</v>
      </c>
      <c r="F1298" s="4" t="s">
        <v>8</v>
      </c>
      <c r="H1298" s="4">
        <v>1</v>
      </c>
      <c r="I1298" s="1" t="str">
        <f t="shared" si="40"/>
        <v>静岡大教育学校／特別支後</v>
      </c>
      <c r="J1298">
        <f t="shared" si="41"/>
        <v>999</v>
      </c>
      <c r="K1298">
        <f>IF(ABS(A1298-$O$1)&gt;180,999,bigram($P$1,I1298))</f>
        <v>999</v>
      </c>
      <c r="L1298">
        <f>IF(ABS(A1298-$O$1)&gt;180,999,Levenshtein($P$1,I1298))</f>
        <v>999</v>
      </c>
      <c r="O1298" s="6" t="str">
        <f>IF(N1298="","",VLOOKUP($N1298,河合塾!$A$2:$B$4000,2))</f>
        <v/>
      </c>
      <c r="P1298" s="6" t="str">
        <f>IF(O1298="","",VLOOKUP($N1298,河合塾!$A$2:$H$4000,8))</f>
        <v/>
      </c>
    </row>
    <row r="1299" spans="1:16" x14ac:dyDescent="0.15">
      <c r="A1299" s="1">
        <v>1297</v>
      </c>
      <c r="B1299" s="4">
        <v>1255304410</v>
      </c>
      <c r="C1299" s="4" t="s">
        <v>1870</v>
      </c>
      <c r="D1299" s="4" t="s">
        <v>177</v>
      </c>
      <c r="E1299" s="4" t="s">
        <v>891</v>
      </c>
      <c r="F1299" s="4" t="s">
        <v>0</v>
      </c>
      <c r="H1299" s="4">
        <v>1</v>
      </c>
      <c r="I1299" s="1" t="str">
        <f t="shared" si="40"/>
        <v>静岡大教育学校／国語前</v>
      </c>
      <c r="J1299">
        <f t="shared" si="41"/>
        <v>999</v>
      </c>
      <c r="K1299">
        <f>IF(ABS(A1299-$O$1)&gt;180,999,bigram($P$1,I1299))</f>
        <v>999</v>
      </c>
      <c r="L1299">
        <f>IF(ABS(A1299-$O$1)&gt;180,999,Levenshtein($P$1,I1299))</f>
        <v>999</v>
      </c>
      <c r="O1299" s="6" t="str">
        <f>IF(N1299="","",VLOOKUP($N1299,河合塾!$A$2:$B$4000,2))</f>
        <v/>
      </c>
      <c r="P1299" s="6" t="str">
        <f>IF(O1299="","",VLOOKUP($N1299,河合塾!$A$2:$H$4000,8))</f>
        <v/>
      </c>
    </row>
    <row r="1300" spans="1:16" x14ac:dyDescent="0.15">
      <c r="A1300" s="1">
        <v>1298</v>
      </c>
      <c r="B1300" s="4">
        <v>1255304420</v>
      </c>
      <c r="C1300" s="4" t="s">
        <v>1870</v>
      </c>
      <c r="D1300" s="4" t="s">
        <v>177</v>
      </c>
      <c r="E1300" s="4" t="s">
        <v>891</v>
      </c>
      <c r="F1300" s="4" t="s">
        <v>8</v>
      </c>
      <c r="H1300" s="4">
        <v>1</v>
      </c>
      <c r="I1300" s="1" t="str">
        <f t="shared" si="40"/>
        <v>静岡大教育学校／国語後</v>
      </c>
      <c r="J1300">
        <f t="shared" si="41"/>
        <v>999</v>
      </c>
      <c r="K1300">
        <f>IF(ABS(A1300-$O$1)&gt;180,999,bigram($P$1,I1300))</f>
        <v>999</v>
      </c>
      <c r="L1300">
        <f>IF(ABS(A1300-$O$1)&gt;180,999,Levenshtein($P$1,I1300))</f>
        <v>999</v>
      </c>
      <c r="O1300" s="6" t="str">
        <f>IF(N1300="","",VLOOKUP($N1300,河合塾!$A$2:$B$4000,2))</f>
        <v/>
      </c>
      <c r="P1300" s="6" t="str">
        <f>IF(O1300="","",VLOOKUP($N1300,河合塾!$A$2:$H$4000,8))</f>
        <v/>
      </c>
    </row>
    <row r="1301" spans="1:16" x14ac:dyDescent="0.15">
      <c r="A1301" s="1">
        <v>1299</v>
      </c>
      <c r="B1301" s="4">
        <v>1255304510</v>
      </c>
      <c r="C1301" s="4" t="s">
        <v>1870</v>
      </c>
      <c r="D1301" s="4" t="s">
        <v>177</v>
      </c>
      <c r="E1301" s="4" t="s">
        <v>1297</v>
      </c>
      <c r="F1301" s="4" t="s">
        <v>0</v>
      </c>
      <c r="H1301" s="4">
        <v>1</v>
      </c>
      <c r="I1301" s="1" t="str">
        <f t="shared" si="40"/>
        <v>静岡大教育学校／社会科前</v>
      </c>
      <c r="J1301">
        <f t="shared" si="41"/>
        <v>999</v>
      </c>
      <c r="K1301">
        <f>IF(ABS(A1301-$O$1)&gt;180,999,bigram($P$1,I1301))</f>
        <v>999</v>
      </c>
      <c r="L1301">
        <f>IF(ABS(A1301-$O$1)&gt;180,999,Levenshtein($P$1,I1301))</f>
        <v>999</v>
      </c>
      <c r="O1301" s="6" t="str">
        <f>IF(N1301="","",VLOOKUP($N1301,河合塾!$A$2:$B$4000,2))</f>
        <v/>
      </c>
      <c r="P1301" s="6" t="str">
        <f>IF(O1301="","",VLOOKUP($N1301,河合塾!$A$2:$H$4000,8))</f>
        <v/>
      </c>
    </row>
    <row r="1302" spans="1:16" x14ac:dyDescent="0.15">
      <c r="A1302" s="1">
        <v>1300</v>
      </c>
      <c r="B1302" s="4">
        <v>1255304520</v>
      </c>
      <c r="C1302" s="4" t="s">
        <v>1870</v>
      </c>
      <c r="D1302" s="4" t="s">
        <v>177</v>
      </c>
      <c r="E1302" s="4" t="s">
        <v>1297</v>
      </c>
      <c r="F1302" s="4" t="s">
        <v>8</v>
      </c>
      <c r="H1302" s="4">
        <v>1</v>
      </c>
      <c r="I1302" s="1" t="str">
        <f t="shared" si="40"/>
        <v>静岡大教育学校／社会科後</v>
      </c>
      <c r="J1302">
        <f t="shared" si="41"/>
        <v>999</v>
      </c>
      <c r="K1302">
        <f>IF(ABS(A1302-$O$1)&gt;180,999,bigram($P$1,I1302))</f>
        <v>999</v>
      </c>
      <c r="L1302">
        <f>IF(ABS(A1302-$O$1)&gt;180,999,Levenshtein($P$1,I1302))</f>
        <v>999</v>
      </c>
      <c r="O1302" s="6" t="str">
        <f>IF(N1302="","",VLOOKUP($N1302,河合塾!$A$2:$B$4000,2))</f>
        <v/>
      </c>
      <c r="P1302" s="6" t="str">
        <f>IF(O1302="","",VLOOKUP($N1302,河合塾!$A$2:$H$4000,8))</f>
        <v/>
      </c>
    </row>
    <row r="1303" spans="1:16" x14ac:dyDescent="0.15">
      <c r="A1303" s="1">
        <v>1301</v>
      </c>
      <c r="B1303" s="4">
        <v>1255304610</v>
      </c>
      <c r="C1303" s="4" t="s">
        <v>1870</v>
      </c>
      <c r="D1303" s="4" t="s">
        <v>177</v>
      </c>
      <c r="E1303" s="4" t="s">
        <v>887</v>
      </c>
      <c r="F1303" s="4" t="s">
        <v>0</v>
      </c>
      <c r="H1303" s="4">
        <v>1</v>
      </c>
      <c r="I1303" s="1" t="str">
        <f t="shared" si="40"/>
        <v>静岡大教育学校／数学前</v>
      </c>
      <c r="J1303">
        <f t="shared" si="41"/>
        <v>999</v>
      </c>
      <c r="K1303">
        <f>IF(ABS(A1303-$O$1)&gt;180,999,bigram($P$1,I1303))</f>
        <v>999</v>
      </c>
      <c r="L1303">
        <f>IF(ABS(A1303-$O$1)&gt;180,999,Levenshtein($P$1,I1303))</f>
        <v>999</v>
      </c>
      <c r="O1303" s="6" t="str">
        <f>IF(N1303="","",VLOOKUP($N1303,河合塾!$A$2:$B$4000,2))</f>
        <v/>
      </c>
      <c r="P1303" s="6" t="str">
        <f>IF(O1303="","",VLOOKUP($N1303,河合塾!$A$2:$H$4000,8))</f>
        <v/>
      </c>
    </row>
    <row r="1304" spans="1:16" x14ac:dyDescent="0.15">
      <c r="A1304" s="1">
        <v>1302</v>
      </c>
      <c r="B1304" s="4">
        <v>1255304620</v>
      </c>
      <c r="C1304" s="4" t="s">
        <v>1870</v>
      </c>
      <c r="D1304" s="4" t="s">
        <v>177</v>
      </c>
      <c r="E1304" s="4" t="s">
        <v>887</v>
      </c>
      <c r="F1304" s="4" t="s">
        <v>8</v>
      </c>
      <c r="H1304" s="4">
        <v>1</v>
      </c>
      <c r="I1304" s="1" t="str">
        <f t="shared" si="40"/>
        <v>静岡大教育学校／数学後</v>
      </c>
      <c r="J1304">
        <f t="shared" si="41"/>
        <v>999</v>
      </c>
      <c r="K1304">
        <f>IF(ABS(A1304-$O$1)&gt;180,999,bigram($P$1,I1304))</f>
        <v>999</v>
      </c>
      <c r="L1304">
        <f>IF(ABS(A1304-$O$1)&gt;180,999,Levenshtein($P$1,I1304))</f>
        <v>999</v>
      </c>
      <c r="O1304" s="6" t="str">
        <f>IF(N1304="","",VLOOKUP($N1304,河合塾!$A$2:$B$4000,2))</f>
        <v/>
      </c>
      <c r="P1304" s="6" t="str">
        <f>IF(O1304="","",VLOOKUP($N1304,河合塾!$A$2:$H$4000,8))</f>
        <v/>
      </c>
    </row>
    <row r="1305" spans="1:16" x14ac:dyDescent="0.15">
      <c r="A1305" s="1">
        <v>1303</v>
      </c>
      <c r="B1305" s="4">
        <v>1255304710</v>
      </c>
      <c r="C1305" s="4" t="s">
        <v>1870</v>
      </c>
      <c r="D1305" s="4" t="s">
        <v>177</v>
      </c>
      <c r="E1305" s="4" t="s">
        <v>886</v>
      </c>
      <c r="F1305" s="4" t="s">
        <v>0</v>
      </c>
      <c r="H1305" s="4">
        <v>1</v>
      </c>
      <c r="I1305" s="1" t="str">
        <f t="shared" si="40"/>
        <v>静岡大教育学校／理科前</v>
      </c>
      <c r="J1305">
        <f t="shared" si="41"/>
        <v>999</v>
      </c>
      <c r="K1305">
        <f>IF(ABS(A1305-$O$1)&gt;180,999,bigram($P$1,I1305))</f>
        <v>999</v>
      </c>
      <c r="L1305">
        <f>IF(ABS(A1305-$O$1)&gt;180,999,Levenshtein($P$1,I1305))</f>
        <v>999</v>
      </c>
      <c r="O1305" s="6" t="str">
        <f>IF(N1305="","",VLOOKUP($N1305,河合塾!$A$2:$B$4000,2))</f>
        <v/>
      </c>
      <c r="P1305" s="6" t="str">
        <f>IF(O1305="","",VLOOKUP($N1305,河合塾!$A$2:$H$4000,8))</f>
        <v/>
      </c>
    </row>
    <row r="1306" spans="1:16" x14ac:dyDescent="0.15">
      <c r="A1306" s="1">
        <v>1304</v>
      </c>
      <c r="B1306" s="4">
        <v>1255304720</v>
      </c>
      <c r="C1306" s="4" t="s">
        <v>1870</v>
      </c>
      <c r="D1306" s="4" t="s">
        <v>177</v>
      </c>
      <c r="E1306" s="4" t="s">
        <v>886</v>
      </c>
      <c r="F1306" s="4" t="s">
        <v>8</v>
      </c>
      <c r="H1306" s="4">
        <v>1</v>
      </c>
      <c r="I1306" s="1" t="str">
        <f t="shared" si="40"/>
        <v>静岡大教育学校／理科後</v>
      </c>
      <c r="J1306">
        <f t="shared" si="41"/>
        <v>999</v>
      </c>
      <c r="K1306">
        <f>IF(ABS(A1306-$O$1)&gt;180,999,bigram($P$1,I1306))</f>
        <v>999</v>
      </c>
      <c r="L1306">
        <f>IF(ABS(A1306-$O$1)&gt;180,999,Levenshtein($P$1,I1306))</f>
        <v>999</v>
      </c>
      <c r="O1306" s="6" t="str">
        <f>IF(N1306="","",VLOOKUP($N1306,河合塾!$A$2:$B$4000,2))</f>
        <v/>
      </c>
      <c r="P1306" s="6" t="str">
        <f>IF(O1306="","",VLOOKUP($N1306,河合塾!$A$2:$H$4000,8))</f>
        <v/>
      </c>
    </row>
    <row r="1307" spans="1:16" x14ac:dyDescent="0.15">
      <c r="A1307" s="1">
        <v>1305</v>
      </c>
      <c r="B1307" s="4">
        <v>1255304810</v>
      </c>
      <c r="C1307" s="4" t="s">
        <v>1870</v>
      </c>
      <c r="D1307" s="4" t="s">
        <v>177</v>
      </c>
      <c r="E1307" s="4" t="s">
        <v>881</v>
      </c>
      <c r="F1307" s="4" t="s">
        <v>0</v>
      </c>
      <c r="H1307" s="4">
        <v>1</v>
      </c>
      <c r="I1307" s="1" t="str">
        <f t="shared" si="40"/>
        <v>静岡大教育学校／音楽前</v>
      </c>
      <c r="J1307">
        <f t="shared" si="41"/>
        <v>999</v>
      </c>
      <c r="K1307">
        <f>IF(ABS(A1307-$O$1)&gt;180,999,bigram($P$1,I1307))</f>
        <v>999</v>
      </c>
      <c r="L1307">
        <f>IF(ABS(A1307-$O$1)&gt;180,999,Levenshtein($P$1,I1307))</f>
        <v>999</v>
      </c>
      <c r="O1307" s="6" t="str">
        <f>IF(N1307="","",VLOOKUP($N1307,河合塾!$A$2:$B$4000,2))</f>
        <v/>
      </c>
      <c r="P1307" s="6" t="str">
        <f>IF(O1307="","",VLOOKUP($N1307,河合塾!$A$2:$H$4000,8))</f>
        <v/>
      </c>
    </row>
    <row r="1308" spans="1:16" x14ac:dyDescent="0.15">
      <c r="A1308" s="1">
        <v>1306</v>
      </c>
      <c r="B1308" s="4">
        <v>1255304910</v>
      </c>
      <c r="C1308" s="4" t="s">
        <v>1870</v>
      </c>
      <c r="D1308" s="4" t="s">
        <v>177</v>
      </c>
      <c r="E1308" s="4" t="s">
        <v>879</v>
      </c>
      <c r="F1308" s="4" t="s">
        <v>0</v>
      </c>
      <c r="H1308" s="4">
        <v>1</v>
      </c>
      <c r="I1308" s="1" t="str">
        <f t="shared" si="40"/>
        <v>静岡大教育学校／美術前</v>
      </c>
      <c r="J1308">
        <f t="shared" si="41"/>
        <v>999</v>
      </c>
      <c r="K1308">
        <f>IF(ABS(A1308-$O$1)&gt;180,999,bigram($P$1,I1308))</f>
        <v>999</v>
      </c>
      <c r="L1308">
        <f>IF(ABS(A1308-$O$1)&gt;180,999,Levenshtein($P$1,I1308))</f>
        <v>999</v>
      </c>
      <c r="O1308" s="6" t="str">
        <f>IF(N1308="","",VLOOKUP($N1308,河合塾!$A$2:$B$4000,2))</f>
        <v/>
      </c>
      <c r="P1308" s="6" t="str">
        <f>IF(O1308="","",VLOOKUP($N1308,河合塾!$A$2:$H$4000,8))</f>
        <v/>
      </c>
    </row>
    <row r="1309" spans="1:16" x14ac:dyDescent="0.15">
      <c r="A1309" s="1">
        <v>1307</v>
      </c>
      <c r="B1309" s="4">
        <v>1255304920</v>
      </c>
      <c r="C1309" s="4" t="s">
        <v>1870</v>
      </c>
      <c r="D1309" s="4" t="s">
        <v>177</v>
      </c>
      <c r="E1309" s="4" t="s">
        <v>879</v>
      </c>
      <c r="F1309" s="4" t="s">
        <v>8</v>
      </c>
      <c r="H1309" s="4">
        <v>1</v>
      </c>
      <c r="I1309" s="1" t="str">
        <f t="shared" si="40"/>
        <v>静岡大教育学校／美術後</v>
      </c>
      <c r="J1309">
        <f t="shared" si="41"/>
        <v>999</v>
      </c>
      <c r="K1309">
        <f>IF(ABS(A1309-$O$1)&gt;180,999,bigram($P$1,I1309))</f>
        <v>999</v>
      </c>
      <c r="L1309">
        <f>IF(ABS(A1309-$O$1)&gt;180,999,Levenshtein($P$1,I1309))</f>
        <v>999</v>
      </c>
      <c r="O1309" s="6" t="str">
        <f>IF(N1309="","",VLOOKUP($N1309,河合塾!$A$2:$B$4000,2))</f>
        <v/>
      </c>
      <c r="P1309" s="6" t="str">
        <f>IF(O1309="","",VLOOKUP($N1309,河合塾!$A$2:$H$4000,8))</f>
        <v/>
      </c>
    </row>
    <row r="1310" spans="1:16" x14ac:dyDescent="0.15">
      <c r="A1310" s="1">
        <v>1308</v>
      </c>
      <c r="B1310" s="4">
        <v>1255305010</v>
      </c>
      <c r="C1310" s="4" t="s">
        <v>1870</v>
      </c>
      <c r="D1310" s="4" t="s">
        <v>177</v>
      </c>
      <c r="E1310" s="4" t="s">
        <v>878</v>
      </c>
      <c r="F1310" s="4" t="s">
        <v>0</v>
      </c>
      <c r="H1310" s="4">
        <v>1</v>
      </c>
      <c r="I1310" s="1" t="str">
        <f t="shared" si="40"/>
        <v>静岡大教育学校／保健体前</v>
      </c>
      <c r="J1310">
        <f t="shared" si="41"/>
        <v>999</v>
      </c>
      <c r="K1310">
        <f>IF(ABS(A1310-$O$1)&gt;180,999,bigram($P$1,I1310))</f>
        <v>999</v>
      </c>
      <c r="L1310">
        <f>IF(ABS(A1310-$O$1)&gt;180,999,Levenshtein($P$1,I1310))</f>
        <v>999</v>
      </c>
      <c r="O1310" s="6" t="str">
        <f>IF(N1310="","",VLOOKUP($N1310,河合塾!$A$2:$B$4000,2))</f>
        <v/>
      </c>
      <c r="P1310" s="6" t="str">
        <f>IF(O1310="","",VLOOKUP($N1310,河合塾!$A$2:$H$4000,8))</f>
        <v/>
      </c>
    </row>
    <row r="1311" spans="1:16" x14ac:dyDescent="0.15">
      <c r="A1311" s="1">
        <v>1309</v>
      </c>
      <c r="B1311" s="4">
        <v>1255305110</v>
      </c>
      <c r="C1311" s="4" t="s">
        <v>1870</v>
      </c>
      <c r="D1311" s="4" t="s">
        <v>177</v>
      </c>
      <c r="E1311" s="4" t="s">
        <v>884</v>
      </c>
      <c r="F1311" s="4" t="s">
        <v>0</v>
      </c>
      <c r="H1311" s="4">
        <v>1</v>
      </c>
      <c r="I1311" s="1" t="str">
        <f t="shared" si="40"/>
        <v>静岡大教育学校／技術前</v>
      </c>
      <c r="J1311">
        <f t="shared" si="41"/>
        <v>999</v>
      </c>
      <c r="K1311">
        <f>IF(ABS(A1311-$O$1)&gt;180,999,bigram($P$1,I1311))</f>
        <v>999</v>
      </c>
      <c r="L1311">
        <f>IF(ABS(A1311-$O$1)&gt;180,999,Levenshtein($P$1,I1311))</f>
        <v>999</v>
      </c>
      <c r="O1311" s="6" t="str">
        <f>IF(N1311="","",VLOOKUP($N1311,河合塾!$A$2:$B$4000,2))</f>
        <v/>
      </c>
      <c r="P1311" s="6" t="str">
        <f>IF(O1311="","",VLOOKUP($N1311,河合塾!$A$2:$H$4000,8))</f>
        <v/>
      </c>
    </row>
    <row r="1312" spans="1:16" x14ac:dyDescent="0.15">
      <c r="A1312" s="1">
        <v>1310</v>
      </c>
      <c r="B1312" s="4">
        <v>1255305210</v>
      </c>
      <c r="C1312" s="4" t="s">
        <v>1870</v>
      </c>
      <c r="D1312" s="4" t="s">
        <v>177</v>
      </c>
      <c r="E1312" s="4" t="s">
        <v>1896</v>
      </c>
      <c r="F1312" s="4" t="s">
        <v>0</v>
      </c>
      <c r="H1312" s="4">
        <v>1</v>
      </c>
      <c r="I1312" s="1" t="str">
        <f t="shared" si="40"/>
        <v>静岡大教育学校／家庭科前</v>
      </c>
      <c r="J1312">
        <f t="shared" si="41"/>
        <v>999</v>
      </c>
      <c r="K1312">
        <f>IF(ABS(A1312-$O$1)&gt;180,999,bigram($P$1,I1312))</f>
        <v>999</v>
      </c>
      <c r="L1312">
        <f>IF(ABS(A1312-$O$1)&gt;180,999,Levenshtein($P$1,I1312))</f>
        <v>999</v>
      </c>
      <c r="O1312" s="6" t="str">
        <f>IF(N1312="","",VLOOKUP($N1312,河合塾!$A$2:$B$4000,2))</f>
        <v/>
      </c>
      <c r="P1312" s="6" t="str">
        <f>IF(O1312="","",VLOOKUP($N1312,河合塾!$A$2:$H$4000,8))</f>
        <v/>
      </c>
    </row>
    <row r="1313" spans="1:16" x14ac:dyDescent="0.15">
      <c r="A1313" s="1">
        <v>1311</v>
      </c>
      <c r="B1313" s="4">
        <v>1255305220</v>
      </c>
      <c r="C1313" s="4" t="s">
        <v>1870</v>
      </c>
      <c r="D1313" s="4" t="s">
        <v>177</v>
      </c>
      <c r="E1313" s="4" t="s">
        <v>1896</v>
      </c>
      <c r="F1313" s="4" t="s">
        <v>8</v>
      </c>
      <c r="H1313" s="4">
        <v>1</v>
      </c>
      <c r="I1313" s="1" t="str">
        <f t="shared" si="40"/>
        <v>静岡大教育学校／家庭科後</v>
      </c>
      <c r="J1313">
        <f t="shared" si="41"/>
        <v>999</v>
      </c>
      <c r="K1313">
        <f>IF(ABS(A1313-$O$1)&gt;180,999,bigram($P$1,I1313))</f>
        <v>999</v>
      </c>
      <c r="L1313">
        <f>IF(ABS(A1313-$O$1)&gt;180,999,Levenshtein($P$1,I1313))</f>
        <v>999</v>
      </c>
      <c r="O1313" s="6" t="str">
        <f>IF(N1313="","",VLOOKUP($N1313,河合塾!$A$2:$B$4000,2))</f>
        <v/>
      </c>
      <c r="P1313" s="6" t="str">
        <f>IF(O1313="","",VLOOKUP($N1313,河合塾!$A$2:$H$4000,8))</f>
        <v/>
      </c>
    </row>
    <row r="1314" spans="1:16" x14ac:dyDescent="0.15">
      <c r="A1314" s="1">
        <v>1312</v>
      </c>
      <c r="B1314" s="4">
        <v>1255305310</v>
      </c>
      <c r="C1314" s="4" t="s">
        <v>1870</v>
      </c>
      <c r="D1314" s="4" t="s">
        <v>177</v>
      </c>
      <c r="E1314" s="4" t="s">
        <v>889</v>
      </c>
      <c r="F1314" s="4" t="s">
        <v>0</v>
      </c>
      <c r="H1314" s="4">
        <v>1</v>
      </c>
      <c r="I1314" s="1" t="str">
        <f t="shared" si="40"/>
        <v>静岡大教育学校／英語前</v>
      </c>
      <c r="J1314">
        <f t="shared" si="41"/>
        <v>999</v>
      </c>
      <c r="K1314">
        <f>IF(ABS(A1314-$O$1)&gt;180,999,bigram($P$1,I1314))</f>
        <v>999</v>
      </c>
      <c r="L1314">
        <f>IF(ABS(A1314-$O$1)&gt;180,999,Levenshtein($P$1,I1314))</f>
        <v>999</v>
      </c>
      <c r="O1314" s="6" t="str">
        <f>IF(N1314="","",VLOOKUP($N1314,河合塾!$A$2:$B$4000,2))</f>
        <v/>
      </c>
      <c r="P1314" s="6" t="str">
        <f>IF(O1314="","",VLOOKUP($N1314,河合塾!$A$2:$H$4000,8))</f>
        <v/>
      </c>
    </row>
    <row r="1315" spans="1:16" x14ac:dyDescent="0.15">
      <c r="A1315" s="1">
        <v>1313</v>
      </c>
      <c r="B1315" s="4">
        <v>1255306310</v>
      </c>
      <c r="C1315" s="4" t="s">
        <v>1870</v>
      </c>
      <c r="D1315" s="4" t="s">
        <v>177</v>
      </c>
      <c r="E1315" s="4" t="s">
        <v>1894</v>
      </c>
      <c r="F1315" s="4" t="s">
        <v>0</v>
      </c>
      <c r="H1315" s="4">
        <v>1</v>
      </c>
      <c r="I1315" s="1" t="str">
        <f t="shared" si="40"/>
        <v>静岡大教育学校／初等学前</v>
      </c>
      <c r="J1315">
        <f t="shared" si="41"/>
        <v>999</v>
      </c>
      <c r="K1315">
        <f>IF(ABS(A1315-$O$1)&gt;180,999,bigram($P$1,I1315))</f>
        <v>999</v>
      </c>
      <c r="L1315">
        <f>IF(ABS(A1315-$O$1)&gt;180,999,Levenshtein($P$1,I1315))</f>
        <v>999</v>
      </c>
      <c r="O1315" s="6" t="str">
        <f>IF(N1315="","",VLOOKUP($N1315,河合塾!$A$2:$B$4000,2))</f>
        <v/>
      </c>
      <c r="P1315" s="6" t="str">
        <f>IF(O1315="","",VLOOKUP($N1315,河合塾!$A$2:$H$4000,8))</f>
        <v/>
      </c>
    </row>
    <row r="1316" spans="1:16" x14ac:dyDescent="0.15">
      <c r="A1316" s="1">
        <v>1314</v>
      </c>
      <c r="B1316" s="4">
        <v>1255306320</v>
      </c>
      <c r="C1316" s="4" t="s">
        <v>1870</v>
      </c>
      <c r="D1316" s="4" t="s">
        <v>177</v>
      </c>
      <c r="E1316" s="4" t="s">
        <v>1894</v>
      </c>
      <c r="F1316" s="4" t="s">
        <v>8</v>
      </c>
      <c r="H1316" s="4">
        <v>1</v>
      </c>
      <c r="I1316" s="1" t="str">
        <f t="shared" si="40"/>
        <v>静岡大教育学校／初等学後</v>
      </c>
      <c r="J1316">
        <f t="shared" si="41"/>
        <v>999</v>
      </c>
      <c r="K1316">
        <f>IF(ABS(A1316-$O$1)&gt;180,999,bigram($P$1,I1316))</f>
        <v>999</v>
      </c>
      <c r="L1316">
        <f>IF(ABS(A1316-$O$1)&gt;180,999,Levenshtein($P$1,I1316))</f>
        <v>999</v>
      </c>
      <c r="O1316" s="6" t="str">
        <f>IF(N1316="","",VLOOKUP($N1316,河合塾!$A$2:$B$4000,2))</f>
        <v/>
      </c>
      <c r="P1316" s="6" t="str">
        <f>IF(O1316="","",VLOOKUP($N1316,河合塾!$A$2:$H$4000,8))</f>
        <v/>
      </c>
    </row>
    <row r="1317" spans="1:16" x14ac:dyDescent="0.15">
      <c r="A1317" s="1">
        <v>1315</v>
      </c>
      <c r="B1317" s="4">
        <v>1255306410</v>
      </c>
      <c r="C1317" s="4" t="s">
        <v>1870</v>
      </c>
      <c r="D1317" s="4" t="s">
        <v>177</v>
      </c>
      <c r="E1317" s="4" t="s">
        <v>1892</v>
      </c>
      <c r="F1317" s="4" t="s">
        <v>0</v>
      </c>
      <c r="H1317" s="4">
        <v>1</v>
      </c>
      <c r="I1317" s="1" t="str">
        <f t="shared" si="40"/>
        <v>静岡大教育学校／養護教前</v>
      </c>
      <c r="J1317">
        <f t="shared" si="41"/>
        <v>999</v>
      </c>
      <c r="K1317">
        <f>IF(ABS(A1317-$O$1)&gt;180,999,bigram($P$1,I1317))</f>
        <v>999</v>
      </c>
      <c r="L1317">
        <f>IF(ABS(A1317-$O$1)&gt;180,999,Levenshtein($P$1,I1317))</f>
        <v>999</v>
      </c>
      <c r="O1317" s="6" t="str">
        <f>IF(N1317="","",VLOOKUP($N1317,河合塾!$A$2:$B$4000,2))</f>
        <v/>
      </c>
      <c r="P1317" s="6" t="str">
        <f>IF(O1317="","",VLOOKUP($N1317,河合塾!$A$2:$H$4000,8))</f>
        <v/>
      </c>
    </row>
    <row r="1318" spans="1:16" x14ac:dyDescent="0.15">
      <c r="A1318" s="1">
        <v>1316</v>
      </c>
      <c r="B1318" s="4">
        <v>1255306420</v>
      </c>
      <c r="C1318" s="4" t="s">
        <v>1870</v>
      </c>
      <c r="D1318" s="4" t="s">
        <v>177</v>
      </c>
      <c r="E1318" s="4" t="s">
        <v>1892</v>
      </c>
      <c r="F1318" s="4" t="s">
        <v>8</v>
      </c>
      <c r="H1318" s="4">
        <v>1</v>
      </c>
      <c r="I1318" s="1" t="str">
        <f t="shared" si="40"/>
        <v>静岡大教育学校／養護教後</v>
      </c>
      <c r="J1318">
        <f t="shared" si="41"/>
        <v>999</v>
      </c>
      <c r="K1318">
        <f>IF(ABS(A1318-$O$1)&gt;180,999,bigram($P$1,I1318))</f>
        <v>999</v>
      </c>
      <c r="L1318">
        <f>IF(ABS(A1318-$O$1)&gt;180,999,Levenshtein($P$1,I1318))</f>
        <v>999</v>
      </c>
      <c r="O1318" s="6" t="str">
        <f>IF(N1318="","",VLOOKUP($N1318,河合塾!$A$2:$B$4000,2))</f>
        <v/>
      </c>
      <c r="P1318" s="6" t="str">
        <f>IF(O1318="","",VLOOKUP($N1318,河合塾!$A$2:$H$4000,8))</f>
        <v/>
      </c>
    </row>
    <row r="1319" spans="1:16" x14ac:dyDescent="0.15">
      <c r="A1319" s="1">
        <v>1317</v>
      </c>
      <c r="B1319" s="4">
        <v>1255370110</v>
      </c>
      <c r="C1319" s="4" t="s">
        <v>1870</v>
      </c>
      <c r="D1319" s="4" t="s">
        <v>132</v>
      </c>
      <c r="E1319" s="4" t="s">
        <v>174</v>
      </c>
      <c r="F1319" s="4" t="s">
        <v>0</v>
      </c>
      <c r="H1319" s="4">
        <v>1</v>
      </c>
      <c r="I1319" s="1" t="str">
        <f t="shared" si="40"/>
        <v>静岡大情報情報科学前</v>
      </c>
      <c r="J1319">
        <f t="shared" si="41"/>
        <v>999</v>
      </c>
      <c r="K1319">
        <f>IF(ABS(A1319-$O$1)&gt;180,999,bigram($P$1,I1319))</f>
        <v>999</v>
      </c>
      <c r="L1319">
        <f>IF(ABS(A1319-$O$1)&gt;180,999,Levenshtein($P$1,I1319))</f>
        <v>999</v>
      </c>
      <c r="O1319" s="6" t="str">
        <f>IF(N1319="","",VLOOKUP($N1319,河合塾!$A$2:$B$4000,2))</f>
        <v/>
      </c>
      <c r="P1319" s="6" t="str">
        <f>IF(O1319="","",VLOOKUP($N1319,河合塾!$A$2:$H$4000,8))</f>
        <v/>
      </c>
    </row>
    <row r="1320" spans="1:16" x14ac:dyDescent="0.15">
      <c r="A1320" s="1">
        <v>1318</v>
      </c>
      <c r="B1320" s="4">
        <v>1255370120</v>
      </c>
      <c r="C1320" s="4" t="s">
        <v>1870</v>
      </c>
      <c r="D1320" s="4" t="s">
        <v>132</v>
      </c>
      <c r="E1320" s="4" t="s">
        <v>174</v>
      </c>
      <c r="F1320" s="4" t="s">
        <v>8</v>
      </c>
      <c r="H1320" s="4">
        <v>1</v>
      </c>
      <c r="I1320" s="1" t="str">
        <f t="shared" si="40"/>
        <v>静岡大情報情報科学後</v>
      </c>
      <c r="J1320">
        <f t="shared" si="41"/>
        <v>999</v>
      </c>
      <c r="K1320">
        <f>IF(ABS(A1320-$O$1)&gt;180,999,bigram($P$1,I1320))</f>
        <v>999</v>
      </c>
      <c r="L1320">
        <f>IF(ABS(A1320-$O$1)&gt;180,999,Levenshtein($P$1,I1320))</f>
        <v>999</v>
      </c>
      <c r="O1320" s="6" t="str">
        <f>IF(N1320="","",VLOOKUP($N1320,河合塾!$A$2:$B$4000,2))</f>
        <v/>
      </c>
      <c r="P1320" s="6" t="str">
        <f>IF(O1320="","",VLOOKUP($N1320,河合塾!$A$2:$H$4000,8))</f>
        <v/>
      </c>
    </row>
    <row r="1321" spans="1:16" x14ac:dyDescent="0.15">
      <c r="A1321" s="1">
        <v>1319</v>
      </c>
      <c r="B1321" s="4">
        <v>1255370210</v>
      </c>
      <c r="C1321" s="4" t="s">
        <v>1870</v>
      </c>
      <c r="D1321" s="4" t="s">
        <v>132</v>
      </c>
      <c r="E1321" s="4" t="s">
        <v>1891</v>
      </c>
      <c r="F1321" s="4" t="s">
        <v>0</v>
      </c>
      <c r="H1321" s="4">
        <v>1</v>
      </c>
      <c r="I1321" s="1" t="str">
        <f t="shared" si="40"/>
        <v>静岡大情報情報社会前</v>
      </c>
      <c r="J1321">
        <f t="shared" si="41"/>
        <v>999</v>
      </c>
      <c r="K1321">
        <f>IF(ABS(A1321-$O$1)&gt;180,999,bigram($P$1,I1321))</f>
        <v>999</v>
      </c>
      <c r="L1321">
        <f>IF(ABS(A1321-$O$1)&gt;180,999,Levenshtein($P$1,I1321))</f>
        <v>999</v>
      </c>
      <c r="O1321" s="6" t="str">
        <f>IF(N1321="","",VLOOKUP($N1321,河合塾!$A$2:$B$4000,2))</f>
        <v/>
      </c>
      <c r="P1321" s="6" t="str">
        <f>IF(O1321="","",VLOOKUP($N1321,河合塾!$A$2:$H$4000,8))</f>
        <v/>
      </c>
    </row>
    <row r="1322" spans="1:16" x14ac:dyDescent="0.15">
      <c r="A1322" s="1">
        <v>1320</v>
      </c>
      <c r="B1322" s="4">
        <v>1255370220</v>
      </c>
      <c r="C1322" s="4" t="s">
        <v>1870</v>
      </c>
      <c r="D1322" s="4" t="s">
        <v>132</v>
      </c>
      <c r="E1322" s="4" t="s">
        <v>1891</v>
      </c>
      <c r="F1322" s="4" t="s">
        <v>8</v>
      </c>
      <c r="H1322" s="4">
        <v>1</v>
      </c>
      <c r="I1322" s="1" t="str">
        <f t="shared" si="40"/>
        <v>静岡大情報情報社会後</v>
      </c>
      <c r="J1322">
        <f t="shared" si="41"/>
        <v>999</v>
      </c>
      <c r="K1322">
        <f>IF(ABS(A1322-$O$1)&gt;180,999,bigram($P$1,I1322))</f>
        <v>999</v>
      </c>
      <c r="L1322">
        <f>IF(ABS(A1322-$O$1)&gt;180,999,Levenshtein($P$1,I1322))</f>
        <v>999</v>
      </c>
      <c r="O1322" s="6" t="str">
        <f>IF(N1322="","",VLOOKUP($N1322,河合塾!$A$2:$B$4000,2))</f>
        <v/>
      </c>
      <c r="P1322" s="6" t="str">
        <f>IF(O1322="","",VLOOKUP($N1322,河合塾!$A$2:$H$4000,8))</f>
        <v/>
      </c>
    </row>
    <row r="1323" spans="1:16" x14ac:dyDescent="0.15">
      <c r="A1323" s="1">
        <v>1321</v>
      </c>
      <c r="B1323" s="4">
        <v>1255370311</v>
      </c>
      <c r="C1323" s="4" t="s">
        <v>1870</v>
      </c>
      <c r="D1323" s="4" t="s">
        <v>132</v>
      </c>
      <c r="E1323" s="4" t="s">
        <v>1890</v>
      </c>
      <c r="F1323" s="4" t="s">
        <v>0</v>
      </c>
      <c r="G1323" s="4" t="s">
        <v>22</v>
      </c>
      <c r="H1323" s="4">
        <v>1</v>
      </c>
      <c r="I1323" s="1" t="str">
        <f t="shared" si="40"/>
        <v>静岡大情報行動情報Ａ前</v>
      </c>
      <c r="J1323">
        <f t="shared" si="41"/>
        <v>999</v>
      </c>
      <c r="K1323">
        <f>IF(ABS(A1323-$O$1)&gt;180,999,bigram($P$1,I1323))</f>
        <v>999</v>
      </c>
      <c r="L1323">
        <f>IF(ABS(A1323-$O$1)&gt;180,999,Levenshtein($P$1,I1323))</f>
        <v>999</v>
      </c>
      <c r="O1323" s="6" t="str">
        <f>IF(N1323="","",VLOOKUP($N1323,河合塾!$A$2:$B$4000,2))</f>
        <v/>
      </c>
      <c r="P1323" s="6" t="str">
        <f>IF(O1323="","",VLOOKUP($N1323,河合塾!$A$2:$H$4000,8))</f>
        <v/>
      </c>
    </row>
    <row r="1324" spans="1:16" x14ac:dyDescent="0.15">
      <c r="A1324" s="1">
        <v>1322</v>
      </c>
      <c r="B1324" s="4">
        <v>1255370312</v>
      </c>
      <c r="C1324" s="4" t="s">
        <v>1870</v>
      </c>
      <c r="D1324" s="4" t="s">
        <v>132</v>
      </c>
      <c r="E1324" s="4" t="s">
        <v>1890</v>
      </c>
      <c r="F1324" s="4" t="s">
        <v>0</v>
      </c>
      <c r="G1324" s="4" t="s">
        <v>21</v>
      </c>
      <c r="H1324" s="4">
        <v>1</v>
      </c>
      <c r="I1324" s="1" t="str">
        <f t="shared" si="40"/>
        <v>静岡大情報行動情報Ｂ前</v>
      </c>
      <c r="J1324">
        <f t="shared" si="41"/>
        <v>999</v>
      </c>
      <c r="K1324">
        <f>IF(ABS(A1324-$O$1)&gt;180,999,bigram($P$1,I1324))</f>
        <v>999</v>
      </c>
      <c r="L1324">
        <f>IF(ABS(A1324-$O$1)&gt;180,999,Levenshtein($P$1,I1324))</f>
        <v>999</v>
      </c>
      <c r="O1324" s="6" t="str">
        <f>IF(N1324="","",VLOOKUP($N1324,河合塾!$A$2:$B$4000,2))</f>
        <v/>
      </c>
      <c r="P1324" s="6" t="str">
        <f>IF(O1324="","",VLOOKUP($N1324,河合塾!$A$2:$H$4000,8))</f>
        <v/>
      </c>
    </row>
    <row r="1325" spans="1:16" x14ac:dyDescent="0.15">
      <c r="A1325" s="1">
        <v>1323</v>
      </c>
      <c r="B1325" s="4">
        <v>1255370320</v>
      </c>
      <c r="C1325" s="4" t="s">
        <v>1870</v>
      </c>
      <c r="D1325" s="4" t="s">
        <v>132</v>
      </c>
      <c r="E1325" s="4" t="s">
        <v>1890</v>
      </c>
      <c r="F1325" s="4" t="s">
        <v>8</v>
      </c>
      <c r="H1325" s="4">
        <v>1</v>
      </c>
      <c r="I1325" s="1" t="str">
        <f t="shared" si="40"/>
        <v>静岡大情報行動情報後</v>
      </c>
      <c r="J1325">
        <f t="shared" si="41"/>
        <v>999</v>
      </c>
      <c r="K1325">
        <f>IF(ABS(A1325-$O$1)&gt;180,999,bigram($P$1,I1325))</f>
        <v>999</v>
      </c>
      <c r="L1325">
        <f>IF(ABS(A1325-$O$1)&gt;180,999,Levenshtein($P$1,I1325))</f>
        <v>999</v>
      </c>
      <c r="O1325" s="6" t="str">
        <f>IF(N1325="","",VLOOKUP($N1325,河合塾!$A$2:$B$4000,2))</f>
        <v/>
      </c>
      <c r="P1325" s="6" t="str">
        <f>IF(O1325="","",VLOOKUP($N1325,河合塾!$A$2:$H$4000,8))</f>
        <v/>
      </c>
    </row>
    <row r="1326" spans="1:16" x14ac:dyDescent="0.15">
      <c r="A1326" s="1">
        <v>1324</v>
      </c>
      <c r="B1326" s="4">
        <v>1255380011</v>
      </c>
      <c r="C1326" s="4" t="s">
        <v>1870</v>
      </c>
      <c r="D1326" s="4" t="s">
        <v>57</v>
      </c>
      <c r="F1326" s="4" t="s">
        <v>0</v>
      </c>
      <c r="G1326" s="4" t="s">
        <v>1889</v>
      </c>
      <c r="H1326" s="4">
        <v>1</v>
      </c>
      <c r="I1326" s="1" t="str">
        <f t="shared" si="40"/>
        <v>静岡大地域創造融合前</v>
      </c>
      <c r="J1326">
        <f t="shared" si="41"/>
        <v>999</v>
      </c>
      <c r="K1326">
        <f>IF(ABS(A1326-$O$1)&gt;180,999,bigram($P$1,I1326))</f>
        <v>999</v>
      </c>
      <c r="L1326">
        <f>IF(ABS(A1326-$O$1)&gt;180,999,Levenshtein($P$1,I1326))</f>
        <v>999</v>
      </c>
      <c r="O1326" s="6" t="str">
        <f>IF(N1326="","",VLOOKUP($N1326,河合塾!$A$2:$B$4000,2))</f>
        <v/>
      </c>
      <c r="P1326" s="6" t="str">
        <f>IF(O1326="","",VLOOKUP($N1326,河合塾!$A$2:$H$4000,8))</f>
        <v/>
      </c>
    </row>
    <row r="1327" spans="1:16" x14ac:dyDescent="0.15">
      <c r="A1327" s="1">
        <v>1325</v>
      </c>
      <c r="B1327" s="4">
        <v>1255380012</v>
      </c>
      <c r="C1327" s="4" t="s">
        <v>1870</v>
      </c>
      <c r="D1327" s="4" t="s">
        <v>57</v>
      </c>
      <c r="F1327" s="4" t="s">
        <v>0</v>
      </c>
      <c r="G1327" s="4" t="s">
        <v>1888</v>
      </c>
      <c r="H1327" s="4">
        <v>1</v>
      </c>
      <c r="I1327" s="1" t="str">
        <f t="shared" si="40"/>
        <v>静岡大地域創造アート前</v>
      </c>
      <c r="J1327">
        <f t="shared" si="41"/>
        <v>999</v>
      </c>
      <c r="K1327">
        <f>IF(ABS(A1327-$O$1)&gt;180,999,bigram($P$1,I1327))</f>
        <v>999</v>
      </c>
      <c r="L1327">
        <f>IF(ABS(A1327-$O$1)&gt;180,999,Levenshtein($P$1,I1327))</f>
        <v>999</v>
      </c>
      <c r="O1327" s="6" t="str">
        <f>IF(N1327="","",VLOOKUP($N1327,河合塾!$A$2:$B$4000,2))</f>
        <v/>
      </c>
      <c r="P1327" s="6" t="str">
        <f>IF(O1327="","",VLOOKUP($N1327,河合塾!$A$2:$H$4000,8))</f>
        <v/>
      </c>
    </row>
    <row r="1328" spans="1:16" x14ac:dyDescent="0.15">
      <c r="A1328" s="1">
        <v>1326</v>
      </c>
      <c r="B1328" s="4">
        <v>1255380013</v>
      </c>
      <c r="C1328" s="4" t="s">
        <v>1870</v>
      </c>
      <c r="D1328" s="4" t="s">
        <v>57</v>
      </c>
      <c r="F1328" s="4" t="s">
        <v>0</v>
      </c>
      <c r="G1328" s="4" t="s">
        <v>17</v>
      </c>
      <c r="H1328" s="4">
        <v>1</v>
      </c>
      <c r="I1328" s="1" t="str">
        <f t="shared" si="40"/>
        <v>静岡大地域創造スポー前</v>
      </c>
      <c r="J1328">
        <f t="shared" si="41"/>
        <v>999</v>
      </c>
      <c r="K1328">
        <f>IF(ABS(A1328-$O$1)&gt;180,999,bigram($P$1,I1328))</f>
        <v>999</v>
      </c>
      <c r="L1328">
        <f>IF(ABS(A1328-$O$1)&gt;180,999,Levenshtein($P$1,I1328))</f>
        <v>999</v>
      </c>
      <c r="O1328" s="6" t="str">
        <f>IF(N1328="","",VLOOKUP($N1328,河合塾!$A$2:$B$4000,2))</f>
        <v/>
      </c>
      <c r="P1328" s="6" t="str">
        <f>IF(O1328="","",VLOOKUP($N1328,河合塾!$A$2:$H$4000,8))</f>
        <v/>
      </c>
    </row>
    <row r="1329" spans="1:16" x14ac:dyDescent="0.15">
      <c r="A1329" s="1">
        <v>1327</v>
      </c>
      <c r="B1329" s="4">
        <v>1255380020</v>
      </c>
      <c r="C1329" s="4" t="s">
        <v>1870</v>
      </c>
      <c r="D1329" s="4" t="s">
        <v>57</v>
      </c>
      <c r="F1329" s="4" t="s">
        <v>8</v>
      </c>
      <c r="H1329" s="4">
        <v>1</v>
      </c>
      <c r="I1329" s="1" t="str">
        <f t="shared" si="40"/>
        <v>静岡大地域創造後</v>
      </c>
      <c r="J1329">
        <f t="shared" si="41"/>
        <v>999</v>
      </c>
      <c r="K1329">
        <f>IF(ABS(A1329-$O$1)&gt;180,999,bigram($P$1,I1329))</f>
        <v>999</v>
      </c>
      <c r="L1329">
        <f>IF(ABS(A1329-$O$1)&gt;180,999,Levenshtein($P$1,I1329))</f>
        <v>999</v>
      </c>
      <c r="O1329" s="6" t="str">
        <f>IF(N1329="","",VLOOKUP($N1329,河合塾!$A$2:$B$4000,2))</f>
        <v/>
      </c>
      <c r="P1329" s="6" t="str">
        <f>IF(O1329="","",VLOOKUP($N1329,河合塾!$A$2:$H$4000,8))</f>
        <v/>
      </c>
    </row>
    <row r="1330" spans="1:16" x14ac:dyDescent="0.15">
      <c r="A1330" s="1">
        <v>1328</v>
      </c>
      <c r="B1330" s="4">
        <v>1255420110</v>
      </c>
      <c r="C1330" s="4" t="s">
        <v>1870</v>
      </c>
      <c r="D1330" s="4" t="s">
        <v>268</v>
      </c>
      <c r="E1330" s="4" t="s">
        <v>346</v>
      </c>
      <c r="F1330" s="4" t="s">
        <v>0</v>
      </c>
      <c r="H1330" s="4">
        <v>1</v>
      </c>
      <c r="I1330" s="1" t="str">
        <f t="shared" si="40"/>
        <v>静岡大理化学前</v>
      </c>
      <c r="J1330">
        <f t="shared" si="41"/>
        <v>999</v>
      </c>
      <c r="K1330">
        <f>IF(ABS(A1330-$O$1)&gt;180,999,bigram($P$1,I1330))</f>
        <v>999</v>
      </c>
      <c r="L1330">
        <f>IF(ABS(A1330-$O$1)&gt;180,999,Levenshtein($P$1,I1330))</f>
        <v>999</v>
      </c>
      <c r="O1330" s="6" t="str">
        <f>IF(N1330="","",VLOOKUP($N1330,河合塾!$A$2:$B$4000,2))</f>
        <v/>
      </c>
      <c r="P1330" s="6" t="str">
        <f>IF(O1330="","",VLOOKUP($N1330,河合塾!$A$2:$H$4000,8))</f>
        <v/>
      </c>
    </row>
    <row r="1331" spans="1:16" x14ac:dyDescent="0.15">
      <c r="A1331" s="1">
        <v>1329</v>
      </c>
      <c r="B1331" s="4">
        <v>1255420120</v>
      </c>
      <c r="C1331" s="4" t="s">
        <v>1870</v>
      </c>
      <c r="D1331" s="4" t="s">
        <v>268</v>
      </c>
      <c r="E1331" s="4" t="s">
        <v>346</v>
      </c>
      <c r="F1331" s="4" t="s">
        <v>8</v>
      </c>
      <c r="H1331" s="4">
        <v>1</v>
      </c>
      <c r="I1331" s="1" t="str">
        <f t="shared" si="40"/>
        <v>静岡大理化学後</v>
      </c>
      <c r="J1331">
        <f t="shared" si="41"/>
        <v>999</v>
      </c>
      <c r="K1331">
        <f>IF(ABS(A1331-$O$1)&gt;180,999,bigram($P$1,I1331))</f>
        <v>999</v>
      </c>
      <c r="L1331">
        <f>IF(ABS(A1331-$O$1)&gt;180,999,Levenshtein($P$1,I1331))</f>
        <v>999</v>
      </c>
      <c r="O1331" s="6" t="str">
        <f>IF(N1331="","",VLOOKUP($N1331,河合塾!$A$2:$B$4000,2))</f>
        <v/>
      </c>
      <c r="P1331" s="6" t="str">
        <f>IF(O1331="","",VLOOKUP($N1331,河合塾!$A$2:$H$4000,8))</f>
        <v/>
      </c>
    </row>
    <row r="1332" spans="1:16" x14ac:dyDescent="0.15">
      <c r="A1332" s="1">
        <v>1330</v>
      </c>
      <c r="B1332" s="4">
        <v>1255420210</v>
      </c>
      <c r="C1332" s="4" t="s">
        <v>1870</v>
      </c>
      <c r="D1332" s="4" t="s">
        <v>268</v>
      </c>
      <c r="E1332" s="4" t="s">
        <v>59</v>
      </c>
      <c r="F1332" s="4" t="s">
        <v>0</v>
      </c>
      <c r="H1332" s="4">
        <v>1</v>
      </c>
      <c r="I1332" s="1" t="str">
        <f t="shared" si="40"/>
        <v>静岡大理数学前</v>
      </c>
      <c r="J1332">
        <f t="shared" si="41"/>
        <v>999</v>
      </c>
      <c r="K1332">
        <f>IF(ABS(A1332-$O$1)&gt;180,999,bigram($P$1,I1332))</f>
        <v>999</v>
      </c>
      <c r="L1332">
        <f>IF(ABS(A1332-$O$1)&gt;180,999,Levenshtein($P$1,I1332))</f>
        <v>999</v>
      </c>
      <c r="O1332" s="6" t="str">
        <f>IF(N1332="","",VLOOKUP($N1332,河合塾!$A$2:$B$4000,2))</f>
        <v/>
      </c>
      <c r="P1332" s="6" t="str">
        <f>IF(O1332="","",VLOOKUP($N1332,河合塾!$A$2:$H$4000,8))</f>
        <v/>
      </c>
    </row>
    <row r="1333" spans="1:16" x14ac:dyDescent="0.15">
      <c r="A1333" s="1">
        <v>1331</v>
      </c>
      <c r="B1333" s="4">
        <v>1255420220</v>
      </c>
      <c r="C1333" s="4" t="s">
        <v>1870</v>
      </c>
      <c r="D1333" s="4" t="s">
        <v>268</v>
      </c>
      <c r="E1333" s="4" t="s">
        <v>59</v>
      </c>
      <c r="F1333" s="4" t="s">
        <v>8</v>
      </c>
      <c r="H1333" s="4">
        <v>1</v>
      </c>
      <c r="I1333" s="1" t="str">
        <f t="shared" si="40"/>
        <v>静岡大理数学後</v>
      </c>
      <c r="J1333">
        <f t="shared" si="41"/>
        <v>999</v>
      </c>
      <c r="K1333">
        <f>IF(ABS(A1333-$O$1)&gt;180,999,bigram($P$1,I1333))</f>
        <v>999</v>
      </c>
      <c r="L1333">
        <f>IF(ABS(A1333-$O$1)&gt;180,999,Levenshtein($P$1,I1333))</f>
        <v>999</v>
      </c>
      <c r="O1333" s="6" t="str">
        <f>IF(N1333="","",VLOOKUP($N1333,河合塾!$A$2:$B$4000,2))</f>
        <v/>
      </c>
      <c r="P1333" s="6" t="str">
        <f>IF(O1333="","",VLOOKUP($N1333,河合塾!$A$2:$H$4000,8))</f>
        <v/>
      </c>
    </row>
    <row r="1334" spans="1:16" x14ac:dyDescent="0.15">
      <c r="A1334" s="1">
        <v>1332</v>
      </c>
      <c r="B1334" s="4">
        <v>1255420310</v>
      </c>
      <c r="C1334" s="4" t="s">
        <v>1870</v>
      </c>
      <c r="D1334" s="4" t="s">
        <v>268</v>
      </c>
      <c r="E1334" s="4" t="s">
        <v>1133</v>
      </c>
      <c r="F1334" s="4" t="s">
        <v>0</v>
      </c>
      <c r="H1334" s="4">
        <v>1</v>
      </c>
      <c r="I1334" s="1" t="str">
        <f t="shared" si="40"/>
        <v>静岡大理生物科学前</v>
      </c>
      <c r="J1334">
        <f t="shared" si="41"/>
        <v>999</v>
      </c>
      <c r="K1334">
        <f>IF(ABS(A1334-$O$1)&gt;180,999,bigram($P$1,I1334))</f>
        <v>999</v>
      </c>
      <c r="L1334">
        <f>IF(ABS(A1334-$O$1)&gt;180,999,Levenshtein($P$1,I1334))</f>
        <v>999</v>
      </c>
      <c r="O1334" s="6" t="str">
        <f>IF(N1334="","",VLOOKUP($N1334,河合塾!$A$2:$B$4000,2))</f>
        <v/>
      </c>
      <c r="P1334" s="6" t="str">
        <f>IF(O1334="","",VLOOKUP($N1334,河合塾!$A$2:$H$4000,8))</f>
        <v/>
      </c>
    </row>
    <row r="1335" spans="1:16" x14ac:dyDescent="0.15">
      <c r="A1335" s="1">
        <v>1333</v>
      </c>
      <c r="B1335" s="4">
        <v>1255420320</v>
      </c>
      <c r="C1335" s="4" t="s">
        <v>1870</v>
      </c>
      <c r="D1335" s="4" t="s">
        <v>268</v>
      </c>
      <c r="E1335" s="4" t="s">
        <v>1133</v>
      </c>
      <c r="F1335" s="4" t="s">
        <v>8</v>
      </c>
      <c r="H1335" s="4">
        <v>1</v>
      </c>
      <c r="I1335" s="1" t="str">
        <f t="shared" si="40"/>
        <v>静岡大理生物科学後</v>
      </c>
      <c r="J1335">
        <f t="shared" si="41"/>
        <v>999</v>
      </c>
      <c r="K1335">
        <f>IF(ABS(A1335-$O$1)&gt;180,999,bigram($P$1,I1335))</f>
        <v>999</v>
      </c>
      <c r="L1335">
        <f>IF(ABS(A1335-$O$1)&gt;180,999,Levenshtein($P$1,I1335))</f>
        <v>999</v>
      </c>
      <c r="O1335" s="6" t="str">
        <f>IF(N1335="","",VLOOKUP($N1335,河合塾!$A$2:$B$4000,2))</f>
        <v/>
      </c>
      <c r="P1335" s="6" t="str">
        <f>IF(O1335="","",VLOOKUP($N1335,河合塾!$A$2:$H$4000,8))</f>
        <v/>
      </c>
    </row>
    <row r="1336" spans="1:16" x14ac:dyDescent="0.15">
      <c r="A1336" s="1">
        <v>1334</v>
      </c>
      <c r="B1336" s="4">
        <v>1255420410</v>
      </c>
      <c r="C1336" s="4" t="s">
        <v>1870</v>
      </c>
      <c r="D1336" s="4" t="s">
        <v>268</v>
      </c>
      <c r="E1336" s="4" t="s">
        <v>1384</v>
      </c>
      <c r="F1336" s="4" t="s">
        <v>0</v>
      </c>
      <c r="H1336" s="4">
        <v>1</v>
      </c>
      <c r="I1336" s="1" t="str">
        <f t="shared" si="40"/>
        <v>静岡大理地球科学前</v>
      </c>
      <c r="J1336">
        <f t="shared" si="41"/>
        <v>999</v>
      </c>
      <c r="K1336">
        <f>IF(ABS(A1336-$O$1)&gt;180,999,bigram($P$1,I1336))</f>
        <v>999</v>
      </c>
      <c r="L1336">
        <f>IF(ABS(A1336-$O$1)&gt;180,999,Levenshtein($P$1,I1336))</f>
        <v>999</v>
      </c>
      <c r="O1336" s="6" t="str">
        <f>IF(N1336="","",VLOOKUP($N1336,河合塾!$A$2:$B$4000,2))</f>
        <v/>
      </c>
      <c r="P1336" s="6" t="str">
        <f>IF(O1336="","",VLOOKUP($N1336,河合塾!$A$2:$H$4000,8))</f>
        <v/>
      </c>
    </row>
    <row r="1337" spans="1:16" x14ac:dyDescent="0.15">
      <c r="A1337" s="1">
        <v>1335</v>
      </c>
      <c r="B1337" s="4">
        <v>1255420420</v>
      </c>
      <c r="C1337" s="4" t="s">
        <v>1870</v>
      </c>
      <c r="D1337" s="4" t="s">
        <v>268</v>
      </c>
      <c r="E1337" s="4" t="s">
        <v>1384</v>
      </c>
      <c r="F1337" s="4" t="s">
        <v>8</v>
      </c>
      <c r="H1337" s="4">
        <v>1</v>
      </c>
      <c r="I1337" s="1" t="str">
        <f t="shared" si="40"/>
        <v>静岡大理地球科学後</v>
      </c>
      <c r="J1337">
        <f t="shared" si="41"/>
        <v>999</v>
      </c>
      <c r="K1337">
        <f>IF(ABS(A1337-$O$1)&gt;180,999,bigram($P$1,I1337))</f>
        <v>999</v>
      </c>
      <c r="L1337">
        <f>IF(ABS(A1337-$O$1)&gt;180,999,Levenshtein($P$1,I1337))</f>
        <v>999</v>
      </c>
      <c r="O1337" s="6" t="str">
        <f>IF(N1337="","",VLOOKUP($N1337,河合塾!$A$2:$B$4000,2))</f>
        <v/>
      </c>
      <c r="P1337" s="6" t="str">
        <f>IF(O1337="","",VLOOKUP($N1337,河合塾!$A$2:$H$4000,8))</f>
        <v/>
      </c>
    </row>
    <row r="1338" spans="1:16" x14ac:dyDescent="0.15">
      <c r="A1338" s="1">
        <v>1336</v>
      </c>
      <c r="B1338" s="4">
        <v>1255420510</v>
      </c>
      <c r="C1338" s="4" t="s">
        <v>1870</v>
      </c>
      <c r="D1338" s="4" t="s">
        <v>268</v>
      </c>
      <c r="E1338" s="4" t="s">
        <v>341</v>
      </c>
      <c r="F1338" s="4" t="s">
        <v>0</v>
      </c>
      <c r="H1338" s="4">
        <v>1</v>
      </c>
      <c r="I1338" s="1" t="str">
        <f t="shared" si="40"/>
        <v>静岡大理物理前</v>
      </c>
      <c r="J1338">
        <f t="shared" si="41"/>
        <v>999</v>
      </c>
      <c r="K1338">
        <f>IF(ABS(A1338-$O$1)&gt;180,999,bigram($P$1,I1338))</f>
        <v>999</v>
      </c>
      <c r="L1338">
        <f>IF(ABS(A1338-$O$1)&gt;180,999,Levenshtein($P$1,I1338))</f>
        <v>999</v>
      </c>
      <c r="O1338" s="6" t="str">
        <f>IF(N1338="","",VLOOKUP($N1338,河合塾!$A$2:$B$4000,2))</f>
        <v/>
      </c>
      <c r="P1338" s="6" t="str">
        <f>IF(O1338="","",VLOOKUP($N1338,河合塾!$A$2:$H$4000,8))</f>
        <v/>
      </c>
    </row>
    <row r="1339" spans="1:16" x14ac:dyDescent="0.15">
      <c r="A1339" s="1">
        <v>1337</v>
      </c>
      <c r="B1339" s="4">
        <v>1255420520</v>
      </c>
      <c r="C1339" s="4" t="s">
        <v>1870</v>
      </c>
      <c r="D1339" s="4" t="s">
        <v>268</v>
      </c>
      <c r="E1339" s="4" t="s">
        <v>341</v>
      </c>
      <c r="F1339" s="4" t="s">
        <v>8</v>
      </c>
      <c r="H1339" s="4">
        <v>1</v>
      </c>
      <c r="I1339" s="1" t="str">
        <f t="shared" si="40"/>
        <v>静岡大理物理後</v>
      </c>
      <c r="J1339">
        <f t="shared" si="41"/>
        <v>999</v>
      </c>
      <c r="K1339">
        <f>IF(ABS(A1339-$O$1)&gt;180,999,bigram($P$1,I1339))</f>
        <v>999</v>
      </c>
      <c r="L1339">
        <f>IF(ABS(A1339-$O$1)&gt;180,999,Levenshtein($P$1,I1339))</f>
        <v>999</v>
      </c>
      <c r="O1339" s="6" t="str">
        <f>IF(N1339="","",VLOOKUP($N1339,河合塾!$A$2:$B$4000,2))</f>
        <v/>
      </c>
      <c r="P1339" s="6" t="str">
        <f>IF(O1339="","",VLOOKUP($N1339,河合塾!$A$2:$H$4000,8))</f>
        <v/>
      </c>
    </row>
    <row r="1340" spans="1:16" x14ac:dyDescent="0.15">
      <c r="A1340" s="1">
        <v>1338</v>
      </c>
      <c r="B1340" s="4">
        <v>1255420720</v>
      </c>
      <c r="C1340" s="4" t="s">
        <v>1870</v>
      </c>
      <c r="D1340" s="4" t="s">
        <v>268</v>
      </c>
      <c r="E1340" s="4" t="s">
        <v>1881</v>
      </c>
      <c r="F1340" s="4" t="s">
        <v>8</v>
      </c>
      <c r="H1340" s="4">
        <v>1</v>
      </c>
      <c r="I1340" s="1" t="str">
        <f t="shared" si="40"/>
        <v>静岡大理創造理学後</v>
      </c>
      <c r="J1340">
        <f t="shared" si="41"/>
        <v>999</v>
      </c>
      <c r="K1340">
        <f>IF(ABS(A1340-$O$1)&gt;180,999,bigram($P$1,I1340))</f>
        <v>999</v>
      </c>
      <c r="L1340">
        <f>IF(ABS(A1340-$O$1)&gt;180,999,Levenshtein($P$1,I1340))</f>
        <v>999</v>
      </c>
      <c r="O1340" s="6" t="str">
        <f>IF(N1340="","",VLOOKUP($N1340,河合塾!$A$2:$B$4000,2))</f>
        <v/>
      </c>
      <c r="P1340" s="6" t="str">
        <f>IF(O1340="","",VLOOKUP($N1340,河合塾!$A$2:$H$4000,8))</f>
        <v/>
      </c>
    </row>
    <row r="1341" spans="1:16" x14ac:dyDescent="0.15">
      <c r="A1341" s="1">
        <v>1339</v>
      </c>
      <c r="B1341" s="4">
        <v>1255460210</v>
      </c>
      <c r="C1341" s="4" t="s">
        <v>1870</v>
      </c>
      <c r="D1341" s="4" t="s">
        <v>162</v>
      </c>
      <c r="E1341" s="4" t="s">
        <v>167</v>
      </c>
      <c r="F1341" s="4" t="s">
        <v>0</v>
      </c>
      <c r="H1341" s="4">
        <v>1</v>
      </c>
      <c r="I1341" s="1" t="str">
        <f t="shared" si="40"/>
        <v>静岡大工機械工前</v>
      </c>
      <c r="J1341">
        <f t="shared" si="41"/>
        <v>999</v>
      </c>
      <c r="K1341">
        <f>IF(ABS(A1341-$O$1)&gt;180,999,bigram($P$1,I1341))</f>
        <v>999</v>
      </c>
      <c r="L1341">
        <f>IF(ABS(A1341-$O$1)&gt;180,999,Levenshtein($P$1,I1341))</f>
        <v>999</v>
      </c>
      <c r="O1341" s="6" t="str">
        <f>IF(N1341="","",VLOOKUP($N1341,河合塾!$A$2:$B$4000,2))</f>
        <v/>
      </c>
      <c r="P1341" s="6" t="str">
        <f>IF(O1341="","",VLOOKUP($N1341,河合塾!$A$2:$H$4000,8))</f>
        <v/>
      </c>
    </row>
    <row r="1342" spans="1:16" x14ac:dyDescent="0.15">
      <c r="A1342" s="1">
        <v>1340</v>
      </c>
      <c r="B1342" s="4">
        <v>1255460220</v>
      </c>
      <c r="C1342" s="4" t="s">
        <v>1870</v>
      </c>
      <c r="D1342" s="4" t="s">
        <v>162</v>
      </c>
      <c r="E1342" s="4" t="s">
        <v>167</v>
      </c>
      <c r="F1342" s="4" t="s">
        <v>8</v>
      </c>
      <c r="H1342" s="4">
        <v>1</v>
      </c>
      <c r="I1342" s="1" t="str">
        <f t="shared" si="40"/>
        <v>静岡大工機械工後</v>
      </c>
      <c r="J1342">
        <f t="shared" si="41"/>
        <v>999</v>
      </c>
      <c r="K1342">
        <f>IF(ABS(A1342-$O$1)&gt;180,999,bigram($P$1,I1342))</f>
        <v>999</v>
      </c>
      <c r="L1342">
        <f>IF(ABS(A1342-$O$1)&gt;180,999,Levenshtein($P$1,I1342))</f>
        <v>999</v>
      </c>
      <c r="O1342" s="6" t="str">
        <f>IF(N1342="","",VLOOKUP($N1342,河合塾!$A$2:$B$4000,2))</f>
        <v/>
      </c>
      <c r="P1342" s="6" t="str">
        <f>IF(O1342="","",VLOOKUP($N1342,河合塾!$A$2:$H$4000,8))</f>
        <v/>
      </c>
    </row>
    <row r="1343" spans="1:16" x14ac:dyDescent="0.15">
      <c r="A1343" s="1">
        <v>1341</v>
      </c>
      <c r="B1343" s="4">
        <v>1255460610</v>
      </c>
      <c r="C1343" s="4" t="s">
        <v>1870</v>
      </c>
      <c r="D1343" s="4" t="s">
        <v>162</v>
      </c>
      <c r="E1343" s="4" t="s">
        <v>866</v>
      </c>
      <c r="F1343" s="4" t="s">
        <v>0</v>
      </c>
      <c r="H1343" s="4">
        <v>1</v>
      </c>
      <c r="I1343" s="1" t="str">
        <f t="shared" si="40"/>
        <v>静岡大工電気電子工前</v>
      </c>
      <c r="J1343">
        <f t="shared" si="41"/>
        <v>999</v>
      </c>
      <c r="K1343">
        <f>IF(ABS(A1343-$O$1)&gt;180,999,bigram($P$1,I1343))</f>
        <v>999</v>
      </c>
      <c r="L1343">
        <f>IF(ABS(A1343-$O$1)&gt;180,999,Levenshtein($P$1,I1343))</f>
        <v>999</v>
      </c>
      <c r="O1343" s="6" t="str">
        <f>IF(N1343="","",VLOOKUP($N1343,河合塾!$A$2:$B$4000,2))</f>
        <v/>
      </c>
      <c r="P1343" s="6" t="str">
        <f>IF(O1343="","",VLOOKUP($N1343,河合塾!$A$2:$H$4000,8))</f>
        <v/>
      </c>
    </row>
    <row r="1344" spans="1:16" x14ac:dyDescent="0.15">
      <c r="A1344" s="1">
        <v>1342</v>
      </c>
      <c r="B1344" s="4">
        <v>1255460620</v>
      </c>
      <c r="C1344" s="4" t="s">
        <v>1870</v>
      </c>
      <c r="D1344" s="4" t="s">
        <v>162</v>
      </c>
      <c r="E1344" s="4" t="s">
        <v>866</v>
      </c>
      <c r="F1344" s="4" t="s">
        <v>8</v>
      </c>
      <c r="H1344" s="4">
        <v>1</v>
      </c>
      <c r="I1344" s="1" t="str">
        <f t="shared" si="40"/>
        <v>静岡大工電気電子工後</v>
      </c>
      <c r="J1344">
        <f t="shared" si="41"/>
        <v>999</v>
      </c>
      <c r="K1344">
        <f>IF(ABS(A1344-$O$1)&gt;180,999,bigram($P$1,I1344))</f>
        <v>999</v>
      </c>
      <c r="L1344">
        <f>IF(ABS(A1344-$O$1)&gt;180,999,Levenshtein($P$1,I1344))</f>
        <v>999</v>
      </c>
      <c r="O1344" s="6" t="str">
        <f>IF(N1344="","",VLOOKUP($N1344,河合塾!$A$2:$B$4000,2))</f>
        <v/>
      </c>
      <c r="P1344" s="6" t="str">
        <f>IF(O1344="","",VLOOKUP($N1344,河合塾!$A$2:$H$4000,8))</f>
        <v/>
      </c>
    </row>
    <row r="1345" spans="1:16" x14ac:dyDescent="0.15">
      <c r="A1345" s="1">
        <v>1343</v>
      </c>
      <c r="B1345" s="4">
        <v>1255460910</v>
      </c>
      <c r="C1345" s="4" t="s">
        <v>1870</v>
      </c>
      <c r="D1345" s="4" t="s">
        <v>162</v>
      </c>
      <c r="E1345" s="4" t="s">
        <v>1876</v>
      </c>
      <c r="F1345" s="4" t="s">
        <v>0</v>
      </c>
      <c r="H1345" s="4">
        <v>1</v>
      </c>
      <c r="I1345" s="1" t="str">
        <f t="shared" si="40"/>
        <v>静岡大工電子物質科学前</v>
      </c>
      <c r="J1345">
        <f t="shared" si="41"/>
        <v>999</v>
      </c>
      <c r="K1345">
        <f>IF(ABS(A1345-$O$1)&gt;180,999,bigram($P$1,I1345))</f>
        <v>999</v>
      </c>
      <c r="L1345">
        <f>IF(ABS(A1345-$O$1)&gt;180,999,Levenshtein($P$1,I1345))</f>
        <v>999</v>
      </c>
      <c r="O1345" s="6" t="str">
        <f>IF(N1345="","",VLOOKUP($N1345,河合塾!$A$2:$B$4000,2))</f>
        <v/>
      </c>
      <c r="P1345" s="6" t="str">
        <f>IF(O1345="","",VLOOKUP($N1345,河合塾!$A$2:$H$4000,8))</f>
        <v/>
      </c>
    </row>
    <row r="1346" spans="1:16" x14ac:dyDescent="0.15">
      <c r="A1346" s="1">
        <v>1344</v>
      </c>
      <c r="B1346" s="4">
        <v>1255460920</v>
      </c>
      <c r="C1346" s="4" t="s">
        <v>1870</v>
      </c>
      <c r="D1346" s="4" t="s">
        <v>162</v>
      </c>
      <c r="E1346" s="4" t="s">
        <v>1876</v>
      </c>
      <c r="F1346" s="4" t="s">
        <v>8</v>
      </c>
      <c r="H1346" s="4">
        <v>1</v>
      </c>
      <c r="I1346" s="1" t="str">
        <f t="shared" si="40"/>
        <v>静岡大工電子物質科学後</v>
      </c>
      <c r="J1346">
        <f t="shared" si="41"/>
        <v>999</v>
      </c>
      <c r="K1346">
        <f>IF(ABS(A1346-$O$1)&gt;180,999,bigram($P$1,I1346))</f>
        <v>999</v>
      </c>
      <c r="L1346">
        <f>IF(ABS(A1346-$O$1)&gt;180,999,Levenshtein($P$1,I1346))</f>
        <v>999</v>
      </c>
      <c r="O1346" s="6" t="str">
        <f>IF(N1346="","",VLOOKUP($N1346,河合塾!$A$2:$B$4000,2))</f>
        <v/>
      </c>
      <c r="P1346" s="6" t="str">
        <f>IF(O1346="","",VLOOKUP($N1346,河合塾!$A$2:$H$4000,8))</f>
        <v/>
      </c>
    </row>
    <row r="1347" spans="1:16" x14ac:dyDescent="0.15">
      <c r="A1347" s="1">
        <v>1345</v>
      </c>
      <c r="B1347" s="4">
        <v>1255461010</v>
      </c>
      <c r="C1347" s="4" t="s">
        <v>1870</v>
      </c>
      <c r="D1347" s="4" t="s">
        <v>162</v>
      </c>
      <c r="E1347" s="4" t="s">
        <v>329</v>
      </c>
      <c r="F1347" s="4" t="s">
        <v>0</v>
      </c>
      <c r="H1347" s="4">
        <v>1</v>
      </c>
      <c r="I1347" s="1" t="str">
        <f t="shared" si="40"/>
        <v>静岡大工化学バイオ工前</v>
      </c>
      <c r="J1347">
        <f t="shared" si="41"/>
        <v>999</v>
      </c>
      <c r="K1347">
        <f>IF(ABS(A1347-$O$1)&gt;180,999,bigram($P$1,I1347))</f>
        <v>999</v>
      </c>
      <c r="L1347">
        <f>IF(ABS(A1347-$O$1)&gt;180,999,Levenshtein($P$1,I1347))</f>
        <v>999</v>
      </c>
      <c r="O1347" s="6" t="str">
        <f>IF(N1347="","",VLOOKUP($N1347,河合塾!$A$2:$B$4000,2))</f>
        <v/>
      </c>
      <c r="P1347" s="6" t="str">
        <f>IF(O1347="","",VLOOKUP($N1347,河合塾!$A$2:$H$4000,8))</f>
        <v/>
      </c>
    </row>
    <row r="1348" spans="1:16" x14ac:dyDescent="0.15">
      <c r="A1348" s="1">
        <v>1346</v>
      </c>
      <c r="B1348" s="4">
        <v>1255461020</v>
      </c>
      <c r="C1348" s="4" t="s">
        <v>1870</v>
      </c>
      <c r="D1348" s="4" t="s">
        <v>162</v>
      </c>
      <c r="E1348" s="4" t="s">
        <v>329</v>
      </c>
      <c r="F1348" s="4" t="s">
        <v>8</v>
      </c>
      <c r="H1348" s="4">
        <v>1</v>
      </c>
      <c r="I1348" s="1" t="str">
        <f t="shared" ref="I1348:I1411" si="42">C1348&amp;D1348&amp;E1348&amp;G1348&amp;F1348</f>
        <v>静岡大工化学バイオ工後</v>
      </c>
      <c r="J1348">
        <f t="shared" ref="J1348:J1411" si="43">IF(ABS(A1348-$O$1)&gt;180,999,1-K1348)</f>
        <v>999</v>
      </c>
      <c r="K1348">
        <f>IF(ABS(A1348-$O$1)&gt;180,999,bigram($P$1,I1348))</f>
        <v>999</v>
      </c>
      <c r="L1348">
        <f>IF(ABS(A1348-$O$1)&gt;180,999,Levenshtein($P$1,I1348))</f>
        <v>999</v>
      </c>
      <c r="O1348" s="6" t="str">
        <f>IF(N1348="","",VLOOKUP($N1348,河合塾!$A$2:$B$4000,2))</f>
        <v/>
      </c>
      <c r="P1348" s="6" t="str">
        <f>IF(O1348="","",VLOOKUP($N1348,河合塾!$A$2:$H$4000,8))</f>
        <v/>
      </c>
    </row>
    <row r="1349" spans="1:16" x14ac:dyDescent="0.15">
      <c r="A1349" s="1">
        <v>1347</v>
      </c>
      <c r="B1349" s="4">
        <v>1255461110</v>
      </c>
      <c r="C1349" s="4" t="s">
        <v>1870</v>
      </c>
      <c r="D1349" s="4" t="s">
        <v>162</v>
      </c>
      <c r="E1349" s="4" t="s">
        <v>1871</v>
      </c>
      <c r="F1349" s="4" t="s">
        <v>0</v>
      </c>
      <c r="H1349" s="4">
        <v>1</v>
      </c>
      <c r="I1349" s="1" t="str">
        <f t="shared" si="42"/>
        <v>静岡大工数理シス工前</v>
      </c>
      <c r="J1349">
        <f t="shared" si="43"/>
        <v>999</v>
      </c>
      <c r="K1349">
        <f>IF(ABS(A1349-$O$1)&gt;180,999,bigram($P$1,I1349))</f>
        <v>999</v>
      </c>
      <c r="L1349">
        <f>IF(ABS(A1349-$O$1)&gt;180,999,Levenshtein($P$1,I1349))</f>
        <v>999</v>
      </c>
      <c r="O1349" s="6" t="str">
        <f>IF(N1349="","",VLOOKUP($N1349,河合塾!$A$2:$B$4000,2))</f>
        <v/>
      </c>
      <c r="P1349" s="6" t="str">
        <f>IF(O1349="","",VLOOKUP($N1349,河合塾!$A$2:$H$4000,8))</f>
        <v/>
      </c>
    </row>
    <row r="1350" spans="1:16" x14ac:dyDescent="0.15">
      <c r="A1350" s="1">
        <v>1348</v>
      </c>
      <c r="B1350" s="4">
        <v>1255461120</v>
      </c>
      <c r="C1350" s="4" t="s">
        <v>1870</v>
      </c>
      <c r="D1350" s="4" t="s">
        <v>162</v>
      </c>
      <c r="E1350" s="4" t="s">
        <v>1871</v>
      </c>
      <c r="F1350" s="4" t="s">
        <v>8</v>
      </c>
      <c r="H1350" s="4">
        <v>1</v>
      </c>
      <c r="I1350" s="1" t="str">
        <f t="shared" si="42"/>
        <v>静岡大工数理シス工後</v>
      </c>
      <c r="J1350">
        <f t="shared" si="43"/>
        <v>999</v>
      </c>
      <c r="K1350">
        <f>IF(ABS(A1350-$O$1)&gt;180,999,bigram($P$1,I1350))</f>
        <v>999</v>
      </c>
      <c r="L1350">
        <f>IF(ABS(A1350-$O$1)&gt;180,999,Levenshtein($P$1,I1350))</f>
        <v>999</v>
      </c>
      <c r="O1350" s="6" t="str">
        <f>IF(N1350="","",VLOOKUP($N1350,河合塾!$A$2:$B$4000,2))</f>
        <v/>
      </c>
      <c r="P1350" s="6" t="str">
        <f>IF(O1350="","",VLOOKUP($N1350,河合塾!$A$2:$H$4000,8))</f>
        <v/>
      </c>
    </row>
    <row r="1351" spans="1:16" x14ac:dyDescent="0.15">
      <c r="A1351" s="1">
        <v>1349</v>
      </c>
      <c r="B1351" s="4">
        <v>1255720610</v>
      </c>
      <c r="C1351" s="4" t="s">
        <v>1870</v>
      </c>
      <c r="D1351" s="4" t="s">
        <v>761</v>
      </c>
      <c r="E1351" s="4" t="s">
        <v>735</v>
      </c>
      <c r="F1351" s="4" t="s">
        <v>0</v>
      </c>
      <c r="H1351" s="4">
        <v>1</v>
      </c>
      <c r="I1351" s="1" t="str">
        <f t="shared" si="42"/>
        <v>静岡大農生物資源科学前</v>
      </c>
      <c r="J1351">
        <f t="shared" si="43"/>
        <v>999</v>
      </c>
      <c r="K1351">
        <f>IF(ABS(A1351-$O$1)&gt;180,999,bigram($P$1,I1351))</f>
        <v>999</v>
      </c>
      <c r="L1351">
        <f>IF(ABS(A1351-$O$1)&gt;180,999,Levenshtein($P$1,I1351))</f>
        <v>999</v>
      </c>
      <c r="O1351" s="6" t="str">
        <f>IF(N1351="","",VLOOKUP($N1351,河合塾!$A$2:$B$4000,2))</f>
        <v/>
      </c>
      <c r="P1351" s="6" t="str">
        <f>IF(O1351="","",VLOOKUP($N1351,河合塾!$A$2:$H$4000,8))</f>
        <v/>
      </c>
    </row>
    <row r="1352" spans="1:16" x14ac:dyDescent="0.15">
      <c r="A1352" s="1">
        <v>1350</v>
      </c>
      <c r="B1352" s="4">
        <v>1255720620</v>
      </c>
      <c r="C1352" s="4" t="s">
        <v>1870</v>
      </c>
      <c r="D1352" s="4" t="s">
        <v>761</v>
      </c>
      <c r="E1352" s="4" t="s">
        <v>735</v>
      </c>
      <c r="F1352" s="4" t="s">
        <v>8</v>
      </c>
      <c r="H1352" s="4">
        <v>1</v>
      </c>
      <c r="I1352" s="1" t="str">
        <f t="shared" si="42"/>
        <v>静岡大農生物資源科学後</v>
      </c>
      <c r="J1352">
        <f t="shared" si="43"/>
        <v>999</v>
      </c>
      <c r="K1352">
        <f>IF(ABS(A1352-$O$1)&gt;180,999,bigram($P$1,I1352))</f>
        <v>999</v>
      </c>
      <c r="L1352">
        <f>IF(ABS(A1352-$O$1)&gt;180,999,Levenshtein($P$1,I1352))</f>
        <v>999</v>
      </c>
      <c r="O1352" s="6" t="str">
        <f>IF(N1352="","",VLOOKUP($N1352,河合塾!$A$2:$B$4000,2))</f>
        <v/>
      </c>
      <c r="P1352" s="6" t="str">
        <f>IF(O1352="","",VLOOKUP($N1352,河合塾!$A$2:$H$4000,8))</f>
        <v/>
      </c>
    </row>
    <row r="1353" spans="1:16" x14ac:dyDescent="0.15">
      <c r="A1353" s="1">
        <v>1351</v>
      </c>
      <c r="B1353" s="4">
        <v>1255720710</v>
      </c>
      <c r="C1353" s="4" t="s">
        <v>1870</v>
      </c>
      <c r="D1353" s="4" t="s">
        <v>761</v>
      </c>
      <c r="E1353" s="4" t="s">
        <v>305</v>
      </c>
      <c r="F1353" s="4" t="s">
        <v>0</v>
      </c>
      <c r="H1353" s="4">
        <v>1</v>
      </c>
      <c r="I1353" s="1" t="str">
        <f t="shared" si="42"/>
        <v>静岡大農応用生命科学前</v>
      </c>
      <c r="J1353">
        <f t="shared" si="43"/>
        <v>999</v>
      </c>
      <c r="K1353">
        <f>IF(ABS(A1353-$O$1)&gt;180,999,bigram($P$1,I1353))</f>
        <v>999</v>
      </c>
      <c r="L1353">
        <f>IF(ABS(A1353-$O$1)&gt;180,999,Levenshtein($P$1,I1353))</f>
        <v>999</v>
      </c>
      <c r="O1353" s="6" t="str">
        <f>IF(N1353="","",VLOOKUP($N1353,河合塾!$A$2:$B$4000,2))</f>
        <v/>
      </c>
      <c r="P1353" s="6" t="str">
        <f>IF(O1353="","",VLOOKUP($N1353,河合塾!$A$2:$H$4000,8))</f>
        <v/>
      </c>
    </row>
    <row r="1354" spans="1:16" x14ac:dyDescent="0.15">
      <c r="A1354" s="1">
        <v>1352</v>
      </c>
      <c r="B1354" s="4">
        <v>1255720720</v>
      </c>
      <c r="C1354" s="4" t="s">
        <v>1870</v>
      </c>
      <c r="D1354" s="4" t="s">
        <v>761</v>
      </c>
      <c r="E1354" s="4" t="s">
        <v>305</v>
      </c>
      <c r="F1354" s="4" t="s">
        <v>8</v>
      </c>
      <c r="H1354" s="4">
        <v>1</v>
      </c>
      <c r="I1354" s="1" t="str">
        <f t="shared" si="42"/>
        <v>静岡大農応用生命科学後</v>
      </c>
      <c r="J1354">
        <f t="shared" si="43"/>
        <v>999</v>
      </c>
      <c r="K1354">
        <f>IF(ABS(A1354-$O$1)&gt;180,999,bigram($P$1,I1354))</f>
        <v>999</v>
      </c>
      <c r="L1354">
        <f>IF(ABS(A1354-$O$1)&gt;180,999,Levenshtein($P$1,I1354))</f>
        <v>999</v>
      </c>
      <c r="O1354" s="6" t="str">
        <f>IF(N1354="","",VLOOKUP($N1354,河合塾!$A$2:$B$4000,2))</f>
        <v/>
      </c>
      <c r="P1354" s="6" t="str">
        <f>IF(O1354="","",VLOOKUP($N1354,河合塾!$A$2:$H$4000,8))</f>
        <v/>
      </c>
    </row>
    <row r="1355" spans="1:16" x14ac:dyDescent="0.15">
      <c r="A1355" s="1">
        <v>1353</v>
      </c>
      <c r="B1355" s="4">
        <v>1260550110</v>
      </c>
      <c r="C1355" s="4" t="s">
        <v>1869</v>
      </c>
      <c r="D1355" s="4" t="s">
        <v>247</v>
      </c>
      <c r="E1355" s="4" t="s">
        <v>247</v>
      </c>
      <c r="F1355" s="4" t="s">
        <v>0</v>
      </c>
      <c r="H1355" s="4">
        <v>1</v>
      </c>
      <c r="I1355" s="1" t="str">
        <f t="shared" si="42"/>
        <v>浜松医大医医前</v>
      </c>
      <c r="J1355">
        <f t="shared" si="43"/>
        <v>999</v>
      </c>
      <c r="K1355">
        <f>IF(ABS(A1355-$O$1)&gt;180,999,bigram($P$1,I1355))</f>
        <v>999</v>
      </c>
      <c r="L1355">
        <f>IF(ABS(A1355-$O$1)&gt;180,999,Levenshtein($P$1,I1355))</f>
        <v>999</v>
      </c>
      <c r="O1355" s="6" t="str">
        <f>IF(N1355="","",VLOOKUP($N1355,河合塾!$A$2:$B$4000,2))</f>
        <v/>
      </c>
      <c r="P1355" s="6" t="str">
        <f>IF(O1355="","",VLOOKUP($N1355,河合塾!$A$2:$H$4000,8))</f>
        <v/>
      </c>
    </row>
    <row r="1356" spans="1:16" x14ac:dyDescent="0.15">
      <c r="A1356" s="1">
        <v>1354</v>
      </c>
      <c r="B1356" s="4">
        <v>1260550120</v>
      </c>
      <c r="C1356" s="4" t="s">
        <v>1869</v>
      </c>
      <c r="D1356" s="4" t="s">
        <v>247</v>
      </c>
      <c r="E1356" s="4" t="s">
        <v>247</v>
      </c>
      <c r="F1356" s="4" t="s">
        <v>8</v>
      </c>
      <c r="H1356" s="4">
        <v>1</v>
      </c>
      <c r="I1356" s="1" t="str">
        <f t="shared" si="42"/>
        <v>浜松医大医医後</v>
      </c>
      <c r="J1356">
        <f t="shared" si="43"/>
        <v>999</v>
      </c>
      <c r="K1356">
        <f>IF(ABS(A1356-$O$1)&gt;180,999,bigram($P$1,I1356))</f>
        <v>999</v>
      </c>
      <c r="L1356">
        <f>IF(ABS(A1356-$O$1)&gt;180,999,Levenshtein($P$1,I1356))</f>
        <v>999</v>
      </c>
      <c r="O1356" s="6" t="str">
        <f>IF(N1356="","",VLOOKUP($N1356,河合塾!$A$2:$B$4000,2))</f>
        <v/>
      </c>
      <c r="P1356" s="6" t="str">
        <f>IF(O1356="","",VLOOKUP($N1356,河合塾!$A$2:$H$4000,8))</f>
        <v/>
      </c>
    </row>
    <row r="1357" spans="1:16" x14ac:dyDescent="0.15">
      <c r="A1357" s="1">
        <v>1355</v>
      </c>
      <c r="B1357" s="4">
        <v>1260550210</v>
      </c>
      <c r="C1357" s="4" t="s">
        <v>1869</v>
      </c>
      <c r="D1357" s="4" t="s">
        <v>247</v>
      </c>
      <c r="E1357" s="4" t="s">
        <v>13</v>
      </c>
      <c r="F1357" s="4" t="s">
        <v>0</v>
      </c>
      <c r="H1357" s="4">
        <v>1</v>
      </c>
      <c r="I1357" s="1" t="str">
        <f t="shared" si="42"/>
        <v>浜松医大医看護前</v>
      </c>
      <c r="J1357">
        <f t="shared" si="43"/>
        <v>999</v>
      </c>
      <c r="K1357">
        <f>IF(ABS(A1357-$O$1)&gt;180,999,bigram($P$1,I1357))</f>
        <v>999</v>
      </c>
      <c r="L1357">
        <f>IF(ABS(A1357-$O$1)&gt;180,999,Levenshtein($P$1,I1357))</f>
        <v>999</v>
      </c>
      <c r="O1357" s="6" t="str">
        <f>IF(N1357="","",VLOOKUP($N1357,河合塾!$A$2:$B$4000,2))</f>
        <v/>
      </c>
      <c r="P1357" s="6" t="str">
        <f>IF(O1357="","",VLOOKUP($N1357,河合塾!$A$2:$H$4000,8))</f>
        <v/>
      </c>
    </row>
    <row r="1358" spans="1:16" x14ac:dyDescent="0.15">
      <c r="A1358" s="1">
        <v>1356</v>
      </c>
      <c r="B1358" s="4">
        <v>1265300110</v>
      </c>
      <c r="C1358" s="4" t="s">
        <v>1829</v>
      </c>
      <c r="D1358" s="4" t="s">
        <v>177</v>
      </c>
      <c r="E1358" s="4" t="s">
        <v>1868</v>
      </c>
      <c r="F1358" s="4" t="s">
        <v>0</v>
      </c>
      <c r="H1358" s="4">
        <v>1</v>
      </c>
      <c r="I1358" s="1" t="str">
        <f t="shared" si="42"/>
        <v>愛知教育大教育特別支援学校前</v>
      </c>
      <c r="J1358">
        <f t="shared" si="43"/>
        <v>999</v>
      </c>
      <c r="K1358">
        <f>IF(ABS(A1358-$O$1)&gt;180,999,bigram($P$1,I1358))</f>
        <v>999</v>
      </c>
      <c r="L1358">
        <f>IF(ABS(A1358-$O$1)&gt;180,999,Levenshtein($P$1,I1358))</f>
        <v>999</v>
      </c>
      <c r="O1358" s="6" t="str">
        <f>IF(N1358="","",VLOOKUP($N1358,河合塾!$A$2:$B$4000,2))</f>
        <v/>
      </c>
      <c r="P1358" s="6" t="str">
        <f>IF(O1358="","",VLOOKUP($N1358,河合塾!$A$2:$H$4000,8))</f>
        <v/>
      </c>
    </row>
    <row r="1359" spans="1:16" x14ac:dyDescent="0.15">
      <c r="A1359" s="1">
        <v>1357</v>
      </c>
      <c r="B1359" s="4">
        <v>1265300120</v>
      </c>
      <c r="C1359" s="4" t="s">
        <v>1829</v>
      </c>
      <c r="D1359" s="4" t="s">
        <v>177</v>
      </c>
      <c r="E1359" s="4" t="s">
        <v>1868</v>
      </c>
      <c r="F1359" s="4" t="s">
        <v>8</v>
      </c>
      <c r="H1359" s="4">
        <v>1</v>
      </c>
      <c r="I1359" s="1" t="str">
        <f t="shared" si="42"/>
        <v>愛知教育大教育特別支援学校後</v>
      </c>
      <c r="J1359">
        <f t="shared" si="43"/>
        <v>999</v>
      </c>
      <c r="K1359">
        <f>IF(ABS(A1359-$O$1)&gt;180,999,bigram($P$1,I1359))</f>
        <v>999</v>
      </c>
      <c r="L1359">
        <f>IF(ABS(A1359-$O$1)&gt;180,999,Levenshtein($P$1,I1359))</f>
        <v>999</v>
      </c>
      <c r="O1359" s="6" t="str">
        <f>IF(N1359="","",VLOOKUP($N1359,河合塾!$A$2:$B$4000,2))</f>
        <v/>
      </c>
      <c r="P1359" s="6" t="str">
        <f>IF(O1359="","",VLOOKUP($N1359,河合塾!$A$2:$H$4000,8))</f>
        <v/>
      </c>
    </row>
    <row r="1360" spans="1:16" x14ac:dyDescent="0.15">
      <c r="A1360" s="1">
        <v>1358</v>
      </c>
      <c r="B1360" s="4">
        <v>1265301710</v>
      </c>
      <c r="C1360" s="4" t="s">
        <v>1829</v>
      </c>
      <c r="D1360" s="4" t="s">
        <v>177</v>
      </c>
      <c r="E1360" s="4" t="s">
        <v>1062</v>
      </c>
      <c r="F1360" s="4" t="s">
        <v>0</v>
      </c>
      <c r="H1360" s="4">
        <v>1</v>
      </c>
      <c r="I1360" s="1" t="str">
        <f t="shared" si="42"/>
        <v>愛知教育大教育中等／音楽前</v>
      </c>
      <c r="J1360">
        <f t="shared" si="43"/>
        <v>999</v>
      </c>
      <c r="K1360">
        <f>IF(ABS(A1360-$O$1)&gt;180,999,bigram($P$1,I1360))</f>
        <v>999</v>
      </c>
      <c r="L1360">
        <f>IF(ABS(A1360-$O$1)&gt;180,999,Levenshtein($P$1,I1360))</f>
        <v>999</v>
      </c>
      <c r="O1360" s="6" t="str">
        <f>IF(N1360="","",VLOOKUP($N1360,河合塾!$A$2:$B$4000,2))</f>
        <v/>
      </c>
      <c r="P1360" s="6" t="str">
        <f>IF(O1360="","",VLOOKUP($N1360,河合塾!$A$2:$H$4000,8))</f>
        <v/>
      </c>
    </row>
    <row r="1361" spans="1:16" x14ac:dyDescent="0.15">
      <c r="A1361" s="1">
        <v>1359</v>
      </c>
      <c r="B1361" s="4">
        <v>1265301720</v>
      </c>
      <c r="C1361" s="4" t="s">
        <v>1829</v>
      </c>
      <c r="D1361" s="4" t="s">
        <v>177</v>
      </c>
      <c r="E1361" s="4" t="s">
        <v>1062</v>
      </c>
      <c r="F1361" s="4" t="s">
        <v>8</v>
      </c>
      <c r="H1361" s="4">
        <v>1</v>
      </c>
      <c r="I1361" s="1" t="str">
        <f t="shared" si="42"/>
        <v>愛知教育大教育中等／音楽後</v>
      </c>
      <c r="J1361">
        <f t="shared" si="43"/>
        <v>999</v>
      </c>
      <c r="K1361">
        <f>IF(ABS(A1361-$O$1)&gt;180,999,bigram($P$1,I1361))</f>
        <v>999</v>
      </c>
      <c r="L1361">
        <f>IF(ABS(A1361-$O$1)&gt;180,999,Levenshtein($P$1,I1361))</f>
        <v>999</v>
      </c>
      <c r="O1361" s="6" t="str">
        <f>IF(N1361="","",VLOOKUP($N1361,河合塾!$A$2:$B$4000,2))</f>
        <v/>
      </c>
      <c r="P1361" s="6" t="str">
        <f>IF(O1361="","",VLOOKUP($N1361,河合塾!$A$2:$H$4000,8))</f>
        <v/>
      </c>
    </row>
    <row r="1362" spans="1:16" x14ac:dyDescent="0.15">
      <c r="A1362" s="1">
        <v>1360</v>
      </c>
      <c r="B1362" s="4">
        <v>1265301810</v>
      </c>
      <c r="C1362" s="4" t="s">
        <v>1829</v>
      </c>
      <c r="D1362" s="4" t="s">
        <v>177</v>
      </c>
      <c r="E1362" s="4" t="s">
        <v>1059</v>
      </c>
      <c r="F1362" s="4" t="s">
        <v>0</v>
      </c>
      <c r="H1362" s="4">
        <v>1</v>
      </c>
      <c r="I1362" s="1" t="str">
        <f t="shared" si="42"/>
        <v>愛知教育大教育中等／家庭前</v>
      </c>
      <c r="J1362">
        <f t="shared" si="43"/>
        <v>999</v>
      </c>
      <c r="K1362">
        <f>IF(ABS(A1362-$O$1)&gt;180,999,bigram($P$1,I1362))</f>
        <v>999</v>
      </c>
      <c r="L1362">
        <f>IF(ABS(A1362-$O$1)&gt;180,999,Levenshtein($P$1,I1362))</f>
        <v>999</v>
      </c>
      <c r="O1362" s="6" t="str">
        <f>IF(N1362="","",VLOOKUP($N1362,河合塾!$A$2:$B$4000,2))</f>
        <v/>
      </c>
      <c r="P1362" s="6" t="str">
        <f>IF(O1362="","",VLOOKUP($N1362,河合塾!$A$2:$H$4000,8))</f>
        <v/>
      </c>
    </row>
    <row r="1363" spans="1:16" x14ac:dyDescent="0.15">
      <c r="A1363" s="1">
        <v>1361</v>
      </c>
      <c r="B1363" s="4">
        <v>1265301910</v>
      </c>
      <c r="C1363" s="4" t="s">
        <v>1829</v>
      </c>
      <c r="D1363" s="4" t="s">
        <v>177</v>
      </c>
      <c r="E1363" s="4" t="s">
        <v>1064</v>
      </c>
      <c r="F1363" s="4" t="s">
        <v>0</v>
      </c>
      <c r="H1363" s="4">
        <v>1</v>
      </c>
      <c r="I1363" s="1" t="str">
        <f t="shared" si="42"/>
        <v>愛知教育大教育中等／英語前</v>
      </c>
      <c r="J1363">
        <f t="shared" si="43"/>
        <v>999</v>
      </c>
      <c r="K1363">
        <f>IF(ABS(A1363-$O$1)&gt;180,999,bigram($P$1,I1363))</f>
        <v>999</v>
      </c>
      <c r="L1363">
        <f>IF(ABS(A1363-$O$1)&gt;180,999,Levenshtein($P$1,I1363))</f>
        <v>999</v>
      </c>
      <c r="O1363" s="6" t="str">
        <f>IF(N1363="","",VLOOKUP($N1363,河合塾!$A$2:$B$4000,2))</f>
        <v/>
      </c>
      <c r="P1363" s="6" t="str">
        <f>IF(O1363="","",VLOOKUP($N1363,河合塾!$A$2:$H$4000,8))</f>
        <v/>
      </c>
    </row>
    <row r="1364" spans="1:16" x14ac:dyDescent="0.15">
      <c r="A1364" s="1">
        <v>1362</v>
      </c>
      <c r="B1364" s="4">
        <v>1265302010</v>
      </c>
      <c r="C1364" s="4" t="s">
        <v>1829</v>
      </c>
      <c r="D1364" s="4" t="s">
        <v>177</v>
      </c>
      <c r="E1364" s="4" t="s">
        <v>1864</v>
      </c>
      <c r="F1364" s="4" t="s">
        <v>0</v>
      </c>
      <c r="H1364" s="4">
        <v>1</v>
      </c>
      <c r="I1364" s="1" t="str">
        <f t="shared" si="42"/>
        <v>愛知教育大教育中等／教育科前</v>
      </c>
      <c r="J1364">
        <f t="shared" si="43"/>
        <v>999</v>
      </c>
      <c r="K1364">
        <f>IF(ABS(A1364-$O$1)&gt;180,999,bigram($P$1,I1364))</f>
        <v>999</v>
      </c>
      <c r="L1364">
        <f>IF(ABS(A1364-$O$1)&gt;180,999,Levenshtein($P$1,I1364))</f>
        <v>999</v>
      </c>
      <c r="O1364" s="6" t="str">
        <f>IF(N1364="","",VLOOKUP($N1364,河合塾!$A$2:$B$4000,2))</f>
        <v/>
      </c>
      <c r="P1364" s="6" t="str">
        <f>IF(O1364="","",VLOOKUP($N1364,河合塾!$A$2:$H$4000,8))</f>
        <v/>
      </c>
    </row>
    <row r="1365" spans="1:16" x14ac:dyDescent="0.15">
      <c r="A1365" s="1">
        <v>1363</v>
      </c>
      <c r="B1365" s="4">
        <v>1265302020</v>
      </c>
      <c r="C1365" s="4" t="s">
        <v>1829</v>
      </c>
      <c r="D1365" s="4" t="s">
        <v>177</v>
      </c>
      <c r="E1365" s="4" t="s">
        <v>1864</v>
      </c>
      <c r="F1365" s="4" t="s">
        <v>8</v>
      </c>
      <c r="H1365" s="4">
        <v>1</v>
      </c>
      <c r="I1365" s="1" t="str">
        <f t="shared" si="42"/>
        <v>愛知教育大教育中等／教育科後</v>
      </c>
      <c r="J1365">
        <f t="shared" si="43"/>
        <v>999</v>
      </c>
      <c r="K1365">
        <f>IF(ABS(A1365-$O$1)&gt;180,999,bigram($P$1,I1365))</f>
        <v>999</v>
      </c>
      <c r="L1365">
        <f>IF(ABS(A1365-$O$1)&gt;180,999,Levenshtein($P$1,I1365))</f>
        <v>999</v>
      </c>
      <c r="O1365" s="6" t="str">
        <f>IF(N1365="","",VLOOKUP($N1365,河合塾!$A$2:$B$4000,2))</f>
        <v/>
      </c>
      <c r="P1365" s="6" t="str">
        <f>IF(O1365="","",VLOOKUP($N1365,河合塾!$A$2:$H$4000,8))</f>
        <v/>
      </c>
    </row>
    <row r="1366" spans="1:16" x14ac:dyDescent="0.15">
      <c r="A1366" s="1">
        <v>1364</v>
      </c>
      <c r="B1366" s="4">
        <v>1265302110</v>
      </c>
      <c r="C1366" s="4" t="s">
        <v>1829</v>
      </c>
      <c r="D1366" s="4" t="s">
        <v>177</v>
      </c>
      <c r="E1366" s="4" t="s">
        <v>1057</v>
      </c>
      <c r="F1366" s="4" t="s">
        <v>0</v>
      </c>
      <c r="H1366" s="4">
        <v>1</v>
      </c>
      <c r="I1366" s="1" t="str">
        <f t="shared" si="42"/>
        <v>愛知教育大教育中等／技術前</v>
      </c>
      <c r="J1366">
        <f t="shared" si="43"/>
        <v>999</v>
      </c>
      <c r="K1366">
        <f>IF(ABS(A1366-$O$1)&gt;180,999,bigram($P$1,I1366))</f>
        <v>999</v>
      </c>
      <c r="L1366">
        <f>IF(ABS(A1366-$O$1)&gt;180,999,Levenshtein($P$1,I1366))</f>
        <v>999</v>
      </c>
      <c r="O1366" s="6" t="str">
        <f>IF(N1366="","",VLOOKUP($N1366,河合塾!$A$2:$B$4000,2))</f>
        <v/>
      </c>
      <c r="P1366" s="6" t="str">
        <f>IF(O1366="","",VLOOKUP($N1366,河合塾!$A$2:$H$4000,8))</f>
        <v/>
      </c>
    </row>
    <row r="1367" spans="1:16" x14ac:dyDescent="0.15">
      <c r="A1367" s="1">
        <v>1365</v>
      </c>
      <c r="B1367" s="4">
        <v>1265302120</v>
      </c>
      <c r="C1367" s="4" t="s">
        <v>1829</v>
      </c>
      <c r="D1367" s="4" t="s">
        <v>177</v>
      </c>
      <c r="E1367" s="4" t="s">
        <v>1057</v>
      </c>
      <c r="F1367" s="4" t="s">
        <v>8</v>
      </c>
      <c r="H1367" s="4">
        <v>1</v>
      </c>
      <c r="I1367" s="1" t="str">
        <f t="shared" si="42"/>
        <v>愛知教育大教育中等／技術後</v>
      </c>
      <c r="J1367">
        <f t="shared" si="43"/>
        <v>999</v>
      </c>
      <c r="K1367">
        <f>IF(ABS(A1367-$O$1)&gt;180,999,bigram($P$1,I1367))</f>
        <v>999</v>
      </c>
      <c r="L1367">
        <f>IF(ABS(A1367-$O$1)&gt;180,999,Levenshtein($P$1,I1367))</f>
        <v>999</v>
      </c>
      <c r="O1367" s="6" t="str">
        <f>IF(N1367="","",VLOOKUP($N1367,河合塾!$A$2:$B$4000,2))</f>
        <v/>
      </c>
      <c r="P1367" s="6" t="str">
        <f>IF(O1367="","",VLOOKUP($N1367,河合塾!$A$2:$H$4000,8))</f>
        <v/>
      </c>
    </row>
    <row r="1368" spans="1:16" x14ac:dyDescent="0.15">
      <c r="A1368" s="1">
        <v>1366</v>
      </c>
      <c r="B1368" s="4">
        <v>1265302310</v>
      </c>
      <c r="C1368" s="4" t="s">
        <v>1829</v>
      </c>
      <c r="D1368" s="4" t="s">
        <v>177</v>
      </c>
      <c r="E1368" s="4" t="s">
        <v>1863</v>
      </c>
      <c r="F1368" s="4" t="s">
        <v>0</v>
      </c>
      <c r="H1368" s="4">
        <v>1</v>
      </c>
      <c r="I1368" s="1" t="str">
        <f t="shared" si="42"/>
        <v>愛知教育大教育中等／社会前</v>
      </c>
      <c r="J1368">
        <f t="shared" si="43"/>
        <v>999</v>
      </c>
      <c r="K1368">
        <f>IF(ABS(A1368-$O$1)&gt;180,999,bigram($P$1,I1368))</f>
        <v>999</v>
      </c>
      <c r="L1368">
        <f>IF(ABS(A1368-$O$1)&gt;180,999,Levenshtein($P$1,I1368))</f>
        <v>999</v>
      </c>
      <c r="O1368" s="6" t="str">
        <f>IF(N1368="","",VLOOKUP($N1368,河合塾!$A$2:$B$4000,2))</f>
        <v/>
      </c>
      <c r="P1368" s="6" t="str">
        <f>IF(O1368="","",VLOOKUP($N1368,河合塾!$A$2:$H$4000,8))</f>
        <v/>
      </c>
    </row>
    <row r="1369" spans="1:16" x14ac:dyDescent="0.15">
      <c r="A1369" s="1">
        <v>1367</v>
      </c>
      <c r="B1369" s="4">
        <v>1265302320</v>
      </c>
      <c r="C1369" s="4" t="s">
        <v>1829</v>
      </c>
      <c r="D1369" s="4" t="s">
        <v>177</v>
      </c>
      <c r="E1369" s="4" t="s">
        <v>1863</v>
      </c>
      <c r="F1369" s="4" t="s">
        <v>8</v>
      </c>
      <c r="H1369" s="4">
        <v>1</v>
      </c>
      <c r="I1369" s="1" t="str">
        <f t="shared" si="42"/>
        <v>愛知教育大教育中等／社会後</v>
      </c>
      <c r="J1369">
        <f t="shared" si="43"/>
        <v>999</v>
      </c>
      <c r="K1369">
        <f>IF(ABS(A1369-$O$1)&gt;180,999,bigram($P$1,I1369))</f>
        <v>999</v>
      </c>
      <c r="L1369">
        <f>IF(ABS(A1369-$O$1)&gt;180,999,Levenshtein($P$1,I1369))</f>
        <v>999</v>
      </c>
      <c r="O1369" s="6" t="str">
        <f>IF(N1369="","",VLOOKUP($N1369,河合塾!$A$2:$B$4000,2))</f>
        <v/>
      </c>
      <c r="P1369" s="6" t="str">
        <f>IF(O1369="","",VLOOKUP($N1369,河合塾!$A$2:$H$4000,8))</f>
        <v/>
      </c>
    </row>
    <row r="1370" spans="1:16" x14ac:dyDescent="0.15">
      <c r="A1370" s="1">
        <v>1368</v>
      </c>
      <c r="B1370" s="4">
        <v>1265302410</v>
      </c>
      <c r="C1370" s="4" t="s">
        <v>1829</v>
      </c>
      <c r="D1370" s="4" t="s">
        <v>177</v>
      </c>
      <c r="E1370" s="4" t="s">
        <v>1069</v>
      </c>
      <c r="F1370" s="4" t="s">
        <v>0</v>
      </c>
      <c r="H1370" s="4">
        <v>1</v>
      </c>
      <c r="I1370" s="1" t="str">
        <f t="shared" si="42"/>
        <v>愛知教育大教育中等／数学前</v>
      </c>
      <c r="J1370">
        <f t="shared" si="43"/>
        <v>999</v>
      </c>
      <c r="K1370">
        <f>IF(ABS(A1370-$O$1)&gt;180,999,bigram($P$1,I1370))</f>
        <v>999</v>
      </c>
      <c r="L1370">
        <f>IF(ABS(A1370-$O$1)&gt;180,999,Levenshtein($P$1,I1370))</f>
        <v>999</v>
      </c>
      <c r="O1370" s="6" t="str">
        <f>IF(N1370="","",VLOOKUP($N1370,河合塾!$A$2:$B$4000,2))</f>
        <v/>
      </c>
      <c r="P1370" s="6" t="str">
        <f>IF(O1370="","",VLOOKUP($N1370,河合塾!$A$2:$H$4000,8))</f>
        <v/>
      </c>
    </row>
    <row r="1371" spans="1:16" x14ac:dyDescent="0.15">
      <c r="A1371" s="1">
        <v>1369</v>
      </c>
      <c r="B1371" s="4">
        <v>1265302420</v>
      </c>
      <c r="C1371" s="4" t="s">
        <v>1829</v>
      </c>
      <c r="D1371" s="4" t="s">
        <v>177</v>
      </c>
      <c r="E1371" s="4" t="s">
        <v>1069</v>
      </c>
      <c r="F1371" s="4" t="s">
        <v>8</v>
      </c>
      <c r="H1371" s="4">
        <v>1</v>
      </c>
      <c r="I1371" s="1" t="str">
        <f t="shared" si="42"/>
        <v>愛知教育大教育中等／数学後</v>
      </c>
      <c r="J1371">
        <f t="shared" si="43"/>
        <v>999</v>
      </c>
      <c r="K1371">
        <f>IF(ABS(A1371-$O$1)&gt;180,999,bigram($P$1,I1371))</f>
        <v>999</v>
      </c>
      <c r="L1371">
        <f>IF(ABS(A1371-$O$1)&gt;180,999,Levenshtein($P$1,I1371))</f>
        <v>999</v>
      </c>
      <c r="O1371" s="6" t="str">
        <f>IF(N1371="","",VLOOKUP($N1371,河合塾!$A$2:$B$4000,2))</f>
        <v/>
      </c>
      <c r="P1371" s="6" t="str">
        <f>IF(O1371="","",VLOOKUP($N1371,河合塾!$A$2:$H$4000,8))</f>
        <v/>
      </c>
    </row>
    <row r="1372" spans="1:16" x14ac:dyDescent="0.15">
      <c r="A1372" s="1">
        <v>1370</v>
      </c>
      <c r="B1372" s="4">
        <v>1265302510</v>
      </c>
      <c r="C1372" s="4" t="s">
        <v>1829</v>
      </c>
      <c r="D1372" s="4" t="s">
        <v>177</v>
      </c>
      <c r="E1372" s="4" t="s">
        <v>1061</v>
      </c>
      <c r="F1372" s="4" t="s">
        <v>0</v>
      </c>
      <c r="H1372" s="4">
        <v>1</v>
      </c>
      <c r="I1372" s="1" t="str">
        <f t="shared" si="42"/>
        <v>愛知教育大教育中等／美術前</v>
      </c>
      <c r="J1372">
        <f t="shared" si="43"/>
        <v>999</v>
      </c>
      <c r="K1372">
        <f>IF(ABS(A1372-$O$1)&gt;180,999,bigram($P$1,I1372))</f>
        <v>999</v>
      </c>
      <c r="L1372">
        <f>IF(ABS(A1372-$O$1)&gt;180,999,Levenshtein($P$1,I1372))</f>
        <v>999</v>
      </c>
      <c r="O1372" s="6" t="str">
        <f>IF(N1372="","",VLOOKUP($N1372,河合塾!$A$2:$B$4000,2))</f>
        <v/>
      </c>
      <c r="P1372" s="6" t="str">
        <f>IF(O1372="","",VLOOKUP($N1372,河合塾!$A$2:$H$4000,8))</f>
        <v/>
      </c>
    </row>
    <row r="1373" spans="1:16" x14ac:dyDescent="0.15">
      <c r="A1373" s="1">
        <v>1371</v>
      </c>
      <c r="B1373" s="4">
        <v>1265302520</v>
      </c>
      <c r="C1373" s="4" t="s">
        <v>1829</v>
      </c>
      <c r="D1373" s="4" t="s">
        <v>177</v>
      </c>
      <c r="E1373" s="4" t="s">
        <v>1061</v>
      </c>
      <c r="F1373" s="4" t="s">
        <v>8</v>
      </c>
      <c r="H1373" s="4">
        <v>1</v>
      </c>
      <c r="I1373" s="1" t="str">
        <f t="shared" si="42"/>
        <v>愛知教育大教育中等／美術後</v>
      </c>
      <c r="J1373">
        <f t="shared" si="43"/>
        <v>999</v>
      </c>
      <c r="K1373">
        <f>IF(ABS(A1373-$O$1)&gt;180,999,bigram($P$1,I1373))</f>
        <v>999</v>
      </c>
      <c r="L1373">
        <f>IF(ABS(A1373-$O$1)&gt;180,999,Levenshtein($P$1,I1373))</f>
        <v>999</v>
      </c>
      <c r="O1373" s="6" t="str">
        <f>IF(N1373="","",VLOOKUP($N1373,河合塾!$A$2:$B$4000,2))</f>
        <v/>
      </c>
      <c r="P1373" s="6" t="str">
        <f>IF(O1373="","",VLOOKUP($N1373,河合塾!$A$2:$H$4000,8))</f>
        <v/>
      </c>
    </row>
    <row r="1374" spans="1:16" x14ac:dyDescent="0.15">
      <c r="A1374" s="1">
        <v>1372</v>
      </c>
      <c r="B1374" s="4">
        <v>1265302610</v>
      </c>
      <c r="C1374" s="4" t="s">
        <v>1829</v>
      </c>
      <c r="D1374" s="4" t="s">
        <v>177</v>
      </c>
      <c r="E1374" s="4" t="s">
        <v>1060</v>
      </c>
      <c r="F1374" s="4" t="s">
        <v>0</v>
      </c>
      <c r="H1374" s="4">
        <v>1</v>
      </c>
      <c r="I1374" s="1" t="str">
        <f t="shared" si="42"/>
        <v>愛知教育大教育中等／保健体前</v>
      </c>
      <c r="J1374">
        <f t="shared" si="43"/>
        <v>999</v>
      </c>
      <c r="K1374">
        <f>IF(ABS(A1374-$O$1)&gt;180,999,bigram($P$1,I1374))</f>
        <v>999</v>
      </c>
      <c r="L1374">
        <f>IF(ABS(A1374-$O$1)&gt;180,999,Levenshtein($P$1,I1374))</f>
        <v>999</v>
      </c>
      <c r="O1374" s="6" t="str">
        <f>IF(N1374="","",VLOOKUP($N1374,河合塾!$A$2:$B$4000,2))</f>
        <v/>
      </c>
      <c r="P1374" s="6" t="str">
        <f>IF(O1374="","",VLOOKUP($N1374,河合塾!$A$2:$H$4000,8))</f>
        <v/>
      </c>
    </row>
    <row r="1375" spans="1:16" x14ac:dyDescent="0.15">
      <c r="A1375" s="1">
        <v>1373</v>
      </c>
      <c r="B1375" s="4">
        <v>1265302620</v>
      </c>
      <c r="C1375" s="4" t="s">
        <v>1829</v>
      </c>
      <c r="D1375" s="4" t="s">
        <v>177</v>
      </c>
      <c r="E1375" s="4" t="s">
        <v>1060</v>
      </c>
      <c r="F1375" s="4" t="s">
        <v>8</v>
      </c>
      <c r="H1375" s="4">
        <v>1</v>
      </c>
      <c r="I1375" s="1" t="str">
        <f t="shared" si="42"/>
        <v>愛知教育大教育中等／保健体後</v>
      </c>
      <c r="J1375">
        <f t="shared" si="43"/>
        <v>999</v>
      </c>
      <c r="K1375">
        <f>IF(ABS(A1375-$O$1)&gt;180,999,bigram($P$1,I1375))</f>
        <v>999</v>
      </c>
      <c r="L1375">
        <f>IF(ABS(A1375-$O$1)&gt;180,999,Levenshtein($P$1,I1375))</f>
        <v>999</v>
      </c>
      <c r="O1375" s="6" t="str">
        <f>IF(N1375="","",VLOOKUP($N1375,河合塾!$A$2:$B$4000,2))</f>
        <v/>
      </c>
      <c r="P1375" s="6" t="str">
        <f>IF(O1375="","",VLOOKUP($N1375,河合塾!$A$2:$H$4000,8))</f>
        <v/>
      </c>
    </row>
    <row r="1376" spans="1:16" x14ac:dyDescent="0.15">
      <c r="A1376" s="1">
        <v>1374</v>
      </c>
      <c r="B1376" s="4">
        <v>1265302710</v>
      </c>
      <c r="C1376" s="4" t="s">
        <v>1829</v>
      </c>
      <c r="D1376" s="4" t="s">
        <v>177</v>
      </c>
      <c r="E1376" s="4" t="s">
        <v>1065</v>
      </c>
      <c r="F1376" s="4" t="s">
        <v>0</v>
      </c>
      <c r="H1376" s="4">
        <v>1</v>
      </c>
      <c r="I1376" s="1" t="str">
        <f t="shared" si="42"/>
        <v>愛知教育大教育中等／理科前</v>
      </c>
      <c r="J1376">
        <f t="shared" si="43"/>
        <v>999</v>
      </c>
      <c r="K1376">
        <f>IF(ABS(A1376-$O$1)&gt;180,999,bigram($P$1,I1376))</f>
        <v>999</v>
      </c>
      <c r="L1376">
        <f>IF(ABS(A1376-$O$1)&gt;180,999,Levenshtein($P$1,I1376))</f>
        <v>999</v>
      </c>
      <c r="O1376" s="6" t="str">
        <f>IF(N1376="","",VLOOKUP($N1376,河合塾!$A$2:$B$4000,2))</f>
        <v/>
      </c>
      <c r="P1376" s="6" t="str">
        <f>IF(O1376="","",VLOOKUP($N1376,河合塾!$A$2:$H$4000,8))</f>
        <v/>
      </c>
    </row>
    <row r="1377" spans="1:16" x14ac:dyDescent="0.15">
      <c r="A1377" s="1">
        <v>1375</v>
      </c>
      <c r="B1377" s="4">
        <v>1265303110</v>
      </c>
      <c r="C1377" s="4" t="s">
        <v>1829</v>
      </c>
      <c r="D1377" s="4" t="s">
        <v>177</v>
      </c>
      <c r="E1377" s="4" t="s">
        <v>979</v>
      </c>
      <c r="F1377" s="4" t="s">
        <v>0</v>
      </c>
      <c r="H1377" s="4">
        <v>1</v>
      </c>
      <c r="I1377" s="1" t="str">
        <f t="shared" si="42"/>
        <v>愛知教育大教育養護教諭前</v>
      </c>
      <c r="J1377">
        <f t="shared" si="43"/>
        <v>999</v>
      </c>
      <c r="K1377">
        <f>IF(ABS(A1377-$O$1)&gt;180,999,bigram($P$1,I1377))</f>
        <v>999</v>
      </c>
      <c r="L1377">
        <f>IF(ABS(A1377-$O$1)&gt;180,999,Levenshtein($P$1,I1377))</f>
        <v>999</v>
      </c>
      <c r="O1377" s="6" t="str">
        <f>IF(N1377="","",VLOOKUP($N1377,河合塾!$A$2:$B$4000,2))</f>
        <v/>
      </c>
      <c r="P1377" s="6" t="str">
        <f>IF(O1377="","",VLOOKUP($N1377,河合塾!$A$2:$H$4000,8))</f>
        <v/>
      </c>
    </row>
    <row r="1378" spans="1:16" x14ac:dyDescent="0.15">
      <c r="A1378" s="1">
        <v>1376</v>
      </c>
      <c r="B1378" s="4">
        <v>1265303310</v>
      </c>
      <c r="C1378" s="4" t="s">
        <v>1829</v>
      </c>
      <c r="D1378" s="4" t="s">
        <v>177</v>
      </c>
      <c r="E1378" s="4" t="s">
        <v>1044</v>
      </c>
      <c r="F1378" s="4" t="s">
        <v>0</v>
      </c>
      <c r="H1378" s="4">
        <v>1</v>
      </c>
      <c r="I1378" s="1" t="str">
        <f t="shared" si="42"/>
        <v>愛知教育大教育初等／幼児教前</v>
      </c>
      <c r="J1378">
        <f t="shared" si="43"/>
        <v>999</v>
      </c>
      <c r="K1378">
        <f>IF(ABS(A1378-$O$1)&gt;180,999,bigram($P$1,I1378))</f>
        <v>999</v>
      </c>
      <c r="L1378">
        <f>IF(ABS(A1378-$O$1)&gt;180,999,Levenshtein($P$1,I1378))</f>
        <v>999</v>
      </c>
      <c r="O1378" s="6" t="str">
        <f>IF(N1378="","",VLOOKUP($N1378,河合塾!$A$2:$B$4000,2))</f>
        <v/>
      </c>
      <c r="P1378" s="6" t="str">
        <f>IF(O1378="","",VLOOKUP($N1378,河合塾!$A$2:$H$4000,8))</f>
        <v/>
      </c>
    </row>
    <row r="1379" spans="1:16" x14ac:dyDescent="0.15">
      <c r="A1379" s="1">
        <v>1377</v>
      </c>
      <c r="B1379" s="4">
        <v>1265303320</v>
      </c>
      <c r="C1379" s="4" t="s">
        <v>1829</v>
      </c>
      <c r="D1379" s="4" t="s">
        <v>177</v>
      </c>
      <c r="E1379" s="4" t="s">
        <v>1044</v>
      </c>
      <c r="F1379" s="4" t="s">
        <v>8</v>
      </c>
      <c r="H1379" s="4">
        <v>1</v>
      </c>
      <c r="I1379" s="1" t="str">
        <f t="shared" si="42"/>
        <v>愛知教育大教育初等／幼児教後</v>
      </c>
      <c r="J1379">
        <f t="shared" si="43"/>
        <v>999</v>
      </c>
      <c r="K1379">
        <f>IF(ABS(A1379-$O$1)&gt;180,999,bigram($P$1,I1379))</f>
        <v>999</v>
      </c>
      <c r="L1379">
        <f>IF(ABS(A1379-$O$1)&gt;180,999,Levenshtein($P$1,I1379))</f>
        <v>999</v>
      </c>
      <c r="O1379" s="6" t="str">
        <f>IF(N1379="","",VLOOKUP($N1379,河合塾!$A$2:$B$4000,2))</f>
        <v/>
      </c>
      <c r="P1379" s="6" t="str">
        <f>IF(O1379="","",VLOOKUP($N1379,河合塾!$A$2:$H$4000,8))</f>
        <v/>
      </c>
    </row>
    <row r="1380" spans="1:16" x14ac:dyDescent="0.15">
      <c r="A1380" s="1">
        <v>1378</v>
      </c>
      <c r="B1380" s="4">
        <v>1265303410</v>
      </c>
      <c r="C1380" s="4" t="s">
        <v>1829</v>
      </c>
      <c r="D1380" s="4" t="s">
        <v>177</v>
      </c>
      <c r="E1380" s="4" t="s">
        <v>1858</v>
      </c>
      <c r="F1380" s="4" t="s">
        <v>0</v>
      </c>
      <c r="H1380" s="4">
        <v>1</v>
      </c>
      <c r="I1380" s="1" t="str">
        <f t="shared" si="42"/>
        <v>愛知教育大教育初等／教育科前</v>
      </c>
      <c r="J1380">
        <f t="shared" si="43"/>
        <v>999</v>
      </c>
      <c r="K1380">
        <f>IF(ABS(A1380-$O$1)&gt;180,999,bigram($P$1,I1380))</f>
        <v>999</v>
      </c>
      <c r="L1380">
        <f>IF(ABS(A1380-$O$1)&gt;180,999,Levenshtein($P$1,I1380))</f>
        <v>999</v>
      </c>
      <c r="O1380" s="6" t="str">
        <f>IF(N1380="","",VLOOKUP($N1380,河合塾!$A$2:$B$4000,2))</f>
        <v/>
      </c>
      <c r="P1380" s="6" t="str">
        <f>IF(O1380="","",VLOOKUP($N1380,河合塾!$A$2:$H$4000,8))</f>
        <v/>
      </c>
    </row>
    <row r="1381" spans="1:16" x14ac:dyDescent="0.15">
      <c r="A1381" s="1">
        <v>1379</v>
      </c>
      <c r="B1381" s="4">
        <v>1265303420</v>
      </c>
      <c r="C1381" s="4" t="s">
        <v>1829</v>
      </c>
      <c r="D1381" s="4" t="s">
        <v>177</v>
      </c>
      <c r="E1381" s="4" t="s">
        <v>1858</v>
      </c>
      <c r="F1381" s="4" t="s">
        <v>8</v>
      </c>
      <c r="H1381" s="4">
        <v>1</v>
      </c>
      <c r="I1381" s="1" t="str">
        <f t="shared" si="42"/>
        <v>愛知教育大教育初等／教育科後</v>
      </c>
      <c r="J1381">
        <f t="shared" si="43"/>
        <v>999</v>
      </c>
      <c r="K1381">
        <f>IF(ABS(A1381-$O$1)&gt;180,999,bigram($P$1,I1381))</f>
        <v>999</v>
      </c>
      <c r="L1381">
        <f>IF(ABS(A1381-$O$1)&gt;180,999,Levenshtein($P$1,I1381))</f>
        <v>999</v>
      </c>
      <c r="O1381" s="6" t="str">
        <f>IF(N1381="","",VLOOKUP($N1381,河合塾!$A$2:$B$4000,2))</f>
        <v/>
      </c>
      <c r="P1381" s="6" t="str">
        <f>IF(O1381="","",VLOOKUP($N1381,河合塾!$A$2:$H$4000,8))</f>
        <v/>
      </c>
    </row>
    <row r="1382" spans="1:16" x14ac:dyDescent="0.15">
      <c r="A1382" s="1">
        <v>1380</v>
      </c>
      <c r="B1382" s="4">
        <v>1265303910</v>
      </c>
      <c r="C1382" s="4" t="s">
        <v>1829</v>
      </c>
      <c r="D1382" s="4" t="s">
        <v>177</v>
      </c>
      <c r="E1382" s="4" t="s">
        <v>1857</v>
      </c>
      <c r="F1382" s="4" t="s">
        <v>0</v>
      </c>
      <c r="H1382" s="4">
        <v>1</v>
      </c>
      <c r="I1382" s="1" t="str">
        <f t="shared" si="42"/>
        <v>愛知教育大教育中等／国語書前</v>
      </c>
      <c r="J1382">
        <f t="shared" si="43"/>
        <v>999</v>
      </c>
      <c r="K1382">
        <f>IF(ABS(A1382-$O$1)&gt;180,999,bigram($P$1,I1382))</f>
        <v>999</v>
      </c>
      <c r="L1382">
        <f>IF(ABS(A1382-$O$1)&gt;180,999,Levenshtein($P$1,I1382))</f>
        <v>999</v>
      </c>
      <c r="O1382" s="6" t="str">
        <f>IF(N1382="","",VLOOKUP($N1382,河合塾!$A$2:$B$4000,2))</f>
        <v/>
      </c>
      <c r="P1382" s="6" t="str">
        <f>IF(O1382="","",VLOOKUP($N1382,河合塾!$A$2:$H$4000,8))</f>
        <v/>
      </c>
    </row>
    <row r="1383" spans="1:16" x14ac:dyDescent="0.15">
      <c r="A1383" s="1">
        <v>1381</v>
      </c>
      <c r="B1383" s="4">
        <v>1265303920</v>
      </c>
      <c r="C1383" s="4" t="s">
        <v>1829</v>
      </c>
      <c r="D1383" s="4" t="s">
        <v>177</v>
      </c>
      <c r="E1383" s="4" t="s">
        <v>1857</v>
      </c>
      <c r="F1383" s="4" t="s">
        <v>8</v>
      </c>
      <c r="H1383" s="4">
        <v>1</v>
      </c>
      <c r="I1383" s="1" t="str">
        <f t="shared" si="42"/>
        <v>愛知教育大教育中等／国語書後</v>
      </c>
      <c r="J1383">
        <f t="shared" si="43"/>
        <v>999</v>
      </c>
      <c r="K1383">
        <f>IF(ABS(A1383-$O$1)&gt;180,999,bigram($P$1,I1383))</f>
        <v>999</v>
      </c>
      <c r="L1383">
        <f>IF(ABS(A1383-$O$1)&gt;180,999,Levenshtein($P$1,I1383))</f>
        <v>999</v>
      </c>
      <c r="O1383" s="6" t="str">
        <f>IF(N1383="","",VLOOKUP($N1383,河合塾!$A$2:$B$4000,2))</f>
        <v/>
      </c>
      <c r="P1383" s="6" t="str">
        <f>IF(O1383="","",VLOOKUP($N1383,河合塾!$A$2:$H$4000,8))</f>
        <v/>
      </c>
    </row>
    <row r="1384" spans="1:16" x14ac:dyDescent="0.15">
      <c r="A1384" s="1">
        <v>1382</v>
      </c>
      <c r="B1384" s="4">
        <v>1265304710</v>
      </c>
      <c r="C1384" s="4" t="s">
        <v>1829</v>
      </c>
      <c r="D1384" s="4" t="s">
        <v>177</v>
      </c>
      <c r="E1384" s="4" t="s">
        <v>1855</v>
      </c>
      <c r="F1384" s="4" t="s">
        <v>0</v>
      </c>
      <c r="H1384" s="4">
        <v>1</v>
      </c>
      <c r="I1384" s="1" t="str">
        <f t="shared" si="42"/>
        <v>愛知教育大教育中等／情報前</v>
      </c>
      <c r="J1384">
        <f t="shared" si="43"/>
        <v>999</v>
      </c>
      <c r="K1384">
        <f>IF(ABS(A1384-$O$1)&gt;180,999,bigram($P$1,I1384))</f>
        <v>999</v>
      </c>
      <c r="L1384">
        <f>IF(ABS(A1384-$O$1)&gt;180,999,Levenshtein($P$1,I1384))</f>
        <v>999</v>
      </c>
      <c r="O1384" s="6" t="str">
        <f>IF(N1384="","",VLOOKUP($N1384,河合塾!$A$2:$B$4000,2))</f>
        <v/>
      </c>
      <c r="P1384" s="6" t="str">
        <f>IF(O1384="","",VLOOKUP($N1384,河合塾!$A$2:$H$4000,8))</f>
        <v/>
      </c>
    </row>
    <row r="1385" spans="1:16" x14ac:dyDescent="0.15">
      <c r="A1385" s="1">
        <v>1383</v>
      </c>
      <c r="B1385" s="4">
        <v>1265304720</v>
      </c>
      <c r="C1385" s="4" t="s">
        <v>1829</v>
      </c>
      <c r="D1385" s="4" t="s">
        <v>177</v>
      </c>
      <c r="E1385" s="4" t="s">
        <v>1855</v>
      </c>
      <c r="F1385" s="4" t="s">
        <v>8</v>
      </c>
      <c r="H1385" s="4">
        <v>1</v>
      </c>
      <c r="I1385" s="1" t="str">
        <f t="shared" si="42"/>
        <v>愛知教育大教育中等／情報後</v>
      </c>
      <c r="J1385">
        <f t="shared" si="43"/>
        <v>999</v>
      </c>
      <c r="K1385">
        <f>IF(ABS(A1385-$O$1)&gt;180,999,bigram($P$1,I1385))</f>
        <v>999</v>
      </c>
      <c r="L1385">
        <f>IF(ABS(A1385-$O$1)&gt;180,999,Levenshtein($P$1,I1385))</f>
        <v>999</v>
      </c>
      <c r="O1385" s="6" t="str">
        <f>IF(N1385="","",VLOOKUP($N1385,河合塾!$A$2:$B$4000,2))</f>
        <v/>
      </c>
      <c r="P1385" s="6" t="str">
        <f>IF(O1385="","",VLOOKUP($N1385,河合塾!$A$2:$H$4000,8))</f>
        <v/>
      </c>
    </row>
    <row r="1386" spans="1:16" x14ac:dyDescent="0.15">
      <c r="A1386" s="1">
        <v>1384</v>
      </c>
      <c r="B1386" s="4">
        <v>1265304810</v>
      </c>
      <c r="C1386" s="4" t="s">
        <v>1829</v>
      </c>
      <c r="D1386" s="4" t="s">
        <v>177</v>
      </c>
      <c r="E1386" s="4" t="s">
        <v>1854</v>
      </c>
      <c r="F1386" s="4" t="s">
        <v>0</v>
      </c>
      <c r="H1386" s="4">
        <v>1</v>
      </c>
      <c r="I1386" s="1" t="str">
        <f t="shared" si="42"/>
        <v>愛知教育大教育初等／情報前</v>
      </c>
      <c r="J1386">
        <f t="shared" si="43"/>
        <v>999</v>
      </c>
      <c r="K1386">
        <f>IF(ABS(A1386-$O$1)&gt;180,999,bigram($P$1,I1386))</f>
        <v>999</v>
      </c>
      <c r="L1386">
        <f>IF(ABS(A1386-$O$1)&gt;180,999,Levenshtein($P$1,I1386))</f>
        <v>999</v>
      </c>
      <c r="O1386" s="6" t="str">
        <f>IF(N1386="","",VLOOKUP($N1386,河合塾!$A$2:$B$4000,2))</f>
        <v/>
      </c>
      <c r="P1386" s="6" t="str">
        <f>IF(O1386="","",VLOOKUP($N1386,河合塾!$A$2:$H$4000,8))</f>
        <v/>
      </c>
    </row>
    <row r="1387" spans="1:16" x14ac:dyDescent="0.15">
      <c r="A1387" s="1">
        <v>1385</v>
      </c>
      <c r="B1387" s="4">
        <v>1265304910</v>
      </c>
      <c r="C1387" s="4" t="s">
        <v>1829</v>
      </c>
      <c r="D1387" s="4" t="s">
        <v>177</v>
      </c>
      <c r="E1387" s="4" t="s">
        <v>1852</v>
      </c>
      <c r="F1387" s="4" t="s">
        <v>0</v>
      </c>
      <c r="H1387" s="4">
        <v>1</v>
      </c>
      <c r="I1387" s="1" t="str">
        <f t="shared" si="42"/>
        <v>愛知教育大教育初等／国語前</v>
      </c>
      <c r="J1387">
        <f t="shared" si="43"/>
        <v>999</v>
      </c>
      <c r="K1387">
        <f>IF(ABS(A1387-$O$1)&gt;180,999,bigram($P$1,I1387))</f>
        <v>999</v>
      </c>
      <c r="L1387">
        <f>IF(ABS(A1387-$O$1)&gt;180,999,Levenshtein($P$1,I1387))</f>
        <v>999</v>
      </c>
      <c r="O1387" s="6" t="str">
        <f>IF(N1387="","",VLOOKUP($N1387,河合塾!$A$2:$B$4000,2))</f>
        <v/>
      </c>
      <c r="P1387" s="6" t="str">
        <f>IF(O1387="","",VLOOKUP($N1387,河合塾!$A$2:$H$4000,8))</f>
        <v/>
      </c>
    </row>
    <row r="1388" spans="1:16" x14ac:dyDescent="0.15">
      <c r="A1388" s="1">
        <v>1386</v>
      </c>
      <c r="B1388" s="4">
        <v>1265304920</v>
      </c>
      <c r="C1388" s="4" t="s">
        <v>1829</v>
      </c>
      <c r="D1388" s="4" t="s">
        <v>177</v>
      </c>
      <c r="E1388" s="4" t="s">
        <v>1852</v>
      </c>
      <c r="F1388" s="4" t="s">
        <v>8</v>
      </c>
      <c r="H1388" s="4">
        <v>1</v>
      </c>
      <c r="I1388" s="1" t="str">
        <f t="shared" si="42"/>
        <v>愛知教育大教育初等／国語後</v>
      </c>
      <c r="J1388">
        <f t="shared" si="43"/>
        <v>999</v>
      </c>
      <c r="K1388">
        <f>IF(ABS(A1388-$O$1)&gt;180,999,bigram($P$1,I1388))</f>
        <v>999</v>
      </c>
      <c r="L1388">
        <f>IF(ABS(A1388-$O$1)&gt;180,999,Levenshtein($P$1,I1388))</f>
        <v>999</v>
      </c>
      <c r="O1388" s="6" t="str">
        <f>IF(N1388="","",VLOOKUP($N1388,河合塾!$A$2:$B$4000,2))</f>
        <v/>
      </c>
      <c r="P1388" s="6" t="str">
        <f>IF(O1388="","",VLOOKUP($N1388,河合塾!$A$2:$H$4000,8))</f>
        <v/>
      </c>
    </row>
    <row r="1389" spans="1:16" x14ac:dyDescent="0.15">
      <c r="A1389" s="1">
        <v>1387</v>
      </c>
      <c r="B1389" s="4">
        <v>1265305010</v>
      </c>
      <c r="C1389" s="4" t="s">
        <v>1829</v>
      </c>
      <c r="D1389" s="4" t="s">
        <v>177</v>
      </c>
      <c r="E1389" s="4" t="s">
        <v>1850</v>
      </c>
      <c r="F1389" s="4" t="s">
        <v>0</v>
      </c>
      <c r="H1389" s="4">
        <v>1</v>
      </c>
      <c r="I1389" s="1" t="str">
        <f t="shared" si="42"/>
        <v>愛知教育大教育初等／社会前</v>
      </c>
      <c r="J1389">
        <f t="shared" si="43"/>
        <v>999</v>
      </c>
      <c r="K1389">
        <f>IF(ABS(A1389-$O$1)&gt;180,999,bigram($P$1,I1389))</f>
        <v>999</v>
      </c>
      <c r="L1389">
        <f>IF(ABS(A1389-$O$1)&gt;180,999,Levenshtein($P$1,I1389))</f>
        <v>999</v>
      </c>
      <c r="O1389" s="6" t="str">
        <f>IF(N1389="","",VLOOKUP($N1389,河合塾!$A$2:$B$4000,2))</f>
        <v/>
      </c>
      <c r="P1389" s="6" t="str">
        <f>IF(O1389="","",VLOOKUP($N1389,河合塾!$A$2:$H$4000,8))</f>
        <v/>
      </c>
    </row>
    <row r="1390" spans="1:16" x14ac:dyDescent="0.15">
      <c r="A1390" s="1">
        <v>1388</v>
      </c>
      <c r="B1390" s="4">
        <v>1265305020</v>
      </c>
      <c r="C1390" s="4" t="s">
        <v>1829</v>
      </c>
      <c r="D1390" s="4" t="s">
        <v>177</v>
      </c>
      <c r="E1390" s="4" t="s">
        <v>1850</v>
      </c>
      <c r="F1390" s="4" t="s">
        <v>8</v>
      </c>
      <c r="H1390" s="4">
        <v>1</v>
      </c>
      <c r="I1390" s="1" t="str">
        <f t="shared" si="42"/>
        <v>愛知教育大教育初等／社会後</v>
      </c>
      <c r="J1390">
        <f t="shared" si="43"/>
        <v>999</v>
      </c>
      <c r="K1390">
        <f>IF(ABS(A1390-$O$1)&gt;180,999,bigram($P$1,I1390))</f>
        <v>999</v>
      </c>
      <c r="L1390">
        <f>IF(ABS(A1390-$O$1)&gt;180,999,Levenshtein($P$1,I1390))</f>
        <v>999</v>
      </c>
      <c r="O1390" s="6" t="str">
        <f>IF(N1390="","",VLOOKUP($N1390,河合塾!$A$2:$B$4000,2))</f>
        <v/>
      </c>
      <c r="P1390" s="6" t="str">
        <f>IF(O1390="","",VLOOKUP($N1390,河合塾!$A$2:$H$4000,8))</f>
        <v/>
      </c>
    </row>
    <row r="1391" spans="1:16" x14ac:dyDescent="0.15">
      <c r="A1391" s="1">
        <v>1389</v>
      </c>
      <c r="B1391" s="4">
        <v>1265305110</v>
      </c>
      <c r="C1391" s="4" t="s">
        <v>1829</v>
      </c>
      <c r="D1391" s="4" t="s">
        <v>177</v>
      </c>
      <c r="E1391" s="4" t="s">
        <v>1848</v>
      </c>
      <c r="F1391" s="4" t="s">
        <v>0</v>
      </c>
      <c r="H1391" s="4">
        <v>1</v>
      </c>
      <c r="I1391" s="1" t="str">
        <f t="shared" si="42"/>
        <v>愛知教育大教育初等／数学前</v>
      </c>
      <c r="J1391">
        <f t="shared" si="43"/>
        <v>999</v>
      </c>
      <c r="K1391">
        <f>IF(ABS(A1391-$O$1)&gt;180,999,bigram($P$1,I1391))</f>
        <v>999</v>
      </c>
      <c r="L1391">
        <f>IF(ABS(A1391-$O$1)&gt;180,999,Levenshtein($P$1,I1391))</f>
        <v>999</v>
      </c>
      <c r="O1391" s="6" t="str">
        <f>IF(N1391="","",VLOOKUP($N1391,河合塾!$A$2:$B$4000,2))</f>
        <v/>
      </c>
      <c r="P1391" s="6" t="str">
        <f>IF(O1391="","",VLOOKUP($N1391,河合塾!$A$2:$H$4000,8))</f>
        <v/>
      </c>
    </row>
    <row r="1392" spans="1:16" x14ac:dyDescent="0.15">
      <c r="A1392" s="1">
        <v>1390</v>
      </c>
      <c r="B1392" s="4">
        <v>1265305120</v>
      </c>
      <c r="C1392" s="4" t="s">
        <v>1829</v>
      </c>
      <c r="D1392" s="4" t="s">
        <v>177</v>
      </c>
      <c r="E1392" s="4" t="s">
        <v>1848</v>
      </c>
      <c r="F1392" s="4" t="s">
        <v>8</v>
      </c>
      <c r="H1392" s="4">
        <v>1</v>
      </c>
      <c r="I1392" s="1" t="str">
        <f t="shared" si="42"/>
        <v>愛知教育大教育初等／数学後</v>
      </c>
      <c r="J1392">
        <f t="shared" si="43"/>
        <v>999</v>
      </c>
      <c r="K1392">
        <f>IF(ABS(A1392-$O$1)&gt;180,999,bigram($P$1,I1392))</f>
        <v>999</v>
      </c>
      <c r="L1392">
        <f>IF(ABS(A1392-$O$1)&gt;180,999,Levenshtein($P$1,I1392))</f>
        <v>999</v>
      </c>
      <c r="O1392" s="6" t="str">
        <f>IF(N1392="","",VLOOKUP($N1392,河合塾!$A$2:$B$4000,2))</f>
        <v/>
      </c>
      <c r="P1392" s="6" t="str">
        <f>IF(O1392="","",VLOOKUP($N1392,河合塾!$A$2:$H$4000,8))</f>
        <v/>
      </c>
    </row>
    <row r="1393" spans="1:16" x14ac:dyDescent="0.15">
      <c r="A1393" s="1">
        <v>1391</v>
      </c>
      <c r="B1393" s="4">
        <v>1265305210</v>
      </c>
      <c r="C1393" s="4" t="s">
        <v>1829</v>
      </c>
      <c r="D1393" s="4" t="s">
        <v>177</v>
      </c>
      <c r="E1393" s="4" t="s">
        <v>1846</v>
      </c>
      <c r="F1393" s="4" t="s">
        <v>0</v>
      </c>
      <c r="H1393" s="4">
        <v>1</v>
      </c>
      <c r="I1393" s="1" t="str">
        <f t="shared" si="42"/>
        <v>愛知教育大教育初等／理科前</v>
      </c>
      <c r="J1393">
        <f t="shared" si="43"/>
        <v>999</v>
      </c>
      <c r="K1393">
        <f>IF(ABS(A1393-$O$1)&gt;180,999,bigram($P$1,I1393))</f>
        <v>999</v>
      </c>
      <c r="L1393">
        <f>IF(ABS(A1393-$O$1)&gt;180,999,Levenshtein($P$1,I1393))</f>
        <v>999</v>
      </c>
      <c r="O1393" s="6" t="str">
        <f>IF(N1393="","",VLOOKUP($N1393,河合塾!$A$2:$B$4000,2))</f>
        <v/>
      </c>
      <c r="P1393" s="6" t="str">
        <f>IF(O1393="","",VLOOKUP($N1393,河合塾!$A$2:$H$4000,8))</f>
        <v/>
      </c>
    </row>
    <row r="1394" spans="1:16" x14ac:dyDescent="0.15">
      <c r="A1394" s="1">
        <v>1392</v>
      </c>
      <c r="B1394" s="4">
        <v>1265305310</v>
      </c>
      <c r="C1394" s="4" t="s">
        <v>1829</v>
      </c>
      <c r="D1394" s="4" t="s">
        <v>177</v>
      </c>
      <c r="E1394" s="4" t="s">
        <v>1845</v>
      </c>
      <c r="F1394" s="4" t="s">
        <v>0</v>
      </c>
      <c r="H1394" s="4">
        <v>1</v>
      </c>
      <c r="I1394" s="1" t="str">
        <f t="shared" si="42"/>
        <v>愛知教育大教育初等／音楽前</v>
      </c>
      <c r="J1394">
        <f t="shared" si="43"/>
        <v>999</v>
      </c>
      <c r="K1394">
        <f>IF(ABS(A1394-$O$1)&gt;180,999,bigram($P$1,I1394))</f>
        <v>999</v>
      </c>
      <c r="L1394">
        <f>IF(ABS(A1394-$O$1)&gt;180,999,Levenshtein($P$1,I1394))</f>
        <v>999</v>
      </c>
      <c r="O1394" s="6" t="str">
        <f>IF(N1394="","",VLOOKUP($N1394,河合塾!$A$2:$B$4000,2))</f>
        <v/>
      </c>
      <c r="P1394" s="6" t="str">
        <f>IF(O1394="","",VLOOKUP($N1394,河合塾!$A$2:$H$4000,8))</f>
        <v/>
      </c>
    </row>
    <row r="1395" spans="1:16" x14ac:dyDescent="0.15">
      <c r="A1395" s="1">
        <v>1393</v>
      </c>
      <c r="B1395" s="4">
        <v>1265305320</v>
      </c>
      <c r="C1395" s="4" t="s">
        <v>1829</v>
      </c>
      <c r="D1395" s="4" t="s">
        <v>177</v>
      </c>
      <c r="E1395" s="4" t="s">
        <v>1845</v>
      </c>
      <c r="F1395" s="4" t="s">
        <v>8</v>
      </c>
      <c r="H1395" s="4">
        <v>1</v>
      </c>
      <c r="I1395" s="1" t="str">
        <f t="shared" si="42"/>
        <v>愛知教育大教育初等／音楽後</v>
      </c>
      <c r="J1395">
        <f t="shared" si="43"/>
        <v>999</v>
      </c>
      <c r="K1395">
        <f>IF(ABS(A1395-$O$1)&gt;180,999,bigram($P$1,I1395))</f>
        <v>999</v>
      </c>
      <c r="L1395">
        <f>IF(ABS(A1395-$O$1)&gt;180,999,Levenshtein($P$1,I1395))</f>
        <v>999</v>
      </c>
      <c r="O1395" s="6" t="str">
        <f>IF(N1395="","",VLOOKUP($N1395,河合塾!$A$2:$B$4000,2))</f>
        <v/>
      </c>
      <c r="P1395" s="6" t="str">
        <f>IF(O1395="","",VLOOKUP($N1395,河合塾!$A$2:$H$4000,8))</f>
        <v/>
      </c>
    </row>
    <row r="1396" spans="1:16" x14ac:dyDescent="0.15">
      <c r="A1396" s="1">
        <v>1394</v>
      </c>
      <c r="B1396" s="4">
        <v>1265305410</v>
      </c>
      <c r="C1396" s="4" t="s">
        <v>1829</v>
      </c>
      <c r="D1396" s="4" t="s">
        <v>177</v>
      </c>
      <c r="E1396" s="4" t="s">
        <v>1842</v>
      </c>
      <c r="F1396" s="4" t="s">
        <v>0</v>
      </c>
      <c r="H1396" s="4">
        <v>1</v>
      </c>
      <c r="I1396" s="1" t="str">
        <f t="shared" si="42"/>
        <v>愛知教育大教育初等／美術前</v>
      </c>
      <c r="J1396">
        <f t="shared" si="43"/>
        <v>999</v>
      </c>
      <c r="K1396">
        <f>IF(ABS(A1396-$O$1)&gt;180,999,bigram($P$1,I1396))</f>
        <v>999</v>
      </c>
      <c r="L1396">
        <f>IF(ABS(A1396-$O$1)&gt;180,999,Levenshtein($P$1,I1396))</f>
        <v>999</v>
      </c>
      <c r="O1396" s="6" t="str">
        <f>IF(N1396="","",VLOOKUP($N1396,河合塾!$A$2:$B$4000,2))</f>
        <v/>
      </c>
      <c r="P1396" s="6" t="str">
        <f>IF(O1396="","",VLOOKUP($N1396,河合塾!$A$2:$H$4000,8))</f>
        <v/>
      </c>
    </row>
    <row r="1397" spans="1:16" x14ac:dyDescent="0.15">
      <c r="A1397" s="1">
        <v>1395</v>
      </c>
      <c r="B1397" s="4">
        <v>1265305420</v>
      </c>
      <c r="C1397" s="4" t="s">
        <v>1829</v>
      </c>
      <c r="D1397" s="4" t="s">
        <v>177</v>
      </c>
      <c r="E1397" s="4" t="s">
        <v>1842</v>
      </c>
      <c r="F1397" s="4" t="s">
        <v>8</v>
      </c>
      <c r="H1397" s="4">
        <v>1</v>
      </c>
      <c r="I1397" s="1" t="str">
        <f t="shared" si="42"/>
        <v>愛知教育大教育初等／美術後</v>
      </c>
      <c r="J1397">
        <f t="shared" si="43"/>
        <v>999</v>
      </c>
      <c r="K1397">
        <f>IF(ABS(A1397-$O$1)&gt;180,999,bigram($P$1,I1397))</f>
        <v>999</v>
      </c>
      <c r="L1397">
        <f>IF(ABS(A1397-$O$1)&gt;180,999,Levenshtein($P$1,I1397))</f>
        <v>999</v>
      </c>
      <c r="O1397" s="6" t="str">
        <f>IF(N1397="","",VLOOKUP($N1397,河合塾!$A$2:$B$4000,2))</f>
        <v/>
      </c>
      <c r="P1397" s="6" t="str">
        <f>IF(O1397="","",VLOOKUP($N1397,河合塾!$A$2:$H$4000,8))</f>
        <v/>
      </c>
    </row>
    <row r="1398" spans="1:16" x14ac:dyDescent="0.15">
      <c r="A1398" s="1">
        <v>1396</v>
      </c>
      <c r="B1398" s="4">
        <v>1265305510</v>
      </c>
      <c r="C1398" s="4" t="s">
        <v>1829</v>
      </c>
      <c r="D1398" s="4" t="s">
        <v>177</v>
      </c>
      <c r="E1398" s="4" t="s">
        <v>1840</v>
      </c>
      <c r="F1398" s="4" t="s">
        <v>0</v>
      </c>
      <c r="H1398" s="4">
        <v>1</v>
      </c>
      <c r="I1398" s="1" t="str">
        <f t="shared" si="42"/>
        <v>愛知教育大教育初等／保健体前</v>
      </c>
      <c r="J1398">
        <f t="shared" si="43"/>
        <v>999</v>
      </c>
      <c r="K1398">
        <f>IF(ABS(A1398-$O$1)&gt;180,999,bigram($P$1,I1398))</f>
        <v>999</v>
      </c>
      <c r="L1398">
        <f>IF(ABS(A1398-$O$1)&gt;180,999,Levenshtein($P$1,I1398))</f>
        <v>999</v>
      </c>
      <c r="O1398" s="6" t="str">
        <f>IF(N1398="","",VLOOKUP($N1398,河合塾!$A$2:$B$4000,2))</f>
        <v/>
      </c>
      <c r="P1398" s="6" t="str">
        <f>IF(O1398="","",VLOOKUP($N1398,河合塾!$A$2:$H$4000,8))</f>
        <v/>
      </c>
    </row>
    <row r="1399" spans="1:16" x14ac:dyDescent="0.15">
      <c r="A1399" s="1">
        <v>1397</v>
      </c>
      <c r="B1399" s="4">
        <v>1265305520</v>
      </c>
      <c r="C1399" s="4" t="s">
        <v>1829</v>
      </c>
      <c r="D1399" s="4" t="s">
        <v>177</v>
      </c>
      <c r="E1399" s="4" t="s">
        <v>1840</v>
      </c>
      <c r="F1399" s="4" t="s">
        <v>8</v>
      </c>
      <c r="H1399" s="4">
        <v>1</v>
      </c>
      <c r="I1399" s="1" t="str">
        <f t="shared" si="42"/>
        <v>愛知教育大教育初等／保健体後</v>
      </c>
      <c r="J1399">
        <f t="shared" si="43"/>
        <v>999</v>
      </c>
      <c r="K1399">
        <f>IF(ABS(A1399-$O$1)&gt;180,999,bigram($P$1,I1399))</f>
        <v>999</v>
      </c>
      <c r="L1399">
        <f>IF(ABS(A1399-$O$1)&gt;180,999,Levenshtein($P$1,I1399))</f>
        <v>999</v>
      </c>
      <c r="O1399" s="6" t="str">
        <f>IF(N1399="","",VLOOKUP($N1399,河合塾!$A$2:$B$4000,2))</f>
        <v/>
      </c>
      <c r="P1399" s="6" t="str">
        <f>IF(O1399="","",VLOOKUP($N1399,河合塾!$A$2:$H$4000,8))</f>
        <v/>
      </c>
    </row>
    <row r="1400" spans="1:16" x14ac:dyDescent="0.15">
      <c r="A1400" s="1">
        <v>1398</v>
      </c>
      <c r="B1400" s="4">
        <v>1265305610</v>
      </c>
      <c r="C1400" s="4" t="s">
        <v>1829</v>
      </c>
      <c r="D1400" s="4" t="s">
        <v>177</v>
      </c>
      <c r="E1400" s="4" t="s">
        <v>1839</v>
      </c>
      <c r="F1400" s="4" t="s">
        <v>0</v>
      </c>
      <c r="H1400" s="4">
        <v>1</v>
      </c>
      <c r="I1400" s="1" t="str">
        <f t="shared" si="42"/>
        <v>愛知教育大教育初等／家庭前</v>
      </c>
      <c r="J1400">
        <f t="shared" si="43"/>
        <v>999</v>
      </c>
      <c r="K1400">
        <f>IF(ABS(A1400-$O$1)&gt;180,999,bigram($P$1,I1400))</f>
        <v>999</v>
      </c>
      <c r="L1400">
        <f>IF(ABS(A1400-$O$1)&gt;180,999,Levenshtein($P$1,I1400))</f>
        <v>999</v>
      </c>
      <c r="O1400" s="6" t="str">
        <f>IF(N1400="","",VLOOKUP($N1400,河合塾!$A$2:$B$4000,2))</f>
        <v/>
      </c>
      <c r="P1400" s="6" t="str">
        <f>IF(O1400="","",VLOOKUP($N1400,河合塾!$A$2:$H$4000,8))</f>
        <v/>
      </c>
    </row>
    <row r="1401" spans="1:16" x14ac:dyDescent="0.15">
      <c r="A1401" s="1">
        <v>1399</v>
      </c>
      <c r="B1401" s="4">
        <v>1265305710</v>
      </c>
      <c r="C1401" s="4" t="s">
        <v>1829</v>
      </c>
      <c r="D1401" s="4" t="s">
        <v>177</v>
      </c>
      <c r="E1401" s="4" t="s">
        <v>1838</v>
      </c>
      <c r="F1401" s="4" t="s">
        <v>0</v>
      </c>
      <c r="H1401" s="4">
        <v>1</v>
      </c>
      <c r="I1401" s="1" t="str">
        <f t="shared" si="42"/>
        <v>愛知教育大教育初等／英語前</v>
      </c>
      <c r="J1401">
        <f t="shared" si="43"/>
        <v>999</v>
      </c>
      <c r="K1401">
        <f>IF(ABS(A1401-$O$1)&gt;180,999,bigram($P$1,I1401))</f>
        <v>999</v>
      </c>
      <c r="L1401">
        <f>IF(ABS(A1401-$O$1)&gt;180,999,Levenshtein($P$1,I1401))</f>
        <v>999</v>
      </c>
      <c r="O1401" s="6" t="str">
        <f>IF(N1401="","",VLOOKUP($N1401,河合塾!$A$2:$B$4000,2))</f>
        <v/>
      </c>
      <c r="P1401" s="6" t="str">
        <f>IF(O1401="","",VLOOKUP($N1401,河合塾!$A$2:$H$4000,8))</f>
        <v/>
      </c>
    </row>
    <row r="1402" spans="1:16" x14ac:dyDescent="0.15">
      <c r="A1402" s="1">
        <v>1400</v>
      </c>
      <c r="B1402" s="4">
        <v>1265306510</v>
      </c>
      <c r="C1402" s="4" t="s">
        <v>1829</v>
      </c>
      <c r="D1402" s="4" t="s">
        <v>177</v>
      </c>
      <c r="E1402" s="4" t="s">
        <v>1836</v>
      </c>
      <c r="F1402" s="4" t="s">
        <v>0</v>
      </c>
      <c r="H1402" s="4">
        <v>1</v>
      </c>
      <c r="I1402" s="1" t="str">
        <f t="shared" si="42"/>
        <v>愛知教育大教育初等／生活科前</v>
      </c>
      <c r="J1402">
        <f t="shared" si="43"/>
        <v>999</v>
      </c>
      <c r="K1402">
        <f>IF(ABS(A1402-$O$1)&gt;180,999,bigram($P$1,I1402))</f>
        <v>999</v>
      </c>
      <c r="L1402">
        <f>IF(ABS(A1402-$O$1)&gt;180,999,Levenshtein($P$1,I1402))</f>
        <v>999</v>
      </c>
      <c r="O1402" s="6" t="str">
        <f>IF(N1402="","",VLOOKUP($N1402,河合塾!$A$2:$B$4000,2))</f>
        <v/>
      </c>
      <c r="P1402" s="6" t="str">
        <f>IF(O1402="","",VLOOKUP($N1402,河合塾!$A$2:$H$4000,8))</f>
        <v/>
      </c>
    </row>
    <row r="1403" spans="1:16" x14ac:dyDescent="0.15">
      <c r="A1403" s="1">
        <v>1401</v>
      </c>
      <c r="B1403" s="4">
        <v>1265306610</v>
      </c>
      <c r="C1403" s="4" t="s">
        <v>1829</v>
      </c>
      <c r="D1403" s="4" t="s">
        <v>177</v>
      </c>
      <c r="E1403" s="4" t="s">
        <v>1834</v>
      </c>
      <c r="F1403" s="4" t="s">
        <v>0</v>
      </c>
      <c r="H1403" s="4">
        <v>1</v>
      </c>
      <c r="I1403" s="1" t="str">
        <f t="shared" si="42"/>
        <v>愛知教育大教育初等／日本語前</v>
      </c>
      <c r="J1403">
        <f t="shared" si="43"/>
        <v>999</v>
      </c>
      <c r="K1403">
        <f>IF(ABS(A1403-$O$1)&gt;180,999,bigram($P$1,I1403))</f>
        <v>999</v>
      </c>
      <c r="L1403">
        <f>IF(ABS(A1403-$O$1)&gt;180,999,Levenshtein($P$1,I1403))</f>
        <v>999</v>
      </c>
      <c r="O1403" s="6" t="str">
        <f>IF(N1403="","",VLOOKUP($N1403,河合塾!$A$2:$B$4000,2))</f>
        <v/>
      </c>
      <c r="P1403" s="6" t="str">
        <f>IF(O1403="","",VLOOKUP($N1403,河合塾!$A$2:$H$4000,8))</f>
        <v/>
      </c>
    </row>
    <row r="1404" spans="1:16" x14ac:dyDescent="0.15">
      <c r="A1404" s="1">
        <v>1402</v>
      </c>
      <c r="B1404" s="4">
        <v>1265306710</v>
      </c>
      <c r="C1404" s="4" t="s">
        <v>1829</v>
      </c>
      <c r="D1404" s="4" t="s">
        <v>177</v>
      </c>
      <c r="E1404" s="4" t="s">
        <v>1833</v>
      </c>
      <c r="F1404" s="4" t="s">
        <v>0</v>
      </c>
      <c r="H1404" s="4">
        <v>1</v>
      </c>
      <c r="I1404" s="1" t="str">
        <f t="shared" si="42"/>
        <v>愛知教育大教育教育／心理前</v>
      </c>
      <c r="J1404">
        <f t="shared" si="43"/>
        <v>999</v>
      </c>
      <c r="K1404">
        <f>IF(ABS(A1404-$O$1)&gt;180,999,bigram($P$1,I1404))</f>
        <v>999</v>
      </c>
      <c r="L1404">
        <f>IF(ABS(A1404-$O$1)&gt;180,999,Levenshtein($P$1,I1404))</f>
        <v>999</v>
      </c>
      <c r="O1404" s="6" t="str">
        <f>IF(N1404="","",VLOOKUP($N1404,河合塾!$A$2:$B$4000,2))</f>
        <v/>
      </c>
      <c r="P1404" s="6" t="str">
        <f>IF(O1404="","",VLOOKUP($N1404,河合塾!$A$2:$H$4000,8))</f>
        <v/>
      </c>
    </row>
    <row r="1405" spans="1:16" x14ac:dyDescent="0.15">
      <c r="A1405" s="1">
        <v>1403</v>
      </c>
      <c r="B1405" s="4">
        <v>1265306720</v>
      </c>
      <c r="C1405" s="4" t="s">
        <v>1829</v>
      </c>
      <c r="D1405" s="4" t="s">
        <v>177</v>
      </c>
      <c r="E1405" s="4" t="s">
        <v>1833</v>
      </c>
      <c r="F1405" s="4" t="s">
        <v>8</v>
      </c>
      <c r="H1405" s="4">
        <v>1</v>
      </c>
      <c r="I1405" s="1" t="str">
        <f t="shared" si="42"/>
        <v>愛知教育大教育教育／心理後</v>
      </c>
      <c r="J1405">
        <f t="shared" si="43"/>
        <v>999</v>
      </c>
      <c r="K1405">
        <f>IF(ABS(A1405-$O$1)&gt;180,999,bigram($P$1,I1405))</f>
        <v>999</v>
      </c>
      <c r="L1405">
        <f>IF(ABS(A1405-$O$1)&gt;180,999,Levenshtein($P$1,I1405))</f>
        <v>999</v>
      </c>
      <c r="O1405" s="6" t="str">
        <f>IF(N1405="","",VLOOKUP($N1405,河合塾!$A$2:$B$4000,2))</f>
        <v/>
      </c>
      <c r="P1405" s="6" t="str">
        <f>IF(O1405="","",VLOOKUP($N1405,河合塾!$A$2:$H$4000,8))</f>
        <v/>
      </c>
    </row>
    <row r="1406" spans="1:16" x14ac:dyDescent="0.15">
      <c r="A1406" s="1">
        <v>1404</v>
      </c>
      <c r="B1406" s="4">
        <v>1265306810</v>
      </c>
      <c r="C1406" s="4" t="s">
        <v>1829</v>
      </c>
      <c r="D1406" s="4" t="s">
        <v>177</v>
      </c>
      <c r="E1406" s="4" t="s">
        <v>1831</v>
      </c>
      <c r="F1406" s="4" t="s">
        <v>0</v>
      </c>
      <c r="H1406" s="4">
        <v>1</v>
      </c>
      <c r="I1406" s="1" t="str">
        <f t="shared" si="42"/>
        <v>愛知教育大教育教育／福祉前</v>
      </c>
      <c r="J1406">
        <f t="shared" si="43"/>
        <v>999</v>
      </c>
      <c r="K1406">
        <f>IF(ABS(A1406-$O$1)&gt;180,999,bigram($P$1,I1406))</f>
        <v>999</v>
      </c>
      <c r="L1406">
        <f>IF(ABS(A1406-$O$1)&gt;180,999,Levenshtein($P$1,I1406))</f>
        <v>999</v>
      </c>
      <c r="O1406" s="6" t="str">
        <f>IF(N1406="","",VLOOKUP($N1406,河合塾!$A$2:$B$4000,2))</f>
        <v/>
      </c>
      <c r="P1406" s="6" t="str">
        <f>IF(O1406="","",VLOOKUP($N1406,河合塾!$A$2:$H$4000,8))</f>
        <v/>
      </c>
    </row>
    <row r="1407" spans="1:16" x14ac:dyDescent="0.15">
      <c r="A1407" s="1">
        <v>1405</v>
      </c>
      <c r="B1407" s="4">
        <v>1265306820</v>
      </c>
      <c r="C1407" s="4" t="s">
        <v>1829</v>
      </c>
      <c r="D1407" s="4" t="s">
        <v>177</v>
      </c>
      <c r="E1407" s="4" t="s">
        <v>1831</v>
      </c>
      <c r="F1407" s="4" t="s">
        <v>8</v>
      </c>
      <c r="H1407" s="4">
        <v>1</v>
      </c>
      <c r="I1407" s="1" t="str">
        <f t="shared" si="42"/>
        <v>愛知教育大教育教育／福祉後</v>
      </c>
      <c r="J1407">
        <f t="shared" si="43"/>
        <v>999</v>
      </c>
      <c r="K1407">
        <f>IF(ABS(A1407-$O$1)&gt;180,999,bigram($P$1,I1407))</f>
        <v>999</v>
      </c>
      <c r="L1407">
        <f>IF(ABS(A1407-$O$1)&gt;180,999,Levenshtein($P$1,I1407))</f>
        <v>999</v>
      </c>
      <c r="O1407" s="6" t="str">
        <f>IF(N1407="","",VLOOKUP($N1407,河合塾!$A$2:$B$4000,2))</f>
        <v/>
      </c>
      <c r="P1407" s="6" t="str">
        <f>IF(O1407="","",VLOOKUP($N1407,河合塾!$A$2:$H$4000,8))</f>
        <v/>
      </c>
    </row>
    <row r="1408" spans="1:16" x14ac:dyDescent="0.15">
      <c r="A1408" s="1">
        <v>1406</v>
      </c>
      <c r="B1408" s="4">
        <v>1265306910</v>
      </c>
      <c r="C1408" s="4" t="s">
        <v>1829</v>
      </c>
      <c r="D1408" s="4" t="s">
        <v>177</v>
      </c>
      <c r="E1408" s="4" t="s">
        <v>1828</v>
      </c>
      <c r="F1408" s="4" t="s">
        <v>0</v>
      </c>
      <c r="H1408" s="4">
        <v>1</v>
      </c>
      <c r="I1408" s="1" t="str">
        <f t="shared" si="42"/>
        <v>愛知教育大教育教育／教育ガ前</v>
      </c>
      <c r="J1408">
        <f t="shared" si="43"/>
        <v>999</v>
      </c>
      <c r="K1408">
        <f>IF(ABS(A1408-$O$1)&gt;180,999,bigram($P$1,I1408))</f>
        <v>999</v>
      </c>
      <c r="L1408">
        <f>IF(ABS(A1408-$O$1)&gt;180,999,Levenshtein($P$1,I1408))</f>
        <v>999</v>
      </c>
      <c r="O1408" s="6" t="str">
        <f>IF(N1408="","",VLOOKUP($N1408,河合塾!$A$2:$B$4000,2))</f>
        <v/>
      </c>
      <c r="P1408" s="6" t="str">
        <f>IF(O1408="","",VLOOKUP($N1408,河合塾!$A$2:$H$4000,8))</f>
        <v/>
      </c>
    </row>
    <row r="1409" spans="1:16" x14ac:dyDescent="0.15">
      <c r="A1409" s="1">
        <v>1407</v>
      </c>
      <c r="B1409" s="4">
        <v>1265306920</v>
      </c>
      <c r="C1409" s="4" t="s">
        <v>1829</v>
      </c>
      <c r="D1409" s="4" t="s">
        <v>177</v>
      </c>
      <c r="E1409" s="4" t="s">
        <v>1828</v>
      </c>
      <c r="F1409" s="4" t="s">
        <v>8</v>
      </c>
      <c r="H1409" s="4">
        <v>1</v>
      </c>
      <c r="I1409" s="1" t="str">
        <f t="shared" si="42"/>
        <v>愛知教育大教育教育／教育ガ後</v>
      </c>
      <c r="J1409">
        <f t="shared" si="43"/>
        <v>999</v>
      </c>
      <c r="K1409">
        <f>IF(ABS(A1409-$O$1)&gt;180,999,bigram($P$1,I1409))</f>
        <v>999</v>
      </c>
      <c r="L1409">
        <f>IF(ABS(A1409-$O$1)&gt;180,999,Levenshtein($P$1,I1409))</f>
        <v>999</v>
      </c>
      <c r="O1409" s="6" t="str">
        <f>IF(N1409="","",VLOOKUP($N1409,河合塾!$A$2:$B$4000,2))</f>
        <v/>
      </c>
      <c r="P1409" s="6" t="str">
        <f>IF(O1409="","",VLOOKUP($N1409,河合塾!$A$2:$H$4000,8))</f>
        <v/>
      </c>
    </row>
    <row r="1410" spans="1:16" x14ac:dyDescent="0.15">
      <c r="A1410" s="1">
        <v>1408</v>
      </c>
      <c r="B1410" s="4">
        <v>1270460010</v>
      </c>
      <c r="C1410" s="4" t="s">
        <v>1827</v>
      </c>
      <c r="D1410" s="4" t="s">
        <v>162</v>
      </c>
      <c r="F1410" s="4" t="s">
        <v>0</v>
      </c>
      <c r="H1410" s="4">
        <v>1</v>
      </c>
      <c r="I1410" s="1" t="str">
        <f t="shared" si="42"/>
        <v>豊橋技術科学大工前</v>
      </c>
      <c r="J1410">
        <f t="shared" si="43"/>
        <v>999</v>
      </c>
      <c r="K1410">
        <f>IF(ABS(A1410-$O$1)&gt;180,999,bigram($P$1,I1410))</f>
        <v>999</v>
      </c>
      <c r="L1410">
        <f>IF(ABS(A1410-$O$1)&gt;180,999,Levenshtein($P$1,I1410))</f>
        <v>999</v>
      </c>
      <c r="O1410" s="6" t="str">
        <f>IF(N1410="","",VLOOKUP($N1410,河合塾!$A$2:$B$4000,2))</f>
        <v/>
      </c>
      <c r="P1410" s="6" t="str">
        <f>IF(O1410="","",VLOOKUP($N1410,河合塾!$A$2:$H$4000,8))</f>
        <v/>
      </c>
    </row>
    <row r="1411" spans="1:16" x14ac:dyDescent="0.15">
      <c r="A1411" s="1">
        <v>1409</v>
      </c>
      <c r="B1411" s="4">
        <v>1275010410</v>
      </c>
      <c r="C1411" s="4" t="s">
        <v>1810</v>
      </c>
      <c r="D1411" s="4" t="s">
        <v>36</v>
      </c>
      <c r="E1411" s="4" t="s">
        <v>25</v>
      </c>
      <c r="F1411" s="4" t="s">
        <v>0</v>
      </c>
      <c r="H1411" s="4">
        <v>1</v>
      </c>
      <c r="I1411" s="1" t="str">
        <f t="shared" si="42"/>
        <v>名古屋大文人文前</v>
      </c>
      <c r="J1411">
        <f t="shared" si="43"/>
        <v>999</v>
      </c>
      <c r="K1411">
        <f>IF(ABS(A1411-$O$1)&gt;180,999,bigram($P$1,I1411))</f>
        <v>999</v>
      </c>
      <c r="L1411">
        <f>IF(ABS(A1411-$O$1)&gt;180,999,Levenshtein($P$1,I1411))</f>
        <v>999</v>
      </c>
      <c r="O1411" s="6" t="str">
        <f>IF(N1411="","",VLOOKUP($N1411,河合塾!$A$2:$B$4000,2))</f>
        <v/>
      </c>
      <c r="P1411" s="6" t="str">
        <f>IF(O1411="","",VLOOKUP($N1411,河合塾!$A$2:$H$4000,8))</f>
        <v/>
      </c>
    </row>
    <row r="1412" spans="1:16" x14ac:dyDescent="0.15">
      <c r="A1412" s="1">
        <v>1410</v>
      </c>
      <c r="B1412" s="4">
        <v>1275120310</v>
      </c>
      <c r="C1412" s="4" t="s">
        <v>1810</v>
      </c>
      <c r="D1412" s="4" t="s">
        <v>108</v>
      </c>
      <c r="E1412" s="4" t="s">
        <v>1825</v>
      </c>
      <c r="F1412" s="4" t="s">
        <v>0</v>
      </c>
      <c r="H1412" s="4">
        <v>1</v>
      </c>
      <c r="I1412" s="1" t="str">
        <f t="shared" ref="I1412:I1475" si="44">C1412&amp;D1412&amp;E1412&amp;G1412&amp;F1412</f>
        <v>名古屋大法法律・政治前</v>
      </c>
      <c r="J1412">
        <f t="shared" ref="J1412:J1475" si="45">IF(ABS(A1412-$O$1)&gt;180,999,1-K1412)</f>
        <v>999</v>
      </c>
      <c r="K1412">
        <f>IF(ABS(A1412-$O$1)&gt;180,999,bigram($P$1,I1412))</f>
        <v>999</v>
      </c>
      <c r="L1412">
        <f>IF(ABS(A1412-$O$1)&gt;180,999,Levenshtein($P$1,I1412))</f>
        <v>999</v>
      </c>
      <c r="O1412" s="6" t="str">
        <f>IF(N1412="","",VLOOKUP($N1412,河合塾!$A$2:$B$4000,2))</f>
        <v/>
      </c>
      <c r="P1412" s="6" t="str">
        <f>IF(O1412="","",VLOOKUP($N1412,河合塾!$A$2:$H$4000,8))</f>
        <v/>
      </c>
    </row>
    <row r="1413" spans="1:16" x14ac:dyDescent="0.15">
      <c r="A1413" s="1">
        <v>1411</v>
      </c>
      <c r="B1413" s="4">
        <v>1275180010</v>
      </c>
      <c r="C1413" s="4" t="s">
        <v>1810</v>
      </c>
      <c r="D1413" s="4" t="s">
        <v>103</v>
      </c>
      <c r="F1413" s="4" t="s">
        <v>0</v>
      </c>
      <c r="H1413" s="4">
        <v>1</v>
      </c>
      <c r="I1413" s="1" t="str">
        <f t="shared" si="44"/>
        <v>名古屋大経済前</v>
      </c>
      <c r="J1413">
        <f t="shared" si="45"/>
        <v>999</v>
      </c>
      <c r="K1413">
        <f>IF(ABS(A1413-$O$1)&gt;180,999,bigram($P$1,I1413))</f>
        <v>999</v>
      </c>
      <c r="L1413">
        <f>IF(ABS(A1413-$O$1)&gt;180,999,Levenshtein($P$1,I1413))</f>
        <v>999</v>
      </c>
      <c r="O1413" s="6" t="str">
        <f>IF(N1413="","",VLOOKUP($N1413,河合塾!$A$2:$B$4000,2))</f>
        <v/>
      </c>
      <c r="P1413" s="6" t="str">
        <f>IF(O1413="","",VLOOKUP($N1413,河合塾!$A$2:$H$4000,8))</f>
        <v/>
      </c>
    </row>
    <row r="1414" spans="1:16" x14ac:dyDescent="0.15">
      <c r="A1414" s="1">
        <v>1412</v>
      </c>
      <c r="B1414" s="4">
        <v>1275300310</v>
      </c>
      <c r="C1414" s="4" t="s">
        <v>1810</v>
      </c>
      <c r="D1414" s="4" t="s">
        <v>177</v>
      </c>
      <c r="E1414" s="4" t="s">
        <v>1823</v>
      </c>
      <c r="F1414" s="4" t="s">
        <v>0</v>
      </c>
      <c r="H1414" s="4">
        <v>1</v>
      </c>
      <c r="I1414" s="1" t="str">
        <f t="shared" si="44"/>
        <v>名古屋大教育人間発達科学前</v>
      </c>
      <c r="J1414">
        <f t="shared" si="45"/>
        <v>999</v>
      </c>
      <c r="K1414">
        <f>IF(ABS(A1414-$O$1)&gt;180,999,bigram($P$1,I1414))</f>
        <v>999</v>
      </c>
      <c r="L1414">
        <f>IF(ABS(A1414-$O$1)&gt;180,999,Levenshtein($P$1,I1414))</f>
        <v>999</v>
      </c>
      <c r="O1414" s="6" t="str">
        <f>IF(N1414="","",VLOOKUP($N1414,河合塾!$A$2:$B$4000,2))</f>
        <v/>
      </c>
      <c r="P1414" s="6" t="str">
        <f>IF(O1414="","",VLOOKUP($N1414,河合塾!$A$2:$H$4000,8))</f>
        <v/>
      </c>
    </row>
    <row r="1415" spans="1:16" x14ac:dyDescent="0.15">
      <c r="A1415" s="1">
        <v>1413</v>
      </c>
      <c r="B1415" s="4">
        <v>1275380110</v>
      </c>
      <c r="C1415" s="4" t="s">
        <v>1810</v>
      </c>
      <c r="D1415" s="4" t="s">
        <v>132</v>
      </c>
      <c r="E1415" s="4" t="s">
        <v>1822</v>
      </c>
      <c r="F1415" s="4" t="s">
        <v>0</v>
      </c>
      <c r="H1415" s="4">
        <v>1</v>
      </c>
      <c r="I1415" s="1" t="str">
        <f t="shared" si="44"/>
        <v>名古屋大情報自然情報前</v>
      </c>
      <c r="J1415">
        <f t="shared" si="45"/>
        <v>999</v>
      </c>
      <c r="K1415">
        <f>IF(ABS(A1415-$O$1)&gt;180,999,bigram($P$1,I1415))</f>
        <v>999</v>
      </c>
      <c r="L1415">
        <f>IF(ABS(A1415-$O$1)&gt;180,999,Levenshtein($P$1,I1415))</f>
        <v>999</v>
      </c>
      <c r="O1415" s="6" t="str">
        <f>IF(N1415="","",VLOOKUP($N1415,河合塾!$A$2:$B$4000,2))</f>
        <v/>
      </c>
      <c r="P1415" s="6" t="str">
        <f>IF(O1415="","",VLOOKUP($N1415,河合塾!$A$2:$H$4000,8))</f>
        <v/>
      </c>
    </row>
    <row r="1416" spans="1:16" x14ac:dyDescent="0.15">
      <c r="A1416" s="1">
        <v>1414</v>
      </c>
      <c r="B1416" s="4">
        <v>1275380210</v>
      </c>
      <c r="C1416" s="4" t="s">
        <v>1810</v>
      </c>
      <c r="D1416" s="4" t="s">
        <v>132</v>
      </c>
      <c r="E1416" s="4" t="s">
        <v>1821</v>
      </c>
      <c r="F1416" s="4" t="s">
        <v>0</v>
      </c>
      <c r="H1416" s="4">
        <v>1</v>
      </c>
      <c r="I1416" s="1" t="str">
        <f t="shared" si="44"/>
        <v>名古屋大情報人間・社会情前</v>
      </c>
      <c r="J1416">
        <f t="shared" si="45"/>
        <v>999</v>
      </c>
      <c r="K1416">
        <f>IF(ABS(A1416-$O$1)&gt;180,999,bigram($P$1,I1416))</f>
        <v>999</v>
      </c>
      <c r="L1416">
        <f>IF(ABS(A1416-$O$1)&gt;180,999,Levenshtein($P$1,I1416))</f>
        <v>999</v>
      </c>
      <c r="O1416" s="6" t="str">
        <f>IF(N1416="","",VLOOKUP($N1416,河合塾!$A$2:$B$4000,2))</f>
        <v/>
      </c>
      <c r="P1416" s="6" t="str">
        <f>IF(O1416="","",VLOOKUP($N1416,河合塾!$A$2:$H$4000,8))</f>
        <v/>
      </c>
    </row>
    <row r="1417" spans="1:16" x14ac:dyDescent="0.15">
      <c r="A1417" s="1">
        <v>1415</v>
      </c>
      <c r="B1417" s="4">
        <v>1275380310</v>
      </c>
      <c r="C1417" s="4" t="s">
        <v>1810</v>
      </c>
      <c r="D1417" s="4" t="s">
        <v>132</v>
      </c>
      <c r="E1417" s="4" t="s">
        <v>696</v>
      </c>
      <c r="F1417" s="4" t="s">
        <v>0</v>
      </c>
      <c r="H1417" s="4">
        <v>1</v>
      </c>
      <c r="I1417" s="1" t="str">
        <f t="shared" si="44"/>
        <v>名古屋大情報コンピュータ前</v>
      </c>
      <c r="J1417">
        <f t="shared" si="45"/>
        <v>999</v>
      </c>
      <c r="K1417">
        <f>IF(ABS(A1417-$O$1)&gt;180,999,bigram($P$1,I1417))</f>
        <v>999</v>
      </c>
      <c r="L1417">
        <f>IF(ABS(A1417-$O$1)&gt;180,999,Levenshtein($P$1,I1417))</f>
        <v>999</v>
      </c>
      <c r="O1417" s="6" t="str">
        <f>IF(N1417="","",VLOOKUP($N1417,河合塾!$A$2:$B$4000,2))</f>
        <v/>
      </c>
      <c r="P1417" s="6" t="str">
        <f>IF(O1417="","",VLOOKUP($N1417,河合塾!$A$2:$H$4000,8))</f>
        <v/>
      </c>
    </row>
    <row r="1418" spans="1:16" x14ac:dyDescent="0.15">
      <c r="A1418" s="1">
        <v>1416</v>
      </c>
      <c r="B1418" s="4">
        <v>1275420010</v>
      </c>
      <c r="C1418" s="4" t="s">
        <v>1810</v>
      </c>
      <c r="D1418" s="4" t="s">
        <v>268</v>
      </c>
      <c r="F1418" s="4" t="s">
        <v>0</v>
      </c>
      <c r="H1418" s="4">
        <v>1</v>
      </c>
      <c r="I1418" s="1" t="str">
        <f t="shared" si="44"/>
        <v>名古屋大理前</v>
      </c>
      <c r="J1418">
        <f t="shared" si="45"/>
        <v>999</v>
      </c>
      <c r="K1418">
        <f>IF(ABS(A1418-$O$1)&gt;180,999,bigram($P$1,I1418))</f>
        <v>999</v>
      </c>
      <c r="L1418">
        <f>IF(ABS(A1418-$O$1)&gt;180,999,Levenshtein($P$1,I1418))</f>
        <v>999</v>
      </c>
      <c r="O1418" s="6" t="str">
        <f>IF(N1418="","",VLOOKUP($N1418,河合塾!$A$2:$B$4000,2))</f>
        <v/>
      </c>
      <c r="P1418" s="6" t="str">
        <f>IF(O1418="","",VLOOKUP($N1418,河合塾!$A$2:$H$4000,8))</f>
        <v/>
      </c>
    </row>
    <row r="1419" spans="1:16" x14ac:dyDescent="0.15">
      <c r="A1419" s="1">
        <v>1417</v>
      </c>
      <c r="B1419" s="4">
        <v>1275461310</v>
      </c>
      <c r="C1419" s="4" t="s">
        <v>1810</v>
      </c>
      <c r="D1419" s="4" t="s">
        <v>162</v>
      </c>
      <c r="E1419" s="4" t="s">
        <v>1702</v>
      </c>
      <c r="F1419" s="4" t="s">
        <v>0</v>
      </c>
      <c r="H1419" s="4">
        <v>1</v>
      </c>
      <c r="I1419" s="1" t="str">
        <f t="shared" si="44"/>
        <v>名古屋大工物理工前</v>
      </c>
      <c r="J1419">
        <f t="shared" si="45"/>
        <v>999</v>
      </c>
      <c r="K1419">
        <f>IF(ABS(A1419-$O$1)&gt;180,999,bigram($P$1,I1419))</f>
        <v>999</v>
      </c>
      <c r="L1419">
        <f>IF(ABS(A1419-$O$1)&gt;180,999,Levenshtein($P$1,I1419))</f>
        <v>999</v>
      </c>
      <c r="O1419" s="6" t="str">
        <f>IF(N1419="","",VLOOKUP($N1419,河合塾!$A$2:$B$4000,2))</f>
        <v/>
      </c>
      <c r="P1419" s="6" t="str">
        <f>IF(O1419="","",VLOOKUP($N1419,河合塾!$A$2:$H$4000,8))</f>
        <v/>
      </c>
    </row>
    <row r="1420" spans="1:16" x14ac:dyDescent="0.15">
      <c r="A1420" s="1">
        <v>1418</v>
      </c>
      <c r="B1420" s="4">
        <v>1275461410</v>
      </c>
      <c r="C1420" s="4" t="s">
        <v>1810</v>
      </c>
      <c r="D1420" s="4" t="s">
        <v>162</v>
      </c>
      <c r="E1420" s="4" t="s">
        <v>1820</v>
      </c>
      <c r="F1420" s="4" t="s">
        <v>0</v>
      </c>
      <c r="H1420" s="4">
        <v>1</v>
      </c>
      <c r="I1420" s="1" t="str">
        <f t="shared" si="44"/>
        <v>名古屋大工環境土木・建前</v>
      </c>
      <c r="J1420">
        <f t="shared" si="45"/>
        <v>999</v>
      </c>
      <c r="K1420">
        <f>IF(ABS(A1420-$O$1)&gt;180,999,bigram($P$1,I1420))</f>
        <v>999</v>
      </c>
      <c r="L1420">
        <f>IF(ABS(A1420-$O$1)&gt;180,999,Levenshtein($P$1,I1420))</f>
        <v>999</v>
      </c>
      <c r="O1420" s="6" t="str">
        <f>IF(N1420="","",VLOOKUP($N1420,河合塾!$A$2:$B$4000,2))</f>
        <v/>
      </c>
      <c r="P1420" s="6" t="str">
        <f>IF(O1420="","",VLOOKUP($N1420,河合塾!$A$2:$H$4000,8))</f>
        <v/>
      </c>
    </row>
    <row r="1421" spans="1:16" x14ac:dyDescent="0.15">
      <c r="A1421" s="1">
        <v>1419</v>
      </c>
      <c r="B1421" s="4">
        <v>1275461510</v>
      </c>
      <c r="C1421" s="4" t="s">
        <v>1810</v>
      </c>
      <c r="D1421" s="4" t="s">
        <v>162</v>
      </c>
      <c r="E1421" s="4" t="s">
        <v>861</v>
      </c>
      <c r="F1421" s="4" t="s">
        <v>0</v>
      </c>
      <c r="H1421" s="4">
        <v>1</v>
      </c>
      <c r="I1421" s="1" t="str">
        <f t="shared" si="44"/>
        <v>名古屋大工化学生命工前</v>
      </c>
      <c r="J1421">
        <f t="shared" si="45"/>
        <v>999</v>
      </c>
      <c r="K1421">
        <f>IF(ABS(A1421-$O$1)&gt;180,999,bigram($P$1,I1421))</f>
        <v>999</v>
      </c>
      <c r="L1421">
        <f>IF(ABS(A1421-$O$1)&gt;180,999,Levenshtein($P$1,I1421))</f>
        <v>999</v>
      </c>
      <c r="O1421" s="6" t="str">
        <f>IF(N1421="","",VLOOKUP($N1421,河合塾!$A$2:$B$4000,2))</f>
        <v/>
      </c>
      <c r="P1421" s="6" t="str">
        <f>IF(O1421="","",VLOOKUP($N1421,河合塾!$A$2:$H$4000,8))</f>
        <v/>
      </c>
    </row>
    <row r="1422" spans="1:16" x14ac:dyDescent="0.15">
      <c r="A1422" s="1">
        <v>1420</v>
      </c>
      <c r="B1422" s="4">
        <v>1275461610</v>
      </c>
      <c r="C1422" s="4" t="s">
        <v>1810</v>
      </c>
      <c r="D1422" s="4" t="s">
        <v>162</v>
      </c>
      <c r="E1422" s="4" t="s">
        <v>1819</v>
      </c>
      <c r="F1422" s="4" t="s">
        <v>0</v>
      </c>
      <c r="H1422" s="4">
        <v>1</v>
      </c>
      <c r="I1422" s="1" t="str">
        <f t="shared" si="44"/>
        <v>名古屋大工マテリアル工前</v>
      </c>
      <c r="J1422">
        <f t="shared" si="45"/>
        <v>999</v>
      </c>
      <c r="K1422">
        <f>IF(ABS(A1422-$O$1)&gt;180,999,bigram($P$1,I1422))</f>
        <v>999</v>
      </c>
      <c r="L1422">
        <f>IF(ABS(A1422-$O$1)&gt;180,999,Levenshtein($P$1,I1422))</f>
        <v>999</v>
      </c>
      <c r="O1422" s="6" t="str">
        <f>IF(N1422="","",VLOOKUP($N1422,河合塾!$A$2:$B$4000,2))</f>
        <v/>
      </c>
      <c r="P1422" s="6" t="str">
        <f>IF(O1422="","",VLOOKUP($N1422,河合塾!$A$2:$H$4000,8))</f>
        <v/>
      </c>
    </row>
    <row r="1423" spans="1:16" x14ac:dyDescent="0.15">
      <c r="A1423" s="1">
        <v>1421</v>
      </c>
      <c r="B1423" s="4">
        <v>1275461710</v>
      </c>
      <c r="C1423" s="4" t="s">
        <v>1810</v>
      </c>
      <c r="D1423" s="4" t="s">
        <v>162</v>
      </c>
      <c r="E1423" s="4" t="s">
        <v>266</v>
      </c>
      <c r="F1423" s="4" t="s">
        <v>0</v>
      </c>
      <c r="H1423" s="4">
        <v>1</v>
      </c>
      <c r="I1423" s="1" t="str">
        <f t="shared" si="44"/>
        <v>名古屋大工電気電子情報前</v>
      </c>
      <c r="J1423">
        <f t="shared" si="45"/>
        <v>999</v>
      </c>
      <c r="K1423">
        <f>IF(ABS(A1423-$O$1)&gt;180,999,bigram($P$1,I1423))</f>
        <v>999</v>
      </c>
      <c r="L1423">
        <f>IF(ABS(A1423-$O$1)&gt;180,999,Levenshtein($P$1,I1423))</f>
        <v>999</v>
      </c>
      <c r="O1423" s="6" t="str">
        <f>IF(N1423="","",VLOOKUP($N1423,河合塾!$A$2:$B$4000,2))</f>
        <v/>
      </c>
      <c r="P1423" s="6" t="str">
        <f>IF(O1423="","",VLOOKUP($N1423,河合塾!$A$2:$H$4000,8))</f>
        <v/>
      </c>
    </row>
    <row r="1424" spans="1:16" x14ac:dyDescent="0.15">
      <c r="A1424" s="1">
        <v>1422</v>
      </c>
      <c r="B1424" s="4">
        <v>1275461810</v>
      </c>
      <c r="C1424" s="4" t="s">
        <v>1810</v>
      </c>
      <c r="D1424" s="4" t="s">
        <v>162</v>
      </c>
      <c r="E1424" s="4" t="s">
        <v>1818</v>
      </c>
      <c r="F1424" s="4" t="s">
        <v>0</v>
      </c>
      <c r="H1424" s="4">
        <v>1</v>
      </c>
      <c r="I1424" s="1" t="str">
        <f t="shared" si="44"/>
        <v>名古屋大工機械・航空宇前</v>
      </c>
      <c r="J1424">
        <f t="shared" si="45"/>
        <v>999</v>
      </c>
      <c r="K1424">
        <f>IF(ABS(A1424-$O$1)&gt;180,999,bigram($P$1,I1424))</f>
        <v>999</v>
      </c>
      <c r="L1424">
        <f>IF(ABS(A1424-$O$1)&gt;180,999,Levenshtein($P$1,I1424))</f>
        <v>999</v>
      </c>
      <c r="O1424" s="6" t="str">
        <f>IF(N1424="","",VLOOKUP($N1424,河合塾!$A$2:$B$4000,2))</f>
        <v/>
      </c>
      <c r="P1424" s="6" t="str">
        <f>IF(O1424="","",VLOOKUP($N1424,河合塾!$A$2:$H$4000,8))</f>
        <v/>
      </c>
    </row>
    <row r="1425" spans="1:16" x14ac:dyDescent="0.15">
      <c r="A1425" s="1">
        <v>1423</v>
      </c>
      <c r="B1425" s="4">
        <v>1275461910</v>
      </c>
      <c r="C1425" s="4" t="s">
        <v>1810</v>
      </c>
      <c r="D1425" s="4" t="s">
        <v>162</v>
      </c>
      <c r="E1425" s="4" t="s">
        <v>1817</v>
      </c>
      <c r="F1425" s="4" t="s">
        <v>0</v>
      </c>
      <c r="H1425" s="4">
        <v>1</v>
      </c>
      <c r="I1425" s="1" t="str">
        <f t="shared" si="44"/>
        <v>名古屋大工エネルギー理前</v>
      </c>
      <c r="J1425">
        <f t="shared" si="45"/>
        <v>999</v>
      </c>
      <c r="K1425">
        <f>IF(ABS(A1425-$O$1)&gt;180,999,bigram($P$1,I1425))</f>
        <v>999</v>
      </c>
      <c r="L1425">
        <f>IF(ABS(A1425-$O$1)&gt;180,999,Levenshtein($P$1,I1425))</f>
        <v>999</v>
      </c>
      <c r="O1425" s="6" t="str">
        <f>IF(N1425="","",VLOOKUP($N1425,河合塾!$A$2:$B$4000,2))</f>
        <v/>
      </c>
      <c r="P1425" s="6" t="str">
        <f>IF(O1425="","",VLOOKUP($N1425,河合塾!$A$2:$H$4000,8))</f>
        <v/>
      </c>
    </row>
    <row r="1426" spans="1:16" x14ac:dyDescent="0.15">
      <c r="A1426" s="1">
        <v>1424</v>
      </c>
      <c r="B1426" s="4">
        <v>1275550110</v>
      </c>
      <c r="C1426" s="4" t="s">
        <v>1810</v>
      </c>
      <c r="D1426" s="4" t="s">
        <v>247</v>
      </c>
      <c r="E1426" s="4" t="s">
        <v>247</v>
      </c>
      <c r="F1426" s="4" t="s">
        <v>0</v>
      </c>
      <c r="H1426" s="4">
        <v>1</v>
      </c>
      <c r="I1426" s="1" t="str">
        <f t="shared" si="44"/>
        <v>名古屋大医医前</v>
      </c>
      <c r="J1426">
        <f t="shared" si="45"/>
        <v>999</v>
      </c>
      <c r="K1426">
        <f>IF(ABS(A1426-$O$1)&gt;180,999,bigram($P$1,I1426))</f>
        <v>999</v>
      </c>
      <c r="L1426">
        <f>IF(ABS(A1426-$O$1)&gt;180,999,Levenshtein($P$1,I1426))</f>
        <v>999</v>
      </c>
      <c r="O1426" s="6" t="str">
        <f>IF(N1426="","",VLOOKUP($N1426,河合塾!$A$2:$B$4000,2))</f>
        <v/>
      </c>
      <c r="P1426" s="6" t="str">
        <f>IF(O1426="","",VLOOKUP($N1426,河合塾!$A$2:$H$4000,8))</f>
        <v/>
      </c>
    </row>
    <row r="1427" spans="1:16" x14ac:dyDescent="0.15">
      <c r="A1427" s="1">
        <v>1425</v>
      </c>
      <c r="B1427" s="4">
        <v>1275550120</v>
      </c>
      <c r="C1427" s="4" t="s">
        <v>1810</v>
      </c>
      <c r="D1427" s="4" t="s">
        <v>247</v>
      </c>
      <c r="E1427" s="4" t="s">
        <v>247</v>
      </c>
      <c r="F1427" s="4" t="s">
        <v>8</v>
      </c>
      <c r="G1427" s="4" t="s">
        <v>1815</v>
      </c>
      <c r="H1427" s="4">
        <v>1</v>
      </c>
      <c r="I1427" s="1" t="str">
        <f t="shared" si="44"/>
        <v>名古屋大医医愛知県後</v>
      </c>
      <c r="J1427">
        <f t="shared" si="45"/>
        <v>999</v>
      </c>
      <c r="K1427">
        <f>IF(ABS(A1427-$O$1)&gt;180,999,bigram($P$1,I1427))</f>
        <v>999</v>
      </c>
      <c r="L1427">
        <f>IF(ABS(A1427-$O$1)&gt;180,999,Levenshtein($P$1,I1427))</f>
        <v>999</v>
      </c>
      <c r="O1427" s="6" t="str">
        <f>IF(N1427="","",VLOOKUP($N1427,河合塾!$A$2:$B$4000,2))</f>
        <v/>
      </c>
      <c r="P1427" s="6" t="str">
        <f>IF(O1427="","",VLOOKUP($N1427,河合塾!$A$2:$H$4000,8))</f>
        <v/>
      </c>
    </row>
    <row r="1428" spans="1:16" x14ac:dyDescent="0.15">
      <c r="A1428" s="1">
        <v>1426</v>
      </c>
      <c r="B1428" s="4">
        <v>1275550310</v>
      </c>
      <c r="C1428" s="4" t="s">
        <v>1810</v>
      </c>
      <c r="D1428" s="4" t="s">
        <v>247</v>
      </c>
      <c r="E1428" s="4" t="s">
        <v>857</v>
      </c>
      <c r="F1428" s="4" t="s">
        <v>0</v>
      </c>
      <c r="H1428" s="4">
        <v>1</v>
      </c>
      <c r="I1428" s="1" t="str">
        <f t="shared" si="44"/>
        <v>名古屋大医保健／看護学前</v>
      </c>
      <c r="J1428">
        <f t="shared" si="45"/>
        <v>999</v>
      </c>
      <c r="K1428">
        <f>IF(ABS(A1428-$O$1)&gt;180,999,bigram($P$1,I1428))</f>
        <v>999</v>
      </c>
      <c r="L1428">
        <f>IF(ABS(A1428-$O$1)&gt;180,999,Levenshtein($P$1,I1428))</f>
        <v>999</v>
      </c>
      <c r="O1428" s="6" t="str">
        <f>IF(N1428="","",VLOOKUP($N1428,河合塾!$A$2:$B$4000,2))</f>
        <v/>
      </c>
      <c r="P1428" s="6" t="str">
        <f>IF(O1428="","",VLOOKUP($N1428,河合塾!$A$2:$H$4000,8))</f>
        <v/>
      </c>
    </row>
    <row r="1429" spans="1:16" x14ac:dyDescent="0.15">
      <c r="A1429" s="1">
        <v>1427</v>
      </c>
      <c r="B1429" s="4">
        <v>1275550410</v>
      </c>
      <c r="C1429" s="4" t="s">
        <v>1810</v>
      </c>
      <c r="D1429" s="4" t="s">
        <v>247</v>
      </c>
      <c r="E1429" s="4" t="s">
        <v>967</v>
      </c>
      <c r="F1429" s="4" t="s">
        <v>0</v>
      </c>
      <c r="H1429" s="4">
        <v>1</v>
      </c>
      <c r="I1429" s="1" t="str">
        <f t="shared" si="44"/>
        <v>名古屋大医保健／放射線前</v>
      </c>
      <c r="J1429">
        <f t="shared" si="45"/>
        <v>999</v>
      </c>
      <c r="K1429">
        <f>IF(ABS(A1429-$O$1)&gt;180,999,bigram($P$1,I1429))</f>
        <v>999</v>
      </c>
      <c r="L1429">
        <f>IF(ABS(A1429-$O$1)&gt;180,999,Levenshtein($P$1,I1429))</f>
        <v>999</v>
      </c>
      <c r="O1429" s="6" t="str">
        <f>IF(N1429="","",VLOOKUP($N1429,河合塾!$A$2:$B$4000,2))</f>
        <v/>
      </c>
      <c r="P1429" s="6" t="str">
        <f>IF(O1429="","",VLOOKUP($N1429,河合塾!$A$2:$H$4000,8))</f>
        <v/>
      </c>
    </row>
    <row r="1430" spans="1:16" x14ac:dyDescent="0.15">
      <c r="A1430" s="1">
        <v>1428</v>
      </c>
      <c r="B1430" s="4">
        <v>1275550510</v>
      </c>
      <c r="C1430" s="4" t="s">
        <v>1810</v>
      </c>
      <c r="D1430" s="4" t="s">
        <v>247</v>
      </c>
      <c r="E1430" s="4" t="s">
        <v>965</v>
      </c>
      <c r="F1430" s="4" t="s">
        <v>0</v>
      </c>
      <c r="H1430" s="4">
        <v>1</v>
      </c>
      <c r="I1430" s="1" t="str">
        <f t="shared" si="44"/>
        <v>名古屋大医保健／検査技前</v>
      </c>
      <c r="J1430">
        <f t="shared" si="45"/>
        <v>999</v>
      </c>
      <c r="K1430">
        <f>IF(ABS(A1430-$O$1)&gt;180,999,bigram($P$1,I1430))</f>
        <v>999</v>
      </c>
      <c r="L1430">
        <f>IF(ABS(A1430-$O$1)&gt;180,999,Levenshtein($P$1,I1430))</f>
        <v>999</v>
      </c>
      <c r="O1430" s="6" t="str">
        <f>IF(N1430="","",VLOOKUP($N1430,河合塾!$A$2:$B$4000,2))</f>
        <v/>
      </c>
      <c r="P1430" s="6" t="str">
        <f>IF(O1430="","",VLOOKUP($N1430,河合塾!$A$2:$H$4000,8))</f>
        <v/>
      </c>
    </row>
    <row r="1431" spans="1:16" x14ac:dyDescent="0.15">
      <c r="A1431" s="1">
        <v>1429</v>
      </c>
      <c r="B1431" s="4">
        <v>1275550610</v>
      </c>
      <c r="C1431" s="4" t="s">
        <v>1810</v>
      </c>
      <c r="D1431" s="4" t="s">
        <v>247</v>
      </c>
      <c r="E1431" s="4" t="s">
        <v>855</v>
      </c>
      <c r="F1431" s="4" t="s">
        <v>0</v>
      </c>
      <c r="H1431" s="4">
        <v>1</v>
      </c>
      <c r="I1431" s="1" t="str">
        <f t="shared" si="44"/>
        <v>名古屋大医保健／理学療前</v>
      </c>
      <c r="J1431">
        <f t="shared" si="45"/>
        <v>999</v>
      </c>
      <c r="K1431">
        <f>IF(ABS(A1431-$O$1)&gt;180,999,bigram($P$1,I1431))</f>
        <v>999</v>
      </c>
      <c r="L1431">
        <f>IF(ABS(A1431-$O$1)&gt;180,999,Levenshtein($P$1,I1431))</f>
        <v>999</v>
      </c>
      <c r="O1431" s="6" t="str">
        <f>IF(N1431="","",VLOOKUP($N1431,河合塾!$A$2:$B$4000,2))</f>
        <v/>
      </c>
      <c r="P1431" s="6" t="str">
        <f>IF(O1431="","",VLOOKUP($N1431,河合塾!$A$2:$H$4000,8))</f>
        <v/>
      </c>
    </row>
    <row r="1432" spans="1:16" x14ac:dyDescent="0.15">
      <c r="A1432" s="1">
        <v>1430</v>
      </c>
      <c r="B1432" s="4">
        <v>1275550710</v>
      </c>
      <c r="C1432" s="4" t="s">
        <v>1810</v>
      </c>
      <c r="D1432" s="4" t="s">
        <v>247</v>
      </c>
      <c r="E1432" s="4" t="s">
        <v>852</v>
      </c>
      <c r="F1432" s="4" t="s">
        <v>0</v>
      </c>
      <c r="H1432" s="4">
        <v>1</v>
      </c>
      <c r="I1432" s="1" t="str">
        <f t="shared" si="44"/>
        <v>名古屋大医保健／作業療前</v>
      </c>
      <c r="J1432">
        <f t="shared" si="45"/>
        <v>999</v>
      </c>
      <c r="K1432">
        <f>IF(ABS(A1432-$O$1)&gt;180,999,bigram($P$1,I1432))</f>
        <v>999</v>
      </c>
      <c r="L1432">
        <f>IF(ABS(A1432-$O$1)&gt;180,999,Levenshtein($P$1,I1432))</f>
        <v>999</v>
      </c>
      <c r="O1432" s="6" t="str">
        <f>IF(N1432="","",VLOOKUP($N1432,河合塾!$A$2:$B$4000,2))</f>
        <v/>
      </c>
      <c r="P1432" s="6" t="str">
        <f>IF(O1432="","",VLOOKUP($N1432,河合塾!$A$2:$H$4000,8))</f>
        <v/>
      </c>
    </row>
    <row r="1433" spans="1:16" x14ac:dyDescent="0.15">
      <c r="A1433" s="1">
        <v>1431</v>
      </c>
      <c r="B1433" s="4">
        <v>1275720310</v>
      </c>
      <c r="C1433" s="4" t="s">
        <v>1810</v>
      </c>
      <c r="D1433" s="4" t="s">
        <v>761</v>
      </c>
      <c r="E1433" s="4" t="s">
        <v>710</v>
      </c>
      <c r="F1433" s="4" t="s">
        <v>0</v>
      </c>
      <c r="H1433" s="4">
        <v>1</v>
      </c>
      <c r="I1433" s="1" t="str">
        <f t="shared" si="44"/>
        <v>名古屋大農生物環境科学前</v>
      </c>
      <c r="J1433">
        <f t="shared" si="45"/>
        <v>999</v>
      </c>
      <c r="K1433">
        <f>IF(ABS(A1433-$O$1)&gt;180,999,bigram($P$1,I1433))</f>
        <v>999</v>
      </c>
      <c r="L1433">
        <f>IF(ABS(A1433-$O$1)&gt;180,999,Levenshtein($P$1,I1433))</f>
        <v>999</v>
      </c>
      <c r="O1433" s="6" t="str">
        <f>IF(N1433="","",VLOOKUP($N1433,河合塾!$A$2:$B$4000,2))</f>
        <v/>
      </c>
      <c r="P1433" s="6" t="str">
        <f>IF(O1433="","",VLOOKUP($N1433,河合塾!$A$2:$H$4000,8))</f>
        <v/>
      </c>
    </row>
    <row r="1434" spans="1:16" x14ac:dyDescent="0.15">
      <c r="A1434" s="1">
        <v>1432</v>
      </c>
      <c r="B1434" s="4">
        <v>1275720410</v>
      </c>
      <c r="C1434" s="4" t="s">
        <v>1810</v>
      </c>
      <c r="D1434" s="4" t="s">
        <v>761</v>
      </c>
      <c r="E1434" s="4" t="s">
        <v>1699</v>
      </c>
      <c r="F1434" s="4" t="s">
        <v>0</v>
      </c>
      <c r="H1434" s="4">
        <v>1</v>
      </c>
      <c r="I1434" s="1" t="str">
        <f t="shared" si="44"/>
        <v>名古屋大農資源生物科学前</v>
      </c>
      <c r="J1434">
        <f t="shared" si="45"/>
        <v>999</v>
      </c>
      <c r="K1434">
        <f>IF(ABS(A1434-$O$1)&gt;180,999,bigram($P$1,I1434))</f>
        <v>999</v>
      </c>
      <c r="L1434">
        <f>IF(ABS(A1434-$O$1)&gt;180,999,Levenshtein($P$1,I1434))</f>
        <v>999</v>
      </c>
      <c r="O1434" s="6" t="str">
        <f>IF(N1434="","",VLOOKUP($N1434,河合塾!$A$2:$B$4000,2))</f>
        <v/>
      </c>
      <c r="P1434" s="6" t="str">
        <f>IF(O1434="","",VLOOKUP($N1434,河合塾!$A$2:$H$4000,8))</f>
        <v/>
      </c>
    </row>
    <row r="1435" spans="1:16" x14ac:dyDescent="0.15">
      <c r="A1435" s="1">
        <v>1433</v>
      </c>
      <c r="B1435" s="4">
        <v>1275720510</v>
      </c>
      <c r="C1435" s="4" t="s">
        <v>1810</v>
      </c>
      <c r="D1435" s="4" t="s">
        <v>761</v>
      </c>
      <c r="E1435" s="4" t="s">
        <v>305</v>
      </c>
      <c r="F1435" s="4" t="s">
        <v>0</v>
      </c>
      <c r="H1435" s="4">
        <v>1</v>
      </c>
      <c r="I1435" s="1" t="str">
        <f t="shared" si="44"/>
        <v>名古屋大農応用生命科学前</v>
      </c>
      <c r="J1435">
        <f t="shared" si="45"/>
        <v>999</v>
      </c>
      <c r="K1435">
        <f>IF(ABS(A1435-$O$1)&gt;180,999,bigram($P$1,I1435))</f>
        <v>999</v>
      </c>
      <c r="L1435">
        <f>IF(ABS(A1435-$O$1)&gt;180,999,Levenshtein($P$1,I1435))</f>
        <v>999</v>
      </c>
      <c r="O1435" s="6" t="str">
        <f>IF(N1435="","",VLOOKUP($N1435,河合塾!$A$2:$B$4000,2))</f>
        <v/>
      </c>
      <c r="P1435" s="6" t="str">
        <f>IF(O1435="","",VLOOKUP($N1435,河合塾!$A$2:$H$4000,8))</f>
        <v/>
      </c>
    </row>
    <row r="1436" spans="1:16" x14ac:dyDescent="0.15">
      <c r="A1436" s="1">
        <v>1434</v>
      </c>
      <c r="B1436" s="4">
        <v>1280461310</v>
      </c>
      <c r="C1436" s="4" t="s">
        <v>1792</v>
      </c>
      <c r="D1436" s="4" t="s">
        <v>162</v>
      </c>
      <c r="E1436" s="4" t="s">
        <v>228</v>
      </c>
      <c r="F1436" s="4" t="s">
        <v>0</v>
      </c>
      <c r="H1436" s="4">
        <v>1</v>
      </c>
      <c r="I1436" s="1" t="str">
        <f t="shared" si="44"/>
        <v>名古屋工大工情報工前</v>
      </c>
      <c r="J1436">
        <f t="shared" si="45"/>
        <v>999</v>
      </c>
      <c r="K1436">
        <f>IF(ABS(A1436-$O$1)&gt;180,999,bigram($P$1,I1436))</f>
        <v>999</v>
      </c>
      <c r="L1436">
        <f>IF(ABS(A1436-$O$1)&gt;180,999,Levenshtein($P$1,I1436))</f>
        <v>999</v>
      </c>
      <c r="O1436" s="6" t="str">
        <f>IF(N1436="","",VLOOKUP($N1436,河合塾!$A$2:$B$4000,2))</f>
        <v/>
      </c>
      <c r="P1436" s="6" t="str">
        <f>IF(O1436="","",VLOOKUP($N1436,河合塾!$A$2:$H$4000,8))</f>
        <v/>
      </c>
    </row>
    <row r="1437" spans="1:16" x14ac:dyDescent="0.15">
      <c r="A1437" s="1">
        <v>1435</v>
      </c>
      <c r="B1437" s="4">
        <v>1280461320</v>
      </c>
      <c r="C1437" s="4" t="s">
        <v>1792</v>
      </c>
      <c r="D1437" s="4" t="s">
        <v>162</v>
      </c>
      <c r="E1437" s="4" t="s">
        <v>228</v>
      </c>
      <c r="F1437" s="4" t="s">
        <v>8</v>
      </c>
      <c r="H1437" s="4">
        <v>1</v>
      </c>
      <c r="I1437" s="1" t="str">
        <f t="shared" si="44"/>
        <v>名古屋工大工情報工後</v>
      </c>
      <c r="J1437">
        <f t="shared" si="45"/>
        <v>999</v>
      </c>
      <c r="K1437">
        <f>IF(ABS(A1437-$O$1)&gt;180,999,bigram($P$1,I1437))</f>
        <v>999</v>
      </c>
      <c r="L1437">
        <f>IF(ABS(A1437-$O$1)&gt;180,999,Levenshtein($P$1,I1437))</f>
        <v>999</v>
      </c>
      <c r="O1437" s="6" t="str">
        <f>IF(N1437="","",VLOOKUP($N1437,河合塾!$A$2:$B$4000,2))</f>
        <v/>
      </c>
      <c r="P1437" s="6" t="str">
        <f>IF(O1437="","",VLOOKUP($N1437,河合塾!$A$2:$H$4000,8))</f>
        <v/>
      </c>
    </row>
    <row r="1438" spans="1:16" x14ac:dyDescent="0.15">
      <c r="A1438" s="1">
        <v>1436</v>
      </c>
      <c r="B1438" s="4">
        <v>1280461610</v>
      </c>
      <c r="C1438" s="4" t="s">
        <v>1792</v>
      </c>
      <c r="D1438" s="4" t="s">
        <v>162</v>
      </c>
      <c r="E1438" s="4" t="s">
        <v>1807</v>
      </c>
      <c r="F1438" s="4" t="s">
        <v>0</v>
      </c>
      <c r="H1438" s="4">
        <v>1</v>
      </c>
      <c r="I1438" s="1" t="str">
        <f t="shared" si="44"/>
        <v>名古屋工大工生命・応用化前</v>
      </c>
      <c r="J1438">
        <f t="shared" si="45"/>
        <v>999</v>
      </c>
      <c r="K1438">
        <f>IF(ABS(A1438-$O$1)&gt;180,999,bigram($P$1,I1438))</f>
        <v>999</v>
      </c>
      <c r="L1438">
        <f>IF(ABS(A1438-$O$1)&gt;180,999,Levenshtein($P$1,I1438))</f>
        <v>999</v>
      </c>
      <c r="O1438" s="6" t="str">
        <f>IF(N1438="","",VLOOKUP($N1438,河合塾!$A$2:$B$4000,2))</f>
        <v/>
      </c>
      <c r="P1438" s="6" t="str">
        <f>IF(O1438="","",VLOOKUP($N1438,河合塾!$A$2:$H$4000,8))</f>
        <v/>
      </c>
    </row>
    <row r="1439" spans="1:16" x14ac:dyDescent="0.15">
      <c r="A1439" s="1">
        <v>1437</v>
      </c>
      <c r="B1439" s="4">
        <v>1280461620</v>
      </c>
      <c r="C1439" s="4" t="s">
        <v>1792</v>
      </c>
      <c r="D1439" s="4" t="s">
        <v>162</v>
      </c>
      <c r="E1439" s="4" t="s">
        <v>1807</v>
      </c>
      <c r="F1439" s="4" t="s">
        <v>8</v>
      </c>
      <c r="H1439" s="4">
        <v>1</v>
      </c>
      <c r="I1439" s="1" t="str">
        <f t="shared" si="44"/>
        <v>名古屋工大工生命・応用化後</v>
      </c>
      <c r="J1439">
        <f t="shared" si="45"/>
        <v>999</v>
      </c>
      <c r="K1439">
        <f>IF(ABS(A1439-$O$1)&gt;180,999,bigram($P$1,I1439))</f>
        <v>999</v>
      </c>
      <c r="L1439">
        <f>IF(ABS(A1439-$O$1)&gt;180,999,Levenshtein($P$1,I1439))</f>
        <v>999</v>
      </c>
      <c r="O1439" s="6" t="str">
        <f>IF(N1439="","",VLOOKUP($N1439,河合塾!$A$2:$B$4000,2))</f>
        <v/>
      </c>
      <c r="P1439" s="6" t="str">
        <f>IF(O1439="","",VLOOKUP($N1439,河合塾!$A$2:$H$4000,8))</f>
        <v/>
      </c>
    </row>
    <row r="1440" spans="1:16" x14ac:dyDescent="0.15">
      <c r="A1440" s="1">
        <v>1438</v>
      </c>
      <c r="B1440" s="4">
        <v>1280461710</v>
      </c>
      <c r="C1440" s="4" t="s">
        <v>1792</v>
      </c>
      <c r="D1440" s="4" t="s">
        <v>162</v>
      </c>
      <c r="E1440" s="4" t="s">
        <v>1702</v>
      </c>
      <c r="F1440" s="4" t="s">
        <v>0</v>
      </c>
      <c r="H1440" s="4">
        <v>1</v>
      </c>
      <c r="I1440" s="1" t="str">
        <f t="shared" si="44"/>
        <v>名古屋工大工物理工前</v>
      </c>
      <c r="J1440">
        <f t="shared" si="45"/>
        <v>999</v>
      </c>
      <c r="K1440">
        <f>IF(ABS(A1440-$O$1)&gt;180,999,bigram($P$1,I1440))</f>
        <v>999</v>
      </c>
      <c r="L1440">
        <f>IF(ABS(A1440-$O$1)&gt;180,999,Levenshtein($P$1,I1440))</f>
        <v>999</v>
      </c>
      <c r="O1440" s="6" t="str">
        <f>IF(N1440="","",VLOOKUP($N1440,河合塾!$A$2:$B$4000,2))</f>
        <v/>
      </c>
      <c r="P1440" s="6" t="str">
        <f>IF(O1440="","",VLOOKUP($N1440,河合塾!$A$2:$H$4000,8))</f>
        <v/>
      </c>
    </row>
    <row r="1441" spans="1:16" x14ac:dyDescent="0.15">
      <c r="A1441" s="1">
        <v>1439</v>
      </c>
      <c r="B1441" s="4">
        <v>1280461720</v>
      </c>
      <c r="C1441" s="4" t="s">
        <v>1792</v>
      </c>
      <c r="D1441" s="4" t="s">
        <v>162</v>
      </c>
      <c r="E1441" s="4" t="s">
        <v>1702</v>
      </c>
      <c r="F1441" s="4" t="s">
        <v>8</v>
      </c>
      <c r="H1441" s="4">
        <v>1</v>
      </c>
      <c r="I1441" s="1" t="str">
        <f t="shared" si="44"/>
        <v>名古屋工大工物理工後</v>
      </c>
      <c r="J1441">
        <f t="shared" si="45"/>
        <v>999</v>
      </c>
      <c r="K1441">
        <f>IF(ABS(A1441-$O$1)&gt;180,999,bigram($P$1,I1441))</f>
        <v>999</v>
      </c>
      <c r="L1441">
        <f>IF(ABS(A1441-$O$1)&gt;180,999,Levenshtein($P$1,I1441))</f>
        <v>999</v>
      </c>
      <c r="O1441" s="6" t="str">
        <f>IF(N1441="","",VLOOKUP($N1441,河合塾!$A$2:$B$4000,2))</f>
        <v/>
      </c>
      <c r="P1441" s="6" t="str">
        <f>IF(O1441="","",VLOOKUP($N1441,河合塾!$A$2:$H$4000,8))</f>
        <v/>
      </c>
    </row>
    <row r="1442" spans="1:16" x14ac:dyDescent="0.15">
      <c r="A1442" s="1">
        <v>1440</v>
      </c>
      <c r="B1442" s="4">
        <v>1280461810</v>
      </c>
      <c r="C1442" s="4" t="s">
        <v>1792</v>
      </c>
      <c r="D1442" s="4" t="s">
        <v>162</v>
      </c>
      <c r="E1442" s="4" t="s">
        <v>1804</v>
      </c>
      <c r="F1442" s="4" t="s">
        <v>0</v>
      </c>
      <c r="H1442" s="4">
        <v>1</v>
      </c>
      <c r="I1442" s="1" t="str">
        <f t="shared" si="44"/>
        <v>名古屋工大工電気・機械工前</v>
      </c>
      <c r="J1442">
        <f t="shared" si="45"/>
        <v>999</v>
      </c>
      <c r="K1442">
        <f>IF(ABS(A1442-$O$1)&gt;180,999,bigram($P$1,I1442))</f>
        <v>999</v>
      </c>
      <c r="L1442">
        <f>IF(ABS(A1442-$O$1)&gt;180,999,Levenshtein($P$1,I1442))</f>
        <v>999</v>
      </c>
      <c r="O1442" s="6" t="str">
        <f>IF(N1442="","",VLOOKUP($N1442,河合塾!$A$2:$B$4000,2))</f>
        <v/>
      </c>
      <c r="P1442" s="6" t="str">
        <f>IF(O1442="","",VLOOKUP($N1442,河合塾!$A$2:$H$4000,8))</f>
        <v/>
      </c>
    </row>
    <row r="1443" spans="1:16" x14ac:dyDescent="0.15">
      <c r="A1443" s="1">
        <v>1441</v>
      </c>
      <c r="B1443" s="4">
        <v>1280461820</v>
      </c>
      <c r="C1443" s="4" t="s">
        <v>1792</v>
      </c>
      <c r="D1443" s="4" t="s">
        <v>162</v>
      </c>
      <c r="E1443" s="4" t="s">
        <v>1804</v>
      </c>
      <c r="F1443" s="4" t="s">
        <v>8</v>
      </c>
      <c r="H1443" s="4">
        <v>1</v>
      </c>
      <c r="I1443" s="1" t="str">
        <f t="shared" si="44"/>
        <v>名古屋工大工電気・機械工後</v>
      </c>
      <c r="J1443">
        <f t="shared" si="45"/>
        <v>999</v>
      </c>
      <c r="K1443">
        <f>IF(ABS(A1443-$O$1)&gt;180,999,bigram($P$1,I1443))</f>
        <v>999</v>
      </c>
      <c r="L1443">
        <f>IF(ABS(A1443-$O$1)&gt;180,999,Levenshtein($P$1,I1443))</f>
        <v>999</v>
      </c>
      <c r="O1443" s="6" t="str">
        <f>IF(N1443="","",VLOOKUP($N1443,河合塾!$A$2:$B$4000,2))</f>
        <v/>
      </c>
      <c r="P1443" s="6" t="str">
        <f>IF(O1443="","",VLOOKUP($N1443,河合塾!$A$2:$H$4000,8))</f>
        <v/>
      </c>
    </row>
    <row r="1444" spans="1:16" x14ac:dyDescent="0.15">
      <c r="A1444" s="1">
        <v>1442</v>
      </c>
      <c r="B1444" s="4">
        <v>1280461910</v>
      </c>
      <c r="C1444" s="4" t="s">
        <v>1792</v>
      </c>
      <c r="D1444" s="4" t="s">
        <v>162</v>
      </c>
      <c r="E1444" s="4" t="s">
        <v>1802</v>
      </c>
      <c r="F1444" s="4" t="s">
        <v>0</v>
      </c>
      <c r="H1444" s="4">
        <v>1</v>
      </c>
      <c r="I1444" s="1" t="str">
        <f t="shared" si="44"/>
        <v>名古屋工大工社会／建築デ前</v>
      </c>
      <c r="J1444">
        <f t="shared" si="45"/>
        <v>999</v>
      </c>
      <c r="K1444">
        <f>IF(ABS(A1444-$O$1)&gt;180,999,bigram($P$1,I1444))</f>
        <v>999</v>
      </c>
      <c r="L1444">
        <f>IF(ABS(A1444-$O$1)&gt;180,999,Levenshtein($P$1,I1444))</f>
        <v>999</v>
      </c>
      <c r="O1444" s="6" t="str">
        <f>IF(N1444="","",VLOOKUP($N1444,河合塾!$A$2:$B$4000,2))</f>
        <v/>
      </c>
      <c r="P1444" s="6" t="str">
        <f>IF(O1444="","",VLOOKUP($N1444,河合塾!$A$2:$H$4000,8))</f>
        <v/>
      </c>
    </row>
    <row r="1445" spans="1:16" x14ac:dyDescent="0.15">
      <c r="A1445" s="1">
        <v>1443</v>
      </c>
      <c r="B1445" s="4">
        <v>1280461920</v>
      </c>
      <c r="C1445" s="4" t="s">
        <v>1792</v>
      </c>
      <c r="D1445" s="4" t="s">
        <v>162</v>
      </c>
      <c r="E1445" s="4" t="s">
        <v>1802</v>
      </c>
      <c r="F1445" s="4" t="s">
        <v>8</v>
      </c>
      <c r="H1445" s="4">
        <v>1</v>
      </c>
      <c r="I1445" s="1" t="str">
        <f t="shared" si="44"/>
        <v>名古屋工大工社会／建築デ後</v>
      </c>
      <c r="J1445">
        <f t="shared" si="45"/>
        <v>999</v>
      </c>
      <c r="K1445">
        <f>IF(ABS(A1445-$O$1)&gt;180,999,bigram($P$1,I1445))</f>
        <v>999</v>
      </c>
      <c r="L1445">
        <f>IF(ABS(A1445-$O$1)&gt;180,999,Levenshtein($P$1,I1445))</f>
        <v>999</v>
      </c>
      <c r="O1445" s="6" t="str">
        <f>IF(N1445="","",VLOOKUP($N1445,河合塾!$A$2:$B$4000,2))</f>
        <v/>
      </c>
      <c r="P1445" s="6" t="str">
        <f>IF(O1445="","",VLOOKUP($N1445,河合塾!$A$2:$H$4000,8))</f>
        <v/>
      </c>
    </row>
    <row r="1446" spans="1:16" x14ac:dyDescent="0.15">
      <c r="A1446" s="1">
        <v>1444</v>
      </c>
      <c r="B1446" s="4">
        <v>1280462010</v>
      </c>
      <c r="C1446" s="4" t="s">
        <v>1792</v>
      </c>
      <c r="D1446" s="4" t="s">
        <v>162</v>
      </c>
      <c r="E1446" s="4" t="s">
        <v>1801</v>
      </c>
      <c r="F1446" s="4" t="s">
        <v>0</v>
      </c>
      <c r="H1446" s="4">
        <v>1</v>
      </c>
      <c r="I1446" s="1" t="str">
        <f t="shared" si="44"/>
        <v>名古屋工大工社会／環境都前</v>
      </c>
      <c r="J1446">
        <f t="shared" si="45"/>
        <v>999</v>
      </c>
      <c r="K1446">
        <f>IF(ABS(A1446-$O$1)&gt;180,999,bigram($P$1,I1446))</f>
        <v>999</v>
      </c>
      <c r="L1446">
        <f>IF(ABS(A1446-$O$1)&gt;180,999,Levenshtein($P$1,I1446))</f>
        <v>999</v>
      </c>
      <c r="O1446" s="6" t="str">
        <f>IF(N1446="","",VLOOKUP($N1446,河合塾!$A$2:$B$4000,2))</f>
        <v/>
      </c>
      <c r="P1446" s="6" t="str">
        <f>IF(O1446="","",VLOOKUP($N1446,河合塾!$A$2:$H$4000,8))</f>
        <v/>
      </c>
    </row>
    <row r="1447" spans="1:16" x14ac:dyDescent="0.15">
      <c r="A1447" s="1">
        <v>1445</v>
      </c>
      <c r="B1447" s="4">
        <v>1280462020</v>
      </c>
      <c r="C1447" s="4" t="s">
        <v>1792</v>
      </c>
      <c r="D1447" s="4" t="s">
        <v>162</v>
      </c>
      <c r="E1447" s="4" t="s">
        <v>1801</v>
      </c>
      <c r="F1447" s="4" t="s">
        <v>8</v>
      </c>
      <c r="H1447" s="4">
        <v>1</v>
      </c>
      <c r="I1447" s="1" t="str">
        <f t="shared" si="44"/>
        <v>名古屋工大工社会／環境都後</v>
      </c>
      <c r="J1447">
        <f t="shared" si="45"/>
        <v>999</v>
      </c>
      <c r="K1447">
        <f>IF(ABS(A1447-$O$1)&gt;180,999,bigram($P$1,I1447))</f>
        <v>999</v>
      </c>
      <c r="L1447">
        <f>IF(ABS(A1447-$O$1)&gt;180,999,Levenshtein($P$1,I1447))</f>
        <v>999</v>
      </c>
      <c r="O1447" s="6" t="str">
        <f>IF(N1447="","",VLOOKUP($N1447,河合塾!$A$2:$B$4000,2))</f>
        <v/>
      </c>
      <c r="P1447" s="6" t="str">
        <f>IF(O1447="","",VLOOKUP($N1447,河合塾!$A$2:$H$4000,8))</f>
        <v/>
      </c>
    </row>
    <row r="1448" spans="1:16" x14ac:dyDescent="0.15">
      <c r="A1448" s="1">
        <v>1446</v>
      </c>
      <c r="B1448" s="4">
        <v>1280462110</v>
      </c>
      <c r="C1448" s="4" t="s">
        <v>1792</v>
      </c>
      <c r="D1448" s="4" t="s">
        <v>162</v>
      </c>
      <c r="E1448" s="4" t="s">
        <v>1799</v>
      </c>
      <c r="F1448" s="4" t="s">
        <v>0</v>
      </c>
      <c r="H1448" s="4">
        <v>1</v>
      </c>
      <c r="I1448" s="1" t="str">
        <f t="shared" si="44"/>
        <v>名古屋工大工社会／経営シ前</v>
      </c>
      <c r="J1448">
        <f t="shared" si="45"/>
        <v>999</v>
      </c>
      <c r="K1448">
        <f>IF(ABS(A1448-$O$1)&gt;180,999,bigram($P$1,I1448))</f>
        <v>999</v>
      </c>
      <c r="L1448">
        <f>IF(ABS(A1448-$O$1)&gt;180,999,Levenshtein($P$1,I1448))</f>
        <v>999</v>
      </c>
      <c r="O1448" s="6" t="str">
        <f>IF(N1448="","",VLOOKUP($N1448,河合塾!$A$2:$B$4000,2))</f>
        <v/>
      </c>
      <c r="P1448" s="6" t="str">
        <f>IF(O1448="","",VLOOKUP($N1448,河合塾!$A$2:$H$4000,8))</f>
        <v/>
      </c>
    </row>
    <row r="1449" spans="1:16" x14ac:dyDescent="0.15">
      <c r="A1449" s="1">
        <v>1447</v>
      </c>
      <c r="B1449" s="4">
        <v>1280462120</v>
      </c>
      <c r="C1449" s="4" t="s">
        <v>1792</v>
      </c>
      <c r="D1449" s="4" t="s">
        <v>162</v>
      </c>
      <c r="E1449" s="4" t="s">
        <v>1799</v>
      </c>
      <c r="F1449" s="4" t="s">
        <v>8</v>
      </c>
      <c r="H1449" s="4">
        <v>1</v>
      </c>
      <c r="I1449" s="1" t="str">
        <f t="shared" si="44"/>
        <v>名古屋工大工社会／経営シ後</v>
      </c>
      <c r="J1449">
        <f t="shared" si="45"/>
        <v>999</v>
      </c>
      <c r="K1449">
        <f>IF(ABS(A1449-$O$1)&gt;180,999,bigram($P$1,I1449))</f>
        <v>999</v>
      </c>
      <c r="L1449">
        <f>IF(ABS(A1449-$O$1)&gt;180,999,Levenshtein($P$1,I1449))</f>
        <v>999</v>
      </c>
      <c r="O1449" s="6" t="str">
        <f>IF(N1449="","",VLOOKUP($N1449,河合塾!$A$2:$B$4000,2))</f>
        <v/>
      </c>
      <c r="P1449" s="6" t="str">
        <f>IF(O1449="","",VLOOKUP($N1449,河合塾!$A$2:$H$4000,8))</f>
        <v/>
      </c>
    </row>
    <row r="1450" spans="1:16" x14ac:dyDescent="0.15">
      <c r="A1450" s="1">
        <v>1448</v>
      </c>
      <c r="B1450" s="4">
        <v>1280462310</v>
      </c>
      <c r="C1450" s="4" t="s">
        <v>1792</v>
      </c>
      <c r="D1450" s="4" t="s">
        <v>162</v>
      </c>
      <c r="E1450" s="4" t="s">
        <v>1798</v>
      </c>
      <c r="F1450" s="4" t="s">
        <v>0</v>
      </c>
      <c r="H1450" s="4">
        <v>1</v>
      </c>
      <c r="I1450" s="1" t="str">
        <f t="shared" si="44"/>
        <v>名古屋工大工創造／材料エ前</v>
      </c>
      <c r="J1450">
        <f t="shared" si="45"/>
        <v>999</v>
      </c>
      <c r="K1450">
        <f>IF(ABS(A1450-$O$1)&gt;180,999,bigram($P$1,I1450))</f>
        <v>999</v>
      </c>
      <c r="L1450">
        <f>IF(ABS(A1450-$O$1)&gt;180,999,Levenshtein($P$1,I1450))</f>
        <v>999</v>
      </c>
      <c r="O1450" s="6" t="str">
        <f>IF(N1450="","",VLOOKUP($N1450,河合塾!$A$2:$B$4000,2))</f>
        <v/>
      </c>
      <c r="P1450" s="6" t="str">
        <f>IF(O1450="","",VLOOKUP($N1450,河合塾!$A$2:$H$4000,8))</f>
        <v/>
      </c>
    </row>
    <row r="1451" spans="1:16" x14ac:dyDescent="0.15">
      <c r="A1451" s="1">
        <v>1449</v>
      </c>
      <c r="B1451" s="4">
        <v>1280462320</v>
      </c>
      <c r="C1451" s="4" t="s">
        <v>1792</v>
      </c>
      <c r="D1451" s="4" t="s">
        <v>162</v>
      </c>
      <c r="E1451" s="4" t="s">
        <v>1798</v>
      </c>
      <c r="F1451" s="4" t="s">
        <v>8</v>
      </c>
      <c r="H1451" s="4">
        <v>1</v>
      </c>
      <c r="I1451" s="1" t="str">
        <f t="shared" si="44"/>
        <v>名古屋工大工創造／材料エ後</v>
      </c>
      <c r="J1451">
        <f t="shared" si="45"/>
        <v>999</v>
      </c>
      <c r="K1451">
        <f>IF(ABS(A1451-$O$1)&gt;180,999,bigram($P$1,I1451))</f>
        <v>999</v>
      </c>
      <c r="L1451">
        <f>IF(ABS(A1451-$O$1)&gt;180,999,Levenshtein($P$1,I1451))</f>
        <v>999</v>
      </c>
      <c r="O1451" s="6" t="str">
        <f>IF(N1451="","",VLOOKUP($N1451,河合塾!$A$2:$B$4000,2))</f>
        <v/>
      </c>
      <c r="P1451" s="6" t="str">
        <f>IF(O1451="","",VLOOKUP($N1451,河合塾!$A$2:$H$4000,8))</f>
        <v/>
      </c>
    </row>
    <row r="1452" spans="1:16" x14ac:dyDescent="0.15">
      <c r="A1452" s="1">
        <v>1450</v>
      </c>
      <c r="B1452" s="4">
        <v>1280462410</v>
      </c>
      <c r="C1452" s="4" t="s">
        <v>1792</v>
      </c>
      <c r="D1452" s="4" t="s">
        <v>162</v>
      </c>
      <c r="E1452" s="4" t="s">
        <v>1797</v>
      </c>
      <c r="F1452" s="4" t="s">
        <v>0</v>
      </c>
      <c r="H1452" s="4">
        <v>1</v>
      </c>
      <c r="I1452" s="1" t="str">
        <f t="shared" si="44"/>
        <v>名古屋工大工創造／情報社前</v>
      </c>
      <c r="J1452">
        <f t="shared" si="45"/>
        <v>999</v>
      </c>
      <c r="K1452">
        <f>IF(ABS(A1452-$O$1)&gt;180,999,bigram($P$1,I1452))</f>
        <v>999</v>
      </c>
      <c r="L1452">
        <f>IF(ABS(A1452-$O$1)&gt;180,999,Levenshtein($P$1,I1452))</f>
        <v>999</v>
      </c>
      <c r="O1452" s="6" t="str">
        <f>IF(N1452="","",VLOOKUP($N1452,河合塾!$A$2:$B$4000,2))</f>
        <v/>
      </c>
      <c r="P1452" s="6" t="str">
        <f>IF(O1452="","",VLOOKUP($N1452,河合塾!$A$2:$H$4000,8))</f>
        <v/>
      </c>
    </row>
    <row r="1453" spans="1:16" x14ac:dyDescent="0.15">
      <c r="A1453" s="1">
        <v>1451</v>
      </c>
      <c r="B1453" s="4">
        <v>1280462420</v>
      </c>
      <c r="C1453" s="4" t="s">
        <v>1792</v>
      </c>
      <c r="D1453" s="4" t="s">
        <v>162</v>
      </c>
      <c r="E1453" s="4" t="s">
        <v>1797</v>
      </c>
      <c r="F1453" s="4" t="s">
        <v>8</v>
      </c>
      <c r="H1453" s="4">
        <v>1</v>
      </c>
      <c r="I1453" s="1" t="str">
        <f t="shared" si="44"/>
        <v>名古屋工大工創造／情報社後</v>
      </c>
      <c r="J1453">
        <f t="shared" si="45"/>
        <v>999</v>
      </c>
      <c r="K1453">
        <f>IF(ABS(A1453-$O$1)&gt;180,999,bigram($P$1,I1453))</f>
        <v>999</v>
      </c>
      <c r="L1453">
        <f>IF(ABS(A1453-$O$1)&gt;180,999,Levenshtein($P$1,I1453))</f>
        <v>999</v>
      </c>
      <c r="O1453" s="6" t="str">
        <f>IF(N1453="","",VLOOKUP($N1453,河合塾!$A$2:$B$4000,2))</f>
        <v/>
      </c>
      <c r="P1453" s="6" t="str">
        <f>IF(O1453="","",VLOOKUP($N1453,河合塾!$A$2:$H$4000,8))</f>
        <v/>
      </c>
    </row>
    <row r="1454" spans="1:16" x14ac:dyDescent="0.15">
      <c r="A1454" s="1">
        <v>1452</v>
      </c>
      <c r="B1454" s="4">
        <v>1280540110</v>
      </c>
      <c r="C1454" s="4" t="s">
        <v>1792</v>
      </c>
      <c r="D1454" s="4" t="s">
        <v>1791</v>
      </c>
      <c r="E1454" s="4" t="s">
        <v>1796</v>
      </c>
      <c r="F1454" s="4" t="s">
        <v>0</v>
      </c>
      <c r="H1454" s="4">
        <v>1</v>
      </c>
      <c r="I1454" s="1" t="str">
        <f t="shared" si="44"/>
        <v>名古屋工大工二物質工前</v>
      </c>
      <c r="J1454">
        <f t="shared" si="45"/>
        <v>999</v>
      </c>
      <c r="K1454">
        <f>IF(ABS(A1454-$O$1)&gt;180,999,bigram($P$1,I1454))</f>
        <v>999</v>
      </c>
      <c r="L1454">
        <f>IF(ABS(A1454-$O$1)&gt;180,999,Levenshtein($P$1,I1454))</f>
        <v>999</v>
      </c>
      <c r="O1454" s="6" t="str">
        <f>IF(N1454="","",VLOOKUP($N1454,河合塾!$A$2:$B$4000,2))</f>
        <v/>
      </c>
      <c r="P1454" s="6" t="str">
        <f>IF(O1454="","",VLOOKUP($N1454,河合塾!$A$2:$H$4000,8))</f>
        <v/>
      </c>
    </row>
    <row r="1455" spans="1:16" x14ac:dyDescent="0.15">
      <c r="A1455" s="1">
        <v>1453</v>
      </c>
      <c r="B1455" s="4">
        <v>1280540210</v>
      </c>
      <c r="C1455" s="4" t="s">
        <v>1792</v>
      </c>
      <c r="D1455" s="4" t="s">
        <v>1791</v>
      </c>
      <c r="E1455" s="4" t="s">
        <v>167</v>
      </c>
      <c r="F1455" s="4" t="s">
        <v>0</v>
      </c>
      <c r="H1455" s="4">
        <v>1</v>
      </c>
      <c r="I1455" s="1" t="str">
        <f t="shared" si="44"/>
        <v>名古屋工大工二機械工前</v>
      </c>
      <c r="J1455">
        <f t="shared" si="45"/>
        <v>999</v>
      </c>
      <c r="K1455">
        <f>IF(ABS(A1455-$O$1)&gt;180,999,bigram($P$1,I1455))</f>
        <v>999</v>
      </c>
      <c r="L1455">
        <f>IF(ABS(A1455-$O$1)&gt;180,999,Levenshtein($P$1,I1455))</f>
        <v>999</v>
      </c>
      <c r="O1455" s="6" t="str">
        <f>IF(N1455="","",VLOOKUP($N1455,河合塾!$A$2:$B$4000,2))</f>
        <v/>
      </c>
      <c r="P1455" s="6" t="str">
        <f>IF(O1455="","",VLOOKUP($N1455,河合塾!$A$2:$H$4000,8))</f>
        <v/>
      </c>
    </row>
    <row r="1456" spans="1:16" x14ac:dyDescent="0.15">
      <c r="A1456" s="1">
        <v>1454</v>
      </c>
      <c r="B1456" s="4">
        <v>1280540310</v>
      </c>
      <c r="C1456" s="4" t="s">
        <v>1792</v>
      </c>
      <c r="D1456" s="4" t="s">
        <v>1791</v>
      </c>
      <c r="E1456" s="4" t="s">
        <v>1793</v>
      </c>
      <c r="F1456" s="4" t="s">
        <v>0</v>
      </c>
      <c r="H1456" s="4">
        <v>1</v>
      </c>
      <c r="I1456" s="1" t="str">
        <f t="shared" si="44"/>
        <v>名古屋工大工二社会開発工前</v>
      </c>
      <c r="J1456">
        <f t="shared" si="45"/>
        <v>999</v>
      </c>
      <c r="K1456">
        <f>IF(ABS(A1456-$O$1)&gt;180,999,bigram($P$1,I1456))</f>
        <v>999</v>
      </c>
      <c r="L1456">
        <f>IF(ABS(A1456-$O$1)&gt;180,999,Levenshtein($P$1,I1456))</f>
        <v>999</v>
      </c>
      <c r="O1456" s="6" t="str">
        <f>IF(N1456="","",VLOOKUP($N1456,河合塾!$A$2:$B$4000,2))</f>
        <v/>
      </c>
      <c r="P1456" s="6" t="str">
        <f>IF(O1456="","",VLOOKUP($N1456,河合塾!$A$2:$H$4000,8))</f>
        <v/>
      </c>
    </row>
    <row r="1457" spans="1:16" x14ac:dyDescent="0.15">
      <c r="A1457" s="1">
        <v>1455</v>
      </c>
      <c r="B1457" s="4">
        <v>1280540410</v>
      </c>
      <c r="C1457" s="4" t="s">
        <v>1792</v>
      </c>
      <c r="D1457" s="4" t="s">
        <v>1791</v>
      </c>
      <c r="E1457" s="4" t="s">
        <v>333</v>
      </c>
      <c r="F1457" s="4" t="s">
        <v>0</v>
      </c>
      <c r="H1457" s="4">
        <v>1</v>
      </c>
      <c r="I1457" s="1" t="str">
        <f t="shared" si="44"/>
        <v>名古屋工大工二電気情報工前</v>
      </c>
      <c r="J1457">
        <f t="shared" si="45"/>
        <v>999</v>
      </c>
      <c r="K1457">
        <f>IF(ABS(A1457-$O$1)&gt;180,999,bigram($P$1,I1457))</f>
        <v>999</v>
      </c>
      <c r="L1457">
        <f>IF(ABS(A1457-$O$1)&gt;180,999,Levenshtein($P$1,I1457))</f>
        <v>999</v>
      </c>
      <c r="O1457" s="6" t="str">
        <f>IF(N1457="","",VLOOKUP($N1457,河合塾!$A$2:$B$4000,2))</f>
        <v/>
      </c>
      <c r="P1457" s="6" t="str">
        <f>IF(O1457="","",VLOOKUP($N1457,河合塾!$A$2:$H$4000,8))</f>
        <v/>
      </c>
    </row>
    <row r="1458" spans="1:16" x14ac:dyDescent="0.15">
      <c r="A1458" s="1">
        <v>1456</v>
      </c>
      <c r="B1458" s="4">
        <v>1285020110</v>
      </c>
      <c r="C1458" s="4" t="s">
        <v>1748</v>
      </c>
      <c r="D1458" s="4" t="s">
        <v>25</v>
      </c>
      <c r="E1458" s="4" t="s">
        <v>1790</v>
      </c>
      <c r="F1458" s="4" t="s">
        <v>0</v>
      </c>
      <c r="H1458" s="4">
        <v>1</v>
      </c>
      <c r="I1458" s="1" t="str">
        <f t="shared" si="44"/>
        <v>三重大人文法律経済前</v>
      </c>
      <c r="J1458">
        <f t="shared" si="45"/>
        <v>999</v>
      </c>
      <c r="K1458">
        <f>IF(ABS(A1458-$O$1)&gt;180,999,bigram($P$1,I1458))</f>
        <v>999</v>
      </c>
      <c r="L1458">
        <f>IF(ABS(A1458-$O$1)&gt;180,999,Levenshtein($P$1,I1458))</f>
        <v>999</v>
      </c>
      <c r="O1458" s="6" t="str">
        <f>IF(N1458="","",VLOOKUP($N1458,河合塾!$A$2:$B$4000,2))</f>
        <v/>
      </c>
      <c r="P1458" s="6" t="str">
        <f>IF(O1458="","",VLOOKUP($N1458,河合塾!$A$2:$H$4000,8))</f>
        <v/>
      </c>
    </row>
    <row r="1459" spans="1:16" x14ac:dyDescent="0.15">
      <c r="A1459" s="1">
        <v>1457</v>
      </c>
      <c r="B1459" s="4">
        <v>1285020120</v>
      </c>
      <c r="C1459" s="4" t="s">
        <v>1748</v>
      </c>
      <c r="D1459" s="4" t="s">
        <v>25</v>
      </c>
      <c r="E1459" s="4" t="s">
        <v>1790</v>
      </c>
      <c r="F1459" s="4" t="s">
        <v>8</v>
      </c>
      <c r="H1459" s="4">
        <v>1</v>
      </c>
      <c r="I1459" s="1" t="str">
        <f t="shared" si="44"/>
        <v>三重大人文法律経済後</v>
      </c>
      <c r="J1459">
        <f t="shared" si="45"/>
        <v>999</v>
      </c>
      <c r="K1459">
        <f>IF(ABS(A1459-$O$1)&gt;180,999,bigram($P$1,I1459))</f>
        <v>999</v>
      </c>
      <c r="L1459">
        <f>IF(ABS(A1459-$O$1)&gt;180,999,Levenshtein($P$1,I1459))</f>
        <v>999</v>
      </c>
      <c r="O1459" s="6" t="str">
        <f>IF(N1459="","",VLOOKUP($N1459,河合塾!$A$2:$B$4000,2))</f>
        <v/>
      </c>
      <c r="P1459" s="6" t="str">
        <f>IF(O1459="","",VLOOKUP($N1459,河合塾!$A$2:$H$4000,8))</f>
        <v/>
      </c>
    </row>
    <row r="1460" spans="1:16" x14ac:dyDescent="0.15">
      <c r="A1460" s="1">
        <v>1458</v>
      </c>
      <c r="B1460" s="4">
        <v>1285020210</v>
      </c>
      <c r="C1460" s="4" t="s">
        <v>1748</v>
      </c>
      <c r="D1460" s="4" t="s">
        <v>25</v>
      </c>
      <c r="E1460" s="4" t="s">
        <v>123</v>
      </c>
      <c r="F1460" s="4" t="s">
        <v>0</v>
      </c>
      <c r="H1460" s="4">
        <v>1</v>
      </c>
      <c r="I1460" s="1" t="str">
        <f t="shared" si="44"/>
        <v>三重大人文文化前</v>
      </c>
      <c r="J1460">
        <f t="shared" si="45"/>
        <v>999</v>
      </c>
      <c r="K1460">
        <f>IF(ABS(A1460-$O$1)&gt;180,999,bigram($P$1,I1460))</f>
        <v>999</v>
      </c>
      <c r="L1460">
        <f>IF(ABS(A1460-$O$1)&gt;180,999,Levenshtein($P$1,I1460))</f>
        <v>999</v>
      </c>
      <c r="O1460" s="6" t="str">
        <f>IF(N1460="","",VLOOKUP($N1460,河合塾!$A$2:$B$4000,2))</f>
        <v/>
      </c>
      <c r="P1460" s="6" t="str">
        <f>IF(O1460="","",VLOOKUP($N1460,河合塾!$A$2:$H$4000,8))</f>
        <v/>
      </c>
    </row>
    <row r="1461" spans="1:16" x14ac:dyDescent="0.15">
      <c r="A1461" s="1">
        <v>1459</v>
      </c>
      <c r="B1461" s="4">
        <v>1285020220</v>
      </c>
      <c r="C1461" s="4" t="s">
        <v>1748</v>
      </c>
      <c r="D1461" s="4" t="s">
        <v>25</v>
      </c>
      <c r="E1461" s="4" t="s">
        <v>123</v>
      </c>
      <c r="F1461" s="4" t="s">
        <v>8</v>
      </c>
      <c r="H1461" s="4">
        <v>1</v>
      </c>
      <c r="I1461" s="1" t="str">
        <f t="shared" si="44"/>
        <v>三重大人文文化後</v>
      </c>
      <c r="J1461">
        <f t="shared" si="45"/>
        <v>999</v>
      </c>
      <c r="K1461">
        <f>IF(ABS(A1461-$O$1)&gt;180,999,bigram($P$1,I1461))</f>
        <v>999</v>
      </c>
      <c r="L1461">
        <f>IF(ABS(A1461-$O$1)&gt;180,999,Levenshtein($P$1,I1461))</f>
        <v>999</v>
      </c>
      <c r="O1461" s="6" t="str">
        <f>IF(N1461="","",VLOOKUP($N1461,河合塾!$A$2:$B$4000,2))</f>
        <v/>
      </c>
      <c r="P1461" s="6" t="str">
        <f>IF(O1461="","",VLOOKUP($N1461,河合塾!$A$2:$H$4000,8))</f>
        <v/>
      </c>
    </row>
    <row r="1462" spans="1:16" x14ac:dyDescent="0.15">
      <c r="A1462" s="1">
        <v>1460</v>
      </c>
      <c r="B1462" s="4">
        <v>1285303810</v>
      </c>
      <c r="C1462" s="4" t="s">
        <v>1748</v>
      </c>
      <c r="D1462" s="4" t="s">
        <v>177</v>
      </c>
      <c r="E1462" s="4" t="s">
        <v>931</v>
      </c>
      <c r="F1462" s="4" t="s">
        <v>0</v>
      </c>
      <c r="H1462" s="4">
        <v>1</v>
      </c>
      <c r="I1462" s="1" t="str">
        <f t="shared" si="44"/>
        <v>三重大教育学校／特別支前</v>
      </c>
      <c r="J1462">
        <f t="shared" si="45"/>
        <v>999</v>
      </c>
      <c r="K1462">
        <f>IF(ABS(A1462-$O$1)&gt;180,999,bigram($P$1,I1462))</f>
        <v>999</v>
      </c>
      <c r="L1462">
        <f>IF(ABS(A1462-$O$1)&gt;180,999,Levenshtein($P$1,I1462))</f>
        <v>999</v>
      </c>
      <c r="O1462" s="6" t="str">
        <f>IF(N1462="","",VLOOKUP($N1462,河合塾!$A$2:$B$4000,2))</f>
        <v/>
      </c>
      <c r="P1462" s="6" t="str">
        <f>IF(O1462="","",VLOOKUP($N1462,河合塾!$A$2:$H$4000,8))</f>
        <v/>
      </c>
    </row>
    <row r="1463" spans="1:16" x14ac:dyDescent="0.15">
      <c r="A1463" s="1">
        <v>1461</v>
      </c>
      <c r="B1463" s="4">
        <v>1285303820</v>
      </c>
      <c r="C1463" s="4" t="s">
        <v>1748</v>
      </c>
      <c r="D1463" s="4" t="s">
        <v>177</v>
      </c>
      <c r="E1463" s="4" t="s">
        <v>931</v>
      </c>
      <c r="F1463" s="4" t="s">
        <v>8</v>
      </c>
      <c r="H1463" s="4">
        <v>1</v>
      </c>
      <c r="I1463" s="1" t="str">
        <f t="shared" si="44"/>
        <v>三重大教育学校／特別支後</v>
      </c>
      <c r="J1463">
        <f t="shared" si="45"/>
        <v>999</v>
      </c>
      <c r="K1463">
        <f>IF(ABS(A1463-$O$1)&gt;180,999,bigram($P$1,I1463))</f>
        <v>999</v>
      </c>
      <c r="L1463">
        <f>IF(ABS(A1463-$O$1)&gt;180,999,Levenshtein($P$1,I1463))</f>
        <v>999</v>
      </c>
      <c r="O1463" s="6" t="str">
        <f>IF(N1463="","",VLOOKUP($N1463,河合塾!$A$2:$B$4000,2))</f>
        <v/>
      </c>
      <c r="P1463" s="6" t="str">
        <f>IF(O1463="","",VLOOKUP($N1463,河合塾!$A$2:$H$4000,8))</f>
        <v/>
      </c>
    </row>
    <row r="1464" spans="1:16" x14ac:dyDescent="0.15">
      <c r="A1464" s="1">
        <v>1462</v>
      </c>
      <c r="B1464" s="4">
        <v>1285303910</v>
      </c>
      <c r="C1464" s="4" t="s">
        <v>1748</v>
      </c>
      <c r="D1464" s="4" t="s">
        <v>177</v>
      </c>
      <c r="E1464" s="4" t="s">
        <v>1138</v>
      </c>
      <c r="F1464" s="4" t="s">
        <v>0</v>
      </c>
      <c r="H1464" s="4">
        <v>1</v>
      </c>
      <c r="I1464" s="1" t="str">
        <f t="shared" si="44"/>
        <v>三重大教育学校／幼児教前</v>
      </c>
      <c r="J1464">
        <f t="shared" si="45"/>
        <v>999</v>
      </c>
      <c r="K1464">
        <f>IF(ABS(A1464-$O$1)&gt;180,999,bigram($P$1,I1464))</f>
        <v>999</v>
      </c>
      <c r="L1464">
        <f>IF(ABS(A1464-$O$1)&gt;180,999,Levenshtein($P$1,I1464))</f>
        <v>999</v>
      </c>
      <c r="O1464" s="6" t="str">
        <f>IF(N1464="","",VLOOKUP($N1464,河合塾!$A$2:$B$4000,2))</f>
        <v/>
      </c>
      <c r="P1464" s="6" t="str">
        <f>IF(O1464="","",VLOOKUP($N1464,河合塾!$A$2:$H$4000,8))</f>
        <v/>
      </c>
    </row>
    <row r="1465" spans="1:16" x14ac:dyDescent="0.15">
      <c r="A1465" s="1">
        <v>1463</v>
      </c>
      <c r="B1465" s="4">
        <v>1285304710</v>
      </c>
      <c r="C1465" s="4" t="s">
        <v>1748</v>
      </c>
      <c r="D1465" s="4" t="s">
        <v>177</v>
      </c>
      <c r="E1465" s="4" t="s">
        <v>1486</v>
      </c>
      <c r="F1465" s="4" t="s">
        <v>0</v>
      </c>
      <c r="H1465" s="4">
        <v>1</v>
      </c>
      <c r="I1465" s="1" t="str">
        <f t="shared" si="44"/>
        <v>三重大教育学校／数学初前</v>
      </c>
      <c r="J1465">
        <f t="shared" si="45"/>
        <v>999</v>
      </c>
      <c r="K1465">
        <f>IF(ABS(A1465-$O$1)&gt;180,999,bigram($P$1,I1465))</f>
        <v>999</v>
      </c>
      <c r="L1465">
        <f>IF(ABS(A1465-$O$1)&gt;180,999,Levenshtein($P$1,I1465))</f>
        <v>999</v>
      </c>
      <c r="O1465" s="6" t="str">
        <f>IF(N1465="","",VLOOKUP($N1465,河合塾!$A$2:$B$4000,2))</f>
        <v/>
      </c>
      <c r="P1465" s="6" t="str">
        <f>IF(O1465="","",VLOOKUP($N1465,河合塾!$A$2:$H$4000,8))</f>
        <v/>
      </c>
    </row>
    <row r="1466" spans="1:16" x14ac:dyDescent="0.15">
      <c r="A1466" s="1">
        <v>1464</v>
      </c>
      <c r="B1466" s="4">
        <v>1285304720</v>
      </c>
      <c r="C1466" s="4" t="s">
        <v>1748</v>
      </c>
      <c r="D1466" s="4" t="s">
        <v>177</v>
      </c>
      <c r="E1466" s="4" t="s">
        <v>1486</v>
      </c>
      <c r="F1466" s="4" t="s">
        <v>8</v>
      </c>
      <c r="H1466" s="4">
        <v>1</v>
      </c>
      <c r="I1466" s="1" t="str">
        <f t="shared" si="44"/>
        <v>三重大教育学校／数学初後</v>
      </c>
      <c r="J1466">
        <f t="shared" si="45"/>
        <v>999</v>
      </c>
      <c r="K1466">
        <f>IF(ABS(A1466-$O$1)&gt;180,999,bigram($P$1,I1466))</f>
        <v>999</v>
      </c>
      <c r="L1466">
        <f>IF(ABS(A1466-$O$1)&gt;180,999,Levenshtein($P$1,I1466))</f>
        <v>999</v>
      </c>
      <c r="O1466" s="6" t="str">
        <f>IF(N1466="","",VLOOKUP($N1466,河合塾!$A$2:$B$4000,2))</f>
        <v/>
      </c>
      <c r="P1466" s="6" t="str">
        <f>IF(O1466="","",VLOOKUP($N1466,河合塾!$A$2:$H$4000,8))</f>
        <v/>
      </c>
    </row>
    <row r="1467" spans="1:16" x14ac:dyDescent="0.15">
      <c r="A1467" s="1">
        <v>1465</v>
      </c>
      <c r="B1467" s="4">
        <v>1285304810</v>
      </c>
      <c r="C1467" s="4" t="s">
        <v>1748</v>
      </c>
      <c r="D1467" s="4" t="s">
        <v>177</v>
      </c>
      <c r="E1467" s="4" t="s">
        <v>1484</v>
      </c>
      <c r="F1467" s="4" t="s">
        <v>0</v>
      </c>
      <c r="H1467" s="4">
        <v>1</v>
      </c>
      <c r="I1467" s="1" t="str">
        <f t="shared" si="44"/>
        <v>三重大教育学校／数学中前</v>
      </c>
      <c r="J1467">
        <f t="shared" si="45"/>
        <v>999</v>
      </c>
      <c r="K1467">
        <f>IF(ABS(A1467-$O$1)&gt;180,999,bigram($P$1,I1467))</f>
        <v>999</v>
      </c>
      <c r="L1467">
        <f>IF(ABS(A1467-$O$1)&gt;180,999,Levenshtein($P$1,I1467))</f>
        <v>999</v>
      </c>
      <c r="O1467" s="6" t="str">
        <f>IF(N1467="","",VLOOKUP($N1467,河合塾!$A$2:$B$4000,2))</f>
        <v/>
      </c>
      <c r="P1467" s="6" t="str">
        <f>IF(O1467="","",VLOOKUP($N1467,河合塾!$A$2:$H$4000,8))</f>
        <v/>
      </c>
    </row>
    <row r="1468" spans="1:16" x14ac:dyDescent="0.15">
      <c r="A1468" s="1">
        <v>1466</v>
      </c>
      <c r="B1468" s="4">
        <v>1285304820</v>
      </c>
      <c r="C1468" s="4" t="s">
        <v>1748</v>
      </c>
      <c r="D1468" s="4" t="s">
        <v>177</v>
      </c>
      <c r="E1468" s="4" t="s">
        <v>1484</v>
      </c>
      <c r="F1468" s="4" t="s">
        <v>8</v>
      </c>
      <c r="H1468" s="4">
        <v>1</v>
      </c>
      <c r="I1468" s="1" t="str">
        <f t="shared" si="44"/>
        <v>三重大教育学校／数学中後</v>
      </c>
      <c r="J1468">
        <f t="shared" si="45"/>
        <v>999</v>
      </c>
      <c r="K1468">
        <f>IF(ABS(A1468-$O$1)&gt;180,999,bigram($P$1,I1468))</f>
        <v>999</v>
      </c>
      <c r="L1468">
        <f>IF(ABS(A1468-$O$1)&gt;180,999,Levenshtein($P$1,I1468))</f>
        <v>999</v>
      </c>
      <c r="O1468" s="6" t="str">
        <f>IF(N1468="","",VLOOKUP($N1468,河合塾!$A$2:$B$4000,2))</f>
        <v/>
      </c>
      <c r="P1468" s="6" t="str">
        <f>IF(O1468="","",VLOOKUP($N1468,河合塾!$A$2:$H$4000,8))</f>
        <v/>
      </c>
    </row>
    <row r="1469" spans="1:16" x14ac:dyDescent="0.15">
      <c r="A1469" s="1">
        <v>1467</v>
      </c>
      <c r="B1469" s="4">
        <v>1285304910</v>
      </c>
      <c r="C1469" s="4" t="s">
        <v>1748</v>
      </c>
      <c r="D1469" s="4" t="s">
        <v>177</v>
      </c>
      <c r="E1469" s="4" t="s">
        <v>1785</v>
      </c>
      <c r="F1469" s="4" t="s">
        <v>0</v>
      </c>
      <c r="H1469" s="4">
        <v>1</v>
      </c>
      <c r="I1469" s="1" t="str">
        <f t="shared" si="44"/>
        <v>三重大教育学校／情報中前</v>
      </c>
      <c r="J1469">
        <f t="shared" si="45"/>
        <v>999</v>
      </c>
      <c r="K1469">
        <f>IF(ABS(A1469-$O$1)&gt;180,999,bigram($P$1,I1469))</f>
        <v>999</v>
      </c>
      <c r="L1469">
        <f>IF(ABS(A1469-$O$1)&gt;180,999,Levenshtein($P$1,I1469))</f>
        <v>999</v>
      </c>
      <c r="O1469" s="6" t="str">
        <f>IF(N1469="","",VLOOKUP($N1469,河合塾!$A$2:$B$4000,2))</f>
        <v/>
      </c>
      <c r="P1469" s="6" t="str">
        <f>IF(O1469="","",VLOOKUP($N1469,河合塾!$A$2:$H$4000,8))</f>
        <v/>
      </c>
    </row>
    <row r="1470" spans="1:16" x14ac:dyDescent="0.15">
      <c r="A1470" s="1">
        <v>1468</v>
      </c>
      <c r="B1470" s="4">
        <v>1285304920</v>
      </c>
      <c r="C1470" s="4" t="s">
        <v>1748</v>
      </c>
      <c r="D1470" s="4" t="s">
        <v>177</v>
      </c>
      <c r="E1470" s="4" t="s">
        <v>1785</v>
      </c>
      <c r="F1470" s="4" t="s">
        <v>8</v>
      </c>
      <c r="H1470" s="4">
        <v>1</v>
      </c>
      <c r="I1470" s="1" t="str">
        <f t="shared" si="44"/>
        <v>三重大教育学校／情報中後</v>
      </c>
      <c r="J1470">
        <f t="shared" si="45"/>
        <v>999</v>
      </c>
      <c r="K1470">
        <f>IF(ABS(A1470-$O$1)&gt;180,999,bigram($P$1,I1470))</f>
        <v>999</v>
      </c>
      <c r="L1470">
        <f>IF(ABS(A1470-$O$1)&gt;180,999,Levenshtein($P$1,I1470))</f>
        <v>999</v>
      </c>
      <c r="O1470" s="6" t="str">
        <f>IF(N1470="","",VLOOKUP($N1470,河合塾!$A$2:$B$4000,2))</f>
        <v/>
      </c>
      <c r="P1470" s="6" t="str">
        <f>IF(O1470="","",VLOOKUP($N1470,河合塾!$A$2:$H$4000,8))</f>
        <v/>
      </c>
    </row>
    <row r="1471" spans="1:16" x14ac:dyDescent="0.15">
      <c r="A1471" s="1">
        <v>1469</v>
      </c>
      <c r="B1471" s="4">
        <v>1285305010</v>
      </c>
      <c r="C1471" s="4" t="s">
        <v>1748</v>
      </c>
      <c r="D1471" s="4" t="s">
        <v>177</v>
      </c>
      <c r="E1471" s="4" t="s">
        <v>1494</v>
      </c>
      <c r="F1471" s="4" t="s">
        <v>0</v>
      </c>
      <c r="H1471" s="4">
        <v>1</v>
      </c>
      <c r="I1471" s="1" t="str">
        <f t="shared" si="44"/>
        <v>三重大教育学校／国語初前</v>
      </c>
      <c r="J1471">
        <f t="shared" si="45"/>
        <v>999</v>
      </c>
      <c r="K1471">
        <f>IF(ABS(A1471-$O$1)&gt;180,999,bigram($P$1,I1471))</f>
        <v>999</v>
      </c>
      <c r="L1471">
        <f>IF(ABS(A1471-$O$1)&gt;180,999,Levenshtein($P$1,I1471))</f>
        <v>999</v>
      </c>
      <c r="O1471" s="6" t="str">
        <f>IF(N1471="","",VLOOKUP($N1471,河合塾!$A$2:$B$4000,2))</f>
        <v/>
      </c>
      <c r="P1471" s="6" t="str">
        <f>IF(O1471="","",VLOOKUP($N1471,河合塾!$A$2:$H$4000,8))</f>
        <v/>
      </c>
    </row>
    <row r="1472" spans="1:16" x14ac:dyDescent="0.15">
      <c r="A1472" s="1">
        <v>1470</v>
      </c>
      <c r="B1472" s="4">
        <v>1285305020</v>
      </c>
      <c r="C1472" s="4" t="s">
        <v>1748</v>
      </c>
      <c r="D1472" s="4" t="s">
        <v>177</v>
      </c>
      <c r="E1472" s="4" t="s">
        <v>1494</v>
      </c>
      <c r="F1472" s="4" t="s">
        <v>8</v>
      </c>
      <c r="H1472" s="4">
        <v>1</v>
      </c>
      <c r="I1472" s="1" t="str">
        <f t="shared" si="44"/>
        <v>三重大教育学校／国語初後</v>
      </c>
      <c r="J1472">
        <f t="shared" si="45"/>
        <v>999</v>
      </c>
      <c r="K1472">
        <f>IF(ABS(A1472-$O$1)&gt;180,999,bigram($P$1,I1472))</f>
        <v>999</v>
      </c>
      <c r="L1472">
        <f>IF(ABS(A1472-$O$1)&gt;180,999,Levenshtein($P$1,I1472))</f>
        <v>999</v>
      </c>
      <c r="O1472" s="6" t="str">
        <f>IF(N1472="","",VLOOKUP($N1472,河合塾!$A$2:$B$4000,2))</f>
        <v/>
      </c>
      <c r="P1472" s="6" t="str">
        <f>IF(O1472="","",VLOOKUP($N1472,河合塾!$A$2:$H$4000,8))</f>
        <v/>
      </c>
    </row>
    <row r="1473" spans="1:16" x14ac:dyDescent="0.15">
      <c r="A1473" s="1">
        <v>1471</v>
      </c>
      <c r="B1473" s="4">
        <v>1285305110</v>
      </c>
      <c r="C1473" s="4" t="s">
        <v>1748</v>
      </c>
      <c r="D1473" s="4" t="s">
        <v>177</v>
      </c>
      <c r="E1473" s="4" t="s">
        <v>1492</v>
      </c>
      <c r="F1473" s="4" t="s">
        <v>0</v>
      </c>
      <c r="H1473" s="4">
        <v>1</v>
      </c>
      <c r="I1473" s="1" t="str">
        <f t="shared" si="44"/>
        <v>三重大教育学校／国語中前</v>
      </c>
      <c r="J1473">
        <f t="shared" si="45"/>
        <v>999</v>
      </c>
      <c r="K1473">
        <f>IF(ABS(A1473-$O$1)&gt;180,999,bigram($P$1,I1473))</f>
        <v>999</v>
      </c>
      <c r="L1473">
        <f>IF(ABS(A1473-$O$1)&gt;180,999,Levenshtein($P$1,I1473))</f>
        <v>999</v>
      </c>
      <c r="O1473" s="6" t="str">
        <f>IF(N1473="","",VLOOKUP($N1473,河合塾!$A$2:$B$4000,2))</f>
        <v/>
      </c>
      <c r="P1473" s="6" t="str">
        <f>IF(O1473="","",VLOOKUP($N1473,河合塾!$A$2:$H$4000,8))</f>
        <v/>
      </c>
    </row>
    <row r="1474" spans="1:16" x14ac:dyDescent="0.15">
      <c r="A1474" s="1">
        <v>1472</v>
      </c>
      <c r="B1474" s="4">
        <v>1285305120</v>
      </c>
      <c r="C1474" s="4" t="s">
        <v>1748</v>
      </c>
      <c r="D1474" s="4" t="s">
        <v>177</v>
      </c>
      <c r="E1474" s="4" t="s">
        <v>1492</v>
      </c>
      <c r="F1474" s="4" t="s">
        <v>8</v>
      </c>
      <c r="H1474" s="4">
        <v>1</v>
      </c>
      <c r="I1474" s="1" t="str">
        <f t="shared" si="44"/>
        <v>三重大教育学校／国語中後</v>
      </c>
      <c r="J1474">
        <f t="shared" si="45"/>
        <v>999</v>
      </c>
      <c r="K1474">
        <f>IF(ABS(A1474-$O$1)&gt;180,999,bigram($P$1,I1474))</f>
        <v>999</v>
      </c>
      <c r="L1474">
        <f>IF(ABS(A1474-$O$1)&gt;180,999,Levenshtein($P$1,I1474))</f>
        <v>999</v>
      </c>
      <c r="O1474" s="6" t="str">
        <f>IF(N1474="","",VLOOKUP($N1474,河合塾!$A$2:$B$4000,2))</f>
        <v/>
      </c>
      <c r="P1474" s="6" t="str">
        <f>IF(O1474="","",VLOOKUP($N1474,河合塾!$A$2:$H$4000,8))</f>
        <v/>
      </c>
    </row>
    <row r="1475" spans="1:16" x14ac:dyDescent="0.15">
      <c r="A1475" s="1">
        <v>1473</v>
      </c>
      <c r="B1475" s="4">
        <v>1285305210</v>
      </c>
      <c r="C1475" s="4" t="s">
        <v>1748</v>
      </c>
      <c r="D1475" s="4" t="s">
        <v>177</v>
      </c>
      <c r="E1475" s="4" t="s">
        <v>1490</v>
      </c>
      <c r="F1475" s="4" t="s">
        <v>0</v>
      </c>
      <c r="H1475" s="4">
        <v>1</v>
      </c>
      <c r="I1475" s="1" t="str">
        <f t="shared" si="44"/>
        <v>三重大教育学校／社会初前</v>
      </c>
      <c r="J1475">
        <f t="shared" si="45"/>
        <v>999</v>
      </c>
      <c r="K1475">
        <f>IF(ABS(A1475-$O$1)&gt;180,999,bigram($P$1,I1475))</f>
        <v>999</v>
      </c>
      <c r="L1475">
        <f>IF(ABS(A1475-$O$1)&gt;180,999,Levenshtein($P$1,I1475))</f>
        <v>999</v>
      </c>
      <c r="O1475" s="6" t="str">
        <f>IF(N1475="","",VLOOKUP($N1475,河合塾!$A$2:$B$4000,2))</f>
        <v/>
      </c>
      <c r="P1475" s="6" t="str">
        <f>IF(O1475="","",VLOOKUP($N1475,河合塾!$A$2:$H$4000,8))</f>
        <v/>
      </c>
    </row>
    <row r="1476" spans="1:16" x14ac:dyDescent="0.15">
      <c r="A1476" s="1">
        <v>1474</v>
      </c>
      <c r="B1476" s="4">
        <v>1285305220</v>
      </c>
      <c r="C1476" s="4" t="s">
        <v>1748</v>
      </c>
      <c r="D1476" s="4" t="s">
        <v>177</v>
      </c>
      <c r="E1476" s="4" t="s">
        <v>1490</v>
      </c>
      <c r="F1476" s="4" t="s">
        <v>8</v>
      </c>
      <c r="H1476" s="4">
        <v>1</v>
      </c>
      <c r="I1476" s="1" t="str">
        <f t="shared" ref="I1476:I1539" si="46">C1476&amp;D1476&amp;E1476&amp;G1476&amp;F1476</f>
        <v>三重大教育学校／社会初後</v>
      </c>
      <c r="J1476">
        <f t="shared" ref="J1476:J1539" si="47">IF(ABS(A1476-$O$1)&gt;180,999,1-K1476)</f>
        <v>999</v>
      </c>
      <c r="K1476">
        <f>IF(ABS(A1476-$O$1)&gt;180,999,bigram($P$1,I1476))</f>
        <v>999</v>
      </c>
      <c r="L1476">
        <f>IF(ABS(A1476-$O$1)&gt;180,999,Levenshtein($P$1,I1476))</f>
        <v>999</v>
      </c>
      <c r="O1476" s="6" t="str">
        <f>IF(N1476="","",VLOOKUP($N1476,河合塾!$A$2:$B$4000,2))</f>
        <v/>
      </c>
      <c r="P1476" s="6" t="str">
        <f>IF(O1476="","",VLOOKUP($N1476,河合塾!$A$2:$H$4000,8))</f>
        <v/>
      </c>
    </row>
    <row r="1477" spans="1:16" x14ac:dyDescent="0.15">
      <c r="A1477" s="1">
        <v>1475</v>
      </c>
      <c r="B1477" s="4">
        <v>1285305310</v>
      </c>
      <c r="C1477" s="4" t="s">
        <v>1748</v>
      </c>
      <c r="D1477" s="4" t="s">
        <v>177</v>
      </c>
      <c r="E1477" s="4" t="s">
        <v>1488</v>
      </c>
      <c r="F1477" s="4" t="s">
        <v>0</v>
      </c>
      <c r="H1477" s="4">
        <v>1</v>
      </c>
      <c r="I1477" s="1" t="str">
        <f t="shared" si="46"/>
        <v>三重大教育学校／社会中前</v>
      </c>
      <c r="J1477">
        <f t="shared" si="47"/>
        <v>999</v>
      </c>
      <c r="K1477">
        <f>IF(ABS(A1477-$O$1)&gt;180,999,bigram($P$1,I1477))</f>
        <v>999</v>
      </c>
      <c r="L1477">
        <f>IF(ABS(A1477-$O$1)&gt;180,999,Levenshtein($P$1,I1477))</f>
        <v>999</v>
      </c>
      <c r="O1477" s="6" t="str">
        <f>IF(N1477="","",VLOOKUP($N1477,河合塾!$A$2:$B$4000,2))</f>
        <v/>
      </c>
      <c r="P1477" s="6" t="str">
        <f>IF(O1477="","",VLOOKUP($N1477,河合塾!$A$2:$H$4000,8))</f>
        <v/>
      </c>
    </row>
    <row r="1478" spans="1:16" x14ac:dyDescent="0.15">
      <c r="A1478" s="1">
        <v>1476</v>
      </c>
      <c r="B1478" s="4">
        <v>1285305320</v>
      </c>
      <c r="C1478" s="4" t="s">
        <v>1748</v>
      </c>
      <c r="D1478" s="4" t="s">
        <v>177</v>
      </c>
      <c r="E1478" s="4" t="s">
        <v>1488</v>
      </c>
      <c r="F1478" s="4" t="s">
        <v>8</v>
      </c>
      <c r="H1478" s="4">
        <v>1</v>
      </c>
      <c r="I1478" s="1" t="str">
        <f t="shared" si="46"/>
        <v>三重大教育学校／社会中後</v>
      </c>
      <c r="J1478">
        <f t="shared" si="47"/>
        <v>999</v>
      </c>
      <c r="K1478">
        <f>IF(ABS(A1478-$O$1)&gt;180,999,bigram($P$1,I1478))</f>
        <v>999</v>
      </c>
      <c r="L1478">
        <f>IF(ABS(A1478-$O$1)&gt;180,999,Levenshtein($P$1,I1478))</f>
        <v>999</v>
      </c>
      <c r="O1478" s="6" t="str">
        <f>IF(N1478="","",VLOOKUP($N1478,河合塾!$A$2:$B$4000,2))</f>
        <v/>
      </c>
      <c r="P1478" s="6" t="str">
        <f>IF(O1478="","",VLOOKUP($N1478,河合塾!$A$2:$H$4000,8))</f>
        <v/>
      </c>
    </row>
    <row r="1479" spans="1:16" x14ac:dyDescent="0.15">
      <c r="A1479" s="1">
        <v>1477</v>
      </c>
      <c r="B1479" s="4">
        <v>1285305410</v>
      </c>
      <c r="C1479" s="4" t="s">
        <v>1748</v>
      </c>
      <c r="D1479" s="4" t="s">
        <v>177</v>
      </c>
      <c r="E1479" s="4" t="s">
        <v>1482</v>
      </c>
      <c r="F1479" s="4" t="s">
        <v>0</v>
      </c>
      <c r="H1479" s="4">
        <v>1</v>
      </c>
      <c r="I1479" s="1" t="str">
        <f t="shared" si="46"/>
        <v>三重大教育学校／理科初前</v>
      </c>
      <c r="J1479">
        <f t="shared" si="47"/>
        <v>999</v>
      </c>
      <c r="K1479">
        <f>IF(ABS(A1479-$O$1)&gt;180,999,bigram($P$1,I1479))</f>
        <v>999</v>
      </c>
      <c r="L1479">
        <f>IF(ABS(A1479-$O$1)&gt;180,999,Levenshtein($P$1,I1479))</f>
        <v>999</v>
      </c>
      <c r="O1479" s="6" t="str">
        <f>IF(N1479="","",VLOOKUP($N1479,河合塾!$A$2:$B$4000,2))</f>
        <v/>
      </c>
      <c r="P1479" s="6" t="str">
        <f>IF(O1479="","",VLOOKUP($N1479,河合塾!$A$2:$H$4000,8))</f>
        <v/>
      </c>
    </row>
    <row r="1480" spans="1:16" x14ac:dyDescent="0.15">
      <c r="A1480" s="1">
        <v>1478</v>
      </c>
      <c r="B1480" s="4">
        <v>1285305510</v>
      </c>
      <c r="C1480" s="4" t="s">
        <v>1748</v>
      </c>
      <c r="D1480" s="4" t="s">
        <v>177</v>
      </c>
      <c r="E1480" s="4" t="s">
        <v>1479</v>
      </c>
      <c r="F1480" s="4" t="s">
        <v>0</v>
      </c>
      <c r="H1480" s="4">
        <v>1</v>
      </c>
      <c r="I1480" s="1" t="str">
        <f t="shared" si="46"/>
        <v>三重大教育学校／理科中前</v>
      </c>
      <c r="J1480">
        <f t="shared" si="47"/>
        <v>999</v>
      </c>
      <c r="K1480">
        <f>IF(ABS(A1480-$O$1)&gt;180,999,bigram($P$1,I1480))</f>
        <v>999</v>
      </c>
      <c r="L1480">
        <f>IF(ABS(A1480-$O$1)&gt;180,999,Levenshtein($P$1,I1480))</f>
        <v>999</v>
      </c>
      <c r="O1480" s="6" t="str">
        <f>IF(N1480="","",VLOOKUP($N1480,河合塾!$A$2:$B$4000,2))</f>
        <v/>
      </c>
      <c r="P1480" s="6" t="str">
        <f>IF(O1480="","",VLOOKUP($N1480,河合塾!$A$2:$H$4000,8))</f>
        <v/>
      </c>
    </row>
    <row r="1481" spans="1:16" x14ac:dyDescent="0.15">
      <c r="A1481" s="1">
        <v>1479</v>
      </c>
      <c r="B1481" s="4">
        <v>1285305610</v>
      </c>
      <c r="C1481" s="4" t="s">
        <v>1748</v>
      </c>
      <c r="D1481" s="4" t="s">
        <v>177</v>
      </c>
      <c r="E1481" s="4" t="s">
        <v>1478</v>
      </c>
      <c r="F1481" s="4" t="s">
        <v>0</v>
      </c>
      <c r="H1481" s="4">
        <v>1</v>
      </c>
      <c r="I1481" s="1" t="str">
        <f t="shared" si="46"/>
        <v>三重大教育学校／音楽初前</v>
      </c>
      <c r="J1481">
        <f t="shared" si="47"/>
        <v>999</v>
      </c>
      <c r="K1481">
        <f>IF(ABS(A1481-$O$1)&gt;180,999,bigram($P$1,I1481))</f>
        <v>999</v>
      </c>
      <c r="L1481">
        <f>IF(ABS(A1481-$O$1)&gt;180,999,Levenshtein($P$1,I1481))</f>
        <v>999</v>
      </c>
      <c r="O1481" s="6" t="str">
        <f>IF(N1481="","",VLOOKUP($N1481,河合塾!$A$2:$B$4000,2))</f>
        <v/>
      </c>
      <c r="P1481" s="6" t="str">
        <f>IF(O1481="","",VLOOKUP($N1481,河合塾!$A$2:$H$4000,8))</f>
        <v/>
      </c>
    </row>
    <row r="1482" spans="1:16" x14ac:dyDescent="0.15">
      <c r="A1482" s="1">
        <v>1480</v>
      </c>
      <c r="B1482" s="4">
        <v>1285305620</v>
      </c>
      <c r="C1482" s="4" t="s">
        <v>1748</v>
      </c>
      <c r="D1482" s="4" t="s">
        <v>177</v>
      </c>
      <c r="E1482" s="4" t="s">
        <v>1478</v>
      </c>
      <c r="F1482" s="4" t="s">
        <v>8</v>
      </c>
      <c r="H1482" s="4">
        <v>1</v>
      </c>
      <c r="I1482" s="1" t="str">
        <f t="shared" si="46"/>
        <v>三重大教育学校／音楽初後</v>
      </c>
      <c r="J1482">
        <f t="shared" si="47"/>
        <v>999</v>
      </c>
      <c r="K1482">
        <f>IF(ABS(A1482-$O$1)&gt;180,999,bigram($P$1,I1482))</f>
        <v>999</v>
      </c>
      <c r="L1482">
        <f>IF(ABS(A1482-$O$1)&gt;180,999,Levenshtein($P$1,I1482))</f>
        <v>999</v>
      </c>
      <c r="O1482" s="6" t="str">
        <f>IF(N1482="","",VLOOKUP($N1482,河合塾!$A$2:$B$4000,2))</f>
        <v/>
      </c>
      <c r="P1482" s="6" t="str">
        <f>IF(O1482="","",VLOOKUP($N1482,河合塾!$A$2:$H$4000,8))</f>
        <v/>
      </c>
    </row>
    <row r="1483" spans="1:16" x14ac:dyDescent="0.15">
      <c r="A1483" s="1">
        <v>1481</v>
      </c>
      <c r="B1483" s="4">
        <v>1285305710</v>
      </c>
      <c r="C1483" s="4" t="s">
        <v>1748</v>
      </c>
      <c r="D1483" s="4" t="s">
        <v>177</v>
      </c>
      <c r="E1483" s="4" t="s">
        <v>1477</v>
      </c>
      <c r="F1483" s="4" t="s">
        <v>0</v>
      </c>
      <c r="H1483" s="4">
        <v>1</v>
      </c>
      <c r="I1483" s="1" t="str">
        <f t="shared" si="46"/>
        <v>三重大教育学校／音楽中前</v>
      </c>
      <c r="J1483">
        <f t="shared" si="47"/>
        <v>999</v>
      </c>
      <c r="K1483">
        <f>IF(ABS(A1483-$O$1)&gt;180,999,bigram($P$1,I1483))</f>
        <v>999</v>
      </c>
      <c r="L1483">
        <f>IF(ABS(A1483-$O$1)&gt;180,999,Levenshtein($P$1,I1483))</f>
        <v>999</v>
      </c>
      <c r="O1483" s="6" t="str">
        <f>IF(N1483="","",VLOOKUP($N1483,河合塾!$A$2:$B$4000,2))</f>
        <v/>
      </c>
      <c r="P1483" s="6" t="str">
        <f>IF(O1483="","",VLOOKUP($N1483,河合塾!$A$2:$H$4000,8))</f>
        <v/>
      </c>
    </row>
    <row r="1484" spans="1:16" x14ac:dyDescent="0.15">
      <c r="A1484" s="1">
        <v>1482</v>
      </c>
      <c r="B1484" s="4">
        <v>1285305810</v>
      </c>
      <c r="C1484" s="4" t="s">
        <v>1748</v>
      </c>
      <c r="D1484" s="4" t="s">
        <v>177</v>
      </c>
      <c r="E1484" s="4" t="s">
        <v>1475</v>
      </c>
      <c r="F1484" s="4" t="s">
        <v>0</v>
      </c>
      <c r="H1484" s="4">
        <v>1</v>
      </c>
      <c r="I1484" s="1" t="str">
        <f t="shared" si="46"/>
        <v>三重大教育学校／美術初前</v>
      </c>
      <c r="J1484">
        <f t="shared" si="47"/>
        <v>999</v>
      </c>
      <c r="K1484">
        <f>IF(ABS(A1484-$O$1)&gt;180,999,bigram($P$1,I1484))</f>
        <v>999</v>
      </c>
      <c r="L1484">
        <f>IF(ABS(A1484-$O$1)&gt;180,999,Levenshtein($P$1,I1484))</f>
        <v>999</v>
      </c>
      <c r="O1484" s="6" t="str">
        <f>IF(N1484="","",VLOOKUP($N1484,河合塾!$A$2:$B$4000,2))</f>
        <v/>
      </c>
      <c r="P1484" s="6" t="str">
        <f>IF(O1484="","",VLOOKUP($N1484,河合塾!$A$2:$H$4000,8))</f>
        <v/>
      </c>
    </row>
    <row r="1485" spans="1:16" x14ac:dyDescent="0.15">
      <c r="A1485" s="1">
        <v>1483</v>
      </c>
      <c r="B1485" s="4">
        <v>1285305910</v>
      </c>
      <c r="C1485" s="4" t="s">
        <v>1748</v>
      </c>
      <c r="D1485" s="4" t="s">
        <v>177</v>
      </c>
      <c r="E1485" s="4" t="s">
        <v>1473</v>
      </c>
      <c r="F1485" s="4" t="s">
        <v>0</v>
      </c>
      <c r="H1485" s="4">
        <v>1</v>
      </c>
      <c r="I1485" s="1" t="str">
        <f t="shared" si="46"/>
        <v>三重大教育学校／美術中前</v>
      </c>
      <c r="J1485">
        <f t="shared" si="47"/>
        <v>999</v>
      </c>
      <c r="K1485">
        <f>IF(ABS(A1485-$O$1)&gt;180,999,bigram($P$1,I1485))</f>
        <v>999</v>
      </c>
      <c r="L1485">
        <f>IF(ABS(A1485-$O$1)&gt;180,999,Levenshtein($P$1,I1485))</f>
        <v>999</v>
      </c>
      <c r="O1485" s="6" t="str">
        <f>IF(N1485="","",VLOOKUP($N1485,河合塾!$A$2:$B$4000,2))</f>
        <v/>
      </c>
      <c r="P1485" s="6" t="str">
        <f>IF(O1485="","",VLOOKUP($N1485,河合塾!$A$2:$H$4000,8))</f>
        <v/>
      </c>
    </row>
    <row r="1486" spans="1:16" x14ac:dyDescent="0.15">
      <c r="A1486" s="1">
        <v>1484</v>
      </c>
      <c r="B1486" s="4">
        <v>1285306010</v>
      </c>
      <c r="C1486" s="4" t="s">
        <v>1748</v>
      </c>
      <c r="D1486" s="4" t="s">
        <v>177</v>
      </c>
      <c r="E1486" s="4" t="s">
        <v>1471</v>
      </c>
      <c r="F1486" s="4" t="s">
        <v>0</v>
      </c>
      <c r="H1486" s="4">
        <v>1</v>
      </c>
      <c r="I1486" s="1" t="str">
        <f t="shared" si="46"/>
        <v>三重大教育学校／保体初前</v>
      </c>
      <c r="J1486">
        <f t="shared" si="47"/>
        <v>999</v>
      </c>
      <c r="K1486">
        <f>IF(ABS(A1486-$O$1)&gt;180,999,bigram($P$1,I1486))</f>
        <v>999</v>
      </c>
      <c r="L1486">
        <f>IF(ABS(A1486-$O$1)&gt;180,999,Levenshtein($P$1,I1486))</f>
        <v>999</v>
      </c>
      <c r="O1486" s="6" t="str">
        <f>IF(N1486="","",VLOOKUP($N1486,河合塾!$A$2:$B$4000,2))</f>
        <v/>
      </c>
      <c r="P1486" s="6" t="str">
        <f>IF(O1486="","",VLOOKUP($N1486,河合塾!$A$2:$H$4000,8))</f>
        <v/>
      </c>
    </row>
    <row r="1487" spans="1:16" x14ac:dyDescent="0.15">
      <c r="A1487" s="1">
        <v>1485</v>
      </c>
      <c r="B1487" s="4">
        <v>1285306020</v>
      </c>
      <c r="C1487" s="4" t="s">
        <v>1748</v>
      </c>
      <c r="D1487" s="4" t="s">
        <v>177</v>
      </c>
      <c r="E1487" s="4" t="s">
        <v>1471</v>
      </c>
      <c r="F1487" s="4" t="s">
        <v>8</v>
      </c>
      <c r="H1487" s="4">
        <v>1</v>
      </c>
      <c r="I1487" s="1" t="str">
        <f t="shared" si="46"/>
        <v>三重大教育学校／保体初後</v>
      </c>
      <c r="J1487">
        <f t="shared" si="47"/>
        <v>999</v>
      </c>
      <c r="K1487">
        <f>IF(ABS(A1487-$O$1)&gt;180,999,bigram($P$1,I1487))</f>
        <v>999</v>
      </c>
      <c r="L1487">
        <f>IF(ABS(A1487-$O$1)&gt;180,999,Levenshtein($P$1,I1487))</f>
        <v>999</v>
      </c>
      <c r="O1487" s="6" t="str">
        <f>IF(N1487="","",VLOOKUP($N1487,河合塾!$A$2:$B$4000,2))</f>
        <v/>
      </c>
      <c r="P1487" s="6" t="str">
        <f>IF(O1487="","",VLOOKUP($N1487,河合塾!$A$2:$H$4000,8))</f>
        <v/>
      </c>
    </row>
    <row r="1488" spans="1:16" x14ac:dyDescent="0.15">
      <c r="A1488" s="1">
        <v>1486</v>
      </c>
      <c r="B1488" s="4">
        <v>1285306110</v>
      </c>
      <c r="C1488" s="4" t="s">
        <v>1748</v>
      </c>
      <c r="D1488" s="4" t="s">
        <v>177</v>
      </c>
      <c r="E1488" s="4" t="s">
        <v>1470</v>
      </c>
      <c r="F1488" s="4" t="s">
        <v>0</v>
      </c>
      <c r="H1488" s="4">
        <v>1</v>
      </c>
      <c r="I1488" s="1" t="str">
        <f t="shared" si="46"/>
        <v>三重大教育学校／保体中前</v>
      </c>
      <c r="J1488">
        <f t="shared" si="47"/>
        <v>999</v>
      </c>
      <c r="K1488">
        <f>IF(ABS(A1488-$O$1)&gt;180,999,bigram($P$1,I1488))</f>
        <v>999</v>
      </c>
      <c r="L1488">
        <f>IF(ABS(A1488-$O$1)&gt;180,999,Levenshtein($P$1,I1488))</f>
        <v>999</v>
      </c>
      <c r="O1488" s="6" t="str">
        <f>IF(N1488="","",VLOOKUP($N1488,河合塾!$A$2:$B$4000,2))</f>
        <v/>
      </c>
      <c r="P1488" s="6" t="str">
        <f>IF(O1488="","",VLOOKUP($N1488,河合塾!$A$2:$H$4000,8))</f>
        <v/>
      </c>
    </row>
    <row r="1489" spans="1:16" x14ac:dyDescent="0.15">
      <c r="A1489" s="1">
        <v>1487</v>
      </c>
      <c r="B1489" s="4">
        <v>1285306120</v>
      </c>
      <c r="C1489" s="4" t="s">
        <v>1748</v>
      </c>
      <c r="D1489" s="4" t="s">
        <v>177</v>
      </c>
      <c r="E1489" s="4" t="s">
        <v>1470</v>
      </c>
      <c r="F1489" s="4" t="s">
        <v>8</v>
      </c>
      <c r="H1489" s="4">
        <v>1</v>
      </c>
      <c r="I1489" s="1" t="str">
        <f t="shared" si="46"/>
        <v>三重大教育学校／保体中後</v>
      </c>
      <c r="J1489">
        <f t="shared" si="47"/>
        <v>999</v>
      </c>
      <c r="K1489">
        <f>IF(ABS(A1489-$O$1)&gt;180,999,bigram($P$1,I1489))</f>
        <v>999</v>
      </c>
      <c r="L1489">
        <f>IF(ABS(A1489-$O$1)&gt;180,999,Levenshtein($P$1,I1489))</f>
        <v>999</v>
      </c>
      <c r="O1489" s="6" t="str">
        <f>IF(N1489="","",VLOOKUP($N1489,河合塾!$A$2:$B$4000,2))</f>
        <v/>
      </c>
      <c r="P1489" s="6" t="str">
        <f>IF(O1489="","",VLOOKUP($N1489,河合塾!$A$2:$H$4000,8))</f>
        <v/>
      </c>
    </row>
    <row r="1490" spans="1:16" x14ac:dyDescent="0.15">
      <c r="A1490" s="1">
        <v>1488</v>
      </c>
      <c r="B1490" s="4">
        <v>1285306210</v>
      </c>
      <c r="C1490" s="4" t="s">
        <v>1748</v>
      </c>
      <c r="D1490" s="4" t="s">
        <v>177</v>
      </c>
      <c r="E1490" s="4" t="s">
        <v>1770</v>
      </c>
      <c r="F1490" s="4" t="s">
        <v>0</v>
      </c>
      <c r="H1490" s="4">
        <v>1</v>
      </c>
      <c r="I1490" s="1" t="str">
        <f t="shared" si="46"/>
        <v>三重大教育学校／技術初前</v>
      </c>
      <c r="J1490">
        <f t="shared" si="47"/>
        <v>999</v>
      </c>
      <c r="K1490">
        <f>IF(ABS(A1490-$O$1)&gt;180,999,bigram($P$1,I1490))</f>
        <v>999</v>
      </c>
      <c r="L1490">
        <f>IF(ABS(A1490-$O$1)&gt;180,999,Levenshtein($P$1,I1490))</f>
        <v>999</v>
      </c>
      <c r="O1490" s="6" t="str">
        <f>IF(N1490="","",VLOOKUP($N1490,河合塾!$A$2:$B$4000,2))</f>
        <v/>
      </c>
      <c r="P1490" s="6" t="str">
        <f>IF(O1490="","",VLOOKUP($N1490,河合塾!$A$2:$H$4000,8))</f>
        <v/>
      </c>
    </row>
    <row r="1491" spans="1:16" x14ac:dyDescent="0.15">
      <c r="A1491" s="1">
        <v>1489</v>
      </c>
      <c r="B1491" s="4">
        <v>1285306310</v>
      </c>
      <c r="C1491" s="4" t="s">
        <v>1748</v>
      </c>
      <c r="D1491" s="4" t="s">
        <v>177</v>
      </c>
      <c r="E1491" s="4" t="s">
        <v>1467</v>
      </c>
      <c r="F1491" s="4" t="s">
        <v>0</v>
      </c>
      <c r="H1491" s="4">
        <v>1</v>
      </c>
      <c r="I1491" s="1" t="str">
        <f t="shared" si="46"/>
        <v>三重大教育学校／技術中前</v>
      </c>
      <c r="J1491">
        <f t="shared" si="47"/>
        <v>999</v>
      </c>
      <c r="K1491">
        <f>IF(ABS(A1491-$O$1)&gt;180,999,bigram($P$1,I1491))</f>
        <v>999</v>
      </c>
      <c r="L1491">
        <f>IF(ABS(A1491-$O$1)&gt;180,999,Levenshtein($P$1,I1491))</f>
        <v>999</v>
      </c>
      <c r="O1491" s="6" t="str">
        <f>IF(N1491="","",VLOOKUP($N1491,河合塾!$A$2:$B$4000,2))</f>
        <v/>
      </c>
      <c r="P1491" s="6" t="str">
        <f>IF(O1491="","",VLOOKUP($N1491,河合塾!$A$2:$H$4000,8))</f>
        <v/>
      </c>
    </row>
    <row r="1492" spans="1:16" x14ac:dyDescent="0.15">
      <c r="A1492" s="1">
        <v>1490</v>
      </c>
      <c r="B1492" s="4">
        <v>1285306410</v>
      </c>
      <c r="C1492" s="4" t="s">
        <v>1748</v>
      </c>
      <c r="D1492" s="4" t="s">
        <v>177</v>
      </c>
      <c r="E1492" s="4" t="s">
        <v>1767</v>
      </c>
      <c r="F1492" s="4" t="s">
        <v>0</v>
      </c>
      <c r="H1492" s="4">
        <v>1</v>
      </c>
      <c r="I1492" s="1" t="str">
        <f t="shared" si="46"/>
        <v>三重大教育学校／家政初前</v>
      </c>
      <c r="J1492">
        <f t="shared" si="47"/>
        <v>999</v>
      </c>
      <c r="K1492">
        <f>IF(ABS(A1492-$O$1)&gt;180,999,bigram($P$1,I1492))</f>
        <v>999</v>
      </c>
      <c r="L1492">
        <f>IF(ABS(A1492-$O$1)&gt;180,999,Levenshtein($P$1,I1492))</f>
        <v>999</v>
      </c>
      <c r="O1492" s="6" t="str">
        <f>IF(N1492="","",VLOOKUP($N1492,河合塾!$A$2:$B$4000,2))</f>
        <v/>
      </c>
      <c r="P1492" s="6" t="str">
        <f>IF(O1492="","",VLOOKUP($N1492,河合塾!$A$2:$H$4000,8))</f>
        <v/>
      </c>
    </row>
    <row r="1493" spans="1:16" x14ac:dyDescent="0.15">
      <c r="A1493" s="1">
        <v>1491</v>
      </c>
      <c r="B1493" s="4">
        <v>1285306510</v>
      </c>
      <c r="C1493" s="4" t="s">
        <v>1748</v>
      </c>
      <c r="D1493" s="4" t="s">
        <v>177</v>
      </c>
      <c r="E1493" s="4" t="s">
        <v>1765</v>
      </c>
      <c r="F1493" s="4" t="s">
        <v>0</v>
      </c>
      <c r="H1493" s="4">
        <v>1</v>
      </c>
      <c r="I1493" s="1" t="str">
        <f t="shared" si="46"/>
        <v>三重大教育学校／家政中前</v>
      </c>
      <c r="J1493">
        <f t="shared" si="47"/>
        <v>999</v>
      </c>
      <c r="K1493">
        <f>IF(ABS(A1493-$O$1)&gt;180,999,bigram($P$1,I1493))</f>
        <v>999</v>
      </c>
      <c r="L1493">
        <f>IF(ABS(A1493-$O$1)&gt;180,999,Levenshtein($P$1,I1493))</f>
        <v>999</v>
      </c>
      <c r="O1493" s="6" t="str">
        <f>IF(N1493="","",VLOOKUP($N1493,河合塾!$A$2:$B$4000,2))</f>
        <v/>
      </c>
      <c r="P1493" s="6" t="str">
        <f>IF(O1493="","",VLOOKUP($N1493,河合塾!$A$2:$H$4000,8))</f>
        <v/>
      </c>
    </row>
    <row r="1494" spans="1:16" x14ac:dyDescent="0.15">
      <c r="A1494" s="1">
        <v>1492</v>
      </c>
      <c r="B1494" s="4">
        <v>1285306610</v>
      </c>
      <c r="C1494" s="4" t="s">
        <v>1748</v>
      </c>
      <c r="D1494" s="4" t="s">
        <v>177</v>
      </c>
      <c r="E1494" s="4" t="s">
        <v>1764</v>
      </c>
      <c r="F1494" s="4" t="s">
        <v>0</v>
      </c>
      <c r="H1494" s="4">
        <v>1</v>
      </c>
      <c r="I1494" s="1" t="str">
        <f t="shared" si="46"/>
        <v>三重大教育学校／英語初前</v>
      </c>
      <c r="J1494">
        <f t="shared" si="47"/>
        <v>999</v>
      </c>
      <c r="K1494">
        <f>IF(ABS(A1494-$O$1)&gt;180,999,bigram($P$1,I1494))</f>
        <v>999</v>
      </c>
      <c r="L1494">
        <f>IF(ABS(A1494-$O$1)&gt;180,999,Levenshtein($P$1,I1494))</f>
        <v>999</v>
      </c>
      <c r="O1494" s="6" t="str">
        <f>IF(N1494="","",VLOOKUP($N1494,河合塾!$A$2:$B$4000,2))</f>
        <v/>
      </c>
      <c r="P1494" s="6" t="str">
        <f>IF(O1494="","",VLOOKUP($N1494,河合塾!$A$2:$H$4000,8))</f>
        <v/>
      </c>
    </row>
    <row r="1495" spans="1:16" x14ac:dyDescent="0.15">
      <c r="A1495" s="1">
        <v>1493</v>
      </c>
      <c r="B1495" s="4">
        <v>1285306710</v>
      </c>
      <c r="C1495" s="4" t="s">
        <v>1748</v>
      </c>
      <c r="D1495" s="4" t="s">
        <v>177</v>
      </c>
      <c r="E1495" s="4" t="s">
        <v>1465</v>
      </c>
      <c r="F1495" s="4" t="s">
        <v>0</v>
      </c>
      <c r="H1495" s="4">
        <v>1</v>
      </c>
      <c r="I1495" s="1" t="str">
        <f t="shared" si="46"/>
        <v>三重大教育学校／英語中前</v>
      </c>
      <c r="J1495">
        <f t="shared" si="47"/>
        <v>999</v>
      </c>
      <c r="K1495">
        <f>IF(ABS(A1495-$O$1)&gt;180,999,bigram($P$1,I1495))</f>
        <v>999</v>
      </c>
      <c r="L1495">
        <f>IF(ABS(A1495-$O$1)&gt;180,999,Levenshtein($P$1,I1495))</f>
        <v>999</v>
      </c>
      <c r="O1495" s="6" t="str">
        <f>IF(N1495="","",VLOOKUP($N1495,河合塾!$A$2:$B$4000,2))</f>
        <v/>
      </c>
      <c r="P1495" s="6" t="str">
        <f>IF(O1495="","",VLOOKUP($N1495,河合塾!$A$2:$H$4000,8))</f>
        <v/>
      </c>
    </row>
    <row r="1496" spans="1:16" x14ac:dyDescent="0.15">
      <c r="A1496" s="1">
        <v>1494</v>
      </c>
      <c r="B1496" s="4">
        <v>1285306810</v>
      </c>
      <c r="C1496" s="4" t="s">
        <v>1748</v>
      </c>
      <c r="D1496" s="4" t="s">
        <v>177</v>
      </c>
      <c r="E1496" s="4" t="s">
        <v>1294</v>
      </c>
      <c r="F1496" s="4" t="s">
        <v>0</v>
      </c>
      <c r="H1496" s="4">
        <v>1</v>
      </c>
      <c r="I1496" s="1" t="str">
        <f t="shared" si="46"/>
        <v>三重大教育学校／教育学前</v>
      </c>
      <c r="J1496">
        <f t="shared" si="47"/>
        <v>999</v>
      </c>
      <c r="K1496">
        <f>IF(ABS(A1496-$O$1)&gt;180,999,bigram($P$1,I1496))</f>
        <v>999</v>
      </c>
      <c r="L1496">
        <f>IF(ABS(A1496-$O$1)&gt;180,999,Levenshtein($P$1,I1496))</f>
        <v>999</v>
      </c>
      <c r="O1496" s="6" t="str">
        <f>IF(N1496="","",VLOOKUP($N1496,河合塾!$A$2:$B$4000,2))</f>
        <v/>
      </c>
      <c r="P1496" s="6" t="str">
        <f>IF(O1496="","",VLOOKUP($N1496,河合塾!$A$2:$H$4000,8))</f>
        <v/>
      </c>
    </row>
    <row r="1497" spans="1:16" x14ac:dyDescent="0.15">
      <c r="A1497" s="1">
        <v>1495</v>
      </c>
      <c r="B1497" s="4">
        <v>1285306910</v>
      </c>
      <c r="C1497" s="4" t="s">
        <v>1748</v>
      </c>
      <c r="D1497" s="4" t="s">
        <v>177</v>
      </c>
      <c r="E1497" s="4" t="s">
        <v>1761</v>
      </c>
      <c r="F1497" s="4" t="s">
        <v>0</v>
      </c>
      <c r="H1497" s="4">
        <v>1</v>
      </c>
      <c r="I1497" s="1" t="str">
        <f t="shared" si="46"/>
        <v>三重大教育学校／教育心前</v>
      </c>
      <c r="J1497">
        <f t="shared" si="47"/>
        <v>999</v>
      </c>
      <c r="K1497">
        <f>IF(ABS(A1497-$O$1)&gt;180,999,bigram($P$1,I1497))</f>
        <v>999</v>
      </c>
      <c r="L1497">
        <f>IF(ABS(A1497-$O$1)&gt;180,999,Levenshtein($P$1,I1497))</f>
        <v>999</v>
      </c>
      <c r="O1497" s="6" t="str">
        <f>IF(N1497="","",VLOOKUP($N1497,河合塾!$A$2:$B$4000,2))</f>
        <v/>
      </c>
      <c r="P1497" s="6" t="str">
        <f>IF(O1497="","",VLOOKUP($N1497,河合塾!$A$2:$H$4000,8))</f>
        <v/>
      </c>
    </row>
    <row r="1498" spans="1:16" x14ac:dyDescent="0.15">
      <c r="A1498" s="1">
        <v>1496</v>
      </c>
      <c r="B1498" s="4">
        <v>1285460710</v>
      </c>
      <c r="C1498" s="4" t="s">
        <v>1748</v>
      </c>
      <c r="D1498" s="4" t="s">
        <v>162</v>
      </c>
      <c r="E1498" s="4" t="s">
        <v>1760</v>
      </c>
      <c r="F1498" s="4" t="s">
        <v>0</v>
      </c>
      <c r="H1498" s="4">
        <v>1</v>
      </c>
      <c r="I1498" s="1" t="str">
        <f t="shared" si="46"/>
        <v>三重大工総合／総合工前</v>
      </c>
      <c r="J1498">
        <f t="shared" si="47"/>
        <v>999</v>
      </c>
      <c r="K1498">
        <f>IF(ABS(A1498-$O$1)&gt;180,999,bigram($P$1,I1498))</f>
        <v>999</v>
      </c>
      <c r="L1498">
        <f>IF(ABS(A1498-$O$1)&gt;180,999,Levenshtein($P$1,I1498))</f>
        <v>999</v>
      </c>
      <c r="O1498" s="6" t="str">
        <f>IF(N1498="","",VLOOKUP($N1498,河合塾!$A$2:$B$4000,2))</f>
        <v/>
      </c>
      <c r="P1498" s="6" t="str">
        <f>IF(O1498="","",VLOOKUP($N1498,河合塾!$A$2:$H$4000,8))</f>
        <v/>
      </c>
    </row>
    <row r="1499" spans="1:16" x14ac:dyDescent="0.15">
      <c r="A1499" s="1">
        <v>1497</v>
      </c>
      <c r="B1499" s="4">
        <v>1285460810</v>
      </c>
      <c r="C1499" s="4" t="s">
        <v>1748</v>
      </c>
      <c r="D1499" s="4" t="s">
        <v>162</v>
      </c>
      <c r="E1499" s="4" t="s">
        <v>1759</v>
      </c>
      <c r="F1499" s="4" t="s">
        <v>0</v>
      </c>
      <c r="H1499" s="4">
        <v>1</v>
      </c>
      <c r="I1499" s="1" t="str">
        <f t="shared" si="46"/>
        <v>三重大工総合／機械工前</v>
      </c>
      <c r="J1499">
        <f t="shared" si="47"/>
        <v>999</v>
      </c>
      <c r="K1499">
        <f>IF(ABS(A1499-$O$1)&gt;180,999,bigram($P$1,I1499))</f>
        <v>999</v>
      </c>
      <c r="L1499">
        <f>IF(ABS(A1499-$O$1)&gt;180,999,Levenshtein($P$1,I1499))</f>
        <v>999</v>
      </c>
      <c r="O1499" s="6" t="str">
        <f>IF(N1499="","",VLOOKUP($N1499,河合塾!$A$2:$B$4000,2))</f>
        <v/>
      </c>
      <c r="P1499" s="6" t="str">
        <f>IF(O1499="","",VLOOKUP($N1499,河合塾!$A$2:$H$4000,8))</f>
        <v/>
      </c>
    </row>
    <row r="1500" spans="1:16" x14ac:dyDescent="0.15">
      <c r="A1500" s="1">
        <v>1498</v>
      </c>
      <c r="B1500" s="4">
        <v>1285460820</v>
      </c>
      <c r="C1500" s="4" t="s">
        <v>1748</v>
      </c>
      <c r="D1500" s="4" t="s">
        <v>162</v>
      </c>
      <c r="E1500" s="4" t="s">
        <v>1759</v>
      </c>
      <c r="F1500" s="4" t="s">
        <v>8</v>
      </c>
      <c r="H1500" s="4">
        <v>1</v>
      </c>
      <c r="I1500" s="1" t="str">
        <f t="shared" si="46"/>
        <v>三重大工総合／機械工後</v>
      </c>
      <c r="J1500">
        <f t="shared" si="47"/>
        <v>999</v>
      </c>
      <c r="K1500">
        <f>IF(ABS(A1500-$O$1)&gt;180,999,bigram($P$1,I1500))</f>
        <v>999</v>
      </c>
      <c r="L1500">
        <f>IF(ABS(A1500-$O$1)&gt;180,999,Levenshtein($P$1,I1500))</f>
        <v>999</v>
      </c>
      <c r="O1500" s="6" t="str">
        <f>IF(N1500="","",VLOOKUP($N1500,河合塾!$A$2:$B$4000,2))</f>
        <v/>
      </c>
      <c r="P1500" s="6" t="str">
        <f>IF(O1500="","",VLOOKUP($N1500,河合塾!$A$2:$H$4000,8))</f>
        <v/>
      </c>
    </row>
    <row r="1501" spans="1:16" x14ac:dyDescent="0.15">
      <c r="A1501" s="1">
        <v>1499</v>
      </c>
      <c r="B1501" s="4">
        <v>1285460910</v>
      </c>
      <c r="C1501" s="4" t="s">
        <v>1748</v>
      </c>
      <c r="D1501" s="4" t="s">
        <v>162</v>
      </c>
      <c r="E1501" s="4" t="s">
        <v>1758</v>
      </c>
      <c r="F1501" s="4" t="s">
        <v>0</v>
      </c>
      <c r="H1501" s="4">
        <v>1</v>
      </c>
      <c r="I1501" s="1" t="str">
        <f t="shared" si="46"/>
        <v>三重大工総合／電気電前</v>
      </c>
      <c r="J1501">
        <f t="shared" si="47"/>
        <v>999</v>
      </c>
      <c r="K1501">
        <f>IF(ABS(A1501-$O$1)&gt;180,999,bigram($P$1,I1501))</f>
        <v>999</v>
      </c>
      <c r="L1501">
        <f>IF(ABS(A1501-$O$1)&gt;180,999,Levenshtein($P$1,I1501))</f>
        <v>999</v>
      </c>
      <c r="O1501" s="6" t="str">
        <f>IF(N1501="","",VLOOKUP($N1501,河合塾!$A$2:$B$4000,2))</f>
        <v/>
      </c>
      <c r="P1501" s="6" t="str">
        <f>IF(O1501="","",VLOOKUP($N1501,河合塾!$A$2:$H$4000,8))</f>
        <v/>
      </c>
    </row>
    <row r="1502" spans="1:16" x14ac:dyDescent="0.15">
      <c r="A1502" s="1">
        <v>1500</v>
      </c>
      <c r="B1502" s="4">
        <v>1285460920</v>
      </c>
      <c r="C1502" s="4" t="s">
        <v>1748</v>
      </c>
      <c r="D1502" s="4" t="s">
        <v>162</v>
      </c>
      <c r="E1502" s="4" t="s">
        <v>1758</v>
      </c>
      <c r="F1502" s="4" t="s">
        <v>8</v>
      </c>
      <c r="H1502" s="4">
        <v>1</v>
      </c>
      <c r="I1502" s="1" t="str">
        <f t="shared" si="46"/>
        <v>三重大工総合／電気電後</v>
      </c>
      <c r="J1502">
        <f t="shared" si="47"/>
        <v>999</v>
      </c>
      <c r="K1502">
        <f>IF(ABS(A1502-$O$1)&gt;180,999,bigram($P$1,I1502))</f>
        <v>999</v>
      </c>
      <c r="L1502">
        <f>IF(ABS(A1502-$O$1)&gt;180,999,Levenshtein($P$1,I1502))</f>
        <v>999</v>
      </c>
      <c r="O1502" s="6" t="str">
        <f>IF(N1502="","",VLOOKUP($N1502,河合塾!$A$2:$B$4000,2))</f>
        <v/>
      </c>
      <c r="P1502" s="6" t="str">
        <f>IF(O1502="","",VLOOKUP($N1502,河合塾!$A$2:$H$4000,8))</f>
        <v/>
      </c>
    </row>
    <row r="1503" spans="1:16" x14ac:dyDescent="0.15">
      <c r="A1503" s="1">
        <v>1501</v>
      </c>
      <c r="B1503" s="4">
        <v>1285461010</v>
      </c>
      <c r="C1503" s="4" t="s">
        <v>1748</v>
      </c>
      <c r="D1503" s="4" t="s">
        <v>162</v>
      </c>
      <c r="E1503" s="4" t="s">
        <v>1757</v>
      </c>
      <c r="F1503" s="4" t="s">
        <v>0</v>
      </c>
      <c r="H1503" s="4">
        <v>1</v>
      </c>
      <c r="I1503" s="1" t="str">
        <f t="shared" si="46"/>
        <v>三重大工総合／応用化前</v>
      </c>
      <c r="J1503">
        <f t="shared" si="47"/>
        <v>999</v>
      </c>
      <c r="K1503">
        <f>IF(ABS(A1503-$O$1)&gt;180,999,bigram($P$1,I1503))</f>
        <v>999</v>
      </c>
      <c r="L1503">
        <f>IF(ABS(A1503-$O$1)&gt;180,999,Levenshtein($P$1,I1503))</f>
        <v>999</v>
      </c>
      <c r="O1503" s="6" t="str">
        <f>IF(N1503="","",VLOOKUP($N1503,河合塾!$A$2:$B$4000,2))</f>
        <v/>
      </c>
      <c r="P1503" s="6" t="str">
        <f>IF(O1503="","",VLOOKUP($N1503,河合塾!$A$2:$H$4000,8))</f>
        <v/>
      </c>
    </row>
    <row r="1504" spans="1:16" x14ac:dyDescent="0.15">
      <c r="A1504" s="1">
        <v>1502</v>
      </c>
      <c r="B1504" s="4">
        <v>1285461020</v>
      </c>
      <c r="C1504" s="4" t="s">
        <v>1748</v>
      </c>
      <c r="D1504" s="4" t="s">
        <v>162</v>
      </c>
      <c r="E1504" s="4" t="s">
        <v>1757</v>
      </c>
      <c r="F1504" s="4" t="s">
        <v>8</v>
      </c>
      <c r="H1504" s="4">
        <v>1</v>
      </c>
      <c r="I1504" s="1" t="str">
        <f t="shared" si="46"/>
        <v>三重大工総合／応用化後</v>
      </c>
      <c r="J1504">
        <f t="shared" si="47"/>
        <v>999</v>
      </c>
      <c r="K1504">
        <f>IF(ABS(A1504-$O$1)&gt;180,999,bigram($P$1,I1504))</f>
        <v>999</v>
      </c>
      <c r="L1504">
        <f>IF(ABS(A1504-$O$1)&gt;180,999,Levenshtein($P$1,I1504))</f>
        <v>999</v>
      </c>
      <c r="O1504" s="6" t="str">
        <f>IF(N1504="","",VLOOKUP($N1504,河合塾!$A$2:$B$4000,2))</f>
        <v/>
      </c>
      <c r="P1504" s="6" t="str">
        <f>IF(O1504="","",VLOOKUP($N1504,河合塾!$A$2:$H$4000,8))</f>
        <v/>
      </c>
    </row>
    <row r="1505" spans="1:16" x14ac:dyDescent="0.15">
      <c r="A1505" s="1">
        <v>1503</v>
      </c>
      <c r="B1505" s="4">
        <v>1285461110</v>
      </c>
      <c r="C1505" s="4" t="s">
        <v>1748</v>
      </c>
      <c r="D1505" s="4" t="s">
        <v>162</v>
      </c>
      <c r="E1505" s="4" t="s">
        <v>1756</v>
      </c>
      <c r="F1505" s="4" t="s">
        <v>0</v>
      </c>
      <c r="H1505" s="4">
        <v>1</v>
      </c>
      <c r="I1505" s="1" t="str">
        <f t="shared" si="46"/>
        <v>三重大工総合／建築学前</v>
      </c>
      <c r="J1505">
        <f t="shared" si="47"/>
        <v>999</v>
      </c>
      <c r="K1505">
        <f>IF(ABS(A1505-$O$1)&gt;180,999,bigram($P$1,I1505))</f>
        <v>999</v>
      </c>
      <c r="L1505">
        <f>IF(ABS(A1505-$O$1)&gt;180,999,Levenshtein($P$1,I1505))</f>
        <v>999</v>
      </c>
      <c r="O1505" s="6" t="str">
        <f>IF(N1505="","",VLOOKUP($N1505,河合塾!$A$2:$B$4000,2))</f>
        <v/>
      </c>
      <c r="P1505" s="6" t="str">
        <f>IF(O1505="","",VLOOKUP($N1505,河合塾!$A$2:$H$4000,8))</f>
        <v/>
      </c>
    </row>
    <row r="1506" spans="1:16" x14ac:dyDescent="0.15">
      <c r="A1506" s="1">
        <v>1504</v>
      </c>
      <c r="B1506" s="4">
        <v>1285461120</v>
      </c>
      <c r="C1506" s="4" t="s">
        <v>1748</v>
      </c>
      <c r="D1506" s="4" t="s">
        <v>162</v>
      </c>
      <c r="E1506" s="4" t="s">
        <v>1756</v>
      </c>
      <c r="F1506" s="4" t="s">
        <v>8</v>
      </c>
      <c r="H1506" s="4">
        <v>1</v>
      </c>
      <c r="I1506" s="1" t="str">
        <f t="shared" si="46"/>
        <v>三重大工総合／建築学後</v>
      </c>
      <c r="J1506">
        <f t="shared" si="47"/>
        <v>999</v>
      </c>
      <c r="K1506">
        <f>IF(ABS(A1506-$O$1)&gt;180,999,bigram($P$1,I1506))</f>
        <v>999</v>
      </c>
      <c r="L1506">
        <f>IF(ABS(A1506-$O$1)&gt;180,999,Levenshtein($P$1,I1506))</f>
        <v>999</v>
      </c>
      <c r="O1506" s="6" t="str">
        <f>IF(N1506="","",VLOOKUP($N1506,河合塾!$A$2:$B$4000,2))</f>
        <v/>
      </c>
      <c r="P1506" s="6" t="str">
        <f>IF(O1506="","",VLOOKUP($N1506,河合塾!$A$2:$H$4000,8))</f>
        <v/>
      </c>
    </row>
    <row r="1507" spans="1:16" x14ac:dyDescent="0.15">
      <c r="A1507" s="1">
        <v>1505</v>
      </c>
      <c r="B1507" s="4">
        <v>1285461210</v>
      </c>
      <c r="C1507" s="4" t="s">
        <v>1748</v>
      </c>
      <c r="D1507" s="4" t="s">
        <v>162</v>
      </c>
      <c r="E1507" s="4" t="s">
        <v>1755</v>
      </c>
      <c r="F1507" s="4" t="s">
        <v>0</v>
      </c>
      <c r="H1507" s="4">
        <v>1</v>
      </c>
      <c r="I1507" s="1" t="str">
        <f t="shared" si="46"/>
        <v>三重大工総合／情報工前</v>
      </c>
      <c r="J1507">
        <f t="shared" si="47"/>
        <v>999</v>
      </c>
      <c r="K1507">
        <f>IF(ABS(A1507-$O$1)&gt;180,999,bigram($P$1,I1507))</f>
        <v>999</v>
      </c>
      <c r="L1507">
        <f>IF(ABS(A1507-$O$1)&gt;180,999,Levenshtein($P$1,I1507))</f>
        <v>999</v>
      </c>
      <c r="O1507" s="6" t="str">
        <f>IF(N1507="","",VLOOKUP($N1507,河合塾!$A$2:$B$4000,2))</f>
        <v/>
      </c>
      <c r="P1507" s="6" t="str">
        <f>IF(O1507="","",VLOOKUP($N1507,河合塾!$A$2:$H$4000,8))</f>
        <v/>
      </c>
    </row>
    <row r="1508" spans="1:16" x14ac:dyDescent="0.15">
      <c r="A1508" s="1">
        <v>1506</v>
      </c>
      <c r="B1508" s="4">
        <v>1285461220</v>
      </c>
      <c r="C1508" s="4" t="s">
        <v>1748</v>
      </c>
      <c r="D1508" s="4" t="s">
        <v>162</v>
      </c>
      <c r="E1508" s="4" t="s">
        <v>1755</v>
      </c>
      <c r="F1508" s="4" t="s">
        <v>8</v>
      </c>
      <c r="H1508" s="4">
        <v>1</v>
      </c>
      <c r="I1508" s="1" t="str">
        <f t="shared" si="46"/>
        <v>三重大工総合／情報工後</v>
      </c>
      <c r="J1508">
        <f t="shared" si="47"/>
        <v>999</v>
      </c>
      <c r="K1508">
        <f>IF(ABS(A1508-$O$1)&gt;180,999,bigram($P$1,I1508))</f>
        <v>999</v>
      </c>
      <c r="L1508">
        <f>IF(ABS(A1508-$O$1)&gt;180,999,Levenshtein($P$1,I1508))</f>
        <v>999</v>
      </c>
      <c r="O1508" s="6" t="str">
        <f>IF(N1508="","",VLOOKUP($N1508,河合塾!$A$2:$B$4000,2))</f>
        <v/>
      </c>
      <c r="P1508" s="6" t="str">
        <f>IF(O1508="","",VLOOKUP($N1508,河合塾!$A$2:$H$4000,8))</f>
        <v/>
      </c>
    </row>
    <row r="1509" spans="1:16" x14ac:dyDescent="0.15">
      <c r="A1509" s="1">
        <v>1507</v>
      </c>
      <c r="B1509" s="4">
        <v>1285550111</v>
      </c>
      <c r="C1509" s="4" t="s">
        <v>1748</v>
      </c>
      <c r="D1509" s="4" t="s">
        <v>247</v>
      </c>
      <c r="E1509" s="4" t="s">
        <v>247</v>
      </c>
      <c r="F1509" s="4" t="s">
        <v>0</v>
      </c>
      <c r="H1509" s="4">
        <v>1</v>
      </c>
      <c r="I1509" s="1" t="str">
        <f t="shared" si="46"/>
        <v>三重大医医前</v>
      </c>
      <c r="J1509">
        <f t="shared" si="47"/>
        <v>999</v>
      </c>
      <c r="K1509">
        <f>IF(ABS(A1509-$O$1)&gt;180,999,bigram($P$1,I1509))</f>
        <v>999</v>
      </c>
      <c r="L1509">
        <f>IF(ABS(A1509-$O$1)&gt;180,999,Levenshtein($P$1,I1509))</f>
        <v>999</v>
      </c>
      <c r="O1509" s="6" t="str">
        <f>IF(N1509="","",VLOOKUP($N1509,河合塾!$A$2:$B$4000,2))</f>
        <v/>
      </c>
      <c r="P1509" s="6" t="str">
        <f>IF(O1509="","",VLOOKUP($N1509,河合塾!$A$2:$H$4000,8))</f>
        <v/>
      </c>
    </row>
    <row r="1510" spans="1:16" x14ac:dyDescent="0.15">
      <c r="A1510" s="1">
        <v>1508</v>
      </c>
      <c r="B1510" s="4">
        <v>1285550112</v>
      </c>
      <c r="C1510" s="4" t="s">
        <v>1748</v>
      </c>
      <c r="D1510" s="4" t="s">
        <v>247</v>
      </c>
      <c r="E1510" s="4" t="s">
        <v>247</v>
      </c>
      <c r="F1510" s="4" t="s">
        <v>0</v>
      </c>
      <c r="G1510" s="4" t="s">
        <v>246</v>
      </c>
      <c r="H1510" s="4">
        <v>1</v>
      </c>
      <c r="I1510" s="1" t="str">
        <f t="shared" si="46"/>
        <v>三重大医医医療枠前</v>
      </c>
      <c r="J1510">
        <f t="shared" si="47"/>
        <v>999</v>
      </c>
      <c r="K1510">
        <f>IF(ABS(A1510-$O$1)&gt;180,999,bigram($P$1,I1510))</f>
        <v>999</v>
      </c>
      <c r="L1510">
        <f>IF(ABS(A1510-$O$1)&gt;180,999,Levenshtein($P$1,I1510))</f>
        <v>999</v>
      </c>
      <c r="O1510" s="6" t="str">
        <f>IF(N1510="","",VLOOKUP($N1510,河合塾!$A$2:$B$4000,2))</f>
        <v/>
      </c>
      <c r="P1510" s="6" t="str">
        <f>IF(O1510="","",VLOOKUP($N1510,河合塾!$A$2:$H$4000,8))</f>
        <v/>
      </c>
    </row>
    <row r="1511" spans="1:16" x14ac:dyDescent="0.15">
      <c r="A1511" s="1">
        <v>1509</v>
      </c>
      <c r="B1511" s="4">
        <v>1285550120</v>
      </c>
      <c r="C1511" s="4" t="s">
        <v>1748</v>
      </c>
      <c r="D1511" s="4" t="s">
        <v>247</v>
      </c>
      <c r="E1511" s="4" t="s">
        <v>247</v>
      </c>
      <c r="F1511" s="4" t="s">
        <v>8</v>
      </c>
      <c r="H1511" s="4">
        <v>1</v>
      </c>
      <c r="I1511" s="1" t="str">
        <f t="shared" si="46"/>
        <v>三重大医医後</v>
      </c>
      <c r="J1511">
        <f t="shared" si="47"/>
        <v>999</v>
      </c>
      <c r="K1511">
        <f>IF(ABS(A1511-$O$1)&gt;180,999,bigram($P$1,I1511))</f>
        <v>999</v>
      </c>
      <c r="L1511">
        <f>IF(ABS(A1511-$O$1)&gt;180,999,Levenshtein($P$1,I1511))</f>
        <v>999</v>
      </c>
      <c r="O1511" s="6" t="str">
        <f>IF(N1511="","",VLOOKUP($N1511,河合塾!$A$2:$B$4000,2))</f>
        <v/>
      </c>
      <c r="P1511" s="6" t="str">
        <f>IF(O1511="","",VLOOKUP($N1511,河合塾!$A$2:$H$4000,8))</f>
        <v/>
      </c>
    </row>
    <row r="1512" spans="1:16" x14ac:dyDescent="0.15">
      <c r="A1512" s="1">
        <v>1510</v>
      </c>
      <c r="B1512" s="4">
        <v>1285550210</v>
      </c>
      <c r="C1512" s="4" t="s">
        <v>1748</v>
      </c>
      <c r="D1512" s="4" t="s">
        <v>247</v>
      </c>
      <c r="E1512" s="4" t="s">
        <v>13</v>
      </c>
      <c r="F1512" s="4" t="s">
        <v>0</v>
      </c>
      <c r="H1512" s="4">
        <v>1</v>
      </c>
      <c r="I1512" s="1" t="str">
        <f t="shared" si="46"/>
        <v>三重大医看護前</v>
      </c>
      <c r="J1512">
        <f t="shared" si="47"/>
        <v>999</v>
      </c>
      <c r="K1512">
        <f>IF(ABS(A1512-$O$1)&gt;180,999,bigram($P$1,I1512))</f>
        <v>999</v>
      </c>
      <c r="L1512">
        <f>IF(ABS(A1512-$O$1)&gt;180,999,Levenshtein($P$1,I1512))</f>
        <v>999</v>
      </c>
      <c r="O1512" s="6" t="str">
        <f>IF(N1512="","",VLOOKUP($N1512,河合塾!$A$2:$B$4000,2))</f>
        <v/>
      </c>
      <c r="P1512" s="6" t="str">
        <f>IF(O1512="","",VLOOKUP($N1512,河合塾!$A$2:$H$4000,8))</f>
        <v/>
      </c>
    </row>
    <row r="1513" spans="1:16" x14ac:dyDescent="0.15">
      <c r="A1513" s="1">
        <v>1511</v>
      </c>
      <c r="B1513" s="4">
        <v>1285550220</v>
      </c>
      <c r="C1513" s="4" t="s">
        <v>1748</v>
      </c>
      <c r="D1513" s="4" t="s">
        <v>247</v>
      </c>
      <c r="E1513" s="4" t="s">
        <v>13</v>
      </c>
      <c r="F1513" s="4" t="s">
        <v>8</v>
      </c>
      <c r="H1513" s="4">
        <v>1</v>
      </c>
      <c r="I1513" s="1" t="str">
        <f t="shared" si="46"/>
        <v>三重大医看護後</v>
      </c>
      <c r="J1513">
        <f t="shared" si="47"/>
        <v>999</v>
      </c>
      <c r="K1513">
        <f>IF(ABS(A1513-$O$1)&gt;180,999,bigram($P$1,I1513))</f>
        <v>999</v>
      </c>
      <c r="L1513">
        <f>IF(ABS(A1513-$O$1)&gt;180,999,Levenshtein($P$1,I1513))</f>
        <v>999</v>
      </c>
      <c r="O1513" s="6" t="str">
        <f>IF(N1513="","",VLOOKUP($N1513,河合塾!$A$2:$B$4000,2))</f>
        <v/>
      </c>
      <c r="P1513" s="6" t="str">
        <f>IF(O1513="","",VLOOKUP($N1513,河合塾!$A$2:$H$4000,8))</f>
        <v/>
      </c>
    </row>
    <row r="1514" spans="1:16" x14ac:dyDescent="0.15">
      <c r="A1514" s="1">
        <v>1512</v>
      </c>
      <c r="B1514" s="4">
        <v>1285740210</v>
      </c>
      <c r="C1514" s="4" t="s">
        <v>1748</v>
      </c>
      <c r="D1514" s="4" t="s">
        <v>530</v>
      </c>
      <c r="E1514" s="4" t="s">
        <v>1753</v>
      </c>
      <c r="F1514" s="4" t="s">
        <v>0</v>
      </c>
      <c r="H1514" s="4">
        <v>1</v>
      </c>
      <c r="I1514" s="1" t="str">
        <f t="shared" si="46"/>
        <v>三重大生物資源資源循環前</v>
      </c>
      <c r="J1514">
        <f t="shared" si="47"/>
        <v>999</v>
      </c>
      <c r="K1514">
        <f>IF(ABS(A1514-$O$1)&gt;180,999,bigram($P$1,I1514))</f>
        <v>999</v>
      </c>
      <c r="L1514">
        <f>IF(ABS(A1514-$O$1)&gt;180,999,Levenshtein($P$1,I1514))</f>
        <v>999</v>
      </c>
      <c r="O1514" s="6" t="str">
        <f>IF(N1514="","",VLOOKUP($N1514,河合塾!$A$2:$B$4000,2))</f>
        <v/>
      </c>
      <c r="P1514" s="6" t="str">
        <f>IF(O1514="","",VLOOKUP($N1514,河合塾!$A$2:$H$4000,8))</f>
        <v/>
      </c>
    </row>
    <row r="1515" spans="1:16" x14ac:dyDescent="0.15">
      <c r="A1515" s="1">
        <v>1513</v>
      </c>
      <c r="B1515" s="4">
        <v>1285740220</v>
      </c>
      <c r="C1515" s="4" t="s">
        <v>1748</v>
      </c>
      <c r="D1515" s="4" t="s">
        <v>530</v>
      </c>
      <c r="E1515" s="4" t="s">
        <v>1753</v>
      </c>
      <c r="F1515" s="4" t="s">
        <v>8</v>
      </c>
      <c r="H1515" s="4">
        <v>1</v>
      </c>
      <c r="I1515" s="1" t="str">
        <f t="shared" si="46"/>
        <v>三重大生物資源資源循環後</v>
      </c>
      <c r="J1515">
        <f t="shared" si="47"/>
        <v>999</v>
      </c>
      <c r="K1515">
        <f>IF(ABS(A1515-$O$1)&gt;180,999,bigram($P$1,I1515))</f>
        <v>999</v>
      </c>
      <c r="L1515">
        <f>IF(ABS(A1515-$O$1)&gt;180,999,Levenshtein($P$1,I1515))</f>
        <v>999</v>
      </c>
      <c r="O1515" s="6" t="str">
        <f>IF(N1515="","",VLOOKUP($N1515,河合塾!$A$2:$B$4000,2))</f>
        <v/>
      </c>
      <c r="P1515" s="6" t="str">
        <f>IF(O1515="","",VLOOKUP($N1515,河合塾!$A$2:$H$4000,8))</f>
        <v/>
      </c>
    </row>
    <row r="1516" spans="1:16" x14ac:dyDescent="0.15">
      <c r="A1516" s="1">
        <v>1514</v>
      </c>
      <c r="B1516" s="4">
        <v>1285740310</v>
      </c>
      <c r="C1516" s="4" t="s">
        <v>1748</v>
      </c>
      <c r="D1516" s="4" t="s">
        <v>530</v>
      </c>
      <c r="E1516" s="4" t="s">
        <v>1751</v>
      </c>
      <c r="F1516" s="4" t="s">
        <v>0</v>
      </c>
      <c r="H1516" s="4">
        <v>1</v>
      </c>
      <c r="I1516" s="1" t="str">
        <f t="shared" si="46"/>
        <v>三重大生物資源共生環境前</v>
      </c>
      <c r="J1516">
        <f t="shared" si="47"/>
        <v>999</v>
      </c>
      <c r="K1516">
        <f>IF(ABS(A1516-$O$1)&gt;180,999,bigram($P$1,I1516))</f>
        <v>999</v>
      </c>
      <c r="L1516">
        <f>IF(ABS(A1516-$O$1)&gt;180,999,Levenshtein($P$1,I1516))</f>
        <v>999</v>
      </c>
      <c r="O1516" s="6" t="str">
        <f>IF(N1516="","",VLOOKUP($N1516,河合塾!$A$2:$B$4000,2))</f>
        <v/>
      </c>
      <c r="P1516" s="6" t="str">
        <f>IF(O1516="","",VLOOKUP($N1516,河合塾!$A$2:$H$4000,8))</f>
        <v/>
      </c>
    </row>
    <row r="1517" spans="1:16" x14ac:dyDescent="0.15">
      <c r="A1517" s="1">
        <v>1515</v>
      </c>
      <c r="B1517" s="4">
        <v>1285740320</v>
      </c>
      <c r="C1517" s="4" t="s">
        <v>1748</v>
      </c>
      <c r="D1517" s="4" t="s">
        <v>530</v>
      </c>
      <c r="E1517" s="4" t="s">
        <v>1751</v>
      </c>
      <c r="F1517" s="4" t="s">
        <v>8</v>
      </c>
      <c r="H1517" s="4">
        <v>1</v>
      </c>
      <c r="I1517" s="1" t="str">
        <f t="shared" si="46"/>
        <v>三重大生物資源共生環境後</v>
      </c>
      <c r="J1517">
        <f t="shared" si="47"/>
        <v>999</v>
      </c>
      <c r="K1517">
        <f>IF(ABS(A1517-$O$1)&gt;180,999,bigram($P$1,I1517))</f>
        <v>999</v>
      </c>
      <c r="L1517">
        <f>IF(ABS(A1517-$O$1)&gt;180,999,Levenshtein($P$1,I1517))</f>
        <v>999</v>
      </c>
      <c r="O1517" s="6" t="str">
        <f>IF(N1517="","",VLOOKUP($N1517,河合塾!$A$2:$B$4000,2))</f>
        <v/>
      </c>
      <c r="P1517" s="6" t="str">
        <f>IF(O1517="","",VLOOKUP($N1517,河合塾!$A$2:$H$4000,8))</f>
        <v/>
      </c>
    </row>
    <row r="1518" spans="1:16" x14ac:dyDescent="0.15">
      <c r="A1518" s="1">
        <v>1516</v>
      </c>
      <c r="B1518" s="4">
        <v>1285740510</v>
      </c>
      <c r="C1518" s="4" t="s">
        <v>1748</v>
      </c>
      <c r="D1518" s="4" t="s">
        <v>530</v>
      </c>
      <c r="E1518" s="4" t="s">
        <v>1749</v>
      </c>
      <c r="F1518" s="4" t="s">
        <v>0</v>
      </c>
      <c r="H1518" s="4">
        <v>1</v>
      </c>
      <c r="I1518" s="1" t="str">
        <f t="shared" si="46"/>
        <v>三重大生物資源生物圏生命化前</v>
      </c>
      <c r="J1518">
        <f t="shared" si="47"/>
        <v>999</v>
      </c>
      <c r="K1518">
        <f>IF(ABS(A1518-$O$1)&gt;180,999,bigram($P$1,I1518))</f>
        <v>999</v>
      </c>
      <c r="L1518">
        <f>IF(ABS(A1518-$O$1)&gt;180,999,Levenshtein($P$1,I1518))</f>
        <v>999</v>
      </c>
      <c r="O1518" s="6" t="str">
        <f>IF(N1518="","",VLOOKUP($N1518,河合塾!$A$2:$B$4000,2))</f>
        <v/>
      </c>
      <c r="P1518" s="6" t="str">
        <f>IF(O1518="","",VLOOKUP($N1518,河合塾!$A$2:$H$4000,8))</f>
        <v/>
      </c>
    </row>
    <row r="1519" spans="1:16" x14ac:dyDescent="0.15">
      <c r="A1519" s="1">
        <v>1517</v>
      </c>
      <c r="B1519" s="4">
        <v>1285740520</v>
      </c>
      <c r="C1519" s="4" t="s">
        <v>1748</v>
      </c>
      <c r="D1519" s="4" t="s">
        <v>530</v>
      </c>
      <c r="E1519" s="4" t="s">
        <v>1749</v>
      </c>
      <c r="F1519" s="4" t="s">
        <v>8</v>
      </c>
      <c r="H1519" s="4">
        <v>1</v>
      </c>
      <c r="I1519" s="1" t="str">
        <f t="shared" si="46"/>
        <v>三重大生物資源生物圏生命化後</v>
      </c>
      <c r="J1519">
        <f t="shared" si="47"/>
        <v>999</v>
      </c>
      <c r="K1519">
        <f>IF(ABS(A1519-$O$1)&gt;180,999,bigram($P$1,I1519))</f>
        <v>999</v>
      </c>
      <c r="L1519">
        <f>IF(ABS(A1519-$O$1)&gt;180,999,Levenshtein($P$1,I1519))</f>
        <v>999</v>
      </c>
      <c r="O1519" s="6" t="str">
        <f>IF(N1519="","",VLOOKUP($N1519,河合塾!$A$2:$B$4000,2))</f>
        <v/>
      </c>
      <c r="P1519" s="6" t="str">
        <f>IF(O1519="","",VLOOKUP($N1519,河合塾!$A$2:$H$4000,8))</f>
        <v/>
      </c>
    </row>
    <row r="1520" spans="1:16" x14ac:dyDescent="0.15">
      <c r="A1520" s="1">
        <v>1518</v>
      </c>
      <c r="B1520" s="4">
        <v>1285740610</v>
      </c>
      <c r="C1520" s="4" t="s">
        <v>1748</v>
      </c>
      <c r="D1520" s="4" t="s">
        <v>530</v>
      </c>
      <c r="E1520" s="4" t="s">
        <v>524</v>
      </c>
      <c r="F1520" s="4" t="s">
        <v>0</v>
      </c>
      <c r="H1520" s="4">
        <v>1</v>
      </c>
      <c r="I1520" s="1" t="str">
        <f t="shared" si="46"/>
        <v>三重大生物資源海洋生物資源前</v>
      </c>
      <c r="J1520">
        <f t="shared" si="47"/>
        <v>999</v>
      </c>
      <c r="K1520">
        <f>IF(ABS(A1520-$O$1)&gt;180,999,bigram($P$1,I1520))</f>
        <v>999</v>
      </c>
      <c r="L1520">
        <f>IF(ABS(A1520-$O$1)&gt;180,999,Levenshtein($P$1,I1520))</f>
        <v>999</v>
      </c>
      <c r="O1520" s="6" t="str">
        <f>IF(N1520="","",VLOOKUP($N1520,河合塾!$A$2:$B$4000,2))</f>
        <v/>
      </c>
      <c r="P1520" s="6" t="str">
        <f>IF(O1520="","",VLOOKUP($N1520,河合塾!$A$2:$H$4000,8))</f>
        <v/>
      </c>
    </row>
    <row r="1521" spans="1:16" x14ac:dyDescent="0.15">
      <c r="A1521" s="1">
        <v>1519</v>
      </c>
      <c r="B1521" s="4">
        <v>1285740620</v>
      </c>
      <c r="C1521" s="4" t="s">
        <v>1748</v>
      </c>
      <c r="D1521" s="4" t="s">
        <v>530</v>
      </c>
      <c r="E1521" s="4" t="s">
        <v>524</v>
      </c>
      <c r="F1521" s="4" t="s">
        <v>8</v>
      </c>
      <c r="H1521" s="4">
        <v>1</v>
      </c>
      <c r="I1521" s="1" t="str">
        <f t="shared" si="46"/>
        <v>三重大生物資源海洋生物資源後</v>
      </c>
      <c r="J1521">
        <f t="shared" si="47"/>
        <v>999</v>
      </c>
      <c r="K1521">
        <f>IF(ABS(A1521-$O$1)&gt;180,999,bigram($P$1,I1521))</f>
        <v>999</v>
      </c>
      <c r="L1521">
        <f>IF(ABS(A1521-$O$1)&gt;180,999,Levenshtein($P$1,I1521))</f>
        <v>999</v>
      </c>
      <c r="O1521" s="6" t="str">
        <f>IF(N1521="","",VLOOKUP($N1521,河合塾!$A$2:$B$4000,2))</f>
        <v/>
      </c>
      <c r="P1521" s="6" t="str">
        <f>IF(O1521="","",VLOOKUP($N1521,河合塾!$A$2:$H$4000,8))</f>
        <v/>
      </c>
    </row>
    <row r="1522" spans="1:16" x14ac:dyDescent="0.15">
      <c r="A1522" s="1">
        <v>1520</v>
      </c>
      <c r="B1522" s="4">
        <v>1290180113</v>
      </c>
      <c r="C1522" s="4" t="s">
        <v>1714</v>
      </c>
      <c r="D1522" s="4" t="s">
        <v>103</v>
      </c>
      <c r="E1522" s="4" t="s">
        <v>1720</v>
      </c>
      <c r="F1522" s="4" t="s">
        <v>0</v>
      </c>
      <c r="G1522" s="4" t="s">
        <v>1731</v>
      </c>
      <c r="H1522" s="4">
        <v>1</v>
      </c>
      <c r="I1522" s="1" t="str">
        <f t="shared" si="46"/>
        <v>滋賀大経済会計情報Ａ国外前</v>
      </c>
      <c r="J1522">
        <f t="shared" si="47"/>
        <v>999</v>
      </c>
      <c r="K1522">
        <f>IF(ABS(A1522-$O$1)&gt;180,999,bigram($P$1,I1522))</f>
        <v>999</v>
      </c>
      <c r="L1522">
        <f>IF(ABS(A1522-$O$1)&gt;180,999,Levenshtein($P$1,I1522))</f>
        <v>999</v>
      </c>
      <c r="O1522" s="6" t="str">
        <f>IF(N1522="","",VLOOKUP($N1522,河合塾!$A$2:$B$4000,2))</f>
        <v/>
      </c>
      <c r="P1522" s="6" t="str">
        <f>IF(O1522="","",VLOOKUP($N1522,河合塾!$A$2:$H$4000,8))</f>
        <v/>
      </c>
    </row>
    <row r="1523" spans="1:16" x14ac:dyDescent="0.15">
      <c r="A1523" s="1">
        <v>1521</v>
      </c>
      <c r="B1523" s="4">
        <v>1290180114</v>
      </c>
      <c r="C1523" s="4" t="s">
        <v>1714</v>
      </c>
      <c r="D1523" s="4" t="s">
        <v>103</v>
      </c>
      <c r="E1523" s="4" t="s">
        <v>1720</v>
      </c>
      <c r="F1523" s="4" t="s">
        <v>0</v>
      </c>
      <c r="G1523" s="4" t="s">
        <v>1730</v>
      </c>
      <c r="H1523" s="4">
        <v>1</v>
      </c>
      <c r="I1523" s="1" t="str">
        <f t="shared" si="46"/>
        <v>滋賀大経済会計情報Ａ数外前</v>
      </c>
      <c r="J1523">
        <f t="shared" si="47"/>
        <v>999</v>
      </c>
      <c r="K1523">
        <f>IF(ABS(A1523-$O$1)&gt;180,999,bigram($P$1,I1523))</f>
        <v>999</v>
      </c>
      <c r="L1523">
        <f>IF(ABS(A1523-$O$1)&gt;180,999,Levenshtein($P$1,I1523))</f>
        <v>999</v>
      </c>
      <c r="O1523" s="6" t="str">
        <f>IF(N1523="","",VLOOKUP($N1523,河合塾!$A$2:$B$4000,2))</f>
        <v/>
      </c>
      <c r="P1523" s="6" t="str">
        <f>IF(O1523="","",VLOOKUP($N1523,河合塾!$A$2:$H$4000,8))</f>
        <v/>
      </c>
    </row>
    <row r="1524" spans="1:16" x14ac:dyDescent="0.15">
      <c r="A1524" s="1">
        <v>1522</v>
      </c>
      <c r="B1524" s="4">
        <v>1290180115</v>
      </c>
      <c r="C1524" s="4" t="s">
        <v>1714</v>
      </c>
      <c r="D1524" s="4" t="s">
        <v>103</v>
      </c>
      <c r="E1524" s="4" t="s">
        <v>1720</v>
      </c>
      <c r="F1524" s="4" t="s">
        <v>0</v>
      </c>
      <c r="G1524" s="4" t="s">
        <v>1728</v>
      </c>
      <c r="H1524" s="4">
        <v>1</v>
      </c>
      <c r="I1524" s="1" t="str">
        <f t="shared" si="46"/>
        <v>滋賀大経済会計情報Ｂ国外前</v>
      </c>
      <c r="J1524">
        <f t="shared" si="47"/>
        <v>999</v>
      </c>
      <c r="K1524">
        <f>IF(ABS(A1524-$O$1)&gt;180,999,bigram($P$1,I1524))</f>
        <v>999</v>
      </c>
      <c r="L1524">
        <f>IF(ABS(A1524-$O$1)&gt;180,999,Levenshtein($P$1,I1524))</f>
        <v>999</v>
      </c>
      <c r="O1524" s="6" t="str">
        <f>IF(N1524="","",VLOOKUP($N1524,河合塾!$A$2:$B$4000,2))</f>
        <v/>
      </c>
      <c r="P1524" s="6" t="str">
        <f>IF(O1524="","",VLOOKUP($N1524,河合塾!$A$2:$H$4000,8))</f>
        <v/>
      </c>
    </row>
    <row r="1525" spans="1:16" x14ac:dyDescent="0.15">
      <c r="A1525" s="1">
        <v>1523</v>
      </c>
      <c r="B1525" s="4">
        <v>1290180116</v>
      </c>
      <c r="C1525" s="4" t="s">
        <v>1714</v>
      </c>
      <c r="D1525" s="4" t="s">
        <v>103</v>
      </c>
      <c r="E1525" s="4" t="s">
        <v>1720</v>
      </c>
      <c r="F1525" s="4" t="s">
        <v>0</v>
      </c>
      <c r="G1525" s="4" t="s">
        <v>1727</v>
      </c>
      <c r="H1525" s="4">
        <v>1</v>
      </c>
      <c r="I1525" s="1" t="str">
        <f t="shared" si="46"/>
        <v>滋賀大経済会計情報Ｂ数外前</v>
      </c>
      <c r="J1525">
        <f t="shared" si="47"/>
        <v>999</v>
      </c>
      <c r="K1525">
        <f>IF(ABS(A1525-$O$1)&gt;180,999,bigram($P$1,I1525))</f>
        <v>999</v>
      </c>
      <c r="L1525">
        <f>IF(ABS(A1525-$O$1)&gt;180,999,Levenshtein($P$1,I1525))</f>
        <v>999</v>
      </c>
      <c r="O1525" s="6" t="str">
        <f>IF(N1525="","",VLOOKUP($N1525,河合塾!$A$2:$B$4000,2))</f>
        <v/>
      </c>
      <c r="P1525" s="6" t="str">
        <f>IF(O1525="","",VLOOKUP($N1525,河合塾!$A$2:$H$4000,8))</f>
        <v/>
      </c>
    </row>
    <row r="1526" spans="1:16" x14ac:dyDescent="0.15">
      <c r="A1526" s="1">
        <v>1524</v>
      </c>
      <c r="B1526" s="4">
        <v>1290180121</v>
      </c>
      <c r="C1526" s="4" t="s">
        <v>1714</v>
      </c>
      <c r="D1526" s="4" t="s">
        <v>103</v>
      </c>
      <c r="E1526" s="4" t="s">
        <v>1720</v>
      </c>
      <c r="F1526" s="4" t="s">
        <v>8</v>
      </c>
      <c r="G1526" s="4" t="s">
        <v>1731</v>
      </c>
      <c r="H1526" s="4">
        <v>1</v>
      </c>
      <c r="I1526" s="1" t="str">
        <f t="shared" si="46"/>
        <v>滋賀大経済会計情報Ａ国外後</v>
      </c>
      <c r="J1526">
        <f t="shared" si="47"/>
        <v>999</v>
      </c>
      <c r="K1526">
        <f>IF(ABS(A1526-$O$1)&gt;180,999,bigram($P$1,I1526))</f>
        <v>999</v>
      </c>
      <c r="L1526">
        <f>IF(ABS(A1526-$O$1)&gt;180,999,Levenshtein($P$1,I1526))</f>
        <v>999</v>
      </c>
      <c r="O1526" s="6" t="str">
        <f>IF(N1526="","",VLOOKUP($N1526,河合塾!$A$2:$B$4000,2))</f>
        <v/>
      </c>
      <c r="P1526" s="6" t="str">
        <f>IF(O1526="","",VLOOKUP($N1526,河合塾!$A$2:$H$4000,8))</f>
        <v/>
      </c>
    </row>
    <row r="1527" spans="1:16" x14ac:dyDescent="0.15">
      <c r="A1527" s="1">
        <v>1525</v>
      </c>
      <c r="B1527" s="4">
        <v>1290180122</v>
      </c>
      <c r="C1527" s="4" t="s">
        <v>1714</v>
      </c>
      <c r="D1527" s="4" t="s">
        <v>103</v>
      </c>
      <c r="E1527" s="4" t="s">
        <v>1720</v>
      </c>
      <c r="F1527" s="4" t="s">
        <v>8</v>
      </c>
      <c r="G1527" s="4" t="s">
        <v>1730</v>
      </c>
      <c r="H1527" s="4">
        <v>1</v>
      </c>
      <c r="I1527" s="1" t="str">
        <f t="shared" si="46"/>
        <v>滋賀大経済会計情報Ａ数外後</v>
      </c>
      <c r="J1527">
        <f t="shared" si="47"/>
        <v>999</v>
      </c>
      <c r="K1527">
        <f>IF(ABS(A1527-$O$1)&gt;180,999,bigram($P$1,I1527))</f>
        <v>999</v>
      </c>
      <c r="L1527">
        <f>IF(ABS(A1527-$O$1)&gt;180,999,Levenshtein($P$1,I1527))</f>
        <v>999</v>
      </c>
      <c r="O1527" s="6" t="str">
        <f>IF(N1527="","",VLOOKUP($N1527,河合塾!$A$2:$B$4000,2))</f>
        <v/>
      </c>
      <c r="P1527" s="6" t="str">
        <f>IF(O1527="","",VLOOKUP($N1527,河合塾!$A$2:$H$4000,8))</f>
        <v/>
      </c>
    </row>
    <row r="1528" spans="1:16" x14ac:dyDescent="0.15">
      <c r="A1528" s="1">
        <v>1526</v>
      </c>
      <c r="B1528" s="4">
        <v>1290180123</v>
      </c>
      <c r="C1528" s="4" t="s">
        <v>1714</v>
      </c>
      <c r="D1528" s="4" t="s">
        <v>103</v>
      </c>
      <c r="E1528" s="4" t="s">
        <v>1720</v>
      </c>
      <c r="F1528" s="4" t="s">
        <v>8</v>
      </c>
      <c r="G1528" s="4" t="s">
        <v>1728</v>
      </c>
      <c r="H1528" s="4">
        <v>1</v>
      </c>
      <c r="I1528" s="1" t="str">
        <f t="shared" si="46"/>
        <v>滋賀大経済会計情報Ｂ国外後</v>
      </c>
      <c r="J1528">
        <f t="shared" si="47"/>
        <v>999</v>
      </c>
      <c r="K1528">
        <f>IF(ABS(A1528-$O$1)&gt;180,999,bigram($P$1,I1528))</f>
        <v>999</v>
      </c>
      <c r="L1528">
        <f>IF(ABS(A1528-$O$1)&gt;180,999,Levenshtein($P$1,I1528))</f>
        <v>999</v>
      </c>
      <c r="O1528" s="6" t="str">
        <f>IF(N1528="","",VLOOKUP($N1528,河合塾!$A$2:$B$4000,2))</f>
        <v/>
      </c>
      <c r="P1528" s="6" t="str">
        <f>IF(O1528="","",VLOOKUP($N1528,河合塾!$A$2:$H$4000,8))</f>
        <v/>
      </c>
    </row>
    <row r="1529" spans="1:16" x14ac:dyDescent="0.15">
      <c r="A1529" s="1">
        <v>1527</v>
      </c>
      <c r="B1529" s="4">
        <v>1290180124</v>
      </c>
      <c r="C1529" s="4" t="s">
        <v>1714</v>
      </c>
      <c r="D1529" s="4" t="s">
        <v>103</v>
      </c>
      <c r="E1529" s="4" t="s">
        <v>1720</v>
      </c>
      <c r="F1529" s="4" t="s">
        <v>8</v>
      </c>
      <c r="G1529" s="4" t="s">
        <v>1727</v>
      </c>
      <c r="H1529" s="4">
        <v>1</v>
      </c>
      <c r="I1529" s="1" t="str">
        <f t="shared" si="46"/>
        <v>滋賀大経済会計情報Ｂ数外後</v>
      </c>
      <c r="J1529">
        <f t="shared" si="47"/>
        <v>999</v>
      </c>
      <c r="K1529">
        <f>IF(ABS(A1529-$O$1)&gt;180,999,bigram($P$1,I1529))</f>
        <v>999</v>
      </c>
      <c r="L1529">
        <f>IF(ABS(A1529-$O$1)&gt;180,999,Levenshtein($P$1,I1529))</f>
        <v>999</v>
      </c>
      <c r="O1529" s="6" t="str">
        <f>IF(N1529="","",VLOOKUP($N1529,河合塾!$A$2:$B$4000,2))</f>
        <v/>
      </c>
      <c r="P1529" s="6" t="str">
        <f>IF(O1529="","",VLOOKUP($N1529,河合塾!$A$2:$H$4000,8))</f>
        <v/>
      </c>
    </row>
    <row r="1530" spans="1:16" x14ac:dyDescent="0.15">
      <c r="A1530" s="1">
        <v>1528</v>
      </c>
      <c r="B1530" s="4">
        <v>1290180213</v>
      </c>
      <c r="C1530" s="4" t="s">
        <v>1714</v>
      </c>
      <c r="D1530" s="4" t="s">
        <v>103</v>
      </c>
      <c r="E1530" s="4" t="s">
        <v>1721</v>
      </c>
      <c r="F1530" s="4" t="s">
        <v>0</v>
      </c>
      <c r="G1530" s="4" t="s">
        <v>1731</v>
      </c>
      <c r="H1530" s="4">
        <v>1</v>
      </c>
      <c r="I1530" s="1" t="str">
        <f t="shared" si="46"/>
        <v>滋賀大経済企業経営Ａ国外前</v>
      </c>
      <c r="J1530">
        <f t="shared" si="47"/>
        <v>999</v>
      </c>
      <c r="K1530">
        <f>IF(ABS(A1530-$O$1)&gt;180,999,bigram($P$1,I1530))</f>
        <v>999</v>
      </c>
      <c r="L1530">
        <f>IF(ABS(A1530-$O$1)&gt;180,999,Levenshtein($P$1,I1530))</f>
        <v>999</v>
      </c>
      <c r="O1530" s="6" t="str">
        <f>IF(N1530="","",VLOOKUP($N1530,河合塾!$A$2:$B$4000,2))</f>
        <v/>
      </c>
      <c r="P1530" s="6" t="str">
        <f>IF(O1530="","",VLOOKUP($N1530,河合塾!$A$2:$H$4000,8))</f>
        <v/>
      </c>
    </row>
    <row r="1531" spans="1:16" x14ac:dyDescent="0.15">
      <c r="A1531" s="1">
        <v>1529</v>
      </c>
      <c r="B1531" s="4">
        <v>1290180214</v>
      </c>
      <c r="C1531" s="4" t="s">
        <v>1714</v>
      </c>
      <c r="D1531" s="4" t="s">
        <v>103</v>
      </c>
      <c r="E1531" s="4" t="s">
        <v>1721</v>
      </c>
      <c r="F1531" s="4" t="s">
        <v>0</v>
      </c>
      <c r="G1531" s="4" t="s">
        <v>1730</v>
      </c>
      <c r="H1531" s="4">
        <v>1</v>
      </c>
      <c r="I1531" s="1" t="str">
        <f t="shared" si="46"/>
        <v>滋賀大経済企業経営Ａ数外前</v>
      </c>
      <c r="J1531">
        <f t="shared" si="47"/>
        <v>999</v>
      </c>
      <c r="K1531">
        <f>IF(ABS(A1531-$O$1)&gt;180,999,bigram($P$1,I1531))</f>
        <v>999</v>
      </c>
      <c r="L1531">
        <f>IF(ABS(A1531-$O$1)&gt;180,999,Levenshtein($P$1,I1531))</f>
        <v>999</v>
      </c>
      <c r="O1531" s="6" t="str">
        <f>IF(N1531="","",VLOOKUP($N1531,河合塾!$A$2:$B$4000,2))</f>
        <v/>
      </c>
      <c r="P1531" s="6" t="str">
        <f>IF(O1531="","",VLOOKUP($N1531,河合塾!$A$2:$H$4000,8))</f>
        <v/>
      </c>
    </row>
    <row r="1532" spans="1:16" x14ac:dyDescent="0.15">
      <c r="A1532" s="1">
        <v>1530</v>
      </c>
      <c r="B1532" s="4">
        <v>1290180215</v>
      </c>
      <c r="C1532" s="4" t="s">
        <v>1714</v>
      </c>
      <c r="D1532" s="4" t="s">
        <v>103</v>
      </c>
      <c r="E1532" s="4" t="s">
        <v>1721</v>
      </c>
      <c r="F1532" s="4" t="s">
        <v>0</v>
      </c>
      <c r="G1532" s="4" t="s">
        <v>1728</v>
      </c>
      <c r="H1532" s="4">
        <v>1</v>
      </c>
      <c r="I1532" s="1" t="str">
        <f t="shared" si="46"/>
        <v>滋賀大経済企業経営Ｂ国外前</v>
      </c>
      <c r="J1532">
        <f t="shared" si="47"/>
        <v>999</v>
      </c>
      <c r="K1532">
        <f>IF(ABS(A1532-$O$1)&gt;180,999,bigram($P$1,I1532))</f>
        <v>999</v>
      </c>
      <c r="L1532">
        <f>IF(ABS(A1532-$O$1)&gt;180,999,Levenshtein($P$1,I1532))</f>
        <v>999</v>
      </c>
      <c r="O1532" s="6" t="str">
        <f>IF(N1532="","",VLOOKUP($N1532,河合塾!$A$2:$B$4000,2))</f>
        <v/>
      </c>
      <c r="P1532" s="6" t="str">
        <f>IF(O1532="","",VLOOKUP($N1532,河合塾!$A$2:$H$4000,8))</f>
        <v/>
      </c>
    </row>
    <row r="1533" spans="1:16" x14ac:dyDescent="0.15">
      <c r="A1533" s="1">
        <v>1531</v>
      </c>
      <c r="B1533" s="4">
        <v>1290180216</v>
      </c>
      <c r="C1533" s="4" t="s">
        <v>1714</v>
      </c>
      <c r="D1533" s="4" t="s">
        <v>103</v>
      </c>
      <c r="E1533" s="4" t="s">
        <v>1721</v>
      </c>
      <c r="F1533" s="4" t="s">
        <v>0</v>
      </c>
      <c r="G1533" s="4" t="s">
        <v>1727</v>
      </c>
      <c r="H1533" s="4">
        <v>1</v>
      </c>
      <c r="I1533" s="1" t="str">
        <f t="shared" si="46"/>
        <v>滋賀大経済企業経営Ｂ数外前</v>
      </c>
      <c r="J1533">
        <f t="shared" si="47"/>
        <v>999</v>
      </c>
      <c r="K1533">
        <f>IF(ABS(A1533-$O$1)&gt;180,999,bigram($P$1,I1533))</f>
        <v>999</v>
      </c>
      <c r="L1533">
        <f>IF(ABS(A1533-$O$1)&gt;180,999,Levenshtein($P$1,I1533))</f>
        <v>999</v>
      </c>
      <c r="O1533" s="6" t="str">
        <f>IF(N1533="","",VLOOKUP($N1533,河合塾!$A$2:$B$4000,2))</f>
        <v/>
      </c>
      <c r="P1533" s="6" t="str">
        <f>IF(O1533="","",VLOOKUP($N1533,河合塾!$A$2:$H$4000,8))</f>
        <v/>
      </c>
    </row>
    <row r="1534" spans="1:16" x14ac:dyDescent="0.15">
      <c r="A1534" s="1">
        <v>1532</v>
      </c>
      <c r="B1534" s="4">
        <v>1290180221</v>
      </c>
      <c r="C1534" s="4" t="s">
        <v>1714</v>
      </c>
      <c r="D1534" s="4" t="s">
        <v>103</v>
      </c>
      <c r="E1534" s="4" t="s">
        <v>1721</v>
      </c>
      <c r="F1534" s="4" t="s">
        <v>8</v>
      </c>
      <c r="G1534" s="4" t="s">
        <v>1731</v>
      </c>
      <c r="H1534" s="4">
        <v>1</v>
      </c>
      <c r="I1534" s="1" t="str">
        <f t="shared" si="46"/>
        <v>滋賀大経済企業経営Ａ国外後</v>
      </c>
      <c r="J1534">
        <f t="shared" si="47"/>
        <v>999</v>
      </c>
      <c r="K1534">
        <f>IF(ABS(A1534-$O$1)&gt;180,999,bigram($P$1,I1534))</f>
        <v>999</v>
      </c>
      <c r="L1534">
        <f>IF(ABS(A1534-$O$1)&gt;180,999,Levenshtein($P$1,I1534))</f>
        <v>999</v>
      </c>
      <c r="O1534" s="6" t="str">
        <f>IF(N1534="","",VLOOKUP($N1534,河合塾!$A$2:$B$4000,2))</f>
        <v/>
      </c>
      <c r="P1534" s="6" t="str">
        <f>IF(O1534="","",VLOOKUP($N1534,河合塾!$A$2:$H$4000,8))</f>
        <v/>
      </c>
    </row>
    <row r="1535" spans="1:16" x14ac:dyDescent="0.15">
      <c r="A1535" s="1">
        <v>1533</v>
      </c>
      <c r="B1535" s="4">
        <v>1290180222</v>
      </c>
      <c r="C1535" s="4" t="s">
        <v>1714</v>
      </c>
      <c r="D1535" s="4" t="s">
        <v>103</v>
      </c>
      <c r="E1535" s="4" t="s">
        <v>1721</v>
      </c>
      <c r="F1535" s="4" t="s">
        <v>8</v>
      </c>
      <c r="G1535" s="4" t="s">
        <v>1730</v>
      </c>
      <c r="H1535" s="4">
        <v>1</v>
      </c>
      <c r="I1535" s="1" t="str">
        <f t="shared" si="46"/>
        <v>滋賀大経済企業経営Ａ数外後</v>
      </c>
      <c r="J1535">
        <f t="shared" si="47"/>
        <v>999</v>
      </c>
      <c r="K1535">
        <f>IF(ABS(A1535-$O$1)&gt;180,999,bigram($P$1,I1535))</f>
        <v>999</v>
      </c>
      <c r="L1535">
        <f>IF(ABS(A1535-$O$1)&gt;180,999,Levenshtein($P$1,I1535))</f>
        <v>999</v>
      </c>
      <c r="O1535" s="6" t="str">
        <f>IF(N1535="","",VLOOKUP($N1535,河合塾!$A$2:$B$4000,2))</f>
        <v/>
      </c>
      <c r="P1535" s="6" t="str">
        <f>IF(O1535="","",VLOOKUP($N1535,河合塾!$A$2:$H$4000,8))</f>
        <v/>
      </c>
    </row>
    <row r="1536" spans="1:16" x14ac:dyDescent="0.15">
      <c r="A1536" s="1">
        <v>1534</v>
      </c>
      <c r="B1536" s="4">
        <v>1290180223</v>
      </c>
      <c r="C1536" s="4" t="s">
        <v>1714</v>
      </c>
      <c r="D1536" s="4" t="s">
        <v>103</v>
      </c>
      <c r="E1536" s="4" t="s">
        <v>1721</v>
      </c>
      <c r="F1536" s="4" t="s">
        <v>8</v>
      </c>
      <c r="G1536" s="4" t="s">
        <v>1728</v>
      </c>
      <c r="H1536" s="4">
        <v>1</v>
      </c>
      <c r="I1536" s="1" t="str">
        <f t="shared" si="46"/>
        <v>滋賀大経済企業経営Ｂ国外後</v>
      </c>
      <c r="J1536">
        <f t="shared" si="47"/>
        <v>999</v>
      </c>
      <c r="K1536">
        <f>IF(ABS(A1536-$O$1)&gt;180,999,bigram($P$1,I1536))</f>
        <v>999</v>
      </c>
      <c r="L1536">
        <f>IF(ABS(A1536-$O$1)&gt;180,999,Levenshtein($P$1,I1536))</f>
        <v>999</v>
      </c>
      <c r="O1536" s="6" t="str">
        <f>IF(N1536="","",VLOOKUP($N1536,河合塾!$A$2:$B$4000,2))</f>
        <v/>
      </c>
      <c r="P1536" s="6" t="str">
        <f>IF(O1536="","",VLOOKUP($N1536,河合塾!$A$2:$H$4000,8))</f>
        <v/>
      </c>
    </row>
    <row r="1537" spans="1:16" x14ac:dyDescent="0.15">
      <c r="A1537" s="1">
        <v>1535</v>
      </c>
      <c r="B1537" s="4">
        <v>1290180224</v>
      </c>
      <c r="C1537" s="4" t="s">
        <v>1714</v>
      </c>
      <c r="D1537" s="4" t="s">
        <v>103</v>
      </c>
      <c r="E1537" s="4" t="s">
        <v>1721</v>
      </c>
      <c r="F1537" s="4" t="s">
        <v>8</v>
      </c>
      <c r="G1537" s="4" t="s">
        <v>1727</v>
      </c>
      <c r="H1537" s="4">
        <v>1</v>
      </c>
      <c r="I1537" s="1" t="str">
        <f t="shared" si="46"/>
        <v>滋賀大経済企業経営Ｂ数外後</v>
      </c>
      <c r="J1537">
        <f t="shared" si="47"/>
        <v>999</v>
      </c>
      <c r="K1537">
        <f>IF(ABS(A1537-$O$1)&gt;180,999,bigram($P$1,I1537))</f>
        <v>999</v>
      </c>
      <c r="L1537">
        <f>IF(ABS(A1537-$O$1)&gt;180,999,Levenshtein($P$1,I1537))</f>
        <v>999</v>
      </c>
      <c r="O1537" s="6" t="str">
        <f>IF(N1537="","",VLOOKUP($N1537,河合塾!$A$2:$B$4000,2))</f>
        <v/>
      </c>
      <c r="P1537" s="6" t="str">
        <f>IF(O1537="","",VLOOKUP($N1537,河合塾!$A$2:$H$4000,8))</f>
        <v/>
      </c>
    </row>
    <row r="1538" spans="1:16" x14ac:dyDescent="0.15">
      <c r="A1538" s="1">
        <v>1536</v>
      </c>
      <c r="B1538" s="4">
        <v>1290180313</v>
      </c>
      <c r="C1538" s="4" t="s">
        <v>1714</v>
      </c>
      <c r="D1538" s="4" t="s">
        <v>103</v>
      </c>
      <c r="E1538" s="4" t="s">
        <v>103</v>
      </c>
      <c r="F1538" s="4" t="s">
        <v>0</v>
      </c>
      <c r="G1538" s="4" t="s">
        <v>1731</v>
      </c>
      <c r="H1538" s="4">
        <v>1</v>
      </c>
      <c r="I1538" s="1" t="str">
        <f t="shared" si="46"/>
        <v>滋賀大経済経済Ａ国外前</v>
      </c>
      <c r="J1538">
        <f t="shared" si="47"/>
        <v>999</v>
      </c>
      <c r="K1538">
        <f>IF(ABS(A1538-$O$1)&gt;180,999,bigram($P$1,I1538))</f>
        <v>999</v>
      </c>
      <c r="L1538">
        <f>IF(ABS(A1538-$O$1)&gt;180,999,Levenshtein($P$1,I1538))</f>
        <v>999</v>
      </c>
      <c r="O1538" s="6" t="str">
        <f>IF(N1538="","",VLOOKUP($N1538,河合塾!$A$2:$B$4000,2))</f>
        <v/>
      </c>
      <c r="P1538" s="6" t="str">
        <f>IF(O1538="","",VLOOKUP($N1538,河合塾!$A$2:$H$4000,8))</f>
        <v/>
      </c>
    </row>
    <row r="1539" spans="1:16" x14ac:dyDescent="0.15">
      <c r="A1539" s="1">
        <v>1537</v>
      </c>
      <c r="B1539" s="4">
        <v>1290180314</v>
      </c>
      <c r="C1539" s="4" t="s">
        <v>1714</v>
      </c>
      <c r="D1539" s="4" t="s">
        <v>103</v>
      </c>
      <c r="E1539" s="4" t="s">
        <v>103</v>
      </c>
      <c r="F1539" s="4" t="s">
        <v>0</v>
      </c>
      <c r="G1539" s="4" t="s">
        <v>1730</v>
      </c>
      <c r="H1539" s="4">
        <v>1</v>
      </c>
      <c r="I1539" s="1" t="str">
        <f t="shared" si="46"/>
        <v>滋賀大経済経済Ａ数外前</v>
      </c>
      <c r="J1539">
        <f t="shared" si="47"/>
        <v>999</v>
      </c>
      <c r="K1539">
        <f>IF(ABS(A1539-$O$1)&gt;180,999,bigram($P$1,I1539))</f>
        <v>999</v>
      </c>
      <c r="L1539">
        <f>IF(ABS(A1539-$O$1)&gt;180,999,Levenshtein($P$1,I1539))</f>
        <v>999</v>
      </c>
      <c r="O1539" s="6" t="str">
        <f>IF(N1539="","",VLOOKUP($N1539,河合塾!$A$2:$B$4000,2))</f>
        <v/>
      </c>
      <c r="P1539" s="6" t="str">
        <f>IF(O1539="","",VLOOKUP($N1539,河合塾!$A$2:$H$4000,8))</f>
        <v/>
      </c>
    </row>
    <row r="1540" spans="1:16" x14ac:dyDescent="0.15">
      <c r="A1540" s="1">
        <v>1538</v>
      </c>
      <c r="B1540" s="4">
        <v>1290180315</v>
      </c>
      <c r="C1540" s="4" t="s">
        <v>1714</v>
      </c>
      <c r="D1540" s="4" t="s">
        <v>103</v>
      </c>
      <c r="E1540" s="4" t="s">
        <v>103</v>
      </c>
      <c r="F1540" s="4" t="s">
        <v>0</v>
      </c>
      <c r="G1540" s="4" t="s">
        <v>1728</v>
      </c>
      <c r="H1540" s="4">
        <v>1</v>
      </c>
      <c r="I1540" s="1" t="str">
        <f t="shared" ref="I1540:I1603" si="48">C1540&amp;D1540&amp;E1540&amp;G1540&amp;F1540</f>
        <v>滋賀大経済経済Ｂ国外前</v>
      </c>
      <c r="J1540">
        <f t="shared" ref="J1540:J1603" si="49">IF(ABS(A1540-$O$1)&gt;180,999,1-K1540)</f>
        <v>999</v>
      </c>
      <c r="K1540">
        <f>IF(ABS(A1540-$O$1)&gt;180,999,bigram($P$1,I1540))</f>
        <v>999</v>
      </c>
      <c r="L1540">
        <f>IF(ABS(A1540-$O$1)&gt;180,999,Levenshtein($P$1,I1540))</f>
        <v>999</v>
      </c>
      <c r="O1540" s="6" t="str">
        <f>IF(N1540="","",VLOOKUP($N1540,河合塾!$A$2:$B$4000,2))</f>
        <v/>
      </c>
      <c r="P1540" s="6" t="str">
        <f>IF(O1540="","",VLOOKUP($N1540,河合塾!$A$2:$H$4000,8))</f>
        <v/>
      </c>
    </row>
    <row r="1541" spans="1:16" x14ac:dyDescent="0.15">
      <c r="A1541" s="1">
        <v>1539</v>
      </c>
      <c r="B1541" s="4">
        <v>1290180316</v>
      </c>
      <c r="C1541" s="4" t="s">
        <v>1714</v>
      </c>
      <c r="D1541" s="4" t="s">
        <v>103</v>
      </c>
      <c r="E1541" s="4" t="s">
        <v>103</v>
      </c>
      <c r="F1541" s="4" t="s">
        <v>0</v>
      </c>
      <c r="G1541" s="4" t="s">
        <v>1727</v>
      </c>
      <c r="H1541" s="4">
        <v>1</v>
      </c>
      <c r="I1541" s="1" t="str">
        <f t="shared" si="48"/>
        <v>滋賀大経済経済Ｂ数外前</v>
      </c>
      <c r="J1541">
        <f t="shared" si="49"/>
        <v>999</v>
      </c>
      <c r="K1541">
        <f>IF(ABS(A1541-$O$1)&gt;180,999,bigram($P$1,I1541))</f>
        <v>999</v>
      </c>
      <c r="L1541">
        <f>IF(ABS(A1541-$O$1)&gt;180,999,Levenshtein($P$1,I1541))</f>
        <v>999</v>
      </c>
      <c r="O1541" s="6" t="str">
        <f>IF(N1541="","",VLOOKUP($N1541,河合塾!$A$2:$B$4000,2))</f>
        <v/>
      </c>
      <c r="P1541" s="6" t="str">
        <f>IF(O1541="","",VLOOKUP($N1541,河合塾!$A$2:$H$4000,8))</f>
        <v/>
      </c>
    </row>
    <row r="1542" spans="1:16" x14ac:dyDescent="0.15">
      <c r="A1542" s="1">
        <v>1540</v>
      </c>
      <c r="B1542" s="4">
        <v>1290180321</v>
      </c>
      <c r="C1542" s="4" t="s">
        <v>1714</v>
      </c>
      <c r="D1542" s="4" t="s">
        <v>103</v>
      </c>
      <c r="E1542" s="4" t="s">
        <v>103</v>
      </c>
      <c r="F1542" s="4" t="s">
        <v>8</v>
      </c>
      <c r="G1542" s="4" t="s">
        <v>1731</v>
      </c>
      <c r="H1542" s="4">
        <v>1</v>
      </c>
      <c r="I1542" s="1" t="str">
        <f t="shared" si="48"/>
        <v>滋賀大経済経済Ａ国外後</v>
      </c>
      <c r="J1542">
        <f t="shared" si="49"/>
        <v>999</v>
      </c>
      <c r="K1542">
        <f>IF(ABS(A1542-$O$1)&gt;180,999,bigram($P$1,I1542))</f>
        <v>999</v>
      </c>
      <c r="L1542">
        <f>IF(ABS(A1542-$O$1)&gt;180,999,Levenshtein($P$1,I1542))</f>
        <v>999</v>
      </c>
      <c r="O1542" s="6" t="str">
        <f>IF(N1542="","",VLOOKUP($N1542,河合塾!$A$2:$B$4000,2))</f>
        <v/>
      </c>
      <c r="P1542" s="6" t="str">
        <f>IF(O1542="","",VLOOKUP($N1542,河合塾!$A$2:$H$4000,8))</f>
        <v/>
      </c>
    </row>
    <row r="1543" spans="1:16" x14ac:dyDescent="0.15">
      <c r="A1543" s="1">
        <v>1541</v>
      </c>
      <c r="B1543" s="4">
        <v>1290180322</v>
      </c>
      <c r="C1543" s="4" t="s">
        <v>1714</v>
      </c>
      <c r="D1543" s="4" t="s">
        <v>103</v>
      </c>
      <c r="E1543" s="4" t="s">
        <v>103</v>
      </c>
      <c r="F1543" s="4" t="s">
        <v>8</v>
      </c>
      <c r="G1543" s="4" t="s">
        <v>1730</v>
      </c>
      <c r="H1543" s="4">
        <v>1</v>
      </c>
      <c r="I1543" s="1" t="str">
        <f t="shared" si="48"/>
        <v>滋賀大経済経済Ａ数外後</v>
      </c>
      <c r="J1543">
        <f t="shared" si="49"/>
        <v>999</v>
      </c>
      <c r="K1543">
        <f>IF(ABS(A1543-$O$1)&gt;180,999,bigram($P$1,I1543))</f>
        <v>999</v>
      </c>
      <c r="L1543">
        <f>IF(ABS(A1543-$O$1)&gt;180,999,Levenshtein($P$1,I1543))</f>
        <v>999</v>
      </c>
      <c r="O1543" s="6" t="str">
        <f>IF(N1543="","",VLOOKUP($N1543,河合塾!$A$2:$B$4000,2))</f>
        <v/>
      </c>
      <c r="P1543" s="6" t="str">
        <f>IF(O1543="","",VLOOKUP($N1543,河合塾!$A$2:$H$4000,8))</f>
        <v/>
      </c>
    </row>
    <row r="1544" spans="1:16" x14ac:dyDescent="0.15">
      <c r="A1544" s="1">
        <v>1542</v>
      </c>
      <c r="B1544" s="4">
        <v>1290180323</v>
      </c>
      <c r="C1544" s="4" t="s">
        <v>1714</v>
      </c>
      <c r="D1544" s="4" t="s">
        <v>103</v>
      </c>
      <c r="E1544" s="4" t="s">
        <v>103</v>
      </c>
      <c r="F1544" s="4" t="s">
        <v>8</v>
      </c>
      <c r="G1544" s="4" t="s">
        <v>1728</v>
      </c>
      <c r="H1544" s="4">
        <v>1</v>
      </c>
      <c r="I1544" s="1" t="str">
        <f t="shared" si="48"/>
        <v>滋賀大経済経済Ｂ国外後</v>
      </c>
      <c r="J1544">
        <f t="shared" si="49"/>
        <v>999</v>
      </c>
      <c r="K1544">
        <f>IF(ABS(A1544-$O$1)&gt;180,999,bigram($P$1,I1544))</f>
        <v>999</v>
      </c>
      <c r="L1544">
        <f>IF(ABS(A1544-$O$1)&gt;180,999,Levenshtein($P$1,I1544))</f>
        <v>999</v>
      </c>
      <c r="O1544" s="6" t="str">
        <f>IF(N1544="","",VLOOKUP($N1544,河合塾!$A$2:$B$4000,2))</f>
        <v/>
      </c>
      <c r="P1544" s="6" t="str">
        <f>IF(O1544="","",VLOOKUP($N1544,河合塾!$A$2:$H$4000,8))</f>
        <v/>
      </c>
    </row>
    <row r="1545" spans="1:16" x14ac:dyDescent="0.15">
      <c r="A1545" s="1">
        <v>1543</v>
      </c>
      <c r="B1545" s="4">
        <v>1290180324</v>
      </c>
      <c r="C1545" s="4" t="s">
        <v>1714</v>
      </c>
      <c r="D1545" s="4" t="s">
        <v>103</v>
      </c>
      <c r="E1545" s="4" t="s">
        <v>103</v>
      </c>
      <c r="F1545" s="4" t="s">
        <v>8</v>
      </c>
      <c r="G1545" s="4" t="s">
        <v>1727</v>
      </c>
      <c r="H1545" s="4">
        <v>1</v>
      </c>
      <c r="I1545" s="1" t="str">
        <f t="shared" si="48"/>
        <v>滋賀大経済経済Ｂ数外後</v>
      </c>
      <c r="J1545">
        <f t="shared" si="49"/>
        <v>999</v>
      </c>
      <c r="K1545">
        <f>IF(ABS(A1545-$O$1)&gt;180,999,bigram($P$1,I1545))</f>
        <v>999</v>
      </c>
      <c r="L1545">
        <f>IF(ABS(A1545-$O$1)&gt;180,999,Levenshtein($P$1,I1545))</f>
        <v>999</v>
      </c>
      <c r="O1545" s="6" t="str">
        <f>IF(N1545="","",VLOOKUP($N1545,河合塾!$A$2:$B$4000,2))</f>
        <v/>
      </c>
      <c r="P1545" s="6" t="str">
        <f>IF(O1545="","",VLOOKUP($N1545,河合塾!$A$2:$H$4000,8))</f>
        <v/>
      </c>
    </row>
    <row r="1546" spans="1:16" x14ac:dyDescent="0.15">
      <c r="A1546" s="1">
        <v>1544</v>
      </c>
      <c r="B1546" s="4">
        <v>1290180413</v>
      </c>
      <c r="C1546" s="4" t="s">
        <v>1714</v>
      </c>
      <c r="D1546" s="4" t="s">
        <v>103</v>
      </c>
      <c r="E1546" s="4" t="s">
        <v>1422</v>
      </c>
      <c r="F1546" s="4" t="s">
        <v>0</v>
      </c>
      <c r="G1546" s="4" t="s">
        <v>1731</v>
      </c>
      <c r="H1546" s="4">
        <v>1</v>
      </c>
      <c r="I1546" s="1" t="str">
        <f t="shared" si="48"/>
        <v>滋賀大経済社会システムＡ国外前</v>
      </c>
      <c r="J1546">
        <f t="shared" si="49"/>
        <v>999</v>
      </c>
      <c r="K1546">
        <f>IF(ABS(A1546-$O$1)&gt;180,999,bigram($P$1,I1546))</f>
        <v>999</v>
      </c>
      <c r="L1546">
        <f>IF(ABS(A1546-$O$1)&gt;180,999,Levenshtein($P$1,I1546))</f>
        <v>999</v>
      </c>
      <c r="O1546" s="6" t="str">
        <f>IF(N1546="","",VLOOKUP($N1546,河合塾!$A$2:$B$4000,2))</f>
        <v/>
      </c>
      <c r="P1546" s="6" t="str">
        <f>IF(O1546="","",VLOOKUP($N1546,河合塾!$A$2:$H$4000,8))</f>
        <v/>
      </c>
    </row>
    <row r="1547" spans="1:16" x14ac:dyDescent="0.15">
      <c r="A1547" s="1">
        <v>1545</v>
      </c>
      <c r="B1547" s="4">
        <v>1290180414</v>
      </c>
      <c r="C1547" s="4" t="s">
        <v>1714</v>
      </c>
      <c r="D1547" s="4" t="s">
        <v>103</v>
      </c>
      <c r="E1547" s="4" t="s">
        <v>1422</v>
      </c>
      <c r="F1547" s="4" t="s">
        <v>0</v>
      </c>
      <c r="G1547" s="4" t="s">
        <v>1730</v>
      </c>
      <c r="H1547" s="4">
        <v>1</v>
      </c>
      <c r="I1547" s="1" t="str">
        <f t="shared" si="48"/>
        <v>滋賀大経済社会システムＡ数外前</v>
      </c>
      <c r="J1547">
        <f t="shared" si="49"/>
        <v>999</v>
      </c>
      <c r="K1547">
        <f>IF(ABS(A1547-$O$1)&gt;180,999,bigram($P$1,I1547))</f>
        <v>999</v>
      </c>
      <c r="L1547">
        <f>IF(ABS(A1547-$O$1)&gt;180,999,Levenshtein($P$1,I1547))</f>
        <v>999</v>
      </c>
      <c r="O1547" s="6" t="str">
        <f>IF(N1547="","",VLOOKUP($N1547,河合塾!$A$2:$B$4000,2))</f>
        <v/>
      </c>
      <c r="P1547" s="6" t="str">
        <f>IF(O1547="","",VLOOKUP($N1547,河合塾!$A$2:$H$4000,8))</f>
        <v/>
      </c>
    </row>
    <row r="1548" spans="1:16" x14ac:dyDescent="0.15">
      <c r="A1548" s="1">
        <v>1546</v>
      </c>
      <c r="B1548" s="4">
        <v>1290180415</v>
      </c>
      <c r="C1548" s="4" t="s">
        <v>1714</v>
      </c>
      <c r="D1548" s="4" t="s">
        <v>103</v>
      </c>
      <c r="E1548" s="4" t="s">
        <v>1422</v>
      </c>
      <c r="F1548" s="4" t="s">
        <v>0</v>
      </c>
      <c r="G1548" s="4" t="s">
        <v>1728</v>
      </c>
      <c r="H1548" s="4">
        <v>1</v>
      </c>
      <c r="I1548" s="1" t="str">
        <f t="shared" si="48"/>
        <v>滋賀大経済社会システムＢ国外前</v>
      </c>
      <c r="J1548">
        <f t="shared" si="49"/>
        <v>999</v>
      </c>
      <c r="K1548">
        <f>IF(ABS(A1548-$O$1)&gt;180,999,bigram($P$1,I1548))</f>
        <v>999</v>
      </c>
      <c r="L1548">
        <f>IF(ABS(A1548-$O$1)&gt;180,999,Levenshtein($P$1,I1548))</f>
        <v>999</v>
      </c>
      <c r="O1548" s="6" t="str">
        <f>IF(N1548="","",VLOOKUP($N1548,河合塾!$A$2:$B$4000,2))</f>
        <v/>
      </c>
      <c r="P1548" s="6" t="str">
        <f>IF(O1548="","",VLOOKUP($N1548,河合塾!$A$2:$H$4000,8))</f>
        <v/>
      </c>
    </row>
    <row r="1549" spans="1:16" x14ac:dyDescent="0.15">
      <c r="A1549" s="1">
        <v>1547</v>
      </c>
      <c r="B1549" s="4">
        <v>1290180416</v>
      </c>
      <c r="C1549" s="4" t="s">
        <v>1714</v>
      </c>
      <c r="D1549" s="4" t="s">
        <v>103</v>
      </c>
      <c r="E1549" s="4" t="s">
        <v>1422</v>
      </c>
      <c r="F1549" s="4" t="s">
        <v>0</v>
      </c>
      <c r="G1549" s="4" t="s">
        <v>1727</v>
      </c>
      <c r="H1549" s="4">
        <v>1</v>
      </c>
      <c r="I1549" s="1" t="str">
        <f t="shared" si="48"/>
        <v>滋賀大経済社会システムＢ数外前</v>
      </c>
      <c r="J1549">
        <f t="shared" si="49"/>
        <v>999</v>
      </c>
      <c r="K1549">
        <f>IF(ABS(A1549-$O$1)&gt;180,999,bigram($P$1,I1549))</f>
        <v>999</v>
      </c>
      <c r="L1549">
        <f>IF(ABS(A1549-$O$1)&gt;180,999,Levenshtein($P$1,I1549))</f>
        <v>999</v>
      </c>
      <c r="O1549" s="6" t="str">
        <f>IF(N1549="","",VLOOKUP($N1549,河合塾!$A$2:$B$4000,2))</f>
        <v/>
      </c>
      <c r="P1549" s="6" t="str">
        <f>IF(O1549="","",VLOOKUP($N1549,河合塾!$A$2:$H$4000,8))</f>
        <v/>
      </c>
    </row>
    <row r="1550" spans="1:16" x14ac:dyDescent="0.15">
      <c r="A1550" s="1">
        <v>1548</v>
      </c>
      <c r="B1550" s="4">
        <v>1290180421</v>
      </c>
      <c r="C1550" s="4" t="s">
        <v>1714</v>
      </c>
      <c r="D1550" s="4" t="s">
        <v>103</v>
      </c>
      <c r="E1550" s="4" t="s">
        <v>1422</v>
      </c>
      <c r="F1550" s="4" t="s">
        <v>8</v>
      </c>
      <c r="G1550" s="4" t="s">
        <v>1731</v>
      </c>
      <c r="H1550" s="4">
        <v>1</v>
      </c>
      <c r="I1550" s="1" t="str">
        <f t="shared" si="48"/>
        <v>滋賀大経済社会システムＡ国外後</v>
      </c>
      <c r="J1550">
        <f t="shared" si="49"/>
        <v>999</v>
      </c>
      <c r="K1550">
        <f>IF(ABS(A1550-$O$1)&gt;180,999,bigram($P$1,I1550))</f>
        <v>999</v>
      </c>
      <c r="L1550">
        <f>IF(ABS(A1550-$O$1)&gt;180,999,Levenshtein($P$1,I1550))</f>
        <v>999</v>
      </c>
      <c r="O1550" s="6" t="str">
        <f>IF(N1550="","",VLOOKUP($N1550,河合塾!$A$2:$B$4000,2))</f>
        <v/>
      </c>
      <c r="P1550" s="6" t="str">
        <f>IF(O1550="","",VLOOKUP($N1550,河合塾!$A$2:$H$4000,8))</f>
        <v/>
      </c>
    </row>
    <row r="1551" spans="1:16" x14ac:dyDescent="0.15">
      <c r="A1551" s="1">
        <v>1549</v>
      </c>
      <c r="B1551" s="4">
        <v>1290180422</v>
      </c>
      <c r="C1551" s="4" t="s">
        <v>1714</v>
      </c>
      <c r="D1551" s="4" t="s">
        <v>103</v>
      </c>
      <c r="E1551" s="4" t="s">
        <v>1422</v>
      </c>
      <c r="F1551" s="4" t="s">
        <v>8</v>
      </c>
      <c r="G1551" s="4" t="s">
        <v>1730</v>
      </c>
      <c r="H1551" s="4">
        <v>1</v>
      </c>
      <c r="I1551" s="1" t="str">
        <f t="shared" si="48"/>
        <v>滋賀大経済社会システムＡ数外後</v>
      </c>
      <c r="J1551">
        <f t="shared" si="49"/>
        <v>999</v>
      </c>
      <c r="K1551">
        <f>IF(ABS(A1551-$O$1)&gt;180,999,bigram($P$1,I1551))</f>
        <v>999</v>
      </c>
      <c r="L1551">
        <f>IF(ABS(A1551-$O$1)&gt;180,999,Levenshtein($P$1,I1551))</f>
        <v>999</v>
      </c>
      <c r="O1551" s="6" t="str">
        <f>IF(N1551="","",VLOOKUP($N1551,河合塾!$A$2:$B$4000,2))</f>
        <v/>
      </c>
      <c r="P1551" s="6" t="str">
        <f>IF(O1551="","",VLOOKUP($N1551,河合塾!$A$2:$H$4000,8))</f>
        <v/>
      </c>
    </row>
    <row r="1552" spans="1:16" x14ac:dyDescent="0.15">
      <c r="A1552" s="1">
        <v>1550</v>
      </c>
      <c r="B1552" s="4">
        <v>1290180423</v>
      </c>
      <c r="C1552" s="4" t="s">
        <v>1714</v>
      </c>
      <c r="D1552" s="4" t="s">
        <v>103</v>
      </c>
      <c r="E1552" s="4" t="s">
        <v>1422</v>
      </c>
      <c r="F1552" s="4" t="s">
        <v>8</v>
      </c>
      <c r="G1552" s="4" t="s">
        <v>1728</v>
      </c>
      <c r="H1552" s="4">
        <v>1</v>
      </c>
      <c r="I1552" s="1" t="str">
        <f t="shared" si="48"/>
        <v>滋賀大経済社会システムＢ国外後</v>
      </c>
      <c r="J1552">
        <f t="shared" si="49"/>
        <v>999</v>
      </c>
      <c r="K1552">
        <f>IF(ABS(A1552-$O$1)&gt;180,999,bigram($P$1,I1552))</f>
        <v>999</v>
      </c>
      <c r="L1552">
        <f>IF(ABS(A1552-$O$1)&gt;180,999,Levenshtein($P$1,I1552))</f>
        <v>999</v>
      </c>
      <c r="O1552" s="6" t="str">
        <f>IF(N1552="","",VLOOKUP($N1552,河合塾!$A$2:$B$4000,2))</f>
        <v/>
      </c>
      <c r="P1552" s="6" t="str">
        <f>IF(O1552="","",VLOOKUP($N1552,河合塾!$A$2:$H$4000,8))</f>
        <v/>
      </c>
    </row>
    <row r="1553" spans="1:16" x14ac:dyDescent="0.15">
      <c r="A1553" s="1">
        <v>1551</v>
      </c>
      <c r="B1553" s="4">
        <v>1290180424</v>
      </c>
      <c r="C1553" s="4" t="s">
        <v>1714</v>
      </c>
      <c r="D1553" s="4" t="s">
        <v>103</v>
      </c>
      <c r="E1553" s="4" t="s">
        <v>1422</v>
      </c>
      <c r="F1553" s="4" t="s">
        <v>8</v>
      </c>
      <c r="G1553" s="4" t="s">
        <v>1727</v>
      </c>
      <c r="H1553" s="4">
        <v>1</v>
      </c>
      <c r="I1553" s="1" t="str">
        <f t="shared" si="48"/>
        <v>滋賀大経済社会システムＢ数外後</v>
      </c>
      <c r="J1553">
        <f t="shared" si="49"/>
        <v>999</v>
      </c>
      <c r="K1553">
        <f>IF(ABS(A1553-$O$1)&gt;180,999,bigram($P$1,I1553))</f>
        <v>999</v>
      </c>
      <c r="L1553">
        <f>IF(ABS(A1553-$O$1)&gt;180,999,Levenshtein($P$1,I1553))</f>
        <v>999</v>
      </c>
      <c r="O1553" s="6" t="str">
        <f>IF(N1553="","",VLOOKUP($N1553,河合塾!$A$2:$B$4000,2))</f>
        <v/>
      </c>
      <c r="P1553" s="6" t="str">
        <f>IF(O1553="","",VLOOKUP($N1553,河合塾!$A$2:$H$4000,8))</f>
        <v/>
      </c>
    </row>
    <row r="1554" spans="1:16" x14ac:dyDescent="0.15">
      <c r="A1554" s="1">
        <v>1552</v>
      </c>
      <c r="B1554" s="4">
        <v>1290180613</v>
      </c>
      <c r="C1554" s="4" t="s">
        <v>1714</v>
      </c>
      <c r="D1554" s="4" t="s">
        <v>103</v>
      </c>
      <c r="E1554" s="4" t="s">
        <v>1724</v>
      </c>
      <c r="F1554" s="4" t="s">
        <v>0</v>
      </c>
      <c r="G1554" s="4" t="s">
        <v>1731</v>
      </c>
      <c r="H1554" s="4">
        <v>1</v>
      </c>
      <c r="I1554" s="1" t="str">
        <f t="shared" si="48"/>
        <v>滋賀大経済ファイナンスＡ国外前</v>
      </c>
      <c r="J1554">
        <f t="shared" si="49"/>
        <v>999</v>
      </c>
      <c r="K1554">
        <f>IF(ABS(A1554-$O$1)&gt;180,999,bigram($P$1,I1554))</f>
        <v>999</v>
      </c>
      <c r="L1554">
        <f>IF(ABS(A1554-$O$1)&gt;180,999,Levenshtein($P$1,I1554))</f>
        <v>999</v>
      </c>
      <c r="O1554" s="6" t="str">
        <f>IF(N1554="","",VLOOKUP($N1554,河合塾!$A$2:$B$4000,2))</f>
        <v/>
      </c>
      <c r="P1554" s="6" t="str">
        <f>IF(O1554="","",VLOOKUP($N1554,河合塾!$A$2:$H$4000,8))</f>
        <v/>
      </c>
    </row>
    <row r="1555" spans="1:16" x14ac:dyDescent="0.15">
      <c r="A1555" s="1">
        <v>1553</v>
      </c>
      <c r="B1555" s="4">
        <v>1290180614</v>
      </c>
      <c r="C1555" s="4" t="s">
        <v>1714</v>
      </c>
      <c r="D1555" s="4" t="s">
        <v>103</v>
      </c>
      <c r="E1555" s="4" t="s">
        <v>1724</v>
      </c>
      <c r="F1555" s="4" t="s">
        <v>0</v>
      </c>
      <c r="G1555" s="4" t="s">
        <v>1730</v>
      </c>
      <c r="H1555" s="4">
        <v>1</v>
      </c>
      <c r="I1555" s="1" t="str">
        <f t="shared" si="48"/>
        <v>滋賀大経済ファイナンスＡ数外前</v>
      </c>
      <c r="J1555">
        <f t="shared" si="49"/>
        <v>999</v>
      </c>
      <c r="K1555">
        <f>IF(ABS(A1555-$O$1)&gt;180,999,bigram($P$1,I1555))</f>
        <v>999</v>
      </c>
      <c r="L1555">
        <f>IF(ABS(A1555-$O$1)&gt;180,999,Levenshtein($P$1,I1555))</f>
        <v>999</v>
      </c>
      <c r="O1555" s="6" t="str">
        <f>IF(N1555="","",VLOOKUP($N1555,河合塾!$A$2:$B$4000,2))</f>
        <v/>
      </c>
      <c r="P1555" s="6" t="str">
        <f>IF(O1555="","",VLOOKUP($N1555,河合塾!$A$2:$H$4000,8))</f>
        <v/>
      </c>
    </row>
    <row r="1556" spans="1:16" x14ac:dyDescent="0.15">
      <c r="A1556" s="1">
        <v>1554</v>
      </c>
      <c r="B1556" s="4">
        <v>1290180615</v>
      </c>
      <c r="C1556" s="4" t="s">
        <v>1714</v>
      </c>
      <c r="D1556" s="4" t="s">
        <v>103</v>
      </c>
      <c r="E1556" s="4" t="s">
        <v>1724</v>
      </c>
      <c r="F1556" s="4" t="s">
        <v>0</v>
      </c>
      <c r="G1556" s="4" t="s">
        <v>1728</v>
      </c>
      <c r="H1556" s="4">
        <v>1</v>
      </c>
      <c r="I1556" s="1" t="str">
        <f t="shared" si="48"/>
        <v>滋賀大経済ファイナンスＢ国外前</v>
      </c>
      <c r="J1556">
        <f t="shared" si="49"/>
        <v>999</v>
      </c>
      <c r="K1556">
        <f>IF(ABS(A1556-$O$1)&gt;180,999,bigram($P$1,I1556))</f>
        <v>999</v>
      </c>
      <c r="L1556">
        <f>IF(ABS(A1556-$O$1)&gt;180,999,Levenshtein($P$1,I1556))</f>
        <v>999</v>
      </c>
      <c r="O1556" s="6" t="str">
        <f>IF(N1556="","",VLOOKUP($N1556,河合塾!$A$2:$B$4000,2))</f>
        <v/>
      </c>
      <c r="P1556" s="6" t="str">
        <f>IF(O1556="","",VLOOKUP($N1556,河合塾!$A$2:$H$4000,8))</f>
        <v/>
      </c>
    </row>
    <row r="1557" spans="1:16" x14ac:dyDescent="0.15">
      <c r="A1557" s="1">
        <v>1555</v>
      </c>
      <c r="B1557" s="4">
        <v>1290180616</v>
      </c>
      <c r="C1557" s="4" t="s">
        <v>1714</v>
      </c>
      <c r="D1557" s="4" t="s">
        <v>103</v>
      </c>
      <c r="E1557" s="4" t="s">
        <v>1724</v>
      </c>
      <c r="F1557" s="4" t="s">
        <v>0</v>
      </c>
      <c r="G1557" s="4" t="s">
        <v>1727</v>
      </c>
      <c r="H1557" s="4">
        <v>1</v>
      </c>
      <c r="I1557" s="1" t="str">
        <f t="shared" si="48"/>
        <v>滋賀大経済ファイナンスＢ数外前</v>
      </c>
      <c r="J1557">
        <f t="shared" si="49"/>
        <v>999</v>
      </c>
      <c r="K1557">
        <f>IF(ABS(A1557-$O$1)&gt;180,999,bigram($P$1,I1557))</f>
        <v>999</v>
      </c>
      <c r="L1557">
        <f>IF(ABS(A1557-$O$1)&gt;180,999,Levenshtein($P$1,I1557))</f>
        <v>999</v>
      </c>
      <c r="O1557" s="6" t="str">
        <f>IF(N1557="","",VLOOKUP($N1557,河合塾!$A$2:$B$4000,2))</f>
        <v/>
      </c>
      <c r="P1557" s="6" t="str">
        <f>IF(O1557="","",VLOOKUP($N1557,河合塾!$A$2:$H$4000,8))</f>
        <v/>
      </c>
    </row>
    <row r="1558" spans="1:16" x14ac:dyDescent="0.15">
      <c r="A1558" s="1">
        <v>1556</v>
      </c>
      <c r="B1558" s="4">
        <v>1290180621</v>
      </c>
      <c r="C1558" s="4" t="s">
        <v>1714</v>
      </c>
      <c r="D1558" s="4" t="s">
        <v>103</v>
      </c>
      <c r="E1558" s="4" t="s">
        <v>1724</v>
      </c>
      <c r="F1558" s="4" t="s">
        <v>8</v>
      </c>
      <c r="G1558" s="4" t="s">
        <v>1731</v>
      </c>
      <c r="H1558" s="4">
        <v>1</v>
      </c>
      <c r="I1558" s="1" t="str">
        <f t="shared" si="48"/>
        <v>滋賀大経済ファイナンスＡ国外後</v>
      </c>
      <c r="J1558">
        <f t="shared" si="49"/>
        <v>999</v>
      </c>
      <c r="K1558">
        <f>IF(ABS(A1558-$O$1)&gt;180,999,bigram($P$1,I1558))</f>
        <v>999</v>
      </c>
      <c r="L1558">
        <f>IF(ABS(A1558-$O$1)&gt;180,999,Levenshtein($P$1,I1558))</f>
        <v>999</v>
      </c>
      <c r="O1558" s="6" t="str">
        <f>IF(N1558="","",VLOOKUP($N1558,河合塾!$A$2:$B$4000,2))</f>
        <v/>
      </c>
      <c r="P1558" s="6" t="str">
        <f>IF(O1558="","",VLOOKUP($N1558,河合塾!$A$2:$H$4000,8))</f>
        <v/>
      </c>
    </row>
    <row r="1559" spans="1:16" x14ac:dyDescent="0.15">
      <c r="A1559" s="1">
        <v>1557</v>
      </c>
      <c r="B1559" s="4">
        <v>1290180622</v>
      </c>
      <c r="C1559" s="4" t="s">
        <v>1714</v>
      </c>
      <c r="D1559" s="4" t="s">
        <v>103</v>
      </c>
      <c r="E1559" s="4" t="s">
        <v>1724</v>
      </c>
      <c r="F1559" s="4" t="s">
        <v>8</v>
      </c>
      <c r="G1559" s="4" t="s">
        <v>1730</v>
      </c>
      <c r="H1559" s="4">
        <v>1</v>
      </c>
      <c r="I1559" s="1" t="str">
        <f t="shared" si="48"/>
        <v>滋賀大経済ファイナンスＡ数外後</v>
      </c>
      <c r="J1559">
        <f t="shared" si="49"/>
        <v>999</v>
      </c>
      <c r="K1559">
        <f>IF(ABS(A1559-$O$1)&gt;180,999,bigram($P$1,I1559))</f>
        <v>999</v>
      </c>
      <c r="L1559">
        <f>IF(ABS(A1559-$O$1)&gt;180,999,Levenshtein($P$1,I1559))</f>
        <v>999</v>
      </c>
      <c r="O1559" s="6" t="str">
        <f>IF(N1559="","",VLOOKUP($N1559,河合塾!$A$2:$B$4000,2))</f>
        <v/>
      </c>
      <c r="P1559" s="6" t="str">
        <f>IF(O1559="","",VLOOKUP($N1559,河合塾!$A$2:$H$4000,8))</f>
        <v/>
      </c>
    </row>
    <row r="1560" spans="1:16" x14ac:dyDescent="0.15">
      <c r="A1560" s="1">
        <v>1558</v>
      </c>
      <c r="B1560" s="4">
        <v>1290180623</v>
      </c>
      <c r="C1560" s="4" t="s">
        <v>1714</v>
      </c>
      <c r="D1560" s="4" t="s">
        <v>103</v>
      </c>
      <c r="E1560" s="4" t="s">
        <v>1724</v>
      </c>
      <c r="F1560" s="4" t="s">
        <v>8</v>
      </c>
      <c r="G1560" s="4" t="s">
        <v>1728</v>
      </c>
      <c r="H1560" s="4">
        <v>1</v>
      </c>
      <c r="I1560" s="1" t="str">
        <f t="shared" si="48"/>
        <v>滋賀大経済ファイナンスＢ国外後</v>
      </c>
      <c r="J1560">
        <f t="shared" si="49"/>
        <v>999</v>
      </c>
      <c r="K1560">
        <f>IF(ABS(A1560-$O$1)&gt;180,999,bigram($P$1,I1560))</f>
        <v>999</v>
      </c>
      <c r="L1560">
        <f>IF(ABS(A1560-$O$1)&gt;180,999,Levenshtein($P$1,I1560))</f>
        <v>999</v>
      </c>
      <c r="O1560" s="6" t="str">
        <f>IF(N1560="","",VLOOKUP($N1560,河合塾!$A$2:$B$4000,2))</f>
        <v/>
      </c>
      <c r="P1560" s="6" t="str">
        <f>IF(O1560="","",VLOOKUP($N1560,河合塾!$A$2:$H$4000,8))</f>
        <v/>
      </c>
    </row>
    <row r="1561" spans="1:16" x14ac:dyDescent="0.15">
      <c r="A1561" s="1">
        <v>1559</v>
      </c>
      <c r="B1561" s="4">
        <v>1290180624</v>
      </c>
      <c r="C1561" s="4" t="s">
        <v>1714</v>
      </c>
      <c r="D1561" s="4" t="s">
        <v>103</v>
      </c>
      <c r="E1561" s="4" t="s">
        <v>1724</v>
      </c>
      <c r="F1561" s="4" t="s">
        <v>8</v>
      </c>
      <c r="G1561" s="4" t="s">
        <v>1727</v>
      </c>
      <c r="H1561" s="4">
        <v>1</v>
      </c>
      <c r="I1561" s="1" t="str">
        <f t="shared" si="48"/>
        <v>滋賀大経済ファイナンスＢ数外後</v>
      </c>
      <c r="J1561">
        <f t="shared" si="49"/>
        <v>999</v>
      </c>
      <c r="K1561">
        <f>IF(ABS(A1561-$O$1)&gt;180,999,bigram($P$1,I1561))</f>
        <v>999</v>
      </c>
      <c r="L1561">
        <f>IF(ABS(A1561-$O$1)&gt;180,999,Levenshtein($P$1,I1561))</f>
        <v>999</v>
      </c>
      <c r="O1561" s="6" t="str">
        <f>IF(N1561="","",VLOOKUP($N1561,河合塾!$A$2:$B$4000,2))</f>
        <v/>
      </c>
      <c r="P1561" s="6" t="str">
        <f>IF(O1561="","",VLOOKUP($N1561,河合塾!$A$2:$H$4000,8))</f>
        <v/>
      </c>
    </row>
    <row r="1562" spans="1:16" x14ac:dyDescent="0.15">
      <c r="A1562" s="1">
        <v>1560</v>
      </c>
      <c r="B1562" s="4">
        <v>1290240111</v>
      </c>
      <c r="C1562" s="4" t="s">
        <v>1714</v>
      </c>
      <c r="D1562" s="4" t="s">
        <v>1356</v>
      </c>
      <c r="E1562" s="4" t="s">
        <v>103</v>
      </c>
      <c r="F1562" s="4" t="s">
        <v>0</v>
      </c>
      <c r="G1562" s="4" t="s">
        <v>22</v>
      </c>
      <c r="H1562" s="4">
        <v>1</v>
      </c>
      <c r="I1562" s="1" t="str">
        <f t="shared" si="48"/>
        <v>滋賀大経済夜経済Ａ前</v>
      </c>
      <c r="J1562">
        <f t="shared" si="49"/>
        <v>999</v>
      </c>
      <c r="K1562">
        <f>IF(ABS(A1562-$O$1)&gt;180,999,bigram($P$1,I1562))</f>
        <v>999</v>
      </c>
      <c r="L1562">
        <f>IF(ABS(A1562-$O$1)&gt;180,999,Levenshtein($P$1,I1562))</f>
        <v>999</v>
      </c>
      <c r="O1562" s="6" t="str">
        <f>IF(N1562="","",VLOOKUP($N1562,河合塾!$A$2:$B$4000,2))</f>
        <v/>
      </c>
      <c r="P1562" s="6" t="str">
        <f>IF(O1562="","",VLOOKUP($N1562,河合塾!$A$2:$H$4000,8))</f>
        <v/>
      </c>
    </row>
    <row r="1563" spans="1:16" x14ac:dyDescent="0.15">
      <c r="A1563" s="1">
        <v>1561</v>
      </c>
      <c r="B1563" s="4">
        <v>1290240112</v>
      </c>
      <c r="C1563" s="4" t="s">
        <v>1714</v>
      </c>
      <c r="D1563" s="4" t="s">
        <v>1356</v>
      </c>
      <c r="E1563" s="4" t="s">
        <v>103</v>
      </c>
      <c r="F1563" s="4" t="s">
        <v>0</v>
      </c>
      <c r="G1563" s="4" t="s">
        <v>21</v>
      </c>
      <c r="H1563" s="4">
        <v>1</v>
      </c>
      <c r="I1563" s="1" t="str">
        <f t="shared" si="48"/>
        <v>滋賀大経済夜経済Ｂ前</v>
      </c>
      <c r="J1563">
        <f t="shared" si="49"/>
        <v>999</v>
      </c>
      <c r="K1563">
        <f>IF(ABS(A1563-$O$1)&gt;180,999,bigram($P$1,I1563))</f>
        <v>999</v>
      </c>
      <c r="L1563">
        <f>IF(ABS(A1563-$O$1)&gt;180,999,Levenshtein($P$1,I1563))</f>
        <v>999</v>
      </c>
      <c r="O1563" s="6" t="str">
        <f>IF(N1563="","",VLOOKUP($N1563,河合塾!$A$2:$B$4000,2))</f>
        <v/>
      </c>
      <c r="P1563" s="6" t="str">
        <f>IF(O1563="","",VLOOKUP($N1563,河合塾!$A$2:$H$4000,8))</f>
        <v/>
      </c>
    </row>
    <row r="1564" spans="1:16" x14ac:dyDescent="0.15">
      <c r="A1564" s="1">
        <v>1562</v>
      </c>
      <c r="B1564" s="4">
        <v>1290240211</v>
      </c>
      <c r="C1564" s="4" t="s">
        <v>1714</v>
      </c>
      <c r="D1564" s="4" t="s">
        <v>1356</v>
      </c>
      <c r="E1564" s="4" t="s">
        <v>1724</v>
      </c>
      <c r="F1564" s="4" t="s">
        <v>0</v>
      </c>
      <c r="G1564" s="4" t="s">
        <v>22</v>
      </c>
      <c r="H1564" s="4">
        <v>1</v>
      </c>
      <c r="I1564" s="1" t="str">
        <f t="shared" si="48"/>
        <v>滋賀大経済夜ファイナンスＡ前</v>
      </c>
      <c r="J1564">
        <f t="shared" si="49"/>
        <v>999</v>
      </c>
      <c r="K1564">
        <f>IF(ABS(A1564-$O$1)&gt;180,999,bigram($P$1,I1564))</f>
        <v>999</v>
      </c>
      <c r="L1564">
        <f>IF(ABS(A1564-$O$1)&gt;180,999,Levenshtein($P$1,I1564))</f>
        <v>999</v>
      </c>
      <c r="O1564" s="6" t="str">
        <f>IF(N1564="","",VLOOKUP($N1564,河合塾!$A$2:$B$4000,2))</f>
        <v/>
      </c>
      <c r="P1564" s="6" t="str">
        <f>IF(O1564="","",VLOOKUP($N1564,河合塾!$A$2:$H$4000,8))</f>
        <v/>
      </c>
    </row>
    <row r="1565" spans="1:16" x14ac:dyDescent="0.15">
      <c r="A1565" s="1">
        <v>1563</v>
      </c>
      <c r="B1565" s="4">
        <v>1290240212</v>
      </c>
      <c r="C1565" s="4" t="s">
        <v>1714</v>
      </c>
      <c r="D1565" s="4" t="s">
        <v>1356</v>
      </c>
      <c r="E1565" s="4" t="s">
        <v>1724</v>
      </c>
      <c r="F1565" s="4" t="s">
        <v>0</v>
      </c>
      <c r="G1565" s="4" t="s">
        <v>21</v>
      </c>
      <c r="H1565" s="4">
        <v>1</v>
      </c>
      <c r="I1565" s="1" t="str">
        <f t="shared" si="48"/>
        <v>滋賀大経済夜ファイナンスＢ前</v>
      </c>
      <c r="J1565">
        <f t="shared" si="49"/>
        <v>999</v>
      </c>
      <c r="K1565">
        <f>IF(ABS(A1565-$O$1)&gt;180,999,bigram($P$1,I1565))</f>
        <v>999</v>
      </c>
      <c r="L1565">
        <f>IF(ABS(A1565-$O$1)&gt;180,999,Levenshtein($P$1,I1565))</f>
        <v>999</v>
      </c>
      <c r="O1565" s="6" t="str">
        <f>IF(N1565="","",VLOOKUP($N1565,河合塾!$A$2:$B$4000,2))</f>
        <v/>
      </c>
      <c r="P1565" s="6" t="str">
        <f>IF(O1565="","",VLOOKUP($N1565,河合塾!$A$2:$H$4000,8))</f>
        <v/>
      </c>
    </row>
    <row r="1566" spans="1:16" x14ac:dyDescent="0.15">
      <c r="A1566" s="1">
        <v>1564</v>
      </c>
      <c r="B1566" s="4">
        <v>1290240311</v>
      </c>
      <c r="C1566" s="4" t="s">
        <v>1714</v>
      </c>
      <c r="D1566" s="4" t="s">
        <v>1356</v>
      </c>
      <c r="E1566" s="4" t="s">
        <v>1721</v>
      </c>
      <c r="F1566" s="4" t="s">
        <v>0</v>
      </c>
      <c r="G1566" s="4" t="s">
        <v>22</v>
      </c>
      <c r="H1566" s="4">
        <v>1</v>
      </c>
      <c r="I1566" s="1" t="str">
        <f t="shared" si="48"/>
        <v>滋賀大経済夜企業経営Ａ前</v>
      </c>
      <c r="J1566">
        <f t="shared" si="49"/>
        <v>999</v>
      </c>
      <c r="K1566">
        <f>IF(ABS(A1566-$O$1)&gt;180,999,bigram($P$1,I1566))</f>
        <v>999</v>
      </c>
      <c r="L1566">
        <f>IF(ABS(A1566-$O$1)&gt;180,999,Levenshtein($P$1,I1566))</f>
        <v>999</v>
      </c>
      <c r="O1566" s="6" t="str">
        <f>IF(N1566="","",VLOOKUP($N1566,河合塾!$A$2:$B$4000,2))</f>
        <v/>
      </c>
      <c r="P1566" s="6" t="str">
        <f>IF(O1566="","",VLOOKUP($N1566,河合塾!$A$2:$H$4000,8))</f>
        <v/>
      </c>
    </row>
    <row r="1567" spans="1:16" x14ac:dyDescent="0.15">
      <c r="A1567" s="1">
        <v>1565</v>
      </c>
      <c r="B1567" s="4">
        <v>1290240312</v>
      </c>
      <c r="C1567" s="4" t="s">
        <v>1714</v>
      </c>
      <c r="D1567" s="4" t="s">
        <v>1356</v>
      </c>
      <c r="E1567" s="4" t="s">
        <v>1721</v>
      </c>
      <c r="F1567" s="4" t="s">
        <v>0</v>
      </c>
      <c r="G1567" s="4" t="s">
        <v>21</v>
      </c>
      <c r="H1567" s="4">
        <v>1</v>
      </c>
      <c r="I1567" s="1" t="str">
        <f t="shared" si="48"/>
        <v>滋賀大経済夜企業経営Ｂ前</v>
      </c>
      <c r="J1567">
        <f t="shared" si="49"/>
        <v>999</v>
      </c>
      <c r="K1567">
        <f>IF(ABS(A1567-$O$1)&gt;180,999,bigram($P$1,I1567))</f>
        <v>999</v>
      </c>
      <c r="L1567">
        <f>IF(ABS(A1567-$O$1)&gt;180,999,Levenshtein($P$1,I1567))</f>
        <v>999</v>
      </c>
      <c r="O1567" s="6" t="str">
        <f>IF(N1567="","",VLOOKUP($N1567,河合塾!$A$2:$B$4000,2))</f>
        <v/>
      </c>
      <c r="P1567" s="6" t="str">
        <f>IF(O1567="","",VLOOKUP($N1567,河合塾!$A$2:$H$4000,8))</f>
        <v/>
      </c>
    </row>
    <row r="1568" spans="1:16" x14ac:dyDescent="0.15">
      <c r="A1568" s="1">
        <v>1566</v>
      </c>
      <c r="B1568" s="4">
        <v>1290240411</v>
      </c>
      <c r="C1568" s="4" t="s">
        <v>1714</v>
      </c>
      <c r="D1568" s="4" t="s">
        <v>1356</v>
      </c>
      <c r="E1568" s="4" t="s">
        <v>1720</v>
      </c>
      <c r="F1568" s="4" t="s">
        <v>0</v>
      </c>
      <c r="G1568" s="4" t="s">
        <v>22</v>
      </c>
      <c r="H1568" s="4">
        <v>1</v>
      </c>
      <c r="I1568" s="1" t="str">
        <f t="shared" si="48"/>
        <v>滋賀大経済夜会計情報Ａ前</v>
      </c>
      <c r="J1568">
        <f t="shared" si="49"/>
        <v>999</v>
      </c>
      <c r="K1568">
        <f>IF(ABS(A1568-$O$1)&gt;180,999,bigram($P$1,I1568))</f>
        <v>999</v>
      </c>
      <c r="L1568">
        <f>IF(ABS(A1568-$O$1)&gt;180,999,Levenshtein($P$1,I1568))</f>
        <v>999</v>
      </c>
      <c r="O1568" s="6" t="str">
        <f>IF(N1568="","",VLOOKUP($N1568,河合塾!$A$2:$B$4000,2))</f>
        <v/>
      </c>
      <c r="P1568" s="6" t="str">
        <f>IF(O1568="","",VLOOKUP($N1568,河合塾!$A$2:$H$4000,8))</f>
        <v/>
      </c>
    </row>
    <row r="1569" spans="1:16" x14ac:dyDescent="0.15">
      <c r="A1569" s="1">
        <v>1567</v>
      </c>
      <c r="B1569" s="4">
        <v>1290240412</v>
      </c>
      <c r="C1569" s="4" t="s">
        <v>1714</v>
      </c>
      <c r="D1569" s="4" t="s">
        <v>1356</v>
      </c>
      <c r="E1569" s="4" t="s">
        <v>1720</v>
      </c>
      <c r="F1569" s="4" t="s">
        <v>0</v>
      </c>
      <c r="G1569" s="4" t="s">
        <v>21</v>
      </c>
      <c r="H1569" s="4">
        <v>1</v>
      </c>
      <c r="I1569" s="1" t="str">
        <f t="shared" si="48"/>
        <v>滋賀大経済夜会計情報Ｂ前</v>
      </c>
      <c r="J1569">
        <f t="shared" si="49"/>
        <v>999</v>
      </c>
      <c r="K1569">
        <f>IF(ABS(A1569-$O$1)&gt;180,999,bigram($P$1,I1569))</f>
        <v>999</v>
      </c>
      <c r="L1569">
        <f>IF(ABS(A1569-$O$1)&gt;180,999,Levenshtein($P$1,I1569))</f>
        <v>999</v>
      </c>
      <c r="O1569" s="6" t="str">
        <f>IF(N1569="","",VLOOKUP($N1569,河合塾!$A$2:$B$4000,2))</f>
        <v/>
      </c>
      <c r="P1569" s="6" t="str">
        <f>IF(O1569="","",VLOOKUP($N1569,河合塾!$A$2:$H$4000,8))</f>
        <v/>
      </c>
    </row>
    <row r="1570" spans="1:16" x14ac:dyDescent="0.15">
      <c r="A1570" s="1">
        <v>1568</v>
      </c>
      <c r="B1570" s="4">
        <v>1290240611</v>
      </c>
      <c r="C1570" s="4" t="s">
        <v>1714</v>
      </c>
      <c r="D1570" s="4" t="s">
        <v>1356</v>
      </c>
      <c r="E1570" s="4" t="s">
        <v>1422</v>
      </c>
      <c r="F1570" s="4" t="s">
        <v>0</v>
      </c>
      <c r="G1570" s="4" t="s">
        <v>22</v>
      </c>
      <c r="H1570" s="4">
        <v>1</v>
      </c>
      <c r="I1570" s="1" t="str">
        <f t="shared" si="48"/>
        <v>滋賀大経済夜社会システムＡ前</v>
      </c>
      <c r="J1570">
        <f t="shared" si="49"/>
        <v>999</v>
      </c>
      <c r="K1570">
        <f>IF(ABS(A1570-$O$1)&gt;180,999,bigram($P$1,I1570))</f>
        <v>999</v>
      </c>
      <c r="L1570">
        <f>IF(ABS(A1570-$O$1)&gt;180,999,Levenshtein($P$1,I1570))</f>
        <v>999</v>
      </c>
      <c r="O1570" s="6" t="str">
        <f>IF(N1570="","",VLOOKUP($N1570,河合塾!$A$2:$B$4000,2))</f>
        <v/>
      </c>
      <c r="P1570" s="6" t="str">
        <f>IF(O1570="","",VLOOKUP($N1570,河合塾!$A$2:$H$4000,8))</f>
        <v/>
      </c>
    </row>
    <row r="1571" spans="1:16" x14ac:dyDescent="0.15">
      <c r="A1571" s="1">
        <v>1569</v>
      </c>
      <c r="B1571" s="4">
        <v>1290240612</v>
      </c>
      <c r="C1571" s="4" t="s">
        <v>1714</v>
      </c>
      <c r="D1571" s="4" t="s">
        <v>1356</v>
      </c>
      <c r="E1571" s="4" t="s">
        <v>1422</v>
      </c>
      <c r="F1571" s="4" t="s">
        <v>0</v>
      </c>
      <c r="G1571" s="4" t="s">
        <v>21</v>
      </c>
      <c r="H1571" s="4">
        <v>1</v>
      </c>
      <c r="I1571" s="1" t="str">
        <f t="shared" si="48"/>
        <v>滋賀大経済夜社会システムＢ前</v>
      </c>
      <c r="J1571">
        <f t="shared" si="49"/>
        <v>999</v>
      </c>
      <c r="K1571">
        <f>IF(ABS(A1571-$O$1)&gt;180,999,bigram($P$1,I1571))</f>
        <v>999</v>
      </c>
      <c r="L1571">
        <f>IF(ABS(A1571-$O$1)&gt;180,999,Levenshtein($P$1,I1571))</f>
        <v>999</v>
      </c>
      <c r="O1571" s="6" t="str">
        <f>IF(N1571="","",VLOOKUP($N1571,河合塾!$A$2:$B$4000,2))</f>
        <v/>
      </c>
      <c r="P1571" s="6" t="str">
        <f>IF(O1571="","",VLOOKUP($N1571,河合塾!$A$2:$H$4000,8))</f>
        <v/>
      </c>
    </row>
    <row r="1572" spans="1:16" x14ac:dyDescent="0.15">
      <c r="A1572" s="1">
        <v>1570</v>
      </c>
      <c r="B1572" s="4">
        <v>1290303810</v>
      </c>
      <c r="C1572" s="4" t="s">
        <v>1714</v>
      </c>
      <c r="D1572" s="4" t="s">
        <v>177</v>
      </c>
      <c r="E1572" s="4" t="s">
        <v>1719</v>
      </c>
      <c r="F1572" s="4" t="s">
        <v>0</v>
      </c>
      <c r="G1572" s="4" t="s">
        <v>1718</v>
      </c>
      <c r="H1572" s="4">
        <v>1</v>
      </c>
      <c r="I1572" s="1" t="str">
        <f t="shared" si="48"/>
        <v>滋賀大教育学校／障害児面接型前</v>
      </c>
      <c r="J1572">
        <f t="shared" si="49"/>
        <v>999</v>
      </c>
      <c r="K1572">
        <f>IF(ABS(A1572-$O$1)&gt;180,999,bigram($P$1,I1572))</f>
        <v>999</v>
      </c>
      <c r="L1572">
        <f>IF(ABS(A1572-$O$1)&gt;180,999,Levenshtein($P$1,I1572))</f>
        <v>999</v>
      </c>
      <c r="O1572" s="6" t="str">
        <f>IF(N1572="","",VLOOKUP($N1572,河合塾!$A$2:$B$4000,2))</f>
        <v/>
      </c>
      <c r="P1572" s="6" t="str">
        <f>IF(O1572="","",VLOOKUP($N1572,河合塾!$A$2:$H$4000,8))</f>
        <v/>
      </c>
    </row>
    <row r="1573" spans="1:16" x14ac:dyDescent="0.15">
      <c r="A1573" s="1">
        <v>1571</v>
      </c>
      <c r="B1573" s="4">
        <v>1290305611</v>
      </c>
      <c r="C1573" s="4" t="s">
        <v>1714</v>
      </c>
      <c r="D1573" s="4" t="s">
        <v>177</v>
      </c>
      <c r="E1573" s="4" t="s">
        <v>510</v>
      </c>
      <c r="F1573" s="4" t="s">
        <v>0</v>
      </c>
      <c r="G1573" s="4" t="s">
        <v>894</v>
      </c>
      <c r="H1573" s="4">
        <v>1</v>
      </c>
      <c r="I1573" s="1" t="str">
        <f t="shared" si="48"/>
        <v>滋賀大教育学校教育文系型前</v>
      </c>
      <c r="J1573">
        <f t="shared" si="49"/>
        <v>999</v>
      </c>
      <c r="K1573">
        <f>IF(ABS(A1573-$O$1)&gt;180,999,bigram($P$1,I1573))</f>
        <v>999</v>
      </c>
      <c r="L1573">
        <f>IF(ABS(A1573-$O$1)&gt;180,999,Levenshtein($P$1,I1573))</f>
        <v>999</v>
      </c>
      <c r="O1573" s="6" t="str">
        <f>IF(N1573="","",VLOOKUP($N1573,河合塾!$A$2:$B$4000,2))</f>
        <v/>
      </c>
      <c r="P1573" s="6" t="str">
        <f>IF(O1573="","",VLOOKUP($N1573,河合塾!$A$2:$H$4000,8))</f>
        <v/>
      </c>
    </row>
    <row r="1574" spans="1:16" x14ac:dyDescent="0.15">
      <c r="A1574" s="1">
        <v>1572</v>
      </c>
      <c r="B1574" s="4">
        <v>1290305612</v>
      </c>
      <c r="C1574" s="4" t="s">
        <v>1714</v>
      </c>
      <c r="D1574" s="4" t="s">
        <v>177</v>
      </c>
      <c r="E1574" s="4" t="s">
        <v>510</v>
      </c>
      <c r="F1574" s="4" t="s">
        <v>0</v>
      </c>
      <c r="G1574" s="4" t="s">
        <v>892</v>
      </c>
      <c r="H1574" s="4">
        <v>1</v>
      </c>
      <c r="I1574" s="1" t="str">
        <f t="shared" si="48"/>
        <v>滋賀大教育学校教育理系型前</v>
      </c>
      <c r="J1574">
        <f t="shared" si="49"/>
        <v>999</v>
      </c>
      <c r="K1574">
        <f>IF(ABS(A1574-$O$1)&gt;180,999,bigram($P$1,I1574))</f>
        <v>999</v>
      </c>
      <c r="L1574">
        <f>IF(ABS(A1574-$O$1)&gt;180,999,Levenshtein($P$1,I1574))</f>
        <v>999</v>
      </c>
      <c r="O1574" s="6" t="str">
        <f>IF(N1574="","",VLOOKUP($N1574,河合塾!$A$2:$B$4000,2))</f>
        <v/>
      </c>
      <c r="P1574" s="6" t="str">
        <f>IF(O1574="","",VLOOKUP($N1574,河合塾!$A$2:$H$4000,8))</f>
        <v/>
      </c>
    </row>
    <row r="1575" spans="1:16" x14ac:dyDescent="0.15">
      <c r="A1575" s="1">
        <v>1573</v>
      </c>
      <c r="B1575" s="4">
        <v>1290305615</v>
      </c>
      <c r="C1575" s="4" t="s">
        <v>1714</v>
      </c>
      <c r="D1575" s="4" t="s">
        <v>177</v>
      </c>
      <c r="E1575" s="4" t="s">
        <v>510</v>
      </c>
      <c r="F1575" s="4" t="s">
        <v>0</v>
      </c>
      <c r="G1575" s="4" t="s">
        <v>2</v>
      </c>
      <c r="H1575" s="4">
        <v>1</v>
      </c>
      <c r="I1575" s="1" t="str">
        <f t="shared" si="48"/>
        <v>滋賀大教育学校教育音楽前</v>
      </c>
      <c r="J1575">
        <f t="shared" si="49"/>
        <v>999</v>
      </c>
      <c r="K1575">
        <f>IF(ABS(A1575-$O$1)&gt;180,999,bigram($P$1,I1575))</f>
        <v>999</v>
      </c>
      <c r="L1575">
        <f>IF(ABS(A1575-$O$1)&gt;180,999,Levenshtein($P$1,I1575))</f>
        <v>999</v>
      </c>
      <c r="O1575" s="6" t="str">
        <f>IF(N1575="","",VLOOKUP($N1575,河合塾!$A$2:$B$4000,2))</f>
        <v/>
      </c>
      <c r="P1575" s="6" t="str">
        <f>IF(O1575="","",VLOOKUP($N1575,河合塾!$A$2:$H$4000,8))</f>
        <v/>
      </c>
    </row>
    <row r="1576" spans="1:16" x14ac:dyDescent="0.15">
      <c r="A1576" s="1">
        <v>1574</v>
      </c>
      <c r="B1576" s="4">
        <v>1290305616</v>
      </c>
      <c r="C1576" s="4" t="s">
        <v>1714</v>
      </c>
      <c r="D1576" s="4" t="s">
        <v>177</v>
      </c>
      <c r="E1576" s="4" t="s">
        <v>510</v>
      </c>
      <c r="F1576" s="4" t="s">
        <v>0</v>
      </c>
      <c r="G1576" s="4" t="s">
        <v>208</v>
      </c>
      <c r="H1576" s="4">
        <v>1</v>
      </c>
      <c r="I1576" s="1" t="str">
        <f t="shared" si="48"/>
        <v>滋賀大教育学校教育美術前</v>
      </c>
      <c r="J1576">
        <f t="shared" si="49"/>
        <v>999</v>
      </c>
      <c r="K1576">
        <f>IF(ABS(A1576-$O$1)&gt;180,999,bigram($P$1,I1576))</f>
        <v>999</v>
      </c>
      <c r="L1576">
        <f>IF(ABS(A1576-$O$1)&gt;180,999,Levenshtein($P$1,I1576))</f>
        <v>999</v>
      </c>
      <c r="O1576" s="6" t="str">
        <f>IF(N1576="","",VLOOKUP($N1576,河合塾!$A$2:$B$4000,2))</f>
        <v/>
      </c>
      <c r="P1576" s="6" t="str">
        <f>IF(O1576="","",VLOOKUP($N1576,河合塾!$A$2:$H$4000,8))</f>
        <v/>
      </c>
    </row>
    <row r="1577" spans="1:16" x14ac:dyDescent="0.15">
      <c r="A1577" s="1">
        <v>1575</v>
      </c>
      <c r="B1577" s="4">
        <v>1290305617</v>
      </c>
      <c r="C1577" s="4" t="s">
        <v>1714</v>
      </c>
      <c r="D1577" s="4" t="s">
        <v>177</v>
      </c>
      <c r="E1577" s="4" t="s">
        <v>510</v>
      </c>
      <c r="F1577" s="4" t="s">
        <v>0</v>
      </c>
      <c r="G1577" s="4" t="s">
        <v>1716</v>
      </c>
      <c r="H1577" s="4">
        <v>1</v>
      </c>
      <c r="I1577" s="1" t="str">
        <f t="shared" si="48"/>
        <v>滋賀大教育学校教育保健体前</v>
      </c>
      <c r="J1577">
        <f t="shared" si="49"/>
        <v>999</v>
      </c>
      <c r="K1577">
        <f>IF(ABS(A1577-$O$1)&gt;180,999,bigram($P$1,I1577))</f>
        <v>999</v>
      </c>
      <c r="L1577">
        <f>IF(ABS(A1577-$O$1)&gt;180,999,Levenshtein($P$1,I1577))</f>
        <v>999</v>
      </c>
      <c r="O1577" s="6" t="str">
        <f>IF(N1577="","",VLOOKUP($N1577,河合塾!$A$2:$B$4000,2))</f>
        <v/>
      </c>
      <c r="P1577" s="6" t="str">
        <f>IF(O1577="","",VLOOKUP($N1577,河合塾!$A$2:$H$4000,8))</f>
        <v/>
      </c>
    </row>
    <row r="1578" spans="1:16" x14ac:dyDescent="0.15">
      <c r="A1578" s="1">
        <v>1576</v>
      </c>
      <c r="B1578" s="4">
        <v>1290305620</v>
      </c>
      <c r="C1578" s="4" t="s">
        <v>1714</v>
      </c>
      <c r="D1578" s="4" t="s">
        <v>177</v>
      </c>
      <c r="E1578" s="4" t="s">
        <v>510</v>
      </c>
      <c r="F1578" s="4" t="s">
        <v>8</v>
      </c>
      <c r="H1578" s="4">
        <v>1</v>
      </c>
      <c r="I1578" s="1" t="str">
        <f t="shared" si="48"/>
        <v>滋賀大教育学校教育後</v>
      </c>
      <c r="J1578">
        <f t="shared" si="49"/>
        <v>999</v>
      </c>
      <c r="K1578">
        <f>IF(ABS(A1578-$O$1)&gt;180,999,bigram($P$1,I1578))</f>
        <v>999</v>
      </c>
      <c r="L1578">
        <f>IF(ABS(A1578-$O$1)&gt;180,999,Levenshtein($P$1,I1578))</f>
        <v>999</v>
      </c>
      <c r="O1578" s="6" t="str">
        <f>IF(N1578="","",VLOOKUP($N1578,河合塾!$A$2:$B$4000,2))</f>
        <v/>
      </c>
      <c r="P1578" s="6" t="str">
        <f>IF(O1578="","",VLOOKUP($N1578,河合塾!$A$2:$H$4000,8))</f>
        <v/>
      </c>
    </row>
    <row r="1579" spans="1:16" x14ac:dyDescent="0.15">
      <c r="A1579" s="1">
        <v>1577</v>
      </c>
      <c r="B1579" s="4">
        <v>1290370110</v>
      </c>
      <c r="C1579" s="4" t="s">
        <v>1714</v>
      </c>
      <c r="D1579" s="4" t="s">
        <v>593</v>
      </c>
      <c r="E1579" s="4" t="s">
        <v>592</v>
      </c>
      <c r="F1579" s="4" t="s">
        <v>0</v>
      </c>
      <c r="H1579" s="4">
        <v>1</v>
      </c>
      <c r="I1579" s="1" t="str">
        <f t="shared" si="48"/>
        <v>滋賀大データサデータサイエ前</v>
      </c>
      <c r="J1579">
        <f t="shared" si="49"/>
        <v>999</v>
      </c>
      <c r="K1579">
        <f>IF(ABS(A1579-$O$1)&gt;180,999,bigram($P$1,I1579))</f>
        <v>999</v>
      </c>
      <c r="L1579">
        <f>IF(ABS(A1579-$O$1)&gt;180,999,Levenshtein($P$1,I1579))</f>
        <v>999</v>
      </c>
      <c r="O1579" s="6" t="str">
        <f>IF(N1579="","",VLOOKUP($N1579,河合塾!$A$2:$B$4000,2))</f>
        <v/>
      </c>
      <c r="P1579" s="6" t="str">
        <f>IF(O1579="","",VLOOKUP($N1579,河合塾!$A$2:$H$4000,8))</f>
        <v/>
      </c>
    </row>
    <row r="1580" spans="1:16" x14ac:dyDescent="0.15">
      <c r="A1580" s="1">
        <v>1578</v>
      </c>
      <c r="B1580" s="4">
        <v>1290370120</v>
      </c>
      <c r="C1580" s="4" t="s">
        <v>1714</v>
      </c>
      <c r="D1580" s="4" t="s">
        <v>593</v>
      </c>
      <c r="E1580" s="4" t="s">
        <v>592</v>
      </c>
      <c r="F1580" s="4" t="s">
        <v>8</v>
      </c>
      <c r="H1580" s="4">
        <v>1</v>
      </c>
      <c r="I1580" s="1" t="str">
        <f t="shared" si="48"/>
        <v>滋賀大データサデータサイエ後</v>
      </c>
      <c r="J1580">
        <f t="shared" si="49"/>
        <v>999</v>
      </c>
      <c r="K1580">
        <f>IF(ABS(A1580-$O$1)&gt;180,999,bigram($P$1,I1580))</f>
        <v>999</v>
      </c>
      <c r="L1580">
        <f>IF(ABS(A1580-$O$1)&gt;180,999,Levenshtein($P$1,I1580))</f>
        <v>999</v>
      </c>
      <c r="O1580" s="6" t="str">
        <f>IF(N1580="","",VLOOKUP($N1580,河合塾!$A$2:$B$4000,2))</f>
        <v/>
      </c>
      <c r="P1580" s="6" t="str">
        <f>IF(O1580="","",VLOOKUP($N1580,河合塾!$A$2:$H$4000,8))</f>
        <v/>
      </c>
    </row>
    <row r="1581" spans="1:16" x14ac:dyDescent="0.15">
      <c r="A1581" s="1">
        <v>1579</v>
      </c>
      <c r="B1581" s="4">
        <v>1295550110</v>
      </c>
      <c r="C1581" s="4" t="s">
        <v>1713</v>
      </c>
      <c r="D1581" s="4" t="s">
        <v>247</v>
      </c>
      <c r="E1581" s="4" t="s">
        <v>247</v>
      </c>
      <c r="F1581" s="4" t="s">
        <v>0</v>
      </c>
      <c r="H1581" s="4">
        <v>1</v>
      </c>
      <c r="I1581" s="1" t="str">
        <f t="shared" si="48"/>
        <v>滋賀医大医医前</v>
      </c>
      <c r="J1581">
        <f t="shared" si="49"/>
        <v>999</v>
      </c>
      <c r="K1581">
        <f>IF(ABS(A1581-$O$1)&gt;180,999,bigram($P$1,I1581))</f>
        <v>999</v>
      </c>
      <c r="L1581">
        <f>IF(ABS(A1581-$O$1)&gt;180,999,Levenshtein($P$1,I1581))</f>
        <v>999</v>
      </c>
      <c r="O1581" s="6" t="str">
        <f>IF(N1581="","",VLOOKUP($N1581,河合塾!$A$2:$B$4000,2))</f>
        <v/>
      </c>
      <c r="P1581" s="6" t="str">
        <f>IF(O1581="","",VLOOKUP($N1581,河合塾!$A$2:$H$4000,8))</f>
        <v/>
      </c>
    </row>
    <row r="1582" spans="1:16" x14ac:dyDescent="0.15">
      <c r="A1582" s="1">
        <v>1580</v>
      </c>
      <c r="B1582" s="4">
        <v>1295550210</v>
      </c>
      <c r="C1582" s="4" t="s">
        <v>1713</v>
      </c>
      <c r="D1582" s="4" t="s">
        <v>247</v>
      </c>
      <c r="E1582" s="4" t="s">
        <v>13</v>
      </c>
      <c r="F1582" s="4" t="s">
        <v>0</v>
      </c>
      <c r="H1582" s="4">
        <v>1</v>
      </c>
      <c r="I1582" s="1" t="str">
        <f t="shared" si="48"/>
        <v>滋賀医大医看護前</v>
      </c>
      <c r="J1582">
        <f t="shared" si="49"/>
        <v>999</v>
      </c>
      <c r="K1582">
        <f>IF(ABS(A1582-$O$1)&gt;180,999,bigram($P$1,I1582))</f>
        <v>999</v>
      </c>
      <c r="L1582">
        <f>IF(ABS(A1582-$O$1)&gt;180,999,Levenshtein($P$1,I1582))</f>
        <v>999</v>
      </c>
      <c r="O1582" s="6" t="str">
        <f>IF(N1582="","",VLOOKUP($N1582,河合塾!$A$2:$B$4000,2))</f>
        <v/>
      </c>
      <c r="P1582" s="6" t="str">
        <f>IF(O1582="","",VLOOKUP($N1582,河合塾!$A$2:$H$4000,8))</f>
        <v/>
      </c>
    </row>
    <row r="1583" spans="1:16" x14ac:dyDescent="0.15">
      <c r="A1583" s="1">
        <v>1581</v>
      </c>
      <c r="B1583" s="4">
        <v>1300010110</v>
      </c>
      <c r="C1583" s="4" t="s">
        <v>1693</v>
      </c>
      <c r="D1583" s="4" t="s">
        <v>36</v>
      </c>
      <c r="E1583" s="4" t="s">
        <v>25</v>
      </c>
      <c r="F1583" s="4" t="s">
        <v>0</v>
      </c>
      <c r="H1583" s="4">
        <v>1</v>
      </c>
      <c r="I1583" s="1" t="str">
        <f t="shared" si="48"/>
        <v>京都大文人文前</v>
      </c>
      <c r="J1583">
        <f t="shared" si="49"/>
        <v>999</v>
      </c>
      <c r="K1583">
        <f>IF(ABS(A1583-$O$1)&gt;180,999,bigram($P$1,I1583))</f>
        <v>999</v>
      </c>
      <c r="L1583">
        <f>IF(ABS(A1583-$O$1)&gt;180,999,Levenshtein($P$1,I1583))</f>
        <v>999</v>
      </c>
      <c r="O1583" s="6" t="str">
        <f>IF(N1583="","",VLOOKUP($N1583,河合塾!$A$2:$B$4000,2))</f>
        <v/>
      </c>
      <c r="P1583" s="6" t="str">
        <f>IF(O1583="","",VLOOKUP($N1583,河合塾!$A$2:$H$4000,8))</f>
        <v/>
      </c>
    </row>
    <row r="1584" spans="1:16" x14ac:dyDescent="0.15">
      <c r="A1584" s="1">
        <v>1582</v>
      </c>
      <c r="B1584" s="4">
        <v>1300120010</v>
      </c>
      <c r="C1584" s="4" t="s">
        <v>1693</v>
      </c>
      <c r="D1584" s="4" t="s">
        <v>108</v>
      </c>
      <c r="F1584" s="4" t="s">
        <v>0</v>
      </c>
      <c r="H1584" s="4">
        <v>1</v>
      </c>
      <c r="I1584" s="1" t="str">
        <f t="shared" si="48"/>
        <v>京都大法前</v>
      </c>
      <c r="J1584">
        <f t="shared" si="49"/>
        <v>999</v>
      </c>
      <c r="K1584">
        <f>IF(ABS(A1584-$O$1)&gt;180,999,bigram($P$1,I1584))</f>
        <v>999</v>
      </c>
      <c r="L1584">
        <f>IF(ABS(A1584-$O$1)&gt;180,999,Levenshtein($P$1,I1584))</f>
        <v>999</v>
      </c>
      <c r="O1584" s="6" t="str">
        <f>IF(N1584="","",VLOOKUP($N1584,河合塾!$A$2:$B$4000,2))</f>
        <v/>
      </c>
      <c r="P1584" s="6" t="str">
        <f>IF(O1584="","",VLOOKUP($N1584,河合塾!$A$2:$H$4000,8))</f>
        <v/>
      </c>
    </row>
    <row r="1585" spans="1:16" x14ac:dyDescent="0.15">
      <c r="A1585" s="1">
        <v>1583</v>
      </c>
      <c r="B1585" s="4">
        <v>1300120021</v>
      </c>
      <c r="C1585" s="4" t="s">
        <v>1693</v>
      </c>
      <c r="D1585" s="4" t="s">
        <v>108</v>
      </c>
      <c r="F1585" s="4" t="s">
        <v>8</v>
      </c>
      <c r="G1585" s="4" t="s">
        <v>1709</v>
      </c>
      <c r="H1585" s="4">
        <v>1</v>
      </c>
      <c r="I1585" s="1" t="str">
        <f t="shared" si="48"/>
        <v>京都大法特色後</v>
      </c>
      <c r="J1585">
        <f t="shared" si="49"/>
        <v>999</v>
      </c>
      <c r="K1585">
        <f>IF(ABS(A1585-$O$1)&gt;180,999,bigram($P$1,I1585))</f>
        <v>999</v>
      </c>
      <c r="L1585">
        <f>IF(ABS(A1585-$O$1)&gt;180,999,Levenshtein($P$1,I1585))</f>
        <v>999</v>
      </c>
      <c r="O1585" s="6" t="str">
        <f>IF(N1585="","",VLOOKUP($N1585,河合塾!$A$2:$B$4000,2))</f>
        <v/>
      </c>
      <c r="P1585" s="6" t="str">
        <f>IF(O1585="","",VLOOKUP($N1585,河合塾!$A$2:$H$4000,8))</f>
        <v/>
      </c>
    </row>
    <row r="1586" spans="1:16" x14ac:dyDescent="0.15">
      <c r="A1586" s="1">
        <v>1584</v>
      </c>
      <c r="B1586" s="4">
        <v>1300180311</v>
      </c>
      <c r="C1586" s="4" t="s">
        <v>1693</v>
      </c>
      <c r="D1586" s="4" t="s">
        <v>103</v>
      </c>
      <c r="E1586" s="4" t="s">
        <v>648</v>
      </c>
      <c r="F1586" s="4" t="s">
        <v>0</v>
      </c>
      <c r="G1586" s="4" t="s">
        <v>634</v>
      </c>
      <c r="H1586" s="4">
        <v>1</v>
      </c>
      <c r="I1586" s="1" t="str">
        <f t="shared" si="48"/>
        <v>京都大経済経済経営文系前</v>
      </c>
      <c r="J1586">
        <f t="shared" si="49"/>
        <v>999</v>
      </c>
      <c r="K1586">
        <f>IF(ABS(A1586-$O$1)&gt;180,999,bigram($P$1,I1586))</f>
        <v>999</v>
      </c>
      <c r="L1586">
        <f>IF(ABS(A1586-$O$1)&gt;180,999,Levenshtein($P$1,I1586))</f>
        <v>999</v>
      </c>
      <c r="O1586" s="6" t="str">
        <f>IF(N1586="","",VLOOKUP($N1586,河合塾!$A$2:$B$4000,2))</f>
        <v/>
      </c>
      <c r="P1586" s="6" t="str">
        <f>IF(O1586="","",VLOOKUP($N1586,河合塾!$A$2:$H$4000,8))</f>
        <v/>
      </c>
    </row>
    <row r="1587" spans="1:16" x14ac:dyDescent="0.15">
      <c r="A1587" s="1">
        <v>1585</v>
      </c>
      <c r="B1587" s="4">
        <v>1300180313</v>
      </c>
      <c r="C1587" s="4" t="s">
        <v>1693</v>
      </c>
      <c r="D1587" s="4" t="s">
        <v>103</v>
      </c>
      <c r="E1587" s="4" t="s">
        <v>648</v>
      </c>
      <c r="F1587" s="4" t="s">
        <v>0</v>
      </c>
      <c r="G1587" s="4" t="s">
        <v>633</v>
      </c>
      <c r="H1587" s="4">
        <v>1</v>
      </c>
      <c r="I1587" s="1" t="str">
        <f t="shared" si="48"/>
        <v>京都大経済経済経営理系前</v>
      </c>
      <c r="J1587">
        <f t="shared" si="49"/>
        <v>999</v>
      </c>
      <c r="K1587">
        <f>IF(ABS(A1587-$O$1)&gt;180,999,bigram($P$1,I1587))</f>
        <v>999</v>
      </c>
      <c r="L1587">
        <f>IF(ABS(A1587-$O$1)&gt;180,999,Levenshtein($P$1,I1587))</f>
        <v>999</v>
      </c>
      <c r="O1587" s="6" t="str">
        <f>IF(N1587="","",VLOOKUP($N1587,河合塾!$A$2:$B$4000,2))</f>
        <v/>
      </c>
      <c r="P1587" s="6" t="str">
        <f>IF(O1587="","",VLOOKUP($N1587,河合塾!$A$2:$H$4000,8))</f>
        <v/>
      </c>
    </row>
    <row r="1588" spans="1:16" x14ac:dyDescent="0.15">
      <c r="A1588" s="1">
        <v>1586</v>
      </c>
      <c r="B1588" s="4">
        <v>1300300411</v>
      </c>
      <c r="C1588" s="4" t="s">
        <v>1693</v>
      </c>
      <c r="D1588" s="4" t="s">
        <v>177</v>
      </c>
      <c r="E1588" s="4" t="s">
        <v>1705</v>
      </c>
      <c r="F1588" s="4" t="s">
        <v>0</v>
      </c>
      <c r="G1588" s="4" t="s">
        <v>634</v>
      </c>
      <c r="H1588" s="4">
        <v>1</v>
      </c>
      <c r="I1588" s="1" t="str">
        <f t="shared" si="48"/>
        <v>京都大教育教育科学文系前</v>
      </c>
      <c r="J1588">
        <f t="shared" si="49"/>
        <v>999</v>
      </c>
      <c r="K1588">
        <f>IF(ABS(A1588-$O$1)&gt;180,999,bigram($P$1,I1588))</f>
        <v>999</v>
      </c>
      <c r="L1588">
        <f>IF(ABS(A1588-$O$1)&gt;180,999,Levenshtein($P$1,I1588))</f>
        <v>999</v>
      </c>
      <c r="O1588" s="6" t="str">
        <f>IF(N1588="","",VLOOKUP($N1588,河合塾!$A$2:$B$4000,2))</f>
        <v/>
      </c>
      <c r="P1588" s="6" t="str">
        <f>IF(O1588="","",VLOOKUP($N1588,河合塾!$A$2:$H$4000,8))</f>
        <v/>
      </c>
    </row>
    <row r="1589" spans="1:16" x14ac:dyDescent="0.15">
      <c r="A1589" s="1">
        <v>1587</v>
      </c>
      <c r="B1589" s="4">
        <v>1300300412</v>
      </c>
      <c r="C1589" s="4" t="s">
        <v>1693</v>
      </c>
      <c r="D1589" s="4" t="s">
        <v>177</v>
      </c>
      <c r="E1589" s="4" t="s">
        <v>1705</v>
      </c>
      <c r="F1589" s="4" t="s">
        <v>0</v>
      </c>
      <c r="G1589" s="4" t="s">
        <v>633</v>
      </c>
      <c r="H1589" s="4">
        <v>1</v>
      </c>
      <c r="I1589" s="1" t="str">
        <f t="shared" si="48"/>
        <v>京都大教育教育科学理系前</v>
      </c>
      <c r="J1589">
        <f t="shared" si="49"/>
        <v>999</v>
      </c>
      <c r="K1589">
        <f>IF(ABS(A1589-$O$1)&gt;180,999,bigram($P$1,I1589))</f>
        <v>999</v>
      </c>
      <c r="L1589">
        <f>IF(ABS(A1589-$O$1)&gt;180,999,Levenshtein($P$1,I1589))</f>
        <v>999</v>
      </c>
      <c r="O1589" s="6" t="str">
        <f>IF(N1589="","",VLOOKUP($N1589,河合塾!$A$2:$B$4000,2))</f>
        <v/>
      </c>
      <c r="P1589" s="6" t="str">
        <f>IF(O1589="","",VLOOKUP($N1589,河合塾!$A$2:$H$4000,8))</f>
        <v/>
      </c>
    </row>
    <row r="1590" spans="1:16" x14ac:dyDescent="0.15">
      <c r="A1590" s="1">
        <v>1588</v>
      </c>
      <c r="B1590" s="4">
        <v>1300370711</v>
      </c>
      <c r="C1590" s="4" t="s">
        <v>1693</v>
      </c>
      <c r="D1590" s="4" t="s">
        <v>990</v>
      </c>
      <c r="E1590" s="4" t="s">
        <v>990</v>
      </c>
      <c r="F1590" s="4" t="s">
        <v>0</v>
      </c>
      <c r="G1590" s="4" t="s">
        <v>634</v>
      </c>
      <c r="H1590" s="4">
        <v>1</v>
      </c>
      <c r="I1590" s="1" t="str">
        <f t="shared" si="48"/>
        <v>京都大総合人間総合人間文系前</v>
      </c>
      <c r="J1590">
        <f t="shared" si="49"/>
        <v>999</v>
      </c>
      <c r="K1590">
        <f>IF(ABS(A1590-$O$1)&gt;180,999,bigram($P$1,I1590))</f>
        <v>999</v>
      </c>
      <c r="L1590">
        <f>IF(ABS(A1590-$O$1)&gt;180,999,Levenshtein($P$1,I1590))</f>
        <v>999</v>
      </c>
      <c r="O1590" s="6" t="str">
        <f>IF(N1590="","",VLOOKUP($N1590,河合塾!$A$2:$B$4000,2))</f>
        <v/>
      </c>
      <c r="P1590" s="6" t="str">
        <f>IF(O1590="","",VLOOKUP($N1590,河合塾!$A$2:$H$4000,8))</f>
        <v/>
      </c>
    </row>
    <row r="1591" spans="1:16" x14ac:dyDescent="0.15">
      <c r="A1591" s="1">
        <v>1589</v>
      </c>
      <c r="B1591" s="4">
        <v>1300370712</v>
      </c>
      <c r="C1591" s="4" t="s">
        <v>1693</v>
      </c>
      <c r="D1591" s="4" t="s">
        <v>990</v>
      </c>
      <c r="E1591" s="4" t="s">
        <v>990</v>
      </c>
      <c r="F1591" s="4" t="s">
        <v>0</v>
      </c>
      <c r="G1591" s="4" t="s">
        <v>633</v>
      </c>
      <c r="H1591" s="4">
        <v>1</v>
      </c>
      <c r="I1591" s="1" t="str">
        <f t="shared" si="48"/>
        <v>京都大総合人間総合人間理系前</v>
      </c>
      <c r="J1591">
        <f t="shared" si="49"/>
        <v>999</v>
      </c>
      <c r="K1591">
        <f>IF(ABS(A1591-$O$1)&gt;180,999,bigram($P$1,I1591))</f>
        <v>999</v>
      </c>
      <c r="L1591">
        <f>IF(ABS(A1591-$O$1)&gt;180,999,Levenshtein($P$1,I1591))</f>
        <v>999</v>
      </c>
      <c r="O1591" s="6" t="str">
        <f>IF(N1591="","",VLOOKUP($N1591,河合塾!$A$2:$B$4000,2))</f>
        <v/>
      </c>
      <c r="P1591" s="6" t="str">
        <f>IF(O1591="","",VLOOKUP($N1591,河合塾!$A$2:$H$4000,8))</f>
        <v/>
      </c>
    </row>
    <row r="1592" spans="1:16" x14ac:dyDescent="0.15">
      <c r="A1592" s="1">
        <v>1590</v>
      </c>
      <c r="B1592" s="4">
        <v>1300420110</v>
      </c>
      <c r="C1592" s="4" t="s">
        <v>1693</v>
      </c>
      <c r="D1592" s="4" t="s">
        <v>268</v>
      </c>
      <c r="E1592" s="4" t="s">
        <v>268</v>
      </c>
      <c r="F1592" s="4" t="s">
        <v>0</v>
      </c>
      <c r="H1592" s="4">
        <v>1</v>
      </c>
      <c r="I1592" s="1" t="str">
        <f t="shared" si="48"/>
        <v>京都大理理前</v>
      </c>
      <c r="J1592">
        <f t="shared" si="49"/>
        <v>999</v>
      </c>
      <c r="K1592">
        <f>IF(ABS(A1592-$O$1)&gt;180,999,bigram($P$1,I1592))</f>
        <v>999</v>
      </c>
      <c r="L1592">
        <f>IF(ABS(A1592-$O$1)&gt;180,999,Levenshtein($P$1,I1592))</f>
        <v>999</v>
      </c>
      <c r="O1592" s="6" t="str">
        <f>IF(N1592="","",VLOOKUP($N1592,河合塾!$A$2:$B$4000,2))</f>
        <v/>
      </c>
      <c r="P1592" s="6" t="str">
        <f>IF(O1592="","",VLOOKUP($N1592,河合塾!$A$2:$H$4000,8))</f>
        <v/>
      </c>
    </row>
    <row r="1593" spans="1:16" x14ac:dyDescent="0.15">
      <c r="A1593" s="1">
        <v>1591</v>
      </c>
      <c r="B1593" s="4">
        <v>1300460210</v>
      </c>
      <c r="C1593" s="4" t="s">
        <v>1693</v>
      </c>
      <c r="D1593" s="4" t="s">
        <v>162</v>
      </c>
      <c r="E1593" s="4" t="s">
        <v>335</v>
      </c>
      <c r="F1593" s="4" t="s">
        <v>0</v>
      </c>
      <c r="H1593" s="4">
        <v>1</v>
      </c>
      <c r="I1593" s="1" t="str">
        <f t="shared" si="48"/>
        <v>京都大工建築前</v>
      </c>
      <c r="J1593">
        <f t="shared" si="49"/>
        <v>999</v>
      </c>
      <c r="K1593">
        <f>IF(ABS(A1593-$O$1)&gt;180,999,bigram($P$1,I1593))</f>
        <v>999</v>
      </c>
      <c r="L1593">
        <f>IF(ABS(A1593-$O$1)&gt;180,999,Levenshtein($P$1,I1593))</f>
        <v>999</v>
      </c>
      <c r="O1593" s="6" t="str">
        <f>IF(N1593="","",VLOOKUP($N1593,河合塾!$A$2:$B$4000,2))</f>
        <v/>
      </c>
      <c r="P1593" s="6" t="str">
        <f>IF(O1593="","",VLOOKUP($N1593,河合塾!$A$2:$H$4000,8))</f>
        <v/>
      </c>
    </row>
    <row r="1594" spans="1:16" x14ac:dyDescent="0.15">
      <c r="A1594" s="1">
        <v>1592</v>
      </c>
      <c r="B1594" s="4">
        <v>1300460410</v>
      </c>
      <c r="C1594" s="4" t="s">
        <v>1693</v>
      </c>
      <c r="D1594" s="4" t="s">
        <v>162</v>
      </c>
      <c r="E1594" s="4" t="s">
        <v>1703</v>
      </c>
      <c r="F1594" s="4" t="s">
        <v>0</v>
      </c>
      <c r="H1594" s="4">
        <v>1</v>
      </c>
      <c r="I1594" s="1" t="str">
        <f t="shared" si="48"/>
        <v>京都大工工業化前</v>
      </c>
      <c r="J1594">
        <f t="shared" si="49"/>
        <v>999</v>
      </c>
      <c r="K1594">
        <f>IF(ABS(A1594-$O$1)&gt;180,999,bigram($P$1,I1594))</f>
        <v>999</v>
      </c>
      <c r="L1594">
        <f>IF(ABS(A1594-$O$1)&gt;180,999,Levenshtein($P$1,I1594))</f>
        <v>999</v>
      </c>
      <c r="O1594" s="6" t="str">
        <f>IF(N1594="","",VLOOKUP($N1594,河合塾!$A$2:$B$4000,2))</f>
        <v/>
      </c>
      <c r="P1594" s="6" t="str">
        <f>IF(O1594="","",VLOOKUP($N1594,河合塾!$A$2:$H$4000,8))</f>
        <v/>
      </c>
    </row>
    <row r="1595" spans="1:16" x14ac:dyDescent="0.15">
      <c r="A1595" s="1">
        <v>1593</v>
      </c>
      <c r="B1595" s="4">
        <v>1300460710</v>
      </c>
      <c r="C1595" s="4" t="s">
        <v>1693</v>
      </c>
      <c r="D1595" s="4" t="s">
        <v>162</v>
      </c>
      <c r="E1595" s="4" t="s">
        <v>132</v>
      </c>
      <c r="F1595" s="4" t="s">
        <v>0</v>
      </c>
      <c r="H1595" s="4">
        <v>1</v>
      </c>
      <c r="I1595" s="1" t="str">
        <f t="shared" si="48"/>
        <v>京都大工情報前</v>
      </c>
      <c r="J1595">
        <f t="shared" si="49"/>
        <v>999</v>
      </c>
      <c r="K1595">
        <f>IF(ABS(A1595-$O$1)&gt;180,999,bigram($P$1,I1595))</f>
        <v>999</v>
      </c>
      <c r="L1595">
        <f>IF(ABS(A1595-$O$1)&gt;180,999,Levenshtein($P$1,I1595))</f>
        <v>999</v>
      </c>
      <c r="O1595" s="6" t="str">
        <f>IF(N1595="","",VLOOKUP($N1595,河合塾!$A$2:$B$4000,2))</f>
        <v/>
      </c>
      <c r="P1595" s="6" t="str">
        <f>IF(O1595="","",VLOOKUP($N1595,河合塾!$A$2:$H$4000,8))</f>
        <v/>
      </c>
    </row>
    <row r="1596" spans="1:16" x14ac:dyDescent="0.15">
      <c r="A1596" s="1">
        <v>1594</v>
      </c>
      <c r="B1596" s="4">
        <v>1300460910</v>
      </c>
      <c r="C1596" s="4" t="s">
        <v>1693</v>
      </c>
      <c r="D1596" s="4" t="s">
        <v>162</v>
      </c>
      <c r="E1596" s="4" t="s">
        <v>866</v>
      </c>
      <c r="F1596" s="4" t="s">
        <v>0</v>
      </c>
      <c r="H1596" s="4">
        <v>1</v>
      </c>
      <c r="I1596" s="1" t="str">
        <f t="shared" si="48"/>
        <v>京都大工電気電子工前</v>
      </c>
      <c r="J1596">
        <f t="shared" si="49"/>
        <v>999</v>
      </c>
      <c r="K1596">
        <f>IF(ABS(A1596-$O$1)&gt;180,999,bigram($P$1,I1596))</f>
        <v>999</v>
      </c>
      <c r="L1596">
        <f>IF(ABS(A1596-$O$1)&gt;180,999,Levenshtein($P$1,I1596))</f>
        <v>999</v>
      </c>
      <c r="O1596" s="6" t="str">
        <f>IF(N1596="","",VLOOKUP($N1596,河合塾!$A$2:$B$4000,2))</f>
        <v/>
      </c>
      <c r="P1596" s="6" t="str">
        <f>IF(O1596="","",VLOOKUP($N1596,河合塾!$A$2:$H$4000,8))</f>
        <v/>
      </c>
    </row>
    <row r="1597" spans="1:16" x14ac:dyDescent="0.15">
      <c r="A1597" s="1">
        <v>1595</v>
      </c>
      <c r="B1597" s="4">
        <v>1300461110</v>
      </c>
      <c r="C1597" s="4" t="s">
        <v>1693</v>
      </c>
      <c r="D1597" s="4" t="s">
        <v>162</v>
      </c>
      <c r="E1597" s="4" t="s">
        <v>1702</v>
      </c>
      <c r="F1597" s="4" t="s">
        <v>0</v>
      </c>
      <c r="H1597" s="4">
        <v>1</v>
      </c>
      <c r="I1597" s="1" t="str">
        <f t="shared" si="48"/>
        <v>京都大工物理工前</v>
      </c>
      <c r="J1597">
        <f t="shared" si="49"/>
        <v>999</v>
      </c>
      <c r="K1597">
        <f>IF(ABS(A1597-$O$1)&gt;180,999,bigram($P$1,I1597))</f>
        <v>999</v>
      </c>
      <c r="L1597">
        <f>IF(ABS(A1597-$O$1)&gt;180,999,Levenshtein($P$1,I1597))</f>
        <v>999</v>
      </c>
      <c r="O1597" s="6" t="str">
        <f>IF(N1597="","",VLOOKUP($N1597,河合塾!$A$2:$B$4000,2))</f>
        <v/>
      </c>
      <c r="P1597" s="6" t="str">
        <f>IF(O1597="","",VLOOKUP($N1597,河合塾!$A$2:$H$4000,8))</f>
        <v/>
      </c>
    </row>
    <row r="1598" spans="1:16" x14ac:dyDescent="0.15">
      <c r="A1598" s="1">
        <v>1596</v>
      </c>
      <c r="B1598" s="4">
        <v>1300461210</v>
      </c>
      <c r="C1598" s="4" t="s">
        <v>1693</v>
      </c>
      <c r="D1598" s="4" t="s">
        <v>162</v>
      </c>
      <c r="E1598" s="4" t="s">
        <v>1701</v>
      </c>
      <c r="F1598" s="4" t="s">
        <v>0</v>
      </c>
      <c r="H1598" s="4">
        <v>1</v>
      </c>
      <c r="I1598" s="1" t="str">
        <f t="shared" si="48"/>
        <v>京都大工地球工前</v>
      </c>
      <c r="J1598">
        <f t="shared" si="49"/>
        <v>999</v>
      </c>
      <c r="K1598">
        <f>IF(ABS(A1598-$O$1)&gt;180,999,bigram($P$1,I1598))</f>
        <v>999</v>
      </c>
      <c r="L1598">
        <f>IF(ABS(A1598-$O$1)&gt;180,999,Levenshtein($P$1,I1598))</f>
        <v>999</v>
      </c>
      <c r="O1598" s="6" t="str">
        <f>IF(N1598="","",VLOOKUP($N1598,河合塾!$A$2:$B$4000,2))</f>
        <v/>
      </c>
      <c r="P1598" s="6" t="str">
        <f>IF(O1598="","",VLOOKUP($N1598,河合塾!$A$2:$H$4000,8))</f>
        <v/>
      </c>
    </row>
    <row r="1599" spans="1:16" x14ac:dyDescent="0.15">
      <c r="A1599" s="1">
        <v>1597</v>
      </c>
      <c r="B1599" s="4">
        <v>1300550110</v>
      </c>
      <c r="C1599" s="4" t="s">
        <v>1693</v>
      </c>
      <c r="D1599" s="4" t="s">
        <v>247</v>
      </c>
      <c r="E1599" s="4" t="s">
        <v>247</v>
      </c>
      <c r="F1599" s="4" t="s">
        <v>0</v>
      </c>
      <c r="H1599" s="4">
        <v>1</v>
      </c>
      <c r="I1599" s="1" t="str">
        <f t="shared" si="48"/>
        <v>京都大医医前</v>
      </c>
      <c r="J1599">
        <f t="shared" si="49"/>
        <v>999</v>
      </c>
      <c r="K1599">
        <f>IF(ABS(A1599-$O$1)&gt;180,999,bigram($P$1,I1599))</f>
        <v>999</v>
      </c>
      <c r="L1599">
        <f>IF(ABS(A1599-$O$1)&gt;180,999,Levenshtein($P$1,I1599))</f>
        <v>999</v>
      </c>
      <c r="O1599" s="6" t="str">
        <f>IF(N1599="","",VLOOKUP($N1599,河合塾!$A$2:$B$4000,2))</f>
        <v/>
      </c>
      <c r="P1599" s="6" t="str">
        <f>IF(O1599="","",VLOOKUP($N1599,河合塾!$A$2:$H$4000,8))</f>
        <v/>
      </c>
    </row>
    <row r="1600" spans="1:16" x14ac:dyDescent="0.15">
      <c r="A1600" s="1">
        <v>1598</v>
      </c>
      <c r="B1600" s="4">
        <v>1300550210</v>
      </c>
      <c r="C1600" s="4" t="s">
        <v>1693</v>
      </c>
      <c r="D1600" s="4" t="s">
        <v>247</v>
      </c>
      <c r="E1600" s="4" t="s">
        <v>1700</v>
      </c>
      <c r="F1600" s="4" t="s">
        <v>0</v>
      </c>
      <c r="H1600" s="4">
        <v>1</v>
      </c>
      <c r="I1600" s="1" t="str">
        <f t="shared" si="48"/>
        <v>京都大医人間健康科学前</v>
      </c>
      <c r="J1600">
        <f t="shared" si="49"/>
        <v>999</v>
      </c>
      <c r="K1600">
        <f>IF(ABS(A1600-$O$1)&gt;180,999,bigram($P$1,I1600))</f>
        <v>999</v>
      </c>
      <c r="L1600">
        <f>IF(ABS(A1600-$O$1)&gt;180,999,Levenshtein($P$1,I1600))</f>
        <v>999</v>
      </c>
      <c r="O1600" s="6" t="str">
        <f>IF(N1600="","",VLOOKUP($N1600,河合塾!$A$2:$B$4000,2))</f>
        <v/>
      </c>
      <c r="P1600" s="6" t="str">
        <f>IF(O1600="","",VLOOKUP($N1600,河合塾!$A$2:$H$4000,8))</f>
        <v/>
      </c>
    </row>
    <row r="1601" spans="1:16" x14ac:dyDescent="0.15">
      <c r="A1601" s="1">
        <v>1599</v>
      </c>
      <c r="B1601" s="4">
        <v>1300610010</v>
      </c>
      <c r="C1601" s="4" t="s">
        <v>1693</v>
      </c>
      <c r="D1601" s="4" t="s">
        <v>159</v>
      </c>
      <c r="F1601" s="4" t="s">
        <v>0</v>
      </c>
      <c r="H1601" s="4">
        <v>1</v>
      </c>
      <c r="I1601" s="1" t="str">
        <f t="shared" si="48"/>
        <v>京都大薬前</v>
      </c>
      <c r="J1601">
        <f t="shared" si="49"/>
        <v>999</v>
      </c>
      <c r="K1601">
        <f>IF(ABS(A1601-$O$1)&gt;180,999,bigram($P$1,I1601))</f>
        <v>999</v>
      </c>
      <c r="L1601">
        <f>IF(ABS(A1601-$O$1)&gt;180,999,Levenshtein($P$1,I1601))</f>
        <v>999</v>
      </c>
      <c r="O1601" s="6" t="str">
        <f>IF(N1601="","",VLOOKUP($N1601,河合塾!$A$2:$B$4000,2))</f>
        <v/>
      </c>
      <c r="P1601" s="6" t="str">
        <f>IF(O1601="","",VLOOKUP($N1601,河合塾!$A$2:$H$4000,8))</f>
        <v/>
      </c>
    </row>
    <row r="1602" spans="1:16" x14ac:dyDescent="0.15">
      <c r="A1602" s="1">
        <v>1600</v>
      </c>
      <c r="B1602" s="4">
        <v>1300721110</v>
      </c>
      <c r="C1602" s="4" t="s">
        <v>1693</v>
      </c>
      <c r="D1602" s="4" t="s">
        <v>761</v>
      </c>
      <c r="E1602" s="4" t="s">
        <v>1699</v>
      </c>
      <c r="F1602" s="4" t="s">
        <v>0</v>
      </c>
      <c r="H1602" s="4">
        <v>1</v>
      </c>
      <c r="I1602" s="1" t="str">
        <f t="shared" si="48"/>
        <v>京都大農資源生物科学前</v>
      </c>
      <c r="J1602">
        <f t="shared" si="49"/>
        <v>999</v>
      </c>
      <c r="K1602">
        <f>IF(ABS(A1602-$O$1)&gt;180,999,bigram($P$1,I1602))</f>
        <v>999</v>
      </c>
      <c r="L1602">
        <f>IF(ABS(A1602-$O$1)&gt;180,999,Levenshtein($P$1,I1602))</f>
        <v>999</v>
      </c>
      <c r="O1602" s="6" t="str">
        <f>IF(N1602="","",VLOOKUP($N1602,河合塾!$A$2:$B$4000,2))</f>
        <v/>
      </c>
      <c r="P1602" s="6" t="str">
        <f>IF(O1602="","",VLOOKUP($N1602,河合塾!$A$2:$H$4000,8))</f>
        <v/>
      </c>
    </row>
    <row r="1603" spans="1:16" x14ac:dyDescent="0.15">
      <c r="A1603" s="1">
        <v>1601</v>
      </c>
      <c r="B1603" s="4">
        <v>1300721210</v>
      </c>
      <c r="C1603" s="4" t="s">
        <v>1693</v>
      </c>
      <c r="D1603" s="4" t="s">
        <v>761</v>
      </c>
      <c r="E1603" s="4" t="s">
        <v>305</v>
      </c>
      <c r="F1603" s="4" t="s">
        <v>0</v>
      </c>
      <c r="H1603" s="4">
        <v>1</v>
      </c>
      <c r="I1603" s="1" t="str">
        <f t="shared" si="48"/>
        <v>京都大農応用生命科学前</v>
      </c>
      <c r="J1603">
        <f t="shared" si="49"/>
        <v>999</v>
      </c>
      <c r="K1603">
        <f>IF(ABS(A1603-$O$1)&gt;180,999,bigram($P$1,I1603))</f>
        <v>999</v>
      </c>
      <c r="L1603">
        <f>IF(ABS(A1603-$O$1)&gt;180,999,Levenshtein($P$1,I1603))</f>
        <v>999</v>
      </c>
      <c r="O1603" s="6" t="str">
        <f>IF(N1603="","",VLOOKUP($N1603,河合塾!$A$2:$B$4000,2))</f>
        <v/>
      </c>
      <c r="P1603" s="6" t="str">
        <f>IF(O1603="","",VLOOKUP($N1603,河合塾!$A$2:$H$4000,8))</f>
        <v/>
      </c>
    </row>
    <row r="1604" spans="1:16" x14ac:dyDescent="0.15">
      <c r="A1604" s="1">
        <v>1602</v>
      </c>
      <c r="B1604" s="4">
        <v>1300721310</v>
      </c>
      <c r="C1604" s="4" t="s">
        <v>1693</v>
      </c>
      <c r="D1604" s="4" t="s">
        <v>761</v>
      </c>
      <c r="E1604" s="4" t="s">
        <v>1696</v>
      </c>
      <c r="F1604" s="4" t="s">
        <v>0</v>
      </c>
      <c r="H1604" s="4">
        <v>1</v>
      </c>
      <c r="I1604" s="1" t="str">
        <f t="shared" ref="I1604:I1667" si="50">C1604&amp;D1604&amp;E1604&amp;G1604&amp;F1604</f>
        <v>京都大農地域環境工前</v>
      </c>
      <c r="J1604">
        <f t="shared" ref="J1604:J1667" si="51">IF(ABS(A1604-$O$1)&gt;180,999,1-K1604)</f>
        <v>999</v>
      </c>
      <c r="K1604">
        <f>IF(ABS(A1604-$O$1)&gt;180,999,bigram($P$1,I1604))</f>
        <v>999</v>
      </c>
      <c r="L1604">
        <f>IF(ABS(A1604-$O$1)&gt;180,999,Levenshtein($P$1,I1604))</f>
        <v>999</v>
      </c>
      <c r="O1604" s="6" t="str">
        <f>IF(N1604="","",VLOOKUP($N1604,河合塾!$A$2:$B$4000,2))</f>
        <v/>
      </c>
      <c r="P1604" s="6" t="str">
        <f>IF(O1604="","",VLOOKUP($N1604,河合塾!$A$2:$H$4000,8))</f>
        <v/>
      </c>
    </row>
    <row r="1605" spans="1:16" x14ac:dyDescent="0.15">
      <c r="A1605" s="1">
        <v>1603</v>
      </c>
      <c r="B1605" s="4">
        <v>1300721410</v>
      </c>
      <c r="C1605" s="4" t="s">
        <v>1693</v>
      </c>
      <c r="D1605" s="4" t="s">
        <v>761</v>
      </c>
      <c r="E1605" s="4" t="s">
        <v>1695</v>
      </c>
      <c r="F1605" s="4" t="s">
        <v>0</v>
      </c>
      <c r="H1605" s="4">
        <v>1</v>
      </c>
      <c r="I1605" s="1" t="str">
        <f t="shared" si="50"/>
        <v>京都大農食料・環境経前</v>
      </c>
      <c r="J1605">
        <f t="shared" si="51"/>
        <v>999</v>
      </c>
      <c r="K1605">
        <f>IF(ABS(A1605-$O$1)&gt;180,999,bigram($P$1,I1605))</f>
        <v>999</v>
      </c>
      <c r="L1605">
        <f>IF(ABS(A1605-$O$1)&gt;180,999,Levenshtein($P$1,I1605))</f>
        <v>999</v>
      </c>
      <c r="O1605" s="6" t="str">
        <f>IF(N1605="","",VLOOKUP($N1605,河合塾!$A$2:$B$4000,2))</f>
        <v/>
      </c>
      <c r="P1605" s="6" t="str">
        <f>IF(O1605="","",VLOOKUP($N1605,河合塾!$A$2:$H$4000,8))</f>
        <v/>
      </c>
    </row>
    <row r="1606" spans="1:16" x14ac:dyDescent="0.15">
      <c r="A1606" s="1">
        <v>1604</v>
      </c>
      <c r="B1606" s="4">
        <v>1300721510</v>
      </c>
      <c r="C1606" s="4" t="s">
        <v>1693</v>
      </c>
      <c r="D1606" s="4" t="s">
        <v>761</v>
      </c>
      <c r="E1606" s="4" t="s">
        <v>362</v>
      </c>
      <c r="F1606" s="4" t="s">
        <v>0</v>
      </c>
      <c r="H1606" s="4">
        <v>1</v>
      </c>
      <c r="I1606" s="1" t="str">
        <f t="shared" si="50"/>
        <v>京都大農森林科学前</v>
      </c>
      <c r="J1606">
        <f t="shared" si="51"/>
        <v>999</v>
      </c>
      <c r="K1606">
        <f>IF(ABS(A1606-$O$1)&gt;180,999,bigram($P$1,I1606))</f>
        <v>999</v>
      </c>
      <c r="L1606">
        <f>IF(ABS(A1606-$O$1)&gt;180,999,Levenshtein($P$1,I1606))</f>
        <v>999</v>
      </c>
      <c r="O1606" s="6" t="str">
        <f>IF(N1606="","",VLOOKUP($N1606,河合塾!$A$2:$B$4000,2))</f>
        <v/>
      </c>
      <c r="P1606" s="6" t="str">
        <f>IF(O1606="","",VLOOKUP($N1606,河合塾!$A$2:$H$4000,8))</f>
        <v/>
      </c>
    </row>
    <row r="1607" spans="1:16" x14ac:dyDescent="0.15">
      <c r="A1607" s="1">
        <v>1605</v>
      </c>
      <c r="B1607" s="4">
        <v>1300721610</v>
      </c>
      <c r="C1607" s="4" t="s">
        <v>1693</v>
      </c>
      <c r="D1607" s="4" t="s">
        <v>761</v>
      </c>
      <c r="E1607" s="4" t="s">
        <v>1692</v>
      </c>
      <c r="F1607" s="4" t="s">
        <v>0</v>
      </c>
      <c r="H1607" s="4">
        <v>1</v>
      </c>
      <c r="I1607" s="1" t="str">
        <f t="shared" si="50"/>
        <v>京都大農食品生物科学前</v>
      </c>
      <c r="J1607">
        <f t="shared" si="51"/>
        <v>999</v>
      </c>
      <c r="K1607">
        <f>IF(ABS(A1607-$O$1)&gt;180,999,bigram($P$1,I1607))</f>
        <v>999</v>
      </c>
      <c r="L1607">
        <f>IF(ABS(A1607-$O$1)&gt;180,999,Levenshtein($P$1,I1607))</f>
        <v>999</v>
      </c>
      <c r="O1607" s="6" t="str">
        <f>IF(N1607="","",VLOOKUP($N1607,河合塾!$A$2:$B$4000,2))</f>
        <v/>
      </c>
      <c r="P1607" s="6" t="str">
        <f>IF(O1607="","",VLOOKUP($N1607,河合塾!$A$2:$H$4000,8))</f>
        <v/>
      </c>
    </row>
    <row r="1608" spans="1:16" x14ac:dyDescent="0.15">
      <c r="A1608" s="1">
        <v>1606</v>
      </c>
      <c r="B1608" s="4">
        <v>1305308110</v>
      </c>
      <c r="C1608" s="4" t="s">
        <v>1677</v>
      </c>
      <c r="D1608" s="4" t="s">
        <v>177</v>
      </c>
      <c r="E1608" s="4" t="s">
        <v>1294</v>
      </c>
      <c r="F1608" s="4" t="s">
        <v>0</v>
      </c>
      <c r="H1608" s="4">
        <v>1</v>
      </c>
      <c r="I1608" s="1" t="str">
        <f t="shared" si="50"/>
        <v>京都教育大教育学校／教育学前</v>
      </c>
      <c r="J1608">
        <f t="shared" si="51"/>
        <v>999</v>
      </c>
      <c r="K1608">
        <f>IF(ABS(A1608-$O$1)&gt;180,999,bigram($P$1,I1608))</f>
        <v>999</v>
      </c>
      <c r="L1608">
        <f>IF(ABS(A1608-$O$1)&gt;180,999,Levenshtein($P$1,I1608))</f>
        <v>999</v>
      </c>
      <c r="O1608" s="6" t="str">
        <f>IF(N1608="","",VLOOKUP($N1608,河合塾!$A$2:$B$4000,2))</f>
        <v/>
      </c>
      <c r="P1608" s="6" t="str">
        <f>IF(O1608="","",VLOOKUP($N1608,河合塾!$A$2:$H$4000,8))</f>
        <v/>
      </c>
    </row>
    <row r="1609" spans="1:16" x14ac:dyDescent="0.15">
      <c r="A1609" s="1">
        <v>1607</v>
      </c>
      <c r="B1609" s="4">
        <v>1305308210</v>
      </c>
      <c r="C1609" s="4" t="s">
        <v>1677</v>
      </c>
      <c r="D1609" s="4" t="s">
        <v>177</v>
      </c>
      <c r="E1609" s="4" t="s">
        <v>1138</v>
      </c>
      <c r="F1609" s="4" t="s">
        <v>0</v>
      </c>
      <c r="H1609" s="4">
        <v>1</v>
      </c>
      <c r="I1609" s="1" t="str">
        <f t="shared" si="50"/>
        <v>京都教育大教育学校／幼児教前</v>
      </c>
      <c r="J1609">
        <f t="shared" si="51"/>
        <v>999</v>
      </c>
      <c r="K1609">
        <f>IF(ABS(A1609-$O$1)&gt;180,999,bigram($P$1,I1609))</f>
        <v>999</v>
      </c>
      <c r="L1609">
        <f>IF(ABS(A1609-$O$1)&gt;180,999,Levenshtein($P$1,I1609))</f>
        <v>999</v>
      </c>
      <c r="O1609" s="6" t="str">
        <f>IF(N1609="","",VLOOKUP($N1609,河合塾!$A$2:$B$4000,2))</f>
        <v/>
      </c>
      <c r="P1609" s="6" t="str">
        <f>IF(O1609="","",VLOOKUP($N1609,河合塾!$A$2:$H$4000,8))</f>
        <v/>
      </c>
    </row>
    <row r="1610" spans="1:16" x14ac:dyDescent="0.15">
      <c r="A1610" s="1">
        <v>1608</v>
      </c>
      <c r="B1610" s="4">
        <v>1305308310</v>
      </c>
      <c r="C1610" s="4" t="s">
        <v>1677</v>
      </c>
      <c r="D1610" s="4" t="s">
        <v>177</v>
      </c>
      <c r="E1610" s="4" t="s">
        <v>1690</v>
      </c>
      <c r="F1610" s="4" t="s">
        <v>0</v>
      </c>
      <c r="H1610" s="4">
        <v>1</v>
      </c>
      <c r="I1610" s="1" t="str">
        <f t="shared" si="50"/>
        <v>京都教育大教育学校／発達障前</v>
      </c>
      <c r="J1610">
        <f t="shared" si="51"/>
        <v>999</v>
      </c>
      <c r="K1610">
        <f>IF(ABS(A1610-$O$1)&gt;180,999,bigram($P$1,I1610))</f>
        <v>999</v>
      </c>
      <c r="L1610">
        <f>IF(ABS(A1610-$O$1)&gt;180,999,Levenshtein($P$1,I1610))</f>
        <v>999</v>
      </c>
      <c r="O1610" s="6" t="str">
        <f>IF(N1610="","",VLOOKUP($N1610,河合塾!$A$2:$B$4000,2))</f>
        <v/>
      </c>
      <c r="P1610" s="6" t="str">
        <f>IF(O1610="","",VLOOKUP($N1610,河合塾!$A$2:$H$4000,8))</f>
        <v/>
      </c>
    </row>
    <row r="1611" spans="1:16" x14ac:dyDescent="0.15">
      <c r="A1611" s="1">
        <v>1609</v>
      </c>
      <c r="B1611" s="4">
        <v>1305308410</v>
      </c>
      <c r="C1611" s="4" t="s">
        <v>1677</v>
      </c>
      <c r="D1611" s="4" t="s">
        <v>177</v>
      </c>
      <c r="E1611" s="4" t="s">
        <v>891</v>
      </c>
      <c r="F1611" s="4" t="s">
        <v>0</v>
      </c>
      <c r="H1611" s="4">
        <v>1</v>
      </c>
      <c r="I1611" s="1" t="str">
        <f t="shared" si="50"/>
        <v>京都教育大教育学校／国語前</v>
      </c>
      <c r="J1611">
        <f t="shared" si="51"/>
        <v>999</v>
      </c>
      <c r="K1611">
        <f>IF(ABS(A1611-$O$1)&gt;180,999,bigram($P$1,I1611))</f>
        <v>999</v>
      </c>
      <c r="L1611">
        <f>IF(ABS(A1611-$O$1)&gt;180,999,Levenshtein($P$1,I1611))</f>
        <v>999</v>
      </c>
      <c r="O1611" s="6" t="str">
        <f>IF(N1611="","",VLOOKUP($N1611,河合塾!$A$2:$B$4000,2))</f>
        <v/>
      </c>
      <c r="P1611" s="6" t="str">
        <f>IF(O1611="","",VLOOKUP($N1611,河合塾!$A$2:$H$4000,8))</f>
        <v/>
      </c>
    </row>
    <row r="1612" spans="1:16" x14ac:dyDescent="0.15">
      <c r="A1612" s="1">
        <v>1610</v>
      </c>
      <c r="B1612" s="4">
        <v>1305308420</v>
      </c>
      <c r="C1612" s="4" t="s">
        <v>1677</v>
      </c>
      <c r="D1612" s="4" t="s">
        <v>177</v>
      </c>
      <c r="E1612" s="4" t="s">
        <v>891</v>
      </c>
      <c r="F1612" s="4" t="s">
        <v>8</v>
      </c>
      <c r="H1612" s="4">
        <v>1</v>
      </c>
      <c r="I1612" s="1" t="str">
        <f t="shared" si="50"/>
        <v>京都教育大教育学校／国語後</v>
      </c>
      <c r="J1612">
        <f t="shared" si="51"/>
        <v>999</v>
      </c>
      <c r="K1612">
        <f>IF(ABS(A1612-$O$1)&gt;180,999,bigram($P$1,I1612))</f>
        <v>999</v>
      </c>
      <c r="L1612">
        <f>IF(ABS(A1612-$O$1)&gt;180,999,Levenshtein($P$1,I1612))</f>
        <v>999</v>
      </c>
      <c r="O1612" s="6" t="str">
        <f>IF(N1612="","",VLOOKUP($N1612,河合塾!$A$2:$B$4000,2))</f>
        <v/>
      </c>
      <c r="P1612" s="6" t="str">
        <f>IF(O1612="","",VLOOKUP($N1612,河合塾!$A$2:$H$4000,8))</f>
        <v/>
      </c>
    </row>
    <row r="1613" spans="1:16" x14ac:dyDescent="0.15">
      <c r="A1613" s="1">
        <v>1611</v>
      </c>
      <c r="B1613" s="4">
        <v>1305308510</v>
      </c>
      <c r="C1613" s="4" t="s">
        <v>1677</v>
      </c>
      <c r="D1613" s="4" t="s">
        <v>177</v>
      </c>
      <c r="E1613" s="4" t="s">
        <v>890</v>
      </c>
      <c r="F1613" s="4" t="s">
        <v>0</v>
      </c>
      <c r="H1613" s="4">
        <v>1</v>
      </c>
      <c r="I1613" s="1" t="str">
        <f t="shared" si="50"/>
        <v>京都教育大教育学校／社会前</v>
      </c>
      <c r="J1613">
        <f t="shared" si="51"/>
        <v>999</v>
      </c>
      <c r="K1613">
        <f>IF(ABS(A1613-$O$1)&gt;180,999,bigram($P$1,I1613))</f>
        <v>999</v>
      </c>
      <c r="L1613">
        <f>IF(ABS(A1613-$O$1)&gt;180,999,Levenshtein($P$1,I1613))</f>
        <v>999</v>
      </c>
      <c r="O1613" s="6" t="str">
        <f>IF(N1613="","",VLOOKUP($N1613,河合塾!$A$2:$B$4000,2))</f>
        <v/>
      </c>
      <c r="P1613" s="6" t="str">
        <f>IF(O1613="","",VLOOKUP($N1613,河合塾!$A$2:$H$4000,8))</f>
        <v/>
      </c>
    </row>
    <row r="1614" spans="1:16" x14ac:dyDescent="0.15">
      <c r="A1614" s="1">
        <v>1612</v>
      </c>
      <c r="B1614" s="4">
        <v>1305308610</v>
      </c>
      <c r="C1614" s="4" t="s">
        <v>1677</v>
      </c>
      <c r="D1614" s="4" t="s">
        <v>177</v>
      </c>
      <c r="E1614" s="4" t="s">
        <v>889</v>
      </c>
      <c r="F1614" s="4" t="s">
        <v>0</v>
      </c>
      <c r="H1614" s="4">
        <v>1</v>
      </c>
      <c r="I1614" s="1" t="str">
        <f t="shared" si="50"/>
        <v>京都教育大教育学校／英語前</v>
      </c>
      <c r="J1614">
        <f t="shared" si="51"/>
        <v>999</v>
      </c>
      <c r="K1614">
        <f>IF(ABS(A1614-$O$1)&gt;180,999,bigram($P$1,I1614))</f>
        <v>999</v>
      </c>
      <c r="L1614">
        <f>IF(ABS(A1614-$O$1)&gt;180,999,Levenshtein($P$1,I1614))</f>
        <v>999</v>
      </c>
      <c r="O1614" s="6" t="str">
        <f>IF(N1614="","",VLOOKUP($N1614,河合塾!$A$2:$B$4000,2))</f>
        <v/>
      </c>
      <c r="P1614" s="6" t="str">
        <f>IF(O1614="","",VLOOKUP($N1614,河合塾!$A$2:$H$4000,8))</f>
        <v/>
      </c>
    </row>
    <row r="1615" spans="1:16" x14ac:dyDescent="0.15">
      <c r="A1615" s="1">
        <v>1613</v>
      </c>
      <c r="B1615" s="4">
        <v>1305308620</v>
      </c>
      <c r="C1615" s="4" t="s">
        <v>1677</v>
      </c>
      <c r="D1615" s="4" t="s">
        <v>177</v>
      </c>
      <c r="E1615" s="4" t="s">
        <v>889</v>
      </c>
      <c r="F1615" s="4" t="s">
        <v>8</v>
      </c>
      <c r="H1615" s="4">
        <v>1</v>
      </c>
      <c r="I1615" s="1" t="str">
        <f t="shared" si="50"/>
        <v>京都教育大教育学校／英語後</v>
      </c>
      <c r="J1615">
        <f t="shared" si="51"/>
        <v>999</v>
      </c>
      <c r="K1615">
        <f>IF(ABS(A1615-$O$1)&gt;180,999,bigram($P$1,I1615))</f>
        <v>999</v>
      </c>
      <c r="L1615">
        <f>IF(ABS(A1615-$O$1)&gt;180,999,Levenshtein($P$1,I1615))</f>
        <v>999</v>
      </c>
      <c r="O1615" s="6" t="str">
        <f>IF(N1615="","",VLOOKUP($N1615,河合塾!$A$2:$B$4000,2))</f>
        <v/>
      </c>
      <c r="P1615" s="6" t="str">
        <f>IF(O1615="","",VLOOKUP($N1615,河合塾!$A$2:$H$4000,8))</f>
        <v/>
      </c>
    </row>
    <row r="1616" spans="1:16" x14ac:dyDescent="0.15">
      <c r="A1616" s="1">
        <v>1614</v>
      </c>
      <c r="B1616" s="4">
        <v>1305308710</v>
      </c>
      <c r="C1616" s="4" t="s">
        <v>1677</v>
      </c>
      <c r="D1616" s="4" t="s">
        <v>177</v>
      </c>
      <c r="E1616" s="4" t="s">
        <v>887</v>
      </c>
      <c r="F1616" s="4" t="s">
        <v>0</v>
      </c>
      <c r="H1616" s="4">
        <v>1</v>
      </c>
      <c r="I1616" s="1" t="str">
        <f t="shared" si="50"/>
        <v>京都教育大教育学校／数学前</v>
      </c>
      <c r="J1616">
        <f t="shared" si="51"/>
        <v>999</v>
      </c>
      <c r="K1616">
        <f>IF(ABS(A1616-$O$1)&gt;180,999,bigram($P$1,I1616))</f>
        <v>999</v>
      </c>
      <c r="L1616">
        <f>IF(ABS(A1616-$O$1)&gt;180,999,Levenshtein($P$1,I1616))</f>
        <v>999</v>
      </c>
      <c r="O1616" s="6" t="str">
        <f>IF(N1616="","",VLOOKUP($N1616,河合塾!$A$2:$B$4000,2))</f>
        <v/>
      </c>
      <c r="P1616" s="6" t="str">
        <f>IF(O1616="","",VLOOKUP($N1616,河合塾!$A$2:$H$4000,8))</f>
        <v/>
      </c>
    </row>
    <row r="1617" spans="1:16" x14ac:dyDescent="0.15">
      <c r="A1617" s="1">
        <v>1615</v>
      </c>
      <c r="B1617" s="4">
        <v>1305308720</v>
      </c>
      <c r="C1617" s="4" t="s">
        <v>1677</v>
      </c>
      <c r="D1617" s="4" t="s">
        <v>177</v>
      </c>
      <c r="E1617" s="4" t="s">
        <v>887</v>
      </c>
      <c r="F1617" s="4" t="s">
        <v>8</v>
      </c>
      <c r="H1617" s="4">
        <v>1</v>
      </c>
      <c r="I1617" s="1" t="str">
        <f t="shared" si="50"/>
        <v>京都教育大教育学校／数学後</v>
      </c>
      <c r="J1617">
        <f t="shared" si="51"/>
        <v>999</v>
      </c>
      <c r="K1617">
        <f>IF(ABS(A1617-$O$1)&gt;180,999,bigram($P$1,I1617))</f>
        <v>999</v>
      </c>
      <c r="L1617">
        <f>IF(ABS(A1617-$O$1)&gt;180,999,Levenshtein($P$1,I1617))</f>
        <v>999</v>
      </c>
      <c r="O1617" s="6" t="str">
        <f>IF(N1617="","",VLOOKUP($N1617,河合塾!$A$2:$B$4000,2))</f>
        <v/>
      </c>
      <c r="P1617" s="6" t="str">
        <f>IF(O1617="","",VLOOKUP($N1617,河合塾!$A$2:$H$4000,8))</f>
        <v/>
      </c>
    </row>
    <row r="1618" spans="1:16" x14ac:dyDescent="0.15">
      <c r="A1618" s="1">
        <v>1616</v>
      </c>
      <c r="B1618" s="4">
        <v>1305308810</v>
      </c>
      <c r="C1618" s="4" t="s">
        <v>1677</v>
      </c>
      <c r="D1618" s="4" t="s">
        <v>177</v>
      </c>
      <c r="E1618" s="4" t="s">
        <v>886</v>
      </c>
      <c r="F1618" s="4" t="s">
        <v>0</v>
      </c>
      <c r="H1618" s="4">
        <v>1</v>
      </c>
      <c r="I1618" s="1" t="str">
        <f t="shared" si="50"/>
        <v>京都教育大教育学校／理科前</v>
      </c>
      <c r="J1618">
        <f t="shared" si="51"/>
        <v>999</v>
      </c>
      <c r="K1618">
        <f>IF(ABS(A1618-$O$1)&gt;180,999,bigram($P$1,I1618))</f>
        <v>999</v>
      </c>
      <c r="L1618">
        <f>IF(ABS(A1618-$O$1)&gt;180,999,Levenshtein($P$1,I1618))</f>
        <v>999</v>
      </c>
      <c r="O1618" s="6" t="str">
        <f>IF(N1618="","",VLOOKUP($N1618,河合塾!$A$2:$B$4000,2))</f>
        <v/>
      </c>
      <c r="P1618" s="6" t="str">
        <f>IF(O1618="","",VLOOKUP($N1618,河合塾!$A$2:$H$4000,8))</f>
        <v/>
      </c>
    </row>
    <row r="1619" spans="1:16" x14ac:dyDescent="0.15">
      <c r="A1619" s="1">
        <v>1617</v>
      </c>
      <c r="B1619" s="4">
        <v>1305308820</v>
      </c>
      <c r="C1619" s="4" t="s">
        <v>1677</v>
      </c>
      <c r="D1619" s="4" t="s">
        <v>177</v>
      </c>
      <c r="E1619" s="4" t="s">
        <v>886</v>
      </c>
      <c r="F1619" s="4" t="s">
        <v>8</v>
      </c>
      <c r="H1619" s="4">
        <v>1</v>
      </c>
      <c r="I1619" s="1" t="str">
        <f t="shared" si="50"/>
        <v>京都教育大教育学校／理科後</v>
      </c>
      <c r="J1619">
        <f t="shared" si="51"/>
        <v>999</v>
      </c>
      <c r="K1619">
        <f>IF(ABS(A1619-$O$1)&gt;180,999,bigram($P$1,I1619))</f>
        <v>999</v>
      </c>
      <c r="L1619">
        <f>IF(ABS(A1619-$O$1)&gt;180,999,Levenshtein($P$1,I1619))</f>
        <v>999</v>
      </c>
      <c r="O1619" s="6" t="str">
        <f>IF(N1619="","",VLOOKUP($N1619,河合塾!$A$2:$B$4000,2))</f>
        <v/>
      </c>
      <c r="P1619" s="6" t="str">
        <f>IF(O1619="","",VLOOKUP($N1619,河合塾!$A$2:$H$4000,8))</f>
        <v/>
      </c>
    </row>
    <row r="1620" spans="1:16" x14ac:dyDescent="0.15">
      <c r="A1620" s="1">
        <v>1618</v>
      </c>
      <c r="B1620" s="4">
        <v>1305308910</v>
      </c>
      <c r="C1620" s="4" t="s">
        <v>1677</v>
      </c>
      <c r="D1620" s="4" t="s">
        <v>177</v>
      </c>
      <c r="E1620" s="4" t="s">
        <v>884</v>
      </c>
      <c r="F1620" s="4" t="s">
        <v>0</v>
      </c>
      <c r="H1620" s="4">
        <v>1</v>
      </c>
      <c r="I1620" s="1" t="str">
        <f t="shared" si="50"/>
        <v>京都教育大教育学校／技術前</v>
      </c>
      <c r="J1620">
        <f t="shared" si="51"/>
        <v>999</v>
      </c>
      <c r="K1620">
        <f>IF(ABS(A1620-$O$1)&gt;180,999,bigram($P$1,I1620))</f>
        <v>999</v>
      </c>
      <c r="L1620">
        <f>IF(ABS(A1620-$O$1)&gt;180,999,Levenshtein($P$1,I1620))</f>
        <v>999</v>
      </c>
      <c r="O1620" s="6" t="str">
        <f>IF(N1620="","",VLOOKUP($N1620,河合塾!$A$2:$B$4000,2))</f>
        <v/>
      </c>
      <c r="P1620" s="6" t="str">
        <f>IF(O1620="","",VLOOKUP($N1620,河合塾!$A$2:$H$4000,8))</f>
        <v/>
      </c>
    </row>
    <row r="1621" spans="1:16" x14ac:dyDescent="0.15">
      <c r="A1621" s="1">
        <v>1619</v>
      </c>
      <c r="B1621" s="4">
        <v>1305309010</v>
      </c>
      <c r="C1621" s="4" t="s">
        <v>1677</v>
      </c>
      <c r="D1621" s="4" t="s">
        <v>177</v>
      </c>
      <c r="E1621" s="4" t="s">
        <v>1020</v>
      </c>
      <c r="F1621" s="4" t="s">
        <v>0</v>
      </c>
      <c r="H1621" s="4">
        <v>1</v>
      </c>
      <c r="I1621" s="1" t="str">
        <f t="shared" si="50"/>
        <v>京都教育大教育学校／家庭前</v>
      </c>
      <c r="J1621">
        <f t="shared" si="51"/>
        <v>999</v>
      </c>
      <c r="K1621">
        <f>IF(ABS(A1621-$O$1)&gt;180,999,bigram($P$1,I1621))</f>
        <v>999</v>
      </c>
      <c r="L1621">
        <f>IF(ABS(A1621-$O$1)&gt;180,999,Levenshtein($P$1,I1621))</f>
        <v>999</v>
      </c>
      <c r="O1621" s="6" t="str">
        <f>IF(N1621="","",VLOOKUP($N1621,河合塾!$A$2:$B$4000,2))</f>
        <v/>
      </c>
      <c r="P1621" s="6" t="str">
        <f>IF(O1621="","",VLOOKUP($N1621,河合塾!$A$2:$H$4000,8))</f>
        <v/>
      </c>
    </row>
    <row r="1622" spans="1:16" x14ac:dyDescent="0.15">
      <c r="A1622" s="1">
        <v>1620</v>
      </c>
      <c r="B1622" s="4">
        <v>1305309110</v>
      </c>
      <c r="C1622" s="4" t="s">
        <v>1677</v>
      </c>
      <c r="D1622" s="4" t="s">
        <v>177</v>
      </c>
      <c r="E1622" s="4" t="s">
        <v>879</v>
      </c>
      <c r="F1622" s="4" t="s">
        <v>0</v>
      </c>
      <c r="H1622" s="4">
        <v>1</v>
      </c>
      <c r="I1622" s="1" t="str">
        <f t="shared" si="50"/>
        <v>京都教育大教育学校／美術前</v>
      </c>
      <c r="J1622">
        <f t="shared" si="51"/>
        <v>999</v>
      </c>
      <c r="K1622">
        <f>IF(ABS(A1622-$O$1)&gt;180,999,bigram($P$1,I1622))</f>
        <v>999</v>
      </c>
      <c r="L1622">
        <f>IF(ABS(A1622-$O$1)&gt;180,999,Levenshtein($P$1,I1622))</f>
        <v>999</v>
      </c>
      <c r="O1622" s="6" t="str">
        <f>IF(N1622="","",VLOOKUP($N1622,河合塾!$A$2:$B$4000,2))</f>
        <v/>
      </c>
      <c r="P1622" s="6" t="str">
        <f>IF(O1622="","",VLOOKUP($N1622,河合塾!$A$2:$H$4000,8))</f>
        <v/>
      </c>
    </row>
    <row r="1623" spans="1:16" x14ac:dyDescent="0.15">
      <c r="A1623" s="1">
        <v>1621</v>
      </c>
      <c r="B1623" s="4">
        <v>1305309210</v>
      </c>
      <c r="C1623" s="4" t="s">
        <v>1677</v>
      </c>
      <c r="D1623" s="4" t="s">
        <v>177</v>
      </c>
      <c r="E1623" s="4" t="s">
        <v>1681</v>
      </c>
      <c r="F1623" s="4" t="s">
        <v>0</v>
      </c>
      <c r="H1623" s="4">
        <v>1</v>
      </c>
      <c r="I1623" s="1" t="str">
        <f t="shared" si="50"/>
        <v>京都教育大教育学校／書道前</v>
      </c>
      <c r="J1623">
        <f t="shared" si="51"/>
        <v>999</v>
      </c>
      <c r="K1623">
        <f>IF(ABS(A1623-$O$1)&gt;180,999,bigram($P$1,I1623))</f>
        <v>999</v>
      </c>
      <c r="L1623">
        <f>IF(ABS(A1623-$O$1)&gt;180,999,Levenshtein($P$1,I1623))</f>
        <v>999</v>
      </c>
      <c r="O1623" s="6" t="str">
        <f>IF(N1623="","",VLOOKUP($N1623,河合塾!$A$2:$B$4000,2))</f>
        <v/>
      </c>
      <c r="P1623" s="6" t="str">
        <f>IF(O1623="","",VLOOKUP($N1623,河合塾!$A$2:$H$4000,8))</f>
        <v/>
      </c>
    </row>
    <row r="1624" spans="1:16" x14ac:dyDescent="0.15">
      <c r="A1624" s="1">
        <v>1622</v>
      </c>
      <c r="B1624" s="4">
        <v>1305309310</v>
      </c>
      <c r="C1624" s="4" t="s">
        <v>1677</v>
      </c>
      <c r="D1624" s="4" t="s">
        <v>177</v>
      </c>
      <c r="E1624" s="4" t="s">
        <v>881</v>
      </c>
      <c r="F1624" s="4" t="s">
        <v>0</v>
      </c>
      <c r="H1624" s="4">
        <v>1</v>
      </c>
      <c r="I1624" s="1" t="str">
        <f t="shared" si="50"/>
        <v>京都教育大教育学校／音楽前</v>
      </c>
      <c r="J1624">
        <f t="shared" si="51"/>
        <v>999</v>
      </c>
      <c r="K1624">
        <f>IF(ABS(A1624-$O$1)&gt;180,999,bigram($P$1,I1624))</f>
        <v>999</v>
      </c>
      <c r="L1624">
        <f>IF(ABS(A1624-$O$1)&gt;180,999,Levenshtein($P$1,I1624))</f>
        <v>999</v>
      </c>
      <c r="O1624" s="6" t="str">
        <f>IF(N1624="","",VLOOKUP($N1624,河合塾!$A$2:$B$4000,2))</f>
        <v/>
      </c>
      <c r="P1624" s="6" t="str">
        <f>IF(O1624="","",VLOOKUP($N1624,河合塾!$A$2:$H$4000,8))</f>
        <v/>
      </c>
    </row>
    <row r="1625" spans="1:16" x14ac:dyDescent="0.15">
      <c r="A1625" s="1">
        <v>1623</v>
      </c>
      <c r="B1625" s="4">
        <v>1305309410</v>
      </c>
      <c r="C1625" s="4" t="s">
        <v>1677</v>
      </c>
      <c r="D1625" s="4" t="s">
        <v>177</v>
      </c>
      <c r="E1625" s="4" t="s">
        <v>1676</v>
      </c>
      <c r="F1625" s="4" t="s">
        <v>0</v>
      </c>
      <c r="H1625" s="4">
        <v>1</v>
      </c>
      <c r="I1625" s="1" t="str">
        <f t="shared" si="50"/>
        <v>京都教育大教育学校／体育前</v>
      </c>
      <c r="J1625">
        <f t="shared" si="51"/>
        <v>999</v>
      </c>
      <c r="K1625">
        <f>IF(ABS(A1625-$O$1)&gt;180,999,bigram($P$1,I1625))</f>
        <v>999</v>
      </c>
      <c r="L1625">
        <f>IF(ABS(A1625-$O$1)&gt;180,999,Levenshtein($P$1,I1625))</f>
        <v>999</v>
      </c>
      <c r="O1625" s="6" t="str">
        <f>IF(N1625="","",VLOOKUP($N1625,河合塾!$A$2:$B$4000,2))</f>
        <v/>
      </c>
      <c r="P1625" s="6" t="str">
        <f>IF(O1625="","",VLOOKUP($N1625,河合塾!$A$2:$H$4000,8))</f>
        <v/>
      </c>
    </row>
    <row r="1626" spans="1:16" x14ac:dyDescent="0.15">
      <c r="A1626" s="1">
        <v>1624</v>
      </c>
      <c r="B1626" s="4">
        <v>1305309420</v>
      </c>
      <c r="C1626" s="4" t="s">
        <v>1677</v>
      </c>
      <c r="D1626" s="4" t="s">
        <v>177</v>
      </c>
      <c r="E1626" s="4" t="s">
        <v>1676</v>
      </c>
      <c r="F1626" s="4" t="s">
        <v>8</v>
      </c>
      <c r="H1626" s="4">
        <v>1</v>
      </c>
      <c r="I1626" s="1" t="str">
        <f t="shared" si="50"/>
        <v>京都教育大教育学校／体育後</v>
      </c>
      <c r="J1626">
        <f t="shared" si="51"/>
        <v>999</v>
      </c>
      <c r="K1626">
        <f>IF(ABS(A1626-$O$1)&gt;180,999,bigram($P$1,I1626))</f>
        <v>999</v>
      </c>
      <c r="L1626">
        <f>IF(ABS(A1626-$O$1)&gt;180,999,Levenshtein($P$1,I1626))</f>
        <v>999</v>
      </c>
      <c r="O1626" s="6" t="str">
        <f>IF(N1626="","",VLOOKUP($N1626,河合塾!$A$2:$B$4000,2))</f>
        <v/>
      </c>
      <c r="P1626" s="6" t="str">
        <f>IF(O1626="","",VLOOKUP($N1626,河合塾!$A$2:$H$4000,8))</f>
        <v/>
      </c>
    </row>
    <row r="1627" spans="1:16" x14ac:dyDescent="0.15">
      <c r="A1627" s="1">
        <v>1625</v>
      </c>
      <c r="B1627" s="4">
        <v>1310491910</v>
      </c>
      <c r="C1627" s="4" t="s">
        <v>1659</v>
      </c>
      <c r="D1627" s="4" t="s">
        <v>1658</v>
      </c>
      <c r="E1627" s="4" t="s">
        <v>1673</v>
      </c>
      <c r="F1627" s="4" t="s">
        <v>0</v>
      </c>
      <c r="H1627" s="4">
        <v>1</v>
      </c>
      <c r="I1627" s="1" t="str">
        <f t="shared" si="50"/>
        <v>京都工芸繊維大工芸科学生物／一般プ前</v>
      </c>
      <c r="J1627">
        <f t="shared" si="51"/>
        <v>999</v>
      </c>
      <c r="K1627">
        <f>IF(ABS(A1627-$O$1)&gt;180,999,bigram($P$1,I1627))</f>
        <v>999</v>
      </c>
      <c r="L1627">
        <f>IF(ABS(A1627-$O$1)&gt;180,999,Levenshtein($P$1,I1627))</f>
        <v>999</v>
      </c>
      <c r="O1627" s="6" t="str">
        <f>IF(N1627="","",VLOOKUP($N1627,河合塾!$A$2:$B$4000,2))</f>
        <v/>
      </c>
      <c r="P1627" s="6" t="str">
        <f>IF(O1627="","",VLOOKUP($N1627,河合塾!$A$2:$H$4000,8))</f>
        <v/>
      </c>
    </row>
    <row r="1628" spans="1:16" x14ac:dyDescent="0.15">
      <c r="A1628" s="1">
        <v>1626</v>
      </c>
      <c r="B1628" s="4">
        <v>1310491920</v>
      </c>
      <c r="C1628" s="4" t="s">
        <v>1659</v>
      </c>
      <c r="D1628" s="4" t="s">
        <v>1658</v>
      </c>
      <c r="E1628" s="4" t="s">
        <v>1673</v>
      </c>
      <c r="F1628" s="4" t="s">
        <v>8</v>
      </c>
      <c r="H1628" s="4">
        <v>1</v>
      </c>
      <c r="I1628" s="1" t="str">
        <f t="shared" si="50"/>
        <v>京都工芸繊維大工芸科学生物／一般プ後</v>
      </c>
      <c r="J1628">
        <f t="shared" si="51"/>
        <v>999</v>
      </c>
      <c r="K1628">
        <f>IF(ABS(A1628-$O$1)&gt;180,999,bigram($P$1,I1628))</f>
        <v>999</v>
      </c>
      <c r="L1628">
        <f>IF(ABS(A1628-$O$1)&gt;180,999,Levenshtein($P$1,I1628))</f>
        <v>999</v>
      </c>
      <c r="O1628" s="6" t="str">
        <f>IF(N1628="","",VLOOKUP($N1628,河合塾!$A$2:$B$4000,2))</f>
        <v/>
      </c>
      <c r="P1628" s="6" t="str">
        <f>IF(O1628="","",VLOOKUP($N1628,河合塾!$A$2:$H$4000,8))</f>
        <v/>
      </c>
    </row>
    <row r="1629" spans="1:16" x14ac:dyDescent="0.15">
      <c r="A1629" s="1">
        <v>1627</v>
      </c>
      <c r="B1629" s="4">
        <v>1310492010</v>
      </c>
      <c r="C1629" s="4" t="s">
        <v>1659</v>
      </c>
      <c r="D1629" s="4" t="s">
        <v>1658</v>
      </c>
      <c r="E1629" s="4" t="s">
        <v>1670</v>
      </c>
      <c r="F1629" s="4" t="s">
        <v>0</v>
      </c>
      <c r="H1629" s="4">
        <v>1</v>
      </c>
      <c r="I1629" s="1" t="str">
        <f t="shared" si="50"/>
        <v>京都工芸繊維大工芸科学化学／一般プ前</v>
      </c>
      <c r="J1629">
        <f t="shared" si="51"/>
        <v>999</v>
      </c>
      <c r="K1629">
        <f>IF(ABS(A1629-$O$1)&gt;180,999,bigram($P$1,I1629))</f>
        <v>999</v>
      </c>
      <c r="L1629">
        <f>IF(ABS(A1629-$O$1)&gt;180,999,Levenshtein($P$1,I1629))</f>
        <v>999</v>
      </c>
      <c r="O1629" s="6" t="str">
        <f>IF(N1629="","",VLOOKUP($N1629,河合塾!$A$2:$B$4000,2))</f>
        <v/>
      </c>
      <c r="P1629" s="6" t="str">
        <f>IF(O1629="","",VLOOKUP($N1629,河合塾!$A$2:$H$4000,8))</f>
        <v/>
      </c>
    </row>
    <row r="1630" spans="1:16" x14ac:dyDescent="0.15">
      <c r="A1630" s="1">
        <v>1628</v>
      </c>
      <c r="B1630" s="4">
        <v>1310492020</v>
      </c>
      <c r="C1630" s="4" t="s">
        <v>1659</v>
      </c>
      <c r="D1630" s="4" t="s">
        <v>1658</v>
      </c>
      <c r="E1630" s="4" t="s">
        <v>1670</v>
      </c>
      <c r="F1630" s="4" t="s">
        <v>8</v>
      </c>
      <c r="H1630" s="4">
        <v>1</v>
      </c>
      <c r="I1630" s="1" t="str">
        <f t="shared" si="50"/>
        <v>京都工芸繊維大工芸科学化学／一般プ後</v>
      </c>
      <c r="J1630">
        <f t="shared" si="51"/>
        <v>999</v>
      </c>
      <c r="K1630">
        <f>IF(ABS(A1630-$O$1)&gt;180,999,bigram($P$1,I1630))</f>
        <v>999</v>
      </c>
      <c r="L1630">
        <f>IF(ABS(A1630-$O$1)&gt;180,999,Levenshtein($P$1,I1630))</f>
        <v>999</v>
      </c>
      <c r="O1630" s="6" t="str">
        <f>IF(N1630="","",VLOOKUP($N1630,河合塾!$A$2:$B$4000,2))</f>
        <v/>
      </c>
      <c r="P1630" s="6" t="str">
        <f>IF(O1630="","",VLOOKUP($N1630,河合塾!$A$2:$H$4000,8))</f>
        <v/>
      </c>
    </row>
    <row r="1631" spans="1:16" x14ac:dyDescent="0.15">
      <c r="A1631" s="1">
        <v>1629</v>
      </c>
      <c r="B1631" s="4">
        <v>1310492110</v>
      </c>
      <c r="C1631" s="4" t="s">
        <v>1659</v>
      </c>
      <c r="D1631" s="4" t="s">
        <v>1658</v>
      </c>
      <c r="E1631" s="4" t="s">
        <v>1667</v>
      </c>
      <c r="F1631" s="4" t="s">
        <v>0</v>
      </c>
      <c r="H1631" s="4">
        <v>1</v>
      </c>
      <c r="I1631" s="1" t="str">
        <f t="shared" si="50"/>
        <v>京都工芸繊維大工芸科学電子／一般プ前</v>
      </c>
      <c r="J1631">
        <f t="shared" si="51"/>
        <v>999</v>
      </c>
      <c r="K1631">
        <f>IF(ABS(A1631-$O$1)&gt;180,999,bigram($P$1,I1631))</f>
        <v>999</v>
      </c>
      <c r="L1631">
        <f>IF(ABS(A1631-$O$1)&gt;180,999,Levenshtein($P$1,I1631))</f>
        <v>999</v>
      </c>
      <c r="O1631" s="6" t="str">
        <f>IF(N1631="","",VLOOKUP($N1631,河合塾!$A$2:$B$4000,2))</f>
        <v/>
      </c>
      <c r="P1631" s="6" t="str">
        <f>IF(O1631="","",VLOOKUP($N1631,河合塾!$A$2:$H$4000,8))</f>
        <v/>
      </c>
    </row>
    <row r="1632" spans="1:16" x14ac:dyDescent="0.15">
      <c r="A1632" s="1">
        <v>1630</v>
      </c>
      <c r="B1632" s="4">
        <v>1310492120</v>
      </c>
      <c r="C1632" s="4" t="s">
        <v>1659</v>
      </c>
      <c r="D1632" s="4" t="s">
        <v>1658</v>
      </c>
      <c r="E1632" s="4" t="s">
        <v>1667</v>
      </c>
      <c r="F1632" s="4" t="s">
        <v>8</v>
      </c>
      <c r="H1632" s="4">
        <v>1</v>
      </c>
      <c r="I1632" s="1" t="str">
        <f t="shared" si="50"/>
        <v>京都工芸繊維大工芸科学電子／一般プ後</v>
      </c>
      <c r="J1632">
        <f t="shared" si="51"/>
        <v>999</v>
      </c>
      <c r="K1632">
        <f>IF(ABS(A1632-$O$1)&gt;180,999,bigram($P$1,I1632))</f>
        <v>999</v>
      </c>
      <c r="L1632">
        <f>IF(ABS(A1632-$O$1)&gt;180,999,Levenshtein($P$1,I1632))</f>
        <v>999</v>
      </c>
      <c r="O1632" s="6" t="str">
        <f>IF(N1632="","",VLOOKUP($N1632,河合塾!$A$2:$B$4000,2))</f>
        <v/>
      </c>
      <c r="P1632" s="6" t="str">
        <f>IF(O1632="","",VLOOKUP($N1632,河合塾!$A$2:$H$4000,8))</f>
        <v/>
      </c>
    </row>
    <row r="1633" spans="1:16" x14ac:dyDescent="0.15">
      <c r="A1633" s="1">
        <v>1631</v>
      </c>
      <c r="B1633" s="4">
        <v>1310492210</v>
      </c>
      <c r="C1633" s="4" t="s">
        <v>1659</v>
      </c>
      <c r="D1633" s="4" t="s">
        <v>1658</v>
      </c>
      <c r="E1633" s="4" t="s">
        <v>1664</v>
      </c>
      <c r="F1633" s="4" t="s">
        <v>0</v>
      </c>
      <c r="H1633" s="4">
        <v>1</v>
      </c>
      <c r="I1633" s="1" t="str">
        <f t="shared" si="50"/>
        <v>京都工芸繊維大工芸科学情報／一般プ前</v>
      </c>
      <c r="J1633">
        <f t="shared" si="51"/>
        <v>999</v>
      </c>
      <c r="K1633">
        <f>IF(ABS(A1633-$O$1)&gt;180,999,bigram($P$1,I1633))</f>
        <v>999</v>
      </c>
      <c r="L1633">
        <f>IF(ABS(A1633-$O$1)&gt;180,999,Levenshtein($P$1,I1633))</f>
        <v>999</v>
      </c>
      <c r="O1633" s="6" t="str">
        <f>IF(N1633="","",VLOOKUP($N1633,河合塾!$A$2:$B$4000,2))</f>
        <v/>
      </c>
      <c r="P1633" s="6" t="str">
        <f>IF(O1633="","",VLOOKUP($N1633,河合塾!$A$2:$H$4000,8))</f>
        <v/>
      </c>
    </row>
    <row r="1634" spans="1:16" x14ac:dyDescent="0.15">
      <c r="A1634" s="1">
        <v>1632</v>
      </c>
      <c r="B1634" s="4">
        <v>1310492220</v>
      </c>
      <c r="C1634" s="4" t="s">
        <v>1659</v>
      </c>
      <c r="D1634" s="4" t="s">
        <v>1658</v>
      </c>
      <c r="E1634" s="4" t="s">
        <v>1664</v>
      </c>
      <c r="F1634" s="4" t="s">
        <v>8</v>
      </c>
      <c r="H1634" s="4">
        <v>1</v>
      </c>
      <c r="I1634" s="1" t="str">
        <f t="shared" si="50"/>
        <v>京都工芸繊維大工芸科学情報／一般プ後</v>
      </c>
      <c r="J1634">
        <f t="shared" si="51"/>
        <v>999</v>
      </c>
      <c r="K1634">
        <f>IF(ABS(A1634-$O$1)&gt;180,999,bigram($P$1,I1634))</f>
        <v>999</v>
      </c>
      <c r="L1634">
        <f>IF(ABS(A1634-$O$1)&gt;180,999,Levenshtein($P$1,I1634))</f>
        <v>999</v>
      </c>
      <c r="O1634" s="6" t="str">
        <f>IF(N1634="","",VLOOKUP($N1634,河合塾!$A$2:$B$4000,2))</f>
        <v/>
      </c>
      <c r="P1634" s="6" t="str">
        <f>IF(O1634="","",VLOOKUP($N1634,河合塾!$A$2:$H$4000,8))</f>
        <v/>
      </c>
    </row>
    <row r="1635" spans="1:16" x14ac:dyDescent="0.15">
      <c r="A1635" s="1">
        <v>1633</v>
      </c>
      <c r="B1635" s="4">
        <v>1310492310</v>
      </c>
      <c r="C1635" s="4" t="s">
        <v>1659</v>
      </c>
      <c r="D1635" s="4" t="s">
        <v>1658</v>
      </c>
      <c r="E1635" s="4" t="s">
        <v>1661</v>
      </c>
      <c r="F1635" s="4" t="s">
        <v>0</v>
      </c>
      <c r="H1635" s="4">
        <v>1</v>
      </c>
      <c r="I1635" s="1" t="str">
        <f t="shared" si="50"/>
        <v>京都工芸繊維大工芸科学機械／一般プ前</v>
      </c>
      <c r="J1635">
        <f t="shared" si="51"/>
        <v>999</v>
      </c>
      <c r="K1635">
        <f>IF(ABS(A1635-$O$1)&gt;180,999,bigram($P$1,I1635))</f>
        <v>999</v>
      </c>
      <c r="L1635">
        <f>IF(ABS(A1635-$O$1)&gt;180,999,Levenshtein($P$1,I1635))</f>
        <v>999</v>
      </c>
      <c r="O1635" s="6" t="str">
        <f>IF(N1635="","",VLOOKUP($N1635,河合塾!$A$2:$B$4000,2))</f>
        <v/>
      </c>
      <c r="P1635" s="6" t="str">
        <f>IF(O1635="","",VLOOKUP($N1635,河合塾!$A$2:$H$4000,8))</f>
        <v/>
      </c>
    </row>
    <row r="1636" spans="1:16" x14ac:dyDescent="0.15">
      <c r="A1636" s="1">
        <v>1634</v>
      </c>
      <c r="B1636" s="4">
        <v>1310492320</v>
      </c>
      <c r="C1636" s="4" t="s">
        <v>1659</v>
      </c>
      <c r="D1636" s="4" t="s">
        <v>1658</v>
      </c>
      <c r="E1636" s="4" t="s">
        <v>1661</v>
      </c>
      <c r="F1636" s="4" t="s">
        <v>8</v>
      </c>
      <c r="H1636" s="4">
        <v>1</v>
      </c>
      <c r="I1636" s="1" t="str">
        <f t="shared" si="50"/>
        <v>京都工芸繊維大工芸科学機械／一般プ後</v>
      </c>
      <c r="J1636">
        <f t="shared" si="51"/>
        <v>999</v>
      </c>
      <c r="K1636">
        <f>IF(ABS(A1636-$O$1)&gt;180,999,bigram($P$1,I1636))</f>
        <v>999</v>
      </c>
      <c r="L1636">
        <f>IF(ABS(A1636-$O$1)&gt;180,999,Levenshtein($P$1,I1636))</f>
        <v>999</v>
      </c>
      <c r="O1636" s="6" t="str">
        <f>IF(N1636="","",VLOOKUP($N1636,河合塾!$A$2:$B$4000,2))</f>
        <v/>
      </c>
      <c r="P1636" s="6" t="str">
        <f>IF(O1636="","",VLOOKUP($N1636,河合塾!$A$2:$H$4000,8))</f>
        <v/>
      </c>
    </row>
    <row r="1637" spans="1:16" x14ac:dyDescent="0.15">
      <c r="A1637" s="1">
        <v>1635</v>
      </c>
      <c r="B1637" s="4">
        <v>1310492510</v>
      </c>
      <c r="C1637" s="4" t="s">
        <v>1659</v>
      </c>
      <c r="D1637" s="4" t="s">
        <v>1658</v>
      </c>
      <c r="E1637" s="4" t="s">
        <v>1657</v>
      </c>
      <c r="F1637" s="4" t="s">
        <v>0</v>
      </c>
      <c r="H1637" s="4">
        <v>1</v>
      </c>
      <c r="I1637" s="1" t="str">
        <f t="shared" si="50"/>
        <v>京都工芸繊維大工芸科学デザ／一般プ前</v>
      </c>
      <c r="J1637">
        <f t="shared" si="51"/>
        <v>999</v>
      </c>
      <c r="K1637">
        <f>IF(ABS(A1637-$O$1)&gt;180,999,bigram($P$1,I1637))</f>
        <v>999</v>
      </c>
      <c r="L1637">
        <f>IF(ABS(A1637-$O$1)&gt;180,999,Levenshtein($P$1,I1637))</f>
        <v>999</v>
      </c>
      <c r="O1637" s="6" t="str">
        <f>IF(N1637="","",VLOOKUP($N1637,河合塾!$A$2:$B$4000,2))</f>
        <v/>
      </c>
      <c r="P1637" s="6" t="str">
        <f>IF(O1637="","",VLOOKUP($N1637,河合塾!$A$2:$H$4000,8))</f>
        <v/>
      </c>
    </row>
    <row r="1638" spans="1:16" x14ac:dyDescent="0.15">
      <c r="A1638" s="1">
        <v>1636</v>
      </c>
      <c r="B1638" s="4">
        <v>1310492520</v>
      </c>
      <c r="C1638" s="4" t="s">
        <v>1659</v>
      </c>
      <c r="D1638" s="4" t="s">
        <v>1658</v>
      </c>
      <c r="E1638" s="4" t="s">
        <v>1657</v>
      </c>
      <c r="F1638" s="4" t="s">
        <v>8</v>
      </c>
      <c r="H1638" s="4">
        <v>1</v>
      </c>
      <c r="I1638" s="1" t="str">
        <f t="shared" si="50"/>
        <v>京都工芸繊維大工芸科学デザ／一般プ後</v>
      </c>
      <c r="J1638">
        <f t="shared" si="51"/>
        <v>999</v>
      </c>
      <c r="K1638">
        <f>IF(ABS(A1638-$O$1)&gt;180,999,bigram($P$1,I1638))</f>
        <v>999</v>
      </c>
      <c r="L1638">
        <f>IF(ABS(A1638-$O$1)&gt;180,999,Levenshtein($P$1,I1638))</f>
        <v>999</v>
      </c>
      <c r="O1638" s="6" t="str">
        <f>IF(N1638="","",VLOOKUP($N1638,河合塾!$A$2:$B$4000,2))</f>
        <v/>
      </c>
      <c r="P1638" s="6" t="str">
        <f>IF(O1638="","",VLOOKUP($N1638,河合塾!$A$2:$H$4000,8))</f>
        <v/>
      </c>
    </row>
    <row r="1639" spans="1:16" x14ac:dyDescent="0.15">
      <c r="A1639" s="1">
        <v>1637</v>
      </c>
      <c r="B1639" s="4">
        <v>1315010110</v>
      </c>
      <c r="C1639" s="4" t="s">
        <v>1600</v>
      </c>
      <c r="D1639" s="4" t="s">
        <v>36</v>
      </c>
      <c r="E1639" s="4" t="s">
        <v>25</v>
      </c>
      <c r="F1639" s="4" t="s">
        <v>0</v>
      </c>
      <c r="H1639" s="4">
        <v>1</v>
      </c>
      <c r="I1639" s="1" t="str">
        <f t="shared" si="50"/>
        <v>大阪大文人文前</v>
      </c>
      <c r="J1639">
        <f t="shared" si="51"/>
        <v>999</v>
      </c>
      <c r="K1639">
        <f>IF(ABS(A1639-$O$1)&gt;180,999,bigram($P$1,I1639))</f>
        <v>999</v>
      </c>
      <c r="L1639">
        <f>IF(ABS(A1639-$O$1)&gt;180,999,Levenshtein($P$1,I1639))</f>
        <v>999</v>
      </c>
      <c r="O1639" s="6" t="str">
        <f>IF(N1639="","",VLOOKUP($N1639,河合塾!$A$2:$B$4000,2))</f>
        <v/>
      </c>
      <c r="P1639" s="6" t="str">
        <f>IF(O1639="","",VLOOKUP($N1639,河合塾!$A$2:$H$4000,8))</f>
        <v/>
      </c>
    </row>
    <row r="1640" spans="1:16" x14ac:dyDescent="0.15">
      <c r="A1640" s="1">
        <v>1638</v>
      </c>
      <c r="B1640" s="4">
        <v>1315080210</v>
      </c>
      <c r="C1640" s="4" t="s">
        <v>1600</v>
      </c>
      <c r="D1640" s="4" t="s">
        <v>113</v>
      </c>
      <c r="E1640" s="4" t="s">
        <v>1654</v>
      </c>
      <c r="F1640" s="4" t="s">
        <v>0</v>
      </c>
      <c r="H1640" s="4">
        <v>1</v>
      </c>
      <c r="I1640" s="1" t="str">
        <f t="shared" si="50"/>
        <v>大阪大外国語外国／中国語前</v>
      </c>
      <c r="J1640">
        <f t="shared" si="51"/>
        <v>999</v>
      </c>
      <c r="K1640">
        <f>IF(ABS(A1640-$O$1)&gt;180,999,bigram($P$1,I1640))</f>
        <v>999</v>
      </c>
      <c r="L1640">
        <f>IF(ABS(A1640-$O$1)&gt;180,999,Levenshtein($P$1,I1640))</f>
        <v>999</v>
      </c>
      <c r="O1640" s="6" t="str">
        <f>IF(N1640="","",VLOOKUP($N1640,河合塾!$A$2:$B$4000,2))</f>
        <v/>
      </c>
      <c r="P1640" s="6" t="str">
        <f>IF(O1640="","",VLOOKUP($N1640,河合塾!$A$2:$H$4000,8))</f>
        <v/>
      </c>
    </row>
    <row r="1641" spans="1:16" x14ac:dyDescent="0.15">
      <c r="A1641" s="1">
        <v>1639</v>
      </c>
      <c r="B1641" s="4">
        <v>1315080310</v>
      </c>
      <c r="C1641" s="4" t="s">
        <v>1600</v>
      </c>
      <c r="D1641" s="4" t="s">
        <v>113</v>
      </c>
      <c r="E1641" s="4" t="s">
        <v>1652</v>
      </c>
      <c r="F1641" s="4" t="s">
        <v>0</v>
      </c>
      <c r="H1641" s="4">
        <v>1</v>
      </c>
      <c r="I1641" s="1" t="str">
        <f t="shared" si="50"/>
        <v>大阪大外国語外国／朝鮮語前</v>
      </c>
      <c r="J1641">
        <f t="shared" si="51"/>
        <v>999</v>
      </c>
      <c r="K1641">
        <f>IF(ABS(A1641-$O$1)&gt;180,999,bigram($P$1,I1641))</f>
        <v>999</v>
      </c>
      <c r="L1641">
        <f>IF(ABS(A1641-$O$1)&gt;180,999,Levenshtein($P$1,I1641))</f>
        <v>999</v>
      </c>
      <c r="O1641" s="6" t="str">
        <f>IF(N1641="","",VLOOKUP($N1641,河合塾!$A$2:$B$4000,2))</f>
        <v/>
      </c>
      <c r="P1641" s="6" t="str">
        <f>IF(O1641="","",VLOOKUP($N1641,河合塾!$A$2:$H$4000,8))</f>
        <v/>
      </c>
    </row>
    <row r="1642" spans="1:16" x14ac:dyDescent="0.15">
      <c r="A1642" s="1">
        <v>1640</v>
      </c>
      <c r="B1642" s="4">
        <v>1315080410</v>
      </c>
      <c r="C1642" s="4" t="s">
        <v>1600</v>
      </c>
      <c r="D1642" s="4" t="s">
        <v>113</v>
      </c>
      <c r="E1642" s="4" t="s">
        <v>1650</v>
      </c>
      <c r="F1642" s="4" t="s">
        <v>0</v>
      </c>
      <c r="H1642" s="4">
        <v>1</v>
      </c>
      <c r="I1642" s="1" t="str">
        <f t="shared" si="50"/>
        <v>大阪大外国語外国／モンゴ前</v>
      </c>
      <c r="J1642">
        <f t="shared" si="51"/>
        <v>999</v>
      </c>
      <c r="K1642">
        <f>IF(ABS(A1642-$O$1)&gt;180,999,bigram($P$1,I1642))</f>
        <v>999</v>
      </c>
      <c r="L1642">
        <f>IF(ABS(A1642-$O$1)&gt;180,999,Levenshtein($P$1,I1642))</f>
        <v>999</v>
      </c>
      <c r="O1642" s="6" t="str">
        <f>IF(N1642="","",VLOOKUP($N1642,河合塾!$A$2:$B$4000,2))</f>
        <v/>
      </c>
      <c r="P1642" s="6" t="str">
        <f>IF(O1642="","",VLOOKUP($N1642,河合塾!$A$2:$H$4000,8))</f>
        <v/>
      </c>
    </row>
    <row r="1643" spans="1:16" x14ac:dyDescent="0.15">
      <c r="A1643" s="1">
        <v>1641</v>
      </c>
      <c r="B1643" s="4">
        <v>1315080510</v>
      </c>
      <c r="C1643" s="4" t="s">
        <v>1600</v>
      </c>
      <c r="D1643" s="4" t="s">
        <v>113</v>
      </c>
      <c r="E1643" s="4" t="s">
        <v>1649</v>
      </c>
      <c r="F1643" s="4" t="s">
        <v>0</v>
      </c>
      <c r="H1643" s="4">
        <v>1</v>
      </c>
      <c r="I1643" s="1" t="str">
        <f t="shared" si="50"/>
        <v>大阪大外国語外国／インド前</v>
      </c>
      <c r="J1643">
        <f t="shared" si="51"/>
        <v>999</v>
      </c>
      <c r="K1643">
        <f>IF(ABS(A1643-$O$1)&gt;180,999,bigram($P$1,I1643))</f>
        <v>999</v>
      </c>
      <c r="L1643">
        <f>IF(ABS(A1643-$O$1)&gt;180,999,Levenshtein($P$1,I1643))</f>
        <v>999</v>
      </c>
      <c r="O1643" s="6" t="str">
        <f>IF(N1643="","",VLOOKUP($N1643,河合塾!$A$2:$B$4000,2))</f>
        <v/>
      </c>
      <c r="P1643" s="6" t="str">
        <f>IF(O1643="","",VLOOKUP($N1643,河合塾!$A$2:$H$4000,8))</f>
        <v/>
      </c>
    </row>
    <row r="1644" spans="1:16" x14ac:dyDescent="0.15">
      <c r="A1644" s="1">
        <v>1642</v>
      </c>
      <c r="B1644" s="4">
        <v>1315080610</v>
      </c>
      <c r="C1644" s="4" t="s">
        <v>1600</v>
      </c>
      <c r="D1644" s="4" t="s">
        <v>113</v>
      </c>
      <c r="E1644" s="4" t="s">
        <v>1648</v>
      </c>
      <c r="F1644" s="4" t="s">
        <v>0</v>
      </c>
      <c r="H1644" s="4">
        <v>1</v>
      </c>
      <c r="I1644" s="1" t="str">
        <f t="shared" si="50"/>
        <v>大阪大外国語外国／フィリ前</v>
      </c>
      <c r="J1644">
        <f t="shared" si="51"/>
        <v>999</v>
      </c>
      <c r="K1644">
        <f>IF(ABS(A1644-$O$1)&gt;180,999,bigram($P$1,I1644))</f>
        <v>999</v>
      </c>
      <c r="L1644">
        <f>IF(ABS(A1644-$O$1)&gt;180,999,Levenshtein($P$1,I1644))</f>
        <v>999</v>
      </c>
      <c r="O1644" s="6" t="str">
        <f>IF(N1644="","",VLOOKUP($N1644,河合塾!$A$2:$B$4000,2))</f>
        <v/>
      </c>
      <c r="P1644" s="6" t="str">
        <f>IF(O1644="","",VLOOKUP($N1644,河合塾!$A$2:$H$4000,8))</f>
        <v/>
      </c>
    </row>
    <row r="1645" spans="1:16" x14ac:dyDescent="0.15">
      <c r="A1645" s="1">
        <v>1643</v>
      </c>
      <c r="B1645" s="4">
        <v>1315080710</v>
      </c>
      <c r="C1645" s="4" t="s">
        <v>1600</v>
      </c>
      <c r="D1645" s="4" t="s">
        <v>113</v>
      </c>
      <c r="E1645" s="4" t="s">
        <v>1647</v>
      </c>
      <c r="F1645" s="4" t="s">
        <v>0</v>
      </c>
      <c r="H1645" s="4">
        <v>1</v>
      </c>
      <c r="I1645" s="1" t="str">
        <f t="shared" si="50"/>
        <v>大阪大外国語外国／タイ語前</v>
      </c>
      <c r="J1645">
        <f t="shared" si="51"/>
        <v>999</v>
      </c>
      <c r="K1645">
        <f>IF(ABS(A1645-$O$1)&gt;180,999,bigram($P$1,I1645))</f>
        <v>999</v>
      </c>
      <c r="L1645">
        <f>IF(ABS(A1645-$O$1)&gt;180,999,Levenshtein($P$1,I1645))</f>
        <v>999</v>
      </c>
      <c r="O1645" s="6" t="str">
        <f>IF(N1645="","",VLOOKUP($N1645,河合塾!$A$2:$B$4000,2))</f>
        <v/>
      </c>
      <c r="P1645" s="6" t="str">
        <f>IF(O1645="","",VLOOKUP($N1645,河合塾!$A$2:$H$4000,8))</f>
        <v/>
      </c>
    </row>
    <row r="1646" spans="1:16" x14ac:dyDescent="0.15">
      <c r="A1646" s="1">
        <v>1644</v>
      </c>
      <c r="B1646" s="4">
        <v>1315080810</v>
      </c>
      <c r="C1646" s="4" t="s">
        <v>1600</v>
      </c>
      <c r="D1646" s="4" t="s">
        <v>113</v>
      </c>
      <c r="E1646" s="4" t="s">
        <v>1646</v>
      </c>
      <c r="F1646" s="4" t="s">
        <v>0</v>
      </c>
      <c r="H1646" s="4">
        <v>1</v>
      </c>
      <c r="I1646" s="1" t="str">
        <f t="shared" si="50"/>
        <v>大阪大外国語外国／ベトナ前</v>
      </c>
      <c r="J1646">
        <f t="shared" si="51"/>
        <v>999</v>
      </c>
      <c r="K1646">
        <f>IF(ABS(A1646-$O$1)&gt;180,999,bigram($P$1,I1646))</f>
        <v>999</v>
      </c>
      <c r="L1646">
        <f>IF(ABS(A1646-$O$1)&gt;180,999,Levenshtein($P$1,I1646))</f>
        <v>999</v>
      </c>
      <c r="O1646" s="6" t="str">
        <f>IF(N1646="","",VLOOKUP($N1646,河合塾!$A$2:$B$4000,2))</f>
        <v/>
      </c>
      <c r="P1646" s="6" t="str">
        <f>IF(O1646="","",VLOOKUP($N1646,河合塾!$A$2:$H$4000,8))</f>
        <v/>
      </c>
    </row>
    <row r="1647" spans="1:16" x14ac:dyDescent="0.15">
      <c r="A1647" s="1">
        <v>1645</v>
      </c>
      <c r="B1647" s="4">
        <v>1315080910</v>
      </c>
      <c r="C1647" s="4" t="s">
        <v>1600</v>
      </c>
      <c r="D1647" s="4" t="s">
        <v>113</v>
      </c>
      <c r="E1647" s="4" t="s">
        <v>1645</v>
      </c>
      <c r="F1647" s="4" t="s">
        <v>0</v>
      </c>
      <c r="H1647" s="4">
        <v>1</v>
      </c>
      <c r="I1647" s="1" t="str">
        <f t="shared" si="50"/>
        <v>大阪大外国語外国／ビルマ前</v>
      </c>
      <c r="J1647">
        <f t="shared" si="51"/>
        <v>999</v>
      </c>
      <c r="K1647">
        <f>IF(ABS(A1647-$O$1)&gt;180,999,bigram($P$1,I1647))</f>
        <v>999</v>
      </c>
      <c r="L1647">
        <f>IF(ABS(A1647-$O$1)&gt;180,999,Levenshtein($P$1,I1647))</f>
        <v>999</v>
      </c>
      <c r="O1647" s="6" t="str">
        <f>IF(N1647="","",VLOOKUP($N1647,河合塾!$A$2:$B$4000,2))</f>
        <v/>
      </c>
      <c r="P1647" s="6" t="str">
        <f>IF(O1647="","",VLOOKUP($N1647,河合塾!$A$2:$H$4000,8))</f>
        <v/>
      </c>
    </row>
    <row r="1648" spans="1:16" x14ac:dyDescent="0.15">
      <c r="A1648" s="1">
        <v>1646</v>
      </c>
      <c r="B1648" s="4">
        <v>1315081010</v>
      </c>
      <c r="C1648" s="4" t="s">
        <v>1600</v>
      </c>
      <c r="D1648" s="4" t="s">
        <v>113</v>
      </c>
      <c r="E1648" s="4" t="s">
        <v>1644</v>
      </c>
      <c r="F1648" s="4" t="s">
        <v>0</v>
      </c>
      <c r="H1648" s="4">
        <v>1</v>
      </c>
      <c r="I1648" s="1" t="str">
        <f t="shared" si="50"/>
        <v>大阪大外国語外国／ヒンデ前</v>
      </c>
      <c r="J1648">
        <f t="shared" si="51"/>
        <v>999</v>
      </c>
      <c r="K1648">
        <f>IF(ABS(A1648-$O$1)&gt;180,999,bigram($P$1,I1648))</f>
        <v>999</v>
      </c>
      <c r="L1648">
        <f>IF(ABS(A1648-$O$1)&gt;180,999,Levenshtein($P$1,I1648))</f>
        <v>999</v>
      </c>
      <c r="O1648" s="6" t="str">
        <f>IF(N1648="","",VLOOKUP($N1648,河合塾!$A$2:$B$4000,2))</f>
        <v/>
      </c>
      <c r="P1648" s="6" t="str">
        <f>IF(O1648="","",VLOOKUP($N1648,河合塾!$A$2:$H$4000,8))</f>
        <v/>
      </c>
    </row>
    <row r="1649" spans="1:16" x14ac:dyDescent="0.15">
      <c r="A1649" s="1">
        <v>1647</v>
      </c>
      <c r="B1649" s="4">
        <v>1315081110</v>
      </c>
      <c r="C1649" s="4" t="s">
        <v>1600</v>
      </c>
      <c r="D1649" s="4" t="s">
        <v>113</v>
      </c>
      <c r="E1649" s="4" t="s">
        <v>1642</v>
      </c>
      <c r="F1649" s="4" t="s">
        <v>0</v>
      </c>
      <c r="H1649" s="4">
        <v>1</v>
      </c>
      <c r="I1649" s="1" t="str">
        <f t="shared" si="50"/>
        <v>大阪大外国語外国／ウルド前</v>
      </c>
      <c r="J1649">
        <f t="shared" si="51"/>
        <v>999</v>
      </c>
      <c r="K1649">
        <f>IF(ABS(A1649-$O$1)&gt;180,999,bigram($P$1,I1649))</f>
        <v>999</v>
      </c>
      <c r="L1649">
        <f>IF(ABS(A1649-$O$1)&gt;180,999,Levenshtein($P$1,I1649))</f>
        <v>999</v>
      </c>
      <c r="O1649" s="6" t="str">
        <f>IF(N1649="","",VLOOKUP($N1649,河合塾!$A$2:$B$4000,2))</f>
        <v/>
      </c>
      <c r="P1649" s="6" t="str">
        <f>IF(O1649="","",VLOOKUP($N1649,河合塾!$A$2:$H$4000,8))</f>
        <v/>
      </c>
    </row>
    <row r="1650" spans="1:16" x14ac:dyDescent="0.15">
      <c r="A1650" s="1">
        <v>1648</v>
      </c>
      <c r="B1650" s="4">
        <v>1315081210</v>
      </c>
      <c r="C1650" s="4" t="s">
        <v>1600</v>
      </c>
      <c r="D1650" s="4" t="s">
        <v>113</v>
      </c>
      <c r="E1650" s="4" t="s">
        <v>1640</v>
      </c>
      <c r="F1650" s="4" t="s">
        <v>0</v>
      </c>
      <c r="H1650" s="4">
        <v>1</v>
      </c>
      <c r="I1650" s="1" t="str">
        <f t="shared" si="50"/>
        <v>大阪大外国語外国／アラビ前</v>
      </c>
      <c r="J1650">
        <f t="shared" si="51"/>
        <v>999</v>
      </c>
      <c r="K1650">
        <f>IF(ABS(A1650-$O$1)&gt;180,999,bigram($P$1,I1650))</f>
        <v>999</v>
      </c>
      <c r="L1650">
        <f>IF(ABS(A1650-$O$1)&gt;180,999,Levenshtein($P$1,I1650))</f>
        <v>999</v>
      </c>
      <c r="O1650" s="6" t="str">
        <f>IF(N1650="","",VLOOKUP($N1650,河合塾!$A$2:$B$4000,2))</f>
        <v/>
      </c>
      <c r="P1650" s="6" t="str">
        <f>IF(O1650="","",VLOOKUP($N1650,河合塾!$A$2:$H$4000,8))</f>
        <v/>
      </c>
    </row>
    <row r="1651" spans="1:16" x14ac:dyDescent="0.15">
      <c r="A1651" s="1">
        <v>1649</v>
      </c>
      <c r="B1651" s="4">
        <v>1315081310</v>
      </c>
      <c r="C1651" s="4" t="s">
        <v>1600</v>
      </c>
      <c r="D1651" s="4" t="s">
        <v>113</v>
      </c>
      <c r="E1651" s="4" t="s">
        <v>1639</v>
      </c>
      <c r="F1651" s="4" t="s">
        <v>0</v>
      </c>
      <c r="H1651" s="4">
        <v>1</v>
      </c>
      <c r="I1651" s="1" t="str">
        <f t="shared" si="50"/>
        <v>大阪大外国語外国／ペルシ前</v>
      </c>
      <c r="J1651">
        <f t="shared" si="51"/>
        <v>999</v>
      </c>
      <c r="K1651">
        <f>IF(ABS(A1651-$O$1)&gt;180,999,bigram($P$1,I1651))</f>
        <v>999</v>
      </c>
      <c r="L1651">
        <f>IF(ABS(A1651-$O$1)&gt;180,999,Levenshtein($P$1,I1651))</f>
        <v>999</v>
      </c>
      <c r="O1651" s="6" t="str">
        <f>IF(N1651="","",VLOOKUP($N1651,河合塾!$A$2:$B$4000,2))</f>
        <v/>
      </c>
      <c r="P1651" s="6" t="str">
        <f>IF(O1651="","",VLOOKUP($N1651,河合塾!$A$2:$H$4000,8))</f>
        <v/>
      </c>
    </row>
    <row r="1652" spans="1:16" x14ac:dyDescent="0.15">
      <c r="A1652" s="1">
        <v>1650</v>
      </c>
      <c r="B1652" s="4">
        <v>1315081410</v>
      </c>
      <c r="C1652" s="4" t="s">
        <v>1600</v>
      </c>
      <c r="D1652" s="4" t="s">
        <v>113</v>
      </c>
      <c r="E1652" s="4" t="s">
        <v>1638</v>
      </c>
      <c r="F1652" s="4" t="s">
        <v>0</v>
      </c>
      <c r="H1652" s="4">
        <v>1</v>
      </c>
      <c r="I1652" s="1" t="str">
        <f t="shared" si="50"/>
        <v>大阪大外国語外国／トルコ前</v>
      </c>
      <c r="J1652">
        <f t="shared" si="51"/>
        <v>999</v>
      </c>
      <c r="K1652">
        <f>IF(ABS(A1652-$O$1)&gt;180,999,bigram($P$1,I1652))</f>
        <v>999</v>
      </c>
      <c r="L1652">
        <f>IF(ABS(A1652-$O$1)&gt;180,999,Levenshtein($P$1,I1652))</f>
        <v>999</v>
      </c>
      <c r="O1652" s="6" t="str">
        <f>IF(N1652="","",VLOOKUP($N1652,河合塾!$A$2:$B$4000,2))</f>
        <v/>
      </c>
      <c r="P1652" s="6" t="str">
        <f>IF(O1652="","",VLOOKUP($N1652,河合塾!$A$2:$H$4000,8))</f>
        <v/>
      </c>
    </row>
    <row r="1653" spans="1:16" x14ac:dyDescent="0.15">
      <c r="A1653" s="1">
        <v>1651</v>
      </c>
      <c r="B1653" s="4">
        <v>1315081510</v>
      </c>
      <c r="C1653" s="4" t="s">
        <v>1600</v>
      </c>
      <c r="D1653" s="4" t="s">
        <v>113</v>
      </c>
      <c r="E1653" s="4" t="s">
        <v>1637</v>
      </c>
      <c r="F1653" s="4" t="s">
        <v>0</v>
      </c>
      <c r="H1653" s="4">
        <v>1</v>
      </c>
      <c r="I1653" s="1" t="str">
        <f t="shared" si="50"/>
        <v>大阪大外国語外国／スワヒ前</v>
      </c>
      <c r="J1653">
        <f t="shared" si="51"/>
        <v>999</v>
      </c>
      <c r="K1653">
        <f>IF(ABS(A1653-$O$1)&gt;180,999,bigram($P$1,I1653))</f>
        <v>999</v>
      </c>
      <c r="L1653">
        <f>IF(ABS(A1653-$O$1)&gt;180,999,Levenshtein($P$1,I1653))</f>
        <v>999</v>
      </c>
      <c r="O1653" s="6" t="str">
        <f>IF(N1653="","",VLOOKUP($N1653,河合塾!$A$2:$B$4000,2))</f>
        <v/>
      </c>
      <c r="P1653" s="6" t="str">
        <f>IF(O1653="","",VLOOKUP($N1653,河合塾!$A$2:$H$4000,8))</f>
        <v/>
      </c>
    </row>
    <row r="1654" spans="1:16" x14ac:dyDescent="0.15">
      <c r="A1654" s="1">
        <v>1652</v>
      </c>
      <c r="B1654" s="4">
        <v>1315081610</v>
      </c>
      <c r="C1654" s="4" t="s">
        <v>1600</v>
      </c>
      <c r="D1654" s="4" t="s">
        <v>113</v>
      </c>
      <c r="E1654" s="4" t="s">
        <v>1636</v>
      </c>
      <c r="F1654" s="4" t="s">
        <v>0</v>
      </c>
      <c r="H1654" s="4">
        <v>1</v>
      </c>
      <c r="I1654" s="1" t="str">
        <f t="shared" si="50"/>
        <v>大阪大外国語外国／ロシア前</v>
      </c>
      <c r="J1654">
        <f t="shared" si="51"/>
        <v>999</v>
      </c>
      <c r="K1654">
        <f>IF(ABS(A1654-$O$1)&gt;180,999,bigram($P$1,I1654))</f>
        <v>999</v>
      </c>
      <c r="L1654">
        <f>IF(ABS(A1654-$O$1)&gt;180,999,Levenshtein($P$1,I1654))</f>
        <v>999</v>
      </c>
      <c r="O1654" s="6" t="str">
        <f>IF(N1654="","",VLOOKUP($N1654,河合塾!$A$2:$B$4000,2))</f>
        <v/>
      </c>
      <c r="P1654" s="6" t="str">
        <f>IF(O1654="","",VLOOKUP($N1654,河合塾!$A$2:$H$4000,8))</f>
        <v/>
      </c>
    </row>
    <row r="1655" spans="1:16" x14ac:dyDescent="0.15">
      <c r="A1655" s="1">
        <v>1653</v>
      </c>
      <c r="B1655" s="4">
        <v>1315081710</v>
      </c>
      <c r="C1655" s="4" t="s">
        <v>1600</v>
      </c>
      <c r="D1655" s="4" t="s">
        <v>113</v>
      </c>
      <c r="E1655" s="4" t="s">
        <v>1634</v>
      </c>
      <c r="F1655" s="4" t="s">
        <v>0</v>
      </c>
      <c r="H1655" s="4">
        <v>1</v>
      </c>
      <c r="I1655" s="1" t="str">
        <f t="shared" si="50"/>
        <v>大阪大外国語外国／ハンガ前</v>
      </c>
      <c r="J1655">
        <f t="shared" si="51"/>
        <v>999</v>
      </c>
      <c r="K1655">
        <f>IF(ABS(A1655-$O$1)&gt;180,999,bigram($P$1,I1655))</f>
        <v>999</v>
      </c>
      <c r="L1655">
        <f>IF(ABS(A1655-$O$1)&gt;180,999,Levenshtein($P$1,I1655))</f>
        <v>999</v>
      </c>
      <c r="O1655" s="6" t="str">
        <f>IF(N1655="","",VLOOKUP($N1655,河合塾!$A$2:$B$4000,2))</f>
        <v/>
      </c>
      <c r="P1655" s="6" t="str">
        <f>IF(O1655="","",VLOOKUP($N1655,河合塾!$A$2:$H$4000,8))</f>
        <v/>
      </c>
    </row>
    <row r="1656" spans="1:16" x14ac:dyDescent="0.15">
      <c r="A1656" s="1">
        <v>1654</v>
      </c>
      <c r="B1656" s="4">
        <v>1315081810</v>
      </c>
      <c r="C1656" s="4" t="s">
        <v>1600</v>
      </c>
      <c r="D1656" s="4" t="s">
        <v>113</v>
      </c>
      <c r="E1656" s="4" t="s">
        <v>1633</v>
      </c>
      <c r="F1656" s="4" t="s">
        <v>0</v>
      </c>
      <c r="H1656" s="4">
        <v>1</v>
      </c>
      <c r="I1656" s="1" t="str">
        <f t="shared" si="50"/>
        <v>大阪大外国語外国／デンマ前</v>
      </c>
      <c r="J1656">
        <f t="shared" si="51"/>
        <v>999</v>
      </c>
      <c r="K1656">
        <f>IF(ABS(A1656-$O$1)&gt;180,999,bigram($P$1,I1656))</f>
        <v>999</v>
      </c>
      <c r="L1656">
        <f>IF(ABS(A1656-$O$1)&gt;180,999,Levenshtein($P$1,I1656))</f>
        <v>999</v>
      </c>
      <c r="O1656" s="6" t="str">
        <f>IF(N1656="","",VLOOKUP($N1656,河合塾!$A$2:$B$4000,2))</f>
        <v/>
      </c>
      <c r="P1656" s="6" t="str">
        <f>IF(O1656="","",VLOOKUP($N1656,河合塾!$A$2:$H$4000,8))</f>
        <v/>
      </c>
    </row>
    <row r="1657" spans="1:16" x14ac:dyDescent="0.15">
      <c r="A1657" s="1">
        <v>1655</v>
      </c>
      <c r="B1657" s="4">
        <v>1315081910</v>
      </c>
      <c r="C1657" s="4" t="s">
        <v>1600</v>
      </c>
      <c r="D1657" s="4" t="s">
        <v>113</v>
      </c>
      <c r="E1657" s="4" t="s">
        <v>1632</v>
      </c>
      <c r="F1657" s="4" t="s">
        <v>0</v>
      </c>
      <c r="H1657" s="4">
        <v>1</v>
      </c>
      <c r="I1657" s="1" t="str">
        <f t="shared" si="50"/>
        <v>大阪大外国語外国／スウェ前</v>
      </c>
      <c r="J1657">
        <f t="shared" si="51"/>
        <v>999</v>
      </c>
      <c r="K1657">
        <f>IF(ABS(A1657-$O$1)&gt;180,999,bigram($P$1,I1657))</f>
        <v>999</v>
      </c>
      <c r="L1657">
        <f>IF(ABS(A1657-$O$1)&gt;180,999,Levenshtein($P$1,I1657))</f>
        <v>999</v>
      </c>
      <c r="O1657" s="6" t="str">
        <f>IF(N1657="","",VLOOKUP($N1657,河合塾!$A$2:$B$4000,2))</f>
        <v/>
      </c>
      <c r="P1657" s="6" t="str">
        <f>IF(O1657="","",VLOOKUP($N1657,河合塾!$A$2:$H$4000,8))</f>
        <v/>
      </c>
    </row>
    <row r="1658" spans="1:16" x14ac:dyDescent="0.15">
      <c r="A1658" s="1">
        <v>1656</v>
      </c>
      <c r="B1658" s="4">
        <v>1315082010</v>
      </c>
      <c r="C1658" s="4" t="s">
        <v>1600</v>
      </c>
      <c r="D1658" s="4" t="s">
        <v>113</v>
      </c>
      <c r="E1658" s="4" t="s">
        <v>1631</v>
      </c>
      <c r="F1658" s="4" t="s">
        <v>0</v>
      </c>
      <c r="H1658" s="4">
        <v>1</v>
      </c>
      <c r="I1658" s="1" t="str">
        <f t="shared" si="50"/>
        <v>大阪大外国語外国／ドイツ前</v>
      </c>
      <c r="J1658">
        <f t="shared" si="51"/>
        <v>999</v>
      </c>
      <c r="K1658">
        <f>IF(ABS(A1658-$O$1)&gt;180,999,bigram($P$1,I1658))</f>
        <v>999</v>
      </c>
      <c r="L1658">
        <f>IF(ABS(A1658-$O$1)&gt;180,999,Levenshtein($P$1,I1658))</f>
        <v>999</v>
      </c>
      <c r="O1658" s="6" t="str">
        <f>IF(N1658="","",VLOOKUP($N1658,河合塾!$A$2:$B$4000,2))</f>
        <v/>
      </c>
      <c r="P1658" s="6" t="str">
        <f>IF(O1658="","",VLOOKUP($N1658,河合塾!$A$2:$H$4000,8))</f>
        <v/>
      </c>
    </row>
    <row r="1659" spans="1:16" x14ac:dyDescent="0.15">
      <c r="A1659" s="1">
        <v>1657</v>
      </c>
      <c r="B1659" s="4">
        <v>1315082110</v>
      </c>
      <c r="C1659" s="4" t="s">
        <v>1600</v>
      </c>
      <c r="D1659" s="4" t="s">
        <v>113</v>
      </c>
      <c r="E1659" s="4" t="s">
        <v>1630</v>
      </c>
      <c r="F1659" s="4" t="s">
        <v>0</v>
      </c>
      <c r="H1659" s="4">
        <v>1</v>
      </c>
      <c r="I1659" s="1" t="str">
        <f t="shared" si="50"/>
        <v>大阪大外国語外国／英語前</v>
      </c>
      <c r="J1659">
        <f t="shared" si="51"/>
        <v>999</v>
      </c>
      <c r="K1659">
        <f>IF(ABS(A1659-$O$1)&gt;180,999,bigram($P$1,I1659))</f>
        <v>999</v>
      </c>
      <c r="L1659">
        <f>IF(ABS(A1659-$O$1)&gt;180,999,Levenshtein($P$1,I1659))</f>
        <v>999</v>
      </c>
      <c r="O1659" s="6" t="str">
        <f>IF(N1659="","",VLOOKUP($N1659,河合塾!$A$2:$B$4000,2))</f>
        <v/>
      </c>
      <c r="P1659" s="6" t="str">
        <f>IF(O1659="","",VLOOKUP($N1659,河合塾!$A$2:$H$4000,8))</f>
        <v/>
      </c>
    </row>
    <row r="1660" spans="1:16" x14ac:dyDescent="0.15">
      <c r="A1660" s="1">
        <v>1658</v>
      </c>
      <c r="B1660" s="4">
        <v>1315082210</v>
      </c>
      <c r="C1660" s="4" t="s">
        <v>1600</v>
      </c>
      <c r="D1660" s="4" t="s">
        <v>113</v>
      </c>
      <c r="E1660" s="4" t="s">
        <v>1629</v>
      </c>
      <c r="F1660" s="4" t="s">
        <v>0</v>
      </c>
      <c r="H1660" s="4">
        <v>1</v>
      </c>
      <c r="I1660" s="1" t="str">
        <f t="shared" si="50"/>
        <v>大阪大外国語外国／フラン前</v>
      </c>
      <c r="J1660">
        <f t="shared" si="51"/>
        <v>999</v>
      </c>
      <c r="K1660">
        <f>IF(ABS(A1660-$O$1)&gt;180,999,bigram($P$1,I1660))</f>
        <v>999</v>
      </c>
      <c r="L1660">
        <f>IF(ABS(A1660-$O$1)&gt;180,999,Levenshtein($P$1,I1660))</f>
        <v>999</v>
      </c>
      <c r="O1660" s="6" t="str">
        <f>IF(N1660="","",VLOOKUP($N1660,河合塾!$A$2:$B$4000,2))</f>
        <v/>
      </c>
      <c r="P1660" s="6" t="str">
        <f>IF(O1660="","",VLOOKUP($N1660,河合塾!$A$2:$H$4000,8))</f>
        <v/>
      </c>
    </row>
    <row r="1661" spans="1:16" x14ac:dyDescent="0.15">
      <c r="A1661" s="1">
        <v>1659</v>
      </c>
      <c r="B1661" s="4">
        <v>1315082310</v>
      </c>
      <c r="C1661" s="4" t="s">
        <v>1600</v>
      </c>
      <c r="D1661" s="4" t="s">
        <v>113</v>
      </c>
      <c r="E1661" s="4" t="s">
        <v>1628</v>
      </c>
      <c r="F1661" s="4" t="s">
        <v>0</v>
      </c>
      <c r="H1661" s="4">
        <v>1</v>
      </c>
      <c r="I1661" s="1" t="str">
        <f t="shared" si="50"/>
        <v>大阪大外国語外国／イタリ前</v>
      </c>
      <c r="J1661">
        <f t="shared" si="51"/>
        <v>999</v>
      </c>
      <c r="K1661">
        <f>IF(ABS(A1661-$O$1)&gt;180,999,bigram($P$1,I1661))</f>
        <v>999</v>
      </c>
      <c r="L1661">
        <f>IF(ABS(A1661-$O$1)&gt;180,999,Levenshtein($P$1,I1661))</f>
        <v>999</v>
      </c>
      <c r="O1661" s="6" t="str">
        <f>IF(N1661="","",VLOOKUP($N1661,河合塾!$A$2:$B$4000,2))</f>
        <v/>
      </c>
      <c r="P1661" s="6" t="str">
        <f>IF(O1661="","",VLOOKUP($N1661,河合塾!$A$2:$H$4000,8))</f>
        <v/>
      </c>
    </row>
    <row r="1662" spans="1:16" x14ac:dyDescent="0.15">
      <c r="A1662" s="1">
        <v>1660</v>
      </c>
      <c r="B1662" s="4">
        <v>1315082410</v>
      </c>
      <c r="C1662" s="4" t="s">
        <v>1600</v>
      </c>
      <c r="D1662" s="4" t="s">
        <v>113</v>
      </c>
      <c r="E1662" s="4" t="s">
        <v>1627</v>
      </c>
      <c r="F1662" s="4" t="s">
        <v>0</v>
      </c>
      <c r="H1662" s="4">
        <v>1</v>
      </c>
      <c r="I1662" s="1" t="str">
        <f t="shared" si="50"/>
        <v>大阪大外国語外国／スペイ前</v>
      </c>
      <c r="J1662">
        <f t="shared" si="51"/>
        <v>999</v>
      </c>
      <c r="K1662">
        <f>IF(ABS(A1662-$O$1)&gt;180,999,bigram($P$1,I1662))</f>
        <v>999</v>
      </c>
      <c r="L1662">
        <f>IF(ABS(A1662-$O$1)&gt;180,999,Levenshtein($P$1,I1662))</f>
        <v>999</v>
      </c>
      <c r="O1662" s="6" t="str">
        <f>IF(N1662="","",VLOOKUP($N1662,河合塾!$A$2:$B$4000,2))</f>
        <v/>
      </c>
      <c r="P1662" s="6" t="str">
        <f>IF(O1662="","",VLOOKUP($N1662,河合塾!$A$2:$H$4000,8))</f>
        <v/>
      </c>
    </row>
    <row r="1663" spans="1:16" x14ac:dyDescent="0.15">
      <c r="A1663" s="1">
        <v>1661</v>
      </c>
      <c r="B1663" s="4">
        <v>1315082510</v>
      </c>
      <c r="C1663" s="4" t="s">
        <v>1600</v>
      </c>
      <c r="D1663" s="4" t="s">
        <v>113</v>
      </c>
      <c r="E1663" s="4" t="s">
        <v>1626</v>
      </c>
      <c r="F1663" s="4" t="s">
        <v>0</v>
      </c>
      <c r="H1663" s="4">
        <v>1</v>
      </c>
      <c r="I1663" s="1" t="str">
        <f t="shared" si="50"/>
        <v>大阪大外国語外国／ポルト前</v>
      </c>
      <c r="J1663">
        <f t="shared" si="51"/>
        <v>999</v>
      </c>
      <c r="K1663">
        <f>IF(ABS(A1663-$O$1)&gt;180,999,bigram($P$1,I1663))</f>
        <v>999</v>
      </c>
      <c r="L1663">
        <f>IF(ABS(A1663-$O$1)&gt;180,999,Levenshtein($P$1,I1663))</f>
        <v>999</v>
      </c>
      <c r="O1663" s="6" t="str">
        <f>IF(N1663="","",VLOOKUP($N1663,河合塾!$A$2:$B$4000,2))</f>
        <v/>
      </c>
      <c r="P1663" s="6" t="str">
        <f>IF(O1663="","",VLOOKUP($N1663,河合塾!$A$2:$H$4000,8))</f>
        <v/>
      </c>
    </row>
    <row r="1664" spans="1:16" x14ac:dyDescent="0.15">
      <c r="A1664" s="1">
        <v>1662</v>
      </c>
      <c r="B1664" s="4">
        <v>1315082610</v>
      </c>
      <c r="C1664" s="4" t="s">
        <v>1600</v>
      </c>
      <c r="D1664" s="4" t="s">
        <v>113</v>
      </c>
      <c r="E1664" s="4" t="s">
        <v>1625</v>
      </c>
      <c r="F1664" s="4" t="s">
        <v>0</v>
      </c>
      <c r="H1664" s="4">
        <v>1</v>
      </c>
      <c r="I1664" s="1" t="str">
        <f t="shared" si="50"/>
        <v>大阪大外国語外国／日本語前</v>
      </c>
      <c r="J1664">
        <f t="shared" si="51"/>
        <v>999</v>
      </c>
      <c r="K1664">
        <f>IF(ABS(A1664-$O$1)&gt;180,999,bigram($P$1,I1664))</f>
        <v>999</v>
      </c>
      <c r="L1664">
        <f>IF(ABS(A1664-$O$1)&gt;180,999,Levenshtein($P$1,I1664))</f>
        <v>999</v>
      </c>
      <c r="O1664" s="6" t="str">
        <f>IF(N1664="","",VLOOKUP($N1664,河合塾!$A$2:$B$4000,2))</f>
        <v/>
      </c>
      <c r="P1664" s="6" t="str">
        <f>IF(O1664="","",VLOOKUP($N1664,河合塾!$A$2:$H$4000,8))</f>
        <v/>
      </c>
    </row>
    <row r="1665" spans="1:16" x14ac:dyDescent="0.15">
      <c r="A1665" s="1">
        <v>1663</v>
      </c>
      <c r="B1665" s="4">
        <v>1315120110</v>
      </c>
      <c r="C1665" s="4" t="s">
        <v>1600</v>
      </c>
      <c r="D1665" s="4" t="s">
        <v>108</v>
      </c>
      <c r="E1665" s="4" t="s">
        <v>108</v>
      </c>
      <c r="F1665" s="4" t="s">
        <v>0</v>
      </c>
      <c r="H1665" s="4">
        <v>1</v>
      </c>
      <c r="I1665" s="1" t="str">
        <f t="shared" si="50"/>
        <v>大阪大法法前</v>
      </c>
      <c r="J1665">
        <f t="shared" si="51"/>
        <v>999</v>
      </c>
      <c r="K1665">
        <f>IF(ABS(A1665-$O$1)&gt;180,999,bigram($P$1,I1665))</f>
        <v>999</v>
      </c>
      <c r="L1665">
        <f>IF(ABS(A1665-$O$1)&gt;180,999,Levenshtein($P$1,I1665))</f>
        <v>999</v>
      </c>
      <c r="O1665" s="6" t="str">
        <f>IF(N1665="","",VLOOKUP($N1665,河合塾!$A$2:$B$4000,2))</f>
        <v/>
      </c>
      <c r="P1665" s="6" t="str">
        <f>IF(O1665="","",VLOOKUP($N1665,河合塾!$A$2:$H$4000,8))</f>
        <v/>
      </c>
    </row>
    <row r="1666" spans="1:16" x14ac:dyDescent="0.15">
      <c r="A1666" s="1">
        <v>1664</v>
      </c>
      <c r="B1666" s="4">
        <v>1315120210</v>
      </c>
      <c r="C1666" s="4" t="s">
        <v>1600</v>
      </c>
      <c r="D1666" s="4" t="s">
        <v>108</v>
      </c>
      <c r="E1666" s="4" t="s">
        <v>1623</v>
      </c>
      <c r="F1666" s="4" t="s">
        <v>0</v>
      </c>
      <c r="H1666" s="4">
        <v>1</v>
      </c>
      <c r="I1666" s="1" t="str">
        <f t="shared" si="50"/>
        <v>大阪大法国際公共政策前</v>
      </c>
      <c r="J1666">
        <f t="shared" si="51"/>
        <v>999</v>
      </c>
      <c r="K1666">
        <f>IF(ABS(A1666-$O$1)&gt;180,999,bigram($P$1,I1666))</f>
        <v>999</v>
      </c>
      <c r="L1666">
        <f>IF(ABS(A1666-$O$1)&gt;180,999,Levenshtein($P$1,I1666))</f>
        <v>999</v>
      </c>
      <c r="O1666" s="6" t="str">
        <f>IF(N1666="","",VLOOKUP($N1666,河合塾!$A$2:$B$4000,2))</f>
        <v/>
      </c>
      <c r="P1666" s="6" t="str">
        <f>IF(O1666="","",VLOOKUP($N1666,河合塾!$A$2:$H$4000,8))</f>
        <v/>
      </c>
    </row>
    <row r="1667" spans="1:16" x14ac:dyDescent="0.15">
      <c r="A1667" s="1">
        <v>1665</v>
      </c>
      <c r="B1667" s="4">
        <v>1315180310</v>
      </c>
      <c r="C1667" s="4" t="s">
        <v>1600</v>
      </c>
      <c r="D1667" s="4" t="s">
        <v>103</v>
      </c>
      <c r="E1667" s="4" t="s">
        <v>1120</v>
      </c>
      <c r="F1667" s="4" t="s">
        <v>0</v>
      </c>
      <c r="H1667" s="4">
        <v>1</v>
      </c>
      <c r="I1667" s="1" t="str">
        <f t="shared" si="50"/>
        <v>大阪大経済経済・経営前</v>
      </c>
      <c r="J1667">
        <f t="shared" si="51"/>
        <v>999</v>
      </c>
      <c r="K1667">
        <f>IF(ABS(A1667-$O$1)&gt;180,999,bigram($P$1,I1667))</f>
        <v>999</v>
      </c>
      <c r="L1667">
        <f>IF(ABS(A1667-$O$1)&gt;180,999,Levenshtein($P$1,I1667))</f>
        <v>999</v>
      </c>
      <c r="O1667" s="6" t="str">
        <f>IF(N1667="","",VLOOKUP($N1667,河合塾!$A$2:$B$4000,2))</f>
        <v/>
      </c>
      <c r="P1667" s="6" t="str">
        <f>IF(O1667="","",VLOOKUP($N1667,河合塾!$A$2:$H$4000,8))</f>
        <v/>
      </c>
    </row>
    <row r="1668" spans="1:16" x14ac:dyDescent="0.15">
      <c r="A1668" s="1">
        <v>1666</v>
      </c>
      <c r="B1668" s="4">
        <v>1315370110</v>
      </c>
      <c r="C1668" s="4" t="s">
        <v>1600</v>
      </c>
      <c r="D1668" s="4" t="s">
        <v>1400</v>
      </c>
      <c r="E1668" s="4" t="s">
        <v>1400</v>
      </c>
      <c r="F1668" s="4" t="s">
        <v>0</v>
      </c>
      <c r="H1668" s="4">
        <v>1</v>
      </c>
      <c r="I1668" s="1" t="str">
        <f t="shared" ref="I1668:I1731" si="52">C1668&amp;D1668&amp;E1668&amp;G1668&amp;F1668</f>
        <v>大阪大人間科学人間科学前</v>
      </c>
      <c r="J1668">
        <f t="shared" ref="J1668:J1731" si="53">IF(ABS(A1668-$O$1)&gt;180,999,1-K1668)</f>
        <v>999</v>
      </c>
      <c r="K1668">
        <f>IF(ABS(A1668-$O$1)&gt;180,999,bigram($P$1,I1668))</f>
        <v>999</v>
      </c>
      <c r="L1668">
        <f>IF(ABS(A1668-$O$1)&gt;180,999,Levenshtein($P$1,I1668))</f>
        <v>999</v>
      </c>
      <c r="O1668" s="6" t="str">
        <f>IF(N1668="","",VLOOKUP($N1668,河合塾!$A$2:$B$4000,2))</f>
        <v/>
      </c>
      <c r="P1668" s="6" t="str">
        <f>IF(O1668="","",VLOOKUP($N1668,河合塾!$A$2:$H$4000,8))</f>
        <v/>
      </c>
    </row>
    <row r="1669" spans="1:16" x14ac:dyDescent="0.15">
      <c r="A1669" s="1">
        <v>1667</v>
      </c>
      <c r="B1669" s="4">
        <v>1315420110</v>
      </c>
      <c r="C1669" s="4" t="s">
        <v>1600</v>
      </c>
      <c r="D1669" s="4" t="s">
        <v>268</v>
      </c>
      <c r="E1669" s="4" t="s">
        <v>346</v>
      </c>
      <c r="F1669" s="4" t="s">
        <v>0</v>
      </c>
      <c r="H1669" s="4">
        <v>1</v>
      </c>
      <c r="I1669" s="1" t="str">
        <f t="shared" si="52"/>
        <v>大阪大理化学前</v>
      </c>
      <c r="J1669">
        <f t="shared" si="53"/>
        <v>999</v>
      </c>
      <c r="K1669">
        <f>IF(ABS(A1669-$O$1)&gt;180,999,bigram($P$1,I1669))</f>
        <v>999</v>
      </c>
      <c r="L1669">
        <f>IF(ABS(A1669-$O$1)&gt;180,999,Levenshtein($P$1,I1669))</f>
        <v>999</v>
      </c>
      <c r="O1669" s="6" t="str">
        <f>IF(N1669="","",VLOOKUP($N1669,河合塾!$A$2:$B$4000,2))</f>
        <v/>
      </c>
      <c r="P1669" s="6" t="str">
        <f>IF(O1669="","",VLOOKUP($N1669,河合塾!$A$2:$H$4000,8))</f>
        <v/>
      </c>
    </row>
    <row r="1670" spans="1:16" x14ac:dyDescent="0.15">
      <c r="A1670" s="1">
        <v>1668</v>
      </c>
      <c r="B1670" s="4">
        <v>1315420310</v>
      </c>
      <c r="C1670" s="4" t="s">
        <v>1600</v>
      </c>
      <c r="D1670" s="4" t="s">
        <v>268</v>
      </c>
      <c r="E1670" s="4" t="s">
        <v>59</v>
      </c>
      <c r="F1670" s="4" t="s">
        <v>0</v>
      </c>
      <c r="H1670" s="4">
        <v>1</v>
      </c>
      <c r="I1670" s="1" t="str">
        <f t="shared" si="52"/>
        <v>大阪大理数学前</v>
      </c>
      <c r="J1670">
        <f t="shared" si="53"/>
        <v>999</v>
      </c>
      <c r="K1670">
        <f>IF(ABS(A1670-$O$1)&gt;180,999,bigram($P$1,I1670))</f>
        <v>999</v>
      </c>
      <c r="L1670">
        <f>IF(ABS(A1670-$O$1)&gt;180,999,Levenshtein($P$1,I1670))</f>
        <v>999</v>
      </c>
      <c r="O1670" s="6" t="str">
        <f>IF(N1670="","",VLOOKUP($N1670,河合塾!$A$2:$B$4000,2))</f>
        <v/>
      </c>
      <c r="P1670" s="6" t="str">
        <f>IF(O1670="","",VLOOKUP($N1670,河合塾!$A$2:$H$4000,8))</f>
        <v/>
      </c>
    </row>
    <row r="1671" spans="1:16" x14ac:dyDescent="0.15">
      <c r="A1671" s="1">
        <v>1669</v>
      </c>
      <c r="B1671" s="4">
        <v>1315420510</v>
      </c>
      <c r="C1671" s="4" t="s">
        <v>1600</v>
      </c>
      <c r="D1671" s="4" t="s">
        <v>268</v>
      </c>
      <c r="E1671" s="4" t="s">
        <v>341</v>
      </c>
      <c r="F1671" s="4" t="s">
        <v>0</v>
      </c>
      <c r="H1671" s="4">
        <v>1</v>
      </c>
      <c r="I1671" s="1" t="str">
        <f t="shared" si="52"/>
        <v>大阪大理物理前</v>
      </c>
      <c r="J1671">
        <f t="shared" si="53"/>
        <v>999</v>
      </c>
      <c r="K1671">
        <f>IF(ABS(A1671-$O$1)&gt;180,999,bigram($P$1,I1671))</f>
        <v>999</v>
      </c>
      <c r="L1671">
        <f>IF(ABS(A1671-$O$1)&gt;180,999,Levenshtein($P$1,I1671))</f>
        <v>999</v>
      </c>
      <c r="O1671" s="6" t="str">
        <f>IF(N1671="","",VLOOKUP($N1671,河合塾!$A$2:$B$4000,2))</f>
        <v/>
      </c>
      <c r="P1671" s="6" t="str">
        <f>IF(O1671="","",VLOOKUP($N1671,河合塾!$A$2:$H$4000,8))</f>
        <v/>
      </c>
    </row>
    <row r="1672" spans="1:16" x14ac:dyDescent="0.15">
      <c r="A1672" s="1">
        <v>1670</v>
      </c>
      <c r="B1672" s="4">
        <v>1315420610</v>
      </c>
      <c r="C1672" s="4" t="s">
        <v>1600</v>
      </c>
      <c r="D1672" s="4" t="s">
        <v>268</v>
      </c>
      <c r="E1672" s="4" t="s">
        <v>1620</v>
      </c>
      <c r="F1672" s="4" t="s">
        <v>0</v>
      </c>
      <c r="H1672" s="4">
        <v>1</v>
      </c>
      <c r="I1672" s="1" t="str">
        <f t="shared" si="52"/>
        <v>大阪大理生物／生物科前</v>
      </c>
      <c r="J1672">
        <f t="shared" si="53"/>
        <v>999</v>
      </c>
      <c r="K1672">
        <f>IF(ABS(A1672-$O$1)&gt;180,999,bigram($P$1,I1672))</f>
        <v>999</v>
      </c>
      <c r="L1672">
        <f>IF(ABS(A1672-$O$1)&gt;180,999,Levenshtein($P$1,I1672))</f>
        <v>999</v>
      </c>
      <c r="O1672" s="6" t="str">
        <f>IF(N1672="","",VLOOKUP($N1672,河合塾!$A$2:$B$4000,2))</f>
        <v/>
      </c>
      <c r="P1672" s="6" t="str">
        <f>IF(O1672="","",VLOOKUP($N1672,河合塾!$A$2:$H$4000,8))</f>
        <v/>
      </c>
    </row>
    <row r="1673" spans="1:16" x14ac:dyDescent="0.15">
      <c r="A1673" s="1">
        <v>1671</v>
      </c>
      <c r="B1673" s="4">
        <v>1315420710</v>
      </c>
      <c r="C1673" s="4" t="s">
        <v>1600</v>
      </c>
      <c r="D1673" s="4" t="s">
        <v>268</v>
      </c>
      <c r="E1673" s="4" t="s">
        <v>1619</v>
      </c>
      <c r="F1673" s="4" t="s">
        <v>0</v>
      </c>
      <c r="H1673" s="4">
        <v>1</v>
      </c>
      <c r="I1673" s="1" t="str">
        <f t="shared" si="52"/>
        <v>大阪大理生物／生命理前</v>
      </c>
      <c r="J1673">
        <f t="shared" si="53"/>
        <v>999</v>
      </c>
      <c r="K1673">
        <f>IF(ABS(A1673-$O$1)&gt;180,999,bigram($P$1,I1673))</f>
        <v>999</v>
      </c>
      <c r="L1673">
        <f>IF(ABS(A1673-$O$1)&gt;180,999,Levenshtein($P$1,I1673))</f>
        <v>999</v>
      </c>
      <c r="O1673" s="6" t="str">
        <f>IF(N1673="","",VLOOKUP($N1673,河合塾!$A$2:$B$4000,2))</f>
        <v/>
      </c>
      <c r="P1673" s="6" t="str">
        <f>IF(O1673="","",VLOOKUP($N1673,河合塾!$A$2:$H$4000,8))</f>
        <v/>
      </c>
    </row>
    <row r="1674" spans="1:16" x14ac:dyDescent="0.15">
      <c r="A1674" s="1">
        <v>1672</v>
      </c>
      <c r="B1674" s="4">
        <v>1315460210</v>
      </c>
      <c r="C1674" s="4" t="s">
        <v>1600</v>
      </c>
      <c r="D1674" s="4" t="s">
        <v>162</v>
      </c>
      <c r="E1674" s="4" t="s">
        <v>1618</v>
      </c>
      <c r="F1674" s="4" t="s">
        <v>0</v>
      </c>
      <c r="H1674" s="4">
        <v>1</v>
      </c>
      <c r="I1674" s="1" t="str">
        <f t="shared" si="52"/>
        <v>大阪大工応用自然科学前</v>
      </c>
      <c r="J1674">
        <f t="shared" si="53"/>
        <v>999</v>
      </c>
      <c r="K1674">
        <f>IF(ABS(A1674-$O$1)&gt;180,999,bigram($P$1,I1674))</f>
        <v>999</v>
      </c>
      <c r="L1674">
        <f>IF(ABS(A1674-$O$1)&gt;180,999,Levenshtein($P$1,I1674))</f>
        <v>999</v>
      </c>
      <c r="O1674" s="6" t="str">
        <f>IF(N1674="","",VLOOKUP($N1674,河合塾!$A$2:$B$4000,2))</f>
        <v/>
      </c>
      <c r="P1674" s="6" t="str">
        <f>IF(O1674="","",VLOOKUP($N1674,河合塾!$A$2:$H$4000,8))</f>
        <v/>
      </c>
    </row>
    <row r="1675" spans="1:16" x14ac:dyDescent="0.15">
      <c r="A1675" s="1">
        <v>1673</v>
      </c>
      <c r="B1675" s="4">
        <v>1315461510</v>
      </c>
      <c r="C1675" s="4" t="s">
        <v>1600</v>
      </c>
      <c r="D1675" s="4" t="s">
        <v>162</v>
      </c>
      <c r="E1675" s="4" t="s">
        <v>1616</v>
      </c>
      <c r="F1675" s="4" t="s">
        <v>0</v>
      </c>
      <c r="H1675" s="4">
        <v>1</v>
      </c>
      <c r="I1675" s="1" t="str">
        <f t="shared" si="52"/>
        <v>大阪大工応用理工前</v>
      </c>
      <c r="J1675">
        <f t="shared" si="53"/>
        <v>999</v>
      </c>
      <c r="K1675">
        <f>IF(ABS(A1675-$O$1)&gt;180,999,bigram($P$1,I1675))</f>
        <v>999</v>
      </c>
      <c r="L1675">
        <f>IF(ABS(A1675-$O$1)&gt;180,999,Levenshtein($P$1,I1675))</f>
        <v>999</v>
      </c>
      <c r="O1675" s="6" t="str">
        <f>IF(N1675="","",VLOOKUP($N1675,河合塾!$A$2:$B$4000,2))</f>
        <v/>
      </c>
      <c r="P1675" s="6" t="str">
        <f>IF(O1675="","",VLOOKUP($N1675,河合塾!$A$2:$H$4000,8))</f>
        <v/>
      </c>
    </row>
    <row r="1676" spans="1:16" x14ac:dyDescent="0.15">
      <c r="A1676" s="1">
        <v>1674</v>
      </c>
      <c r="B1676" s="4">
        <v>1315461610</v>
      </c>
      <c r="C1676" s="4" t="s">
        <v>1600</v>
      </c>
      <c r="D1676" s="4" t="s">
        <v>162</v>
      </c>
      <c r="E1676" s="4" t="s">
        <v>1615</v>
      </c>
      <c r="F1676" s="4" t="s">
        <v>0</v>
      </c>
      <c r="H1676" s="4">
        <v>1</v>
      </c>
      <c r="I1676" s="1" t="str">
        <f t="shared" si="52"/>
        <v>大阪大工地球総合工前</v>
      </c>
      <c r="J1676">
        <f t="shared" si="53"/>
        <v>999</v>
      </c>
      <c r="K1676">
        <f>IF(ABS(A1676-$O$1)&gt;180,999,bigram($P$1,I1676))</f>
        <v>999</v>
      </c>
      <c r="L1676">
        <f>IF(ABS(A1676-$O$1)&gt;180,999,Levenshtein($P$1,I1676))</f>
        <v>999</v>
      </c>
      <c r="O1676" s="6" t="str">
        <f>IF(N1676="","",VLOOKUP($N1676,河合塾!$A$2:$B$4000,2))</f>
        <v/>
      </c>
      <c r="P1676" s="6" t="str">
        <f>IF(O1676="","",VLOOKUP($N1676,河合塾!$A$2:$H$4000,8))</f>
        <v/>
      </c>
    </row>
    <row r="1677" spans="1:16" x14ac:dyDescent="0.15">
      <c r="A1677" s="1">
        <v>1675</v>
      </c>
      <c r="B1677" s="4">
        <v>1315461710</v>
      </c>
      <c r="C1677" s="4" t="s">
        <v>1600</v>
      </c>
      <c r="D1677" s="4" t="s">
        <v>162</v>
      </c>
      <c r="E1677" s="4" t="s">
        <v>1613</v>
      </c>
      <c r="F1677" s="4" t="s">
        <v>0</v>
      </c>
      <c r="H1677" s="4">
        <v>1</v>
      </c>
      <c r="I1677" s="1" t="str">
        <f t="shared" si="52"/>
        <v>大阪大工電子情報工前</v>
      </c>
      <c r="J1677">
        <f t="shared" si="53"/>
        <v>999</v>
      </c>
      <c r="K1677">
        <f>IF(ABS(A1677-$O$1)&gt;180,999,bigram($P$1,I1677))</f>
        <v>999</v>
      </c>
      <c r="L1677">
        <f>IF(ABS(A1677-$O$1)&gt;180,999,Levenshtein($P$1,I1677))</f>
        <v>999</v>
      </c>
      <c r="O1677" s="6" t="str">
        <f>IF(N1677="","",VLOOKUP($N1677,河合塾!$A$2:$B$4000,2))</f>
        <v/>
      </c>
      <c r="P1677" s="6" t="str">
        <f>IF(O1677="","",VLOOKUP($N1677,河合塾!$A$2:$H$4000,8))</f>
        <v/>
      </c>
    </row>
    <row r="1678" spans="1:16" x14ac:dyDescent="0.15">
      <c r="A1678" s="1">
        <v>1676</v>
      </c>
      <c r="B1678" s="4">
        <v>1315461810</v>
      </c>
      <c r="C1678" s="4" t="s">
        <v>1600</v>
      </c>
      <c r="D1678" s="4" t="s">
        <v>162</v>
      </c>
      <c r="E1678" s="4" t="s">
        <v>1611</v>
      </c>
      <c r="F1678" s="4" t="s">
        <v>0</v>
      </c>
      <c r="H1678" s="4">
        <v>1</v>
      </c>
      <c r="I1678" s="1" t="str">
        <f t="shared" si="52"/>
        <v>大阪大工環境・エネル前</v>
      </c>
      <c r="J1678">
        <f t="shared" si="53"/>
        <v>999</v>
      </c>
      <c r="K1678">
        <f>IF(ABS(A1678-$O$1)&gt;180,999,bigram($P$1,I1678))</f>
        <v>999</v>
      </c>
      <c r="L1678">
        <f>IF(ABS(A1678-$O$1)&gt;180,999,Levenshtein($P$1,I1678))</f>
        <v>999</v>
      </c>
      <c r="O1678" s="6" t="str">
        <f>IF(N1678="","",VLOOKUP($N1678,河合塾!$A$2:$B$4000,2))</f>
        <v/>
      </c>
      <c r="P1678" s="6" t="str">
        <f>IF(O1678="","",VLOOKUP($N1678,河合塾!$A$2:$H$4000,8))</f>
        <v/>
      </c>
    </row>
    <row r="1679" spans="1:16" x14ac:dyDescent="0.15">
      <c r="A1679" s="1">
        <v>1677</v>
      </c>
      <c r="B1679" s="4">
        <v>1315470510</v>
      </c>
      <c r="C1679" s="4" t="s">
        <v>1600</v>
      </c>
      <c r="D1679" s="4" t="s">
        <v>1606</v>
      </c>
      <c r="E1679" s="4" t="s">
        <v>174</v>
      </c>
      <c r="F1679" s="4" t="s">
        <v>0</v>
      </c>
      <c r="H1679" s="4">
        <v>1</v>
      </c>
      <c r="I1679" s="1" t="str">
        <f t="shared" si="52"/>
        <v>大阪大基礎工情報科学前</v>
      </c>
      <c r="J1679">
        <f t="shared" si="53"/>
        <v>999</v>
      </c>
      <c r="K1679">
        <f>IF(ABS(A1679-$O$1)&gt;180,999,bigram($P$1,I1679))</f>
        <v>999</v>
      </c>
      <c r="L1679">
        <f>IF(ABS(A1679-$O$1)&gt;180,999,Levenshtein($P$1,I1679))</f>
        <v>999</v>
      </c>
      <c r="O1679" s="6" t="str">
        <f>IF(N1679="","",VLOOKUP($N1679,河合塾!$A$2:$B$4000,2))</f>
        <v/>
      </c>
      <c r="P1679" s="6" t="str">
        <f>IF(O1679="","",VLOOKUP($N1679,河合塾!$A$2:$H$4000,8))</f>
        <v/>
      </c>
    </row>
    <row r="1680" spans="1:16" x14ac:dyDescent="0.15">
      <c r="A1680" s="1">
        <v>1678</v>
      </c>
      <c r="B1680" s="4">
        <v>1315470910</v>
      </c>
      <c r="C1680" s="4" t="s">
        <v>1600</v>
      </c>
      <c r="D1680" s="4" t="s">
        <v>1606</v>
      </c>
      <c r="E1680" s="4" t="s">
        <v>1609</v>
      </c>
      <c r="F1680" s="4" t="s">
        <v>0</v>
      </c>
      <c r="H1680" s="4">
        <v>1</v>
      </c>
      <c r="I1680" s="1" t="str">
        <f t="shared" si="52"/>
        <v>大阪大基礎工化学応用科学前</v>
      </c>
      <c r="J1680">
        <f t="shared" si="53"/>
        <v>999</v>
      </c>
      <c r="K1680">
        <f>IF(ABS(A1680-$O$1)&gt;180,999,bigram($P$1,I1680))</f>
        <v>999</v>
      </c>
      <c r="L1680">
        <f>IF(ABS(A1680-$O$1)&gt;180,999,Levenshtein($P$1,I1680))</f>
        <v>999</v>
      </c>
      <c r="O1680" s="6" t="str">
        <f>IF(N1680="","",VLOOKUP($N1680,河合塾!$A$2:$B$4000,2))</f>
        <v/>
      </c>
      <c r="P1680" s="6" t="str">
        <f>IF(O1680="","",VLOOKUP($N1680,河合塾!$A$2:$H$4000,8))</f>
        <v/>
      </c>
    </row>
    <row r="1681" spans="1:16" x14ac:dyDescent="0.15">
      <c r="A1681" s="1">
        <v>1679</v>
      </c>
      <c r="B1681" s="4">
        <v>1315471010</v>
      </c>
      <c r="C1681" s="4" t="s">
        <v>1600</v>
      </c>
      <c r="D1681" s="4" t="s">
        <v>1606</v>
      </c>
      <c r="E1681" s="4" t="s">
        <v>1607</v>
      </c>
      <c r="F1681" s="4" t="s">
        <v>0</v>
      </c>
      <c r="H1681" s="4">
        <v>1</v>
      </c>
      <c r="I1681" s="1" t="str">
        <f t="shared" si="52"/>
        <v>大阪大基礎工システム科学前</v>
      </c>
      <c r="J1681">
        <f t="shared" si="53"/>
        <v>999</v>
      </c>
      <c r="K1681">
        <f>IF(ABS(A1681-$O$1)&gt;180,999,bigram($P$1,I1681))</f>
        <v>999</v>
      </c>
      <c r="L1681">
        <f>IF(ABS(A1681-$O$1)&gt;180,999,Levenshtein($P$1,I1681))</f>
        <v>999</v>
      </c>
      <c r="O1681" s="6" t="str">
        <f>IF(N1681="","",VLOOKUP($N1681,河合塾!$A$2:$B$4000,2))</f>
        <v/>
      </c>
      <c r="P1681" s="6" t="str">
        <f>IF(O1681="","",VLOOKUP($N1681,河合塾!$A$2:$H$4000,8))</f>
        <v/>
      </c>
    </row>
    <row r="1682" spans="1:16" x14ac:dyDescent="0.15">
      <c r="A1682" s="1">
        <v>1680</v>
      </c>
      <c r="B1682" s="4">
        <v>1315471110</v>
      </c>
      <c r="C1682" s="4" t="s">
        <v>1600</v>
      </c>
      <c r="D1682" s="4" t="s">
        <v>1606</v>
      </c>
      <c r="E1682" s="4" t="s">
        <v>1605</v>
      </c>
      <c r="F1682" s="4" t="s">
        <v>0</v>
      </c>
      <c r="H1682" s="4">
        <v>1</v>
      </c>
      <c r="I1682" s="1" t="str">
        <f t="shared" si="52"/>
        <v>大阪大基礎工電子物理科学前</v>
      </c>
      <c r="J1682">
        <f t="shared" si="53"/>
        <v>999</v>
      </c>
      <c r="K1682">
        <f>IF(ABS(A1682-$O$1)&gt;180,999,bigram($P$1,I1682))</f>
        <v>999</v>
      </c>
      <c r="L1682">
        <f>IF(ABS(A1682-$O$1)&gt;180,999,Levenshtein($P$1,I1682))</f>
        <v>999</v>
      </c>
      <c r="O1682" s="6" t="str">
        <f>IF(N1682="","",VLOOKUP($N1682,河合塾!$A$2:$B$4000,2))</f>
        <v/>
      </c>
      <c r="P1682" s="6" t="str">
        <f>IF(O1682="","",VLOOKUP($N1682,河合塾!$A$2:$H$4000,8))</f>
        <v/>
      </c>
    </row>
    <row r="1683" spans="1:16" x14ac:dyDescent="0.15">
      <c r="A1683" s="1">
        <v>1681</v>
      </c>
      <c r="B1683" s="4">
        <v>1315550110</v>
      </c>
      <c r="C1683" s="4" t="s">
        <v>1600</v>
      </c>
      <c r="D1683" s="4" t="s">
        <v>247</v>
      </c>
      <c r="E1683" s="4" t="s">
        <v>247</v>
      </c>
      <c r="F1683" s="4" t="s">
        <v>0</v>
      </c>
      <c r="H1683" s="4">
        <v>1</v>
      </c>
      <c r="I1683" s="1" t="str">
        <f t="shared" si="52"/>
        <v>大阪大医医前</v>
      </c>
      <c r="J1683">
        <f t="shared" si="53"/>
        <v>999</v>
      </c>
      <c r="K1683">
        <f>IF(ABS(A1683-$O$1)&gt;180,999,bigram($P$1,I1683))</f>
        <v>999</v>
      </c>
      <c r="L1683">
        <f>IF(ABS(A1683-$O$1)&gt;180,999,Levenshtein($P$1,I1683))</f>
        <v>999</v>
      </c>
      <c r="O1683" s="6" t="str">
        <f>IF(N1683="","",VLOOKUP($N1683,河合塾!$A$2:$B$4000,2))</f>
        <v/>
      </c>
      <c r="P1683" s="6" t="str">
        <f>IF(O1683="","",VLOOKUP($N1683,河合塾!$A$2:$H$4000,8))</f>
        <v/>
      </c>
    </row>
    <row r="1684" spans="1:16" x14ac:dyDescent="0.15">
      <c r="A1684" s="1">
        <v>1682</v>
      </c>
      <c r="B1684" s="4">
        <v>1315550210</v>
      </c>
      <c r="C1684" s="4" t="s">
        <v>1600</v>
      </c>
      <c r="D1684" s="4" t="s">
        <v>247</v>
      </c>
      <c r="E1684" s="4" t="s">
        <v>857</v>
      </c>
      <c r="F1684" s="4" t="s">
        <v>0</v>
      </c>
      <c r="H1684" s="4">
        <v>1</v>
      </c>
      <c r="I1684" s="1" t="str">
        <f t="shared" si="52"/>
        <v>大阪大医保健／看護学前</v>
      </c>
      <c r="J1684">
        <f t="shared" si="53"/>
        <v>999</v>
      </c>
      <c r="K1684">
        <f>IF(ABS(A1684-$O$1)&gt;180,999,bigram($P$1,I1684))</f>
        <v>999</v>
      </c>
      <c r="L1684">
        <f>IF(ABS(A1684-$O$1)&gt;180,999,Levenshtein($P$1,I1684))</f>
        <v>999</v>
      </c>
      <c r="O1684" s="6" t="str">
        <f>IF(N1684="","",VLOOKUP($N1684,河合塾!$A$2:$B$4000,2))</f>
        <v/>
      </c>
      <c r="P1684" s="6" t="str">
        <f>IF(O1684="","",VLOOKUP($N1684,河合塾!$A$2:$H$4000,8))</f>
        <v/>
      </c>
    </row>
    <row r="1685" spans="1:16" x14ac:dyDescent="0.15">
      <c r="A1685" s="1">
        <v>1683</v>
      </c>
      <c r="B1685" s="4">
        <v>1315550310</v>
      </c>
      <c r="C1685" s="4" t="s">
        <v>1600</v>
      </c>
      <c r="D1685" s="4" t="s">
        <v>247</v>
      </c>
      <c r="E1685" s="4" t="s">
        <v>965</v>
      </c>
      <c r="F1685" s="4" t="s">
        <v>0</v>
      </c>
      <c r="H1685" s="4">
        <v>1</v>
      </c>
      <c r="I1685" s="1" t="str">
        <f t="shared" si="52"/>
        <v>大阪大医保健／検査技前</v>
      </c>
      <c r="J1685">
        <f t="shared" si="53"/>
        <v>999</v>
      </c>
      <c r="K1685">
        <f>IF(ABS(A1685-$O$1)&gt;180,999,bigram($P$1,I1685))</f>
        <v>999</v>
      </c>
      <c r="L1685">
        <f>IF(ABS(A1685-$O$1)&gt;180,999,Levenshtein($P$1,I1685))</f>
        <v>999</v>
      </c>
      <c r="O1685" s="6" t="str">
        <f>IF(N1685="","",VLOOKUP($N1685,河合塾!$A$2:$B$4000,2))</f>
        <v/>
      </c>
      <c r="P1685" s="6" t="str">
        <f>IF(O1685="","",VLOOKUP($N1685,河合塾!$A$2:$H$4000,8))</f>
        <v/>
      </c>
    </row>
    <row r="1686" spans="1:16" x14ac:dyDescent="0.15">
      <c r="A1686" s="1">
        <v>1684</v>
      </c>
      <c r="B1686" s="4">
        <v>1315550410</v>
      </c>
      <c r="C1686" s="4" t="s">
        <v>1600</v>
      </c>
      <c r="D1686" s="4" t="s">
        <v>247</v>
      </c>
      <c r="E1686" s="4" t="s">
        <v>967</v>
      </c>
      <c r="F1686" s="4" t="s">
        <v>0</v>
      </c>
      <c r="H1686" s="4">
        <v>1</v>
      </c>
      <c r="I1686" s="1" t="str">
        <f t="shared" si="52"/>
        <v>大阪大医保健／放射線前</v>
      </c>
      <c r="J1686">
        <f t="shared" si="53"/>
        <v>999</v>
      </c>
      <c r="K1686">
        <f>IF(ABS(A1686-$O$1)&gt;180,999,bigram($P$1,I1686))</f>
        <v>999</v>
      </c>
      <c r="L1686">
        <f>IF(ABS(A1686-$O$1)&gt;180,999,Levenshtein($P$1,I1686))</f>
        <v>999</v>
      </c>
      <c r="O1686" s="6" t="str">
        <f>IF(N1686="","",VLOOKUP($N1686,河合塾!$A$2:$B$4000,2))</f>
        <v/>
      </c>
      <c r="P1686" s="6" t="str">
        <f>IF(O1686="","",VLOOKUP($N1686,河合塾!$A$2:$H$4000,8))</f>
        <v/>
      </c>
    </row>
    <row r="1687" spans="1:16" x14ac:dyDescent="0.15">
      <c r="A1687" s="1">
        <v>1685</v>
      </c>
      <c r="B1687" s="4">
        <v>1315580110</v>
      </c>
      <c r="C1687" s="4" t="s">
        <v>1600</v>
      </c>
      <c r="D1687" s="4" t="s">
        <v>89</v>
      </c>
      <c r="E1687" s="4" t="s">
        <v>89</v>
      </c>
      <c r="F1687" s="4" t="s">
        <v>0</v>
      </c>
      <c r="H1687" s="4">
        <v>1</v>
      </c>
      <c r="I1687" s="1" t="str">
        <f t="shared" si="52"/>
        <v>大阪大歯歯前</v>
      </c>
      <c r="J1687">
        <f t="shared" si="53"/>
        <v>999</v>
      </c>
      <c r="K1687">
        <f>IF(ABS(A1687-$O$1)&gt;180,999,bigram($P$1,I1687))</f>
        <v>999</v>
      </c>
      <c r="L1687">
        <f>IF(ABS(A1687-$O$1)&gt;180,999,Levenshtein($P$1,I1687))</f>
        <v>999</v>
      </c>
      <c r="O1687" s="6" t="str">
        <f>IF(N1687="","",VLOOKUP($N1687,河合塾!$A$2:$B$4000,2))</f>
        <v/>
      </c>
      <c r="P1687" s="6" t="str">
        <f>IF(O1687="","",VLOOKUP($N1687,河合塾!$A$2:$H$4000,8))</f>
        <v/>
      </c>
    </row>
    <row r="1688" spans="1:16" x14ac:dyDescent="0.15">
      <c r="A1688" s="1">
        <v>1686</v>
      </c>
      <c r="B1688" s="4">
        <v>1315610310</v>
      </c>
      <c r="C1688" s="4" t="s">
        <v>1600</v>
      </c>
      <c r="D1688" s="4" t="s">
        <v>159</v>
      </c>
      <c r="E1688" s="4" t="s">
        <v>159</v>
      </c>
      <c r="F1688" s="4" t="s">
        <v>0</v>
      </c>
      <c r="H1688" s="4">
        <v>1</v>
      </c>
      <c r="I1688" s="1" t="str">
        <f t="shared" si="52"/>
        <v>大阪大薬薬前</v>
      </c>
      <c r="J1688">
        <f t="shared" si="53"/>
        <v>999</v>
      </c>
      <c r="K1688">
        <f>IF(ABS(A1688-$O$1)&gt;180,999,bigram($P$1,I1688))</f>
        <v>999</v>
      </c>
      <c r="L1688">
        <f>IF(ABS(A1688-$O$1)&gt;180,999,Levenshtein($P$1,I1688))</f>
        <v>999</v>
      </c>
      <c r="O1688" s="6" t="str">
        <f>IF(N1688="","",VLOOKUP($N1688,河合塾!$A$2:$B$4000,2))</f>
        <v/>
      </c>
      <c r="P1688" s="6" t="str">
        <f>IF(O1688="","",VLOOKUP($N1688,河合塾!$A$2:$H$4000,8))</f>
        <v/>
      </c>
    </row>
    <row r="1689" spans="1:16" x14ac:dyDescent="0.15">
      <c r="A1689" s="1">
        <v>1687</v>
      </c>
      <c r="B1689" s="4">
        <v>1325300410</v>
      </c>
      <c r="C1689" s="4" t="s">
        <v>1545</v>
      </c>
      <c r="D1689" s="4" t="s">
        <v>177</v>
      </c>
      <c r="E1689" s="4" t="s">
        <v>936</v>
      </c>
      <c r="F1689" s="4" t="s">
        <v>0</v>
      </c>
      <c r="H1689" s="4">
        <v>1</v>
      </c>
      <c r="I1689" s="1" t="str">
        <f t="shared" si="52"/>
        <v>大阪教育大教育学校／小学校前</v>
      </c>
      <c r="J1689">
        <f t="shared" si="53"/>
        <v>999</v>
      </c>
      <c r="K1689">
        <f>IF(ABS(A1689-$O$1)&gt;180,999,bigram($P$1,I1689))</f>
        <v>999</v>
      </c>
      <c r="L1689">
        <f>IF(ABS(A1689-$O$1)&gt;180,999,Levenshtein($P$1,I1689))</f>
        <v>999</v>
      </c>
      <c r="O1689" s="6" t="str">
        <f>IF(N1689="","",VLOOKUP($N1689,河合塾!$A$2:$B$4000,2))</f>
        <v/>
      </c>
      <c r="P1689" s="6" t="str">
        <f>IF(O1689="","",VLOOKUP($N1689,河合塾!$A$2:$H$4000,8))</f>
        <v/>
      </c>
    </row>
    <row r="1690" spans="1:16" x14ac:dyDescent="0.15">
      <c r="A1690" s="1">
        <v>1688</v>
      </c>
      <c r="B1690" s="4">
        <v>1325300510</v>
      </c>
      <c r="C1690" s="4" t="s">
        <v>1545</v>
      </c>
      <c r="D1690" s="4" t="s">
        <v>177</v>
      </c>
      <c r="E1690" s="4" t="s">
        <v>1596</v>
      </c>
      <c r="F1690" s="4" t="s">
        <v>0</v>
      </c>
      <c r="H1690" s="4">
        <v>1</v>
      </c>
      <c r="I1690" s="1" t="str">
        <f t="shared" si="52"/>
        <v>大阪教育大教育学校／小国語前</v>
      </c>
      <c r="J1690">
        <f t="shared" si="53"/>
        <v>999</v>
      </c>
      <c r="K1690">
        <f>IF(ABS(A1690-$O$1)&gt;180,999,bigram($P$1,I1690))</f>
        <v>999</v>
      </c>
      <c r="L1690">
        <f>IF(ABS(A1690-$O$1)&gt;180,999,Levenshtein($P$1,I1690))</f>
        <v>999</v>
      </c>
      <c r="O1690" s="6" t="str">
        <f>IF(N1690="","",VLOOKUP($N1690,河合塾!$A$2:$B$4000,2))</f>
        <v/>
      </c>
      <c r="P1690" s="6" t="str">
        <f>IF(O1690="","",VLOOKUP($N1690,河合塾!$A$2:$H$4000,8))</f>
        <v/>
      </c>
    </row>
    <row r="1691" spans="1:16" x14ac:dyDescent="0.15">
      <c r="A1691" s="1">
        <v>1689</v>
      </c>
      <c r="B1691" s="4">
        <v>1325300520</v>
      </c>
      <c r="C1691" s="4" t="s">
        <v>1545</v>
      </c>
      <c r="D1691" s="4" t="s">
        <v>177</v>
      </c>
      <c r="E1691" s="4" t="s">
        <v>1596</v>
      </c>
      <c r="F1691" s="4" t="s">
        <v>8</v>
      </c>
      <c r="H1691" s="4">
        <v>1</v>
      </c>
      <c r="I1691" s="1" t="str">
        <f t="shared" si="52"/>
        <v>大阪教育大教育学校／小国語後</v>
      </c>
      <c r="J1691">
        <f t="shared" si="53"/>
        <v>999</v>
      </c>
      <c r="K1691">
        <f>IF(ABS(A1691-$O$1)&gt;180,999,bigram($P$1,I1691))</f>
        <v>999</v>
      </c>
      <c r="L1691">
        <f>IF(ABS(A1691-$O$1)&gt;180,999,Levenshtein($P$1,I1691))</f>
        <v>999</v>
      </c>
      <c r="O1691" s="6" t="str">
        <f>IF(N1691="","",VLOOKUP($N1691,河合塾!$A$2:$B$4000,2))</f>
        <v/>
      </c>
      <c r="P1691" s="6" t="str">
        <f>IF(O1691="","",VLOOKUP($N1691,河合塾!$A$2:$H$4000,8))</f>
        <v/>
      </c>
    </row>
    <row r="1692" spans="1:16" x14ac:dyDescent="0.15">
      <c r="A1692" s="1">
        <v>1690</v>
      </c>
      <c r="B1692" s="4">
        <v>1325300610</v>
      </c>
      <c r="C1692" s="4" t="s">
        <v>1545</v>
      </c>
      <c r="D1692" s="4" t="s">
        <v>177</v>
      </c>
      <c r="E1692" s="4" t="s">
        <v>1594</v>
      </c>
      <c r="F1692" s="4" t="s">
        <v>0</v>
      </c>
      <c r="H1692" s="4">
        <v>1</v>
      </c>
      <c r="I1692" s="1" t="str">
        <f t="shared" si="52"/>
        <v>大阪教育大教育学校／小英語前</v>
      </c>
      <c r="J1692">
        <f t="shared" si="53"/>
        <v>999</v>
      </c>
      <c r="K1692">
        <f>IF(ABS(A1692-$O$1)&gt;180,999,bigram($P$1,I1692))</f>
        <v>999</v>
      </c>
      <c r="L1692">
        <f>IF(ABS(A1692-$O$1)&gt;180,999,Levenshtein($P$1,I1692))</f>
        <v>999</v>
      </c>
      <c r="O1692" s="6" t="str">
        <f>IF(N1692="","",VLOOKUP($N1692,河合塾!$A$2:$B$4000,2))</f>
        <v/>
      </c>
      <c r="P1692" s="6" t="str">
        <f>IF(O1692="","",VLOOKUP($N1692,河合塾!$A$2:$H$4000,8))</f>
        <v/>
      </c>
    </row>
    <row r="1693" spans="1:16" x14ac:dyDescent="0.15">
      <c r="A1693" s="1">
        <v>1691</v>
      </c>
      <c r="B1693" s="4">
        <v>1325300910</v>
      </c>
      <c r="C1693" s="4" t="s">
        <v>1545</v>
      </c>
      <c r="D1693" s="4" t="s">
        <v>177</v>
      </c>
      <c r="E1693" s="4" t="s">
        <v>1593</v>
      </c>
      <c r="F1693" s="4" t="s">
        <v>0</v>
      </c>
      <c r="H1693" s="4">
        <v>1</v>
      </c>
      <c r="I1693" s="1" t="str">
        <f t="shared" si="52"/>
        <v>大阪教育大教育学校／小社会前</v>
      </c>
      <c r="J1693">
        <f t="shared" si="53"/>
        <v>999</v>
      </c>
      <c r="K1693">
        <f>IF(ABS(A1693-$O$1)&gt;180,999,bigram($P$1,I1693))</f>
        <v>999</v>
      </c>
      <c r="L1693">
        <f>IF(ABS(A1693-$O$1)&gt;180,999,Levenshtein($P$1,I1693))</f>
        <v>999</v>
      </c>
      <c r="O1693" s="6" t="str">
        <f>IF(N1693="","",VLOOKUP($N1693,河合塾!$A$2:$B$4000,2))</f>
        <v/>
      </c>
      <c r="P1693" s="6" t="str">
        <f>IF(O1693="","",VLOOKUP($N1693,河合塾!$A$2:$H$4000,8))</f>
        <v/>
      </c>
    </row>
    <row r="1694" spans="1:16" x14ac:dyDescent="0.15">
      <c r="A1694" s="1">
        <v>1692</v>
      </c>
      <c r="B1694" s="4">
        <v>1325301010</v>
      </c>
      <c r="C1694" s="4" t="s">
        <v>1545</v>
      </c>
      <c r="D1694" s="4" t="s">
        <v>177</v>
      </c>
      <c r="E1694" s="4" t="s">
        <v>1591</v>
      </c>
      <c r="F1694" s="4" t="s">
        <v>0</v>
      </c>
      <c r="H1694" s="4">
        <v>1</v>
      </c>
      <c r="I1694" s="1" t="str">
        <f t="shared" si="52"/>
        <v>大阪教育大教育学校／小数学前</v>
      </c>
      <c r="J1694">
        <f t="shared" si="53"/>
        <v>999</v>
      </c>
      <c r="K1694">
        <f>IF(ABS(A1694-$O$1)&gt;180,999,bigram($P$1,I1694))</f>
        <v>999</v>
      </c>
      <c r="L1694">
        <f>IF(ABS(A1694-$O$1)&gt;180,999,Levenshtein($P$1,I1694))</f>
        <v>999</v>
      </c>
      <c r="O1694" s="6" t="str">
        <f>IF(N1694="","",VLOOKUP($N1694,河合塾!$A$2:$B$4000,2))</f>
        <v/>
      </c>
      <c r="P1694" s="6" t="str">
        <f>IF(O1694="","",VLOOKUP($N1694,河合塾!$A$2:$H$4000,8))</f>
        <v/>
      </c>
    </row>
    <row r="1695" spans="1:16" x14ac:dyDescent="0.15">
      <c r="A1695" s="1">
        <v>1693</v>
      </c>
      <c r="B1695" s="4">
        <v>1325301020</v>
      </c>
      <c r="C1695" s="4" t="s">
        <v>1545</v>
      </c>
      <c r="D1695" s="4" t="s">
        <v>177</v>
      </c>
      <c r="E1695" s="4" t="s">
        <v>1591</v>
      </c>
      <c r="F1695" s="4" t="s">
        <v>8</v>
      </c>
      <c r="H1695" s="4">
        <v>1</v>
      </c>
      <c r="I1695" s="1" t="str">
        <f t="shared" si="52"/>
        <v>大阪教育大教育学校／小数学後</v>
      </c>
      <c r="J1695">
        <f t="shared" si="53"/>
        <v>999</v>
      </c>
      <c r="K1695">
        <f>IF(ABS(A1695-$O$1)&gt;180,999,bigram($P$1,I1695))</f>
        <v>999</v>
      </c>
      <c r="L1695">
        <f>IF(ABS(A1695-$O$1)&gt;180,999,Levenshtein($P$1,I1695))</f>
        <v>999</v>
      </c>
      <c r="O1695" s="6" t="str">
        <f>IF(N1695="","",VLOOKUP($N1695,河合塾!$A$2:$B$4000,2))</f>
        <v/>
      </c>
      <c r="P1695" s="6" t="str">
        <f>IF(O1695="","",VLOOKUP($N1695,河合塾!$A$2:$H$4000,8))</f>
        <v/>
      </c>
    </row>
    <row r="1696" spans="1:16" x14ac:dyDescent="0.15">
      <c r="A1696" s="1">
        <v>1694</v>
      </c>
      <c r="B1696" s="4">
        <v>1325301110</v>
      </c>
      <c r="C1696" s="4" t="s">
        <v>1545</v>
      </c>
      <c r="D1696" s="4" t="s">
        <v>177</v>
      </c>
      <c r="E1696" s="4" t="s">
        <v>1588</v>
      </c>
      <c r="F1696" s="4" t="s">
        <v>0</v>
      </c>
      <c r="H1696" s="4">
        <v>1</v>
      </c>
      <c r="I1696" s="1" t="str">
        <f t="shared" si="52"/>
        <v>大阪教育大教育学校／小理科前</v>
      </c>
      <c r="J1696">
        <f t="shared" si="53"/>
        <v>999</v>
      </c>
      <c r="K1696">
        <f>IF(ABS(A1696-$O$1)&gt;180,999,bigram($P$1,I1696))</f>
        <v>999</v>
      </c>
      <c r="L1696">
        <f>IF(ABS(A1696-$O$1)&gt;180,999,Levenshtein($P$1,I1696))</f>
        <v>999</v>
      </c>
      <c r="O1696" s="6" t="str">
        <f>IF(N1696="","",VLOOKUP($N1696,河合塾!$A$2:$B$4000,2))</f>
        <v/>
      </c>
      <c r="P1696" s="6" t="str">
        <f>IF(O1696="","",VLOOKUP($N1696,河合塾!$A$2:$H$4000,8))</f>
        <v/>
      </c>
    </row>
    <row r="1697" spans="1:16" x14ac:dyDescent="0.15">
      <c r="A1697" s="1">
        <v>1695</v>
      </c>
      <c r="B1697" s="4">
        <v>1325301120</v>
      </c>
      <c r="C1697" s="4" t="s">
        <v>1545</v>
      </c>
      <c r="D1697" s="4" t="s">
        <v>177</v>
      </c>
      <c r="E1697" s="4" t="s">
        <v>1588</v>
      </c>
      <c r="F1697" s="4" t="s">
        <v>8</v>
      </c>
      <c r="H1697" s="4">
        <v>1</v>
      </c>
      <c r="I1697" s="1" t="str">
        <f t="shared" si="52"/>
        <v>大阪教育大教育学校／小理科後</v>
      </c>
      <c r="J1697">
        <f t="shared" si="53"/>
        <v>999</v>
      </c>
      <c r="K1697">
        <f>IF(ABS(A1697-$O$1)&gt;180,999,bigram($P$1,I1697))</f>
        <v>999</v>
      </c>
      <c r="L1697">
        <f>IF(ABS(A1697-$O$1)&gt;180,999,Levenshtein($P$1,I1697))</f>
        <v>999</v>
      </c>
      <c r="O1697" s="6" t="str">
        <f>IF(N1697="","",VLOOKUP($N1697,河合塾!$A$2:$B$4000,2))</f>
        <v/>
      </c>
      <c r="P1697" s="6" t="str">
        <f>IF(O1697="","",VLOOKUP($N1697,河合塾!$A$2:$H$4000,8))</f>
        <v/>
      </c>
    </row>
    <row r="1698" spans="1:16" x14ac:dyDescent="0.15">
      <c r="A1698" s="1">
        <v>1696</v>
      </c>
      <c r="B1698" s="4">
        <v>1325301210</v>
      </c>
      <c r="C1698" s="4" t="s">
        <v>1545</v>
      </c>
      <c r="D1698" s="4" t="s">
        <v>177</v>
      </c>
      <c r="E1698" s="4" t="s">
        <v>1586</v>
      </c>
      <c r="F1698" s="4" t="s">
        <v>0</v>
      </c>
      <c r="H1698" s="4">
        <v>1</v>
      </c>
      <c r="I1698" s="1" t="str">
        <f t="shared" si="52"/>
        <v>大阪教育大教育学校／小家政前</v>
      </c>
      <c r="J1698">
        <f t="shared" si="53"/>
        <v>999</v>
      </c>
      <c r="K1698">
        <f>IF(ABS(A1698-$O$1)&gt;180,999,bigram($P$1,I1698))</f>
        <v>999</v>
      </c>
      <c r="L1698">
        <f>IF(ABS(A1698-$O$1)&gt;180,999,Levenshtein($P$1,I1698))</f>
        <v>999</v>
      </c>
      <c r="O1698" s="6" t="str">
        <f>IF(N1698="","",VLOOKUP($N1698,河合塾!$A$2:$B$4000,2))</f>
        <v/>
      </c>
      <c r="P1698" s="6" t="str">
        <f>IF(O1698="","",VLOOKUP($N1698,河合塾!$A$2:$H$4000,8))</f>
        <v/>
      </c>
    </row>
    <row r="1699" spans="1:16" x14ac:dyDescent="0.15">
      <c r="A1699" s="1">
        <v>1697</v>
      </c>
      <c r="B1699" s="4">
        <v>1325301310</v>
      </c>
      <c r="C1699" s="4" t="s">
        <v>1545</v>
      </c>
      <c r="D1699" s="4" t="s">
        <v>177</v>
      </c>
      <c r="E1699" s="4" t="s">
        <v>1584</v>
      </c>
      <c r="F1699" s="4" t="s">
        <v>0</v>
      </c>
      <c r="H1699" s="4">
        <v>1</v>
      </c>
      <c r="I1699" s="1" t="str">
        <f t="shared" si="52"/>
        <v>大阪教育大教育学校／小保体前</v>
      </c>
      <c r="J1699">
        <f t="shared" si="53"/>
        <v>999</v>
      </c>
      <c r="K1699">
        <f>IF(ABS(A1699-$O$1)&gt;180,999,bigram($P$1,I1699))</f>
        <v>999</v>
      </c>
      <c r="L1699">
        <f>IF(ABS(A1699-$O$1)&gt;180,999,Levenshtein($P$1,I1699))</f>
        <v>999</v>
      </c>
      <c r="O1699" s="6" t="str">
        <f>IF(N1699="","",VLOOKUP($N1699,河合塾!$A$2:$B$4000,2))</f>
        <v/>
      </c>
      <c r="P1699" s="6" t="str">
        <f>IF(O1699="","",VLOOKUP($N1699,河合塾!$A$2:$H$4000,8))</f>
        <v/>
      </c>
    </row>
    <row r="1700" spans="1:16" x14ac:dyDescent="0.15">
      <c r="A1700" s="1">
        <v>1698</v>
      </c>
      <c r="B1700" s="4">
        <v>1325301320</v>
      </c>
      <c r="C1700" s="4" t="s">
        <v>1545</v>
      </c>
      <c r="D1700" s="4" t="s">
        <v>177</v>
      </c>
      <c r="E1700" s="4" t="s">
        <v>1584</v>
      </c>
      <c r="F1700" s="4" t="s">
        <v>8</v>
      </c>
      <c r="H1700" s="4">
        <v>1</v>
      </c>
      <c r="I1700" s="1" t="str">
        <f t="shared" si="52"/>
        <v>大阪教育大教育学校／小保体後</v>
      </c>
      <c r="J1700">
        <f t="shared" si="53"/>
        <v>999</v>
      </c>
      <c r="K1700">
        <f>IF(ABS(A1700-$O$1)&gt;180,999,bigram($P$1,I1700))</f>
        <v>999</v>
      </c>
      <c r="L1700">
        <f>IF(ABS(A1700-$O$1)&gt;180,999,Levenshtein($P$1,I1700))</f>
        <v>999</v>
      </c>
      <c r="O1700" s="6" t="str">
        <f>IF(N1700="","",VLOOKUP($N1700,河合塾!$A$2:$B$4000,2))</f>
        <v/>
      </c>
      <c r="P1700" s="6" t="str">
        <f>IF(O1700="","",VLOOKUP($N1700,河合塾!$A$2:$H$4000,8))</f>
        <v/>
      </c>
    </row>
    <row r="1701" spans="1:16" x14ac:dyDescent="0.15">
      <c r="A1701" s="1">
        <v>1699</v>
      </c>
      <c r="B1701" s="4">
        <v>1325301410</v>
      </c>
      <c r="C1701" s="4" t="s">
        <v>1545</v>
      </c>
      <c r="D1701" s="4" t="s">
        <v>177</v>
      </c>
      <c r="E1701" s="4" t="s">
        <v>1582</v>
      </c>
      <c r="F1701" s="4" t="s">
        <v>0</v>
      </c>
      <c r="H1701" s="4">
        <v>1</v>
      </c>
      <c r="I1701" s="1" t="str">
        <f t="shared" si="52"/>
        <v>大阪教育大教育学校／小音楽前</v>
      </c>
      <c r="J1701">
        <f t="shared" si="53"/>
        <v>999</v>
      </c>
      <c r="K1701">
        <f>IF(ABS(A1701-$O$1)&gt;180,999,bigram($P$1,I1701))</f>
        <v>999</v>
      </c>
      <c r="L1701">
        <f>IF(ABS(A1701-$O$1)&gt;180,999,Levenshtein($P$1,I1701))</f>
        <v>999</v>
      </c>
      <c r="O1701" s="6" t="str">
        <f>IF(N1701="","",VLOOKUP($N1701,河合塾!$A$2:$B$4000,2))</f>
        <v/>
      </c>
      <c r="P1701" s="6" t="str">
        <f>IF(O1701="","",VLOOKUP($N1701,河合塾!$A$2:$H$4000,8))</f>
        <v/>
      </c>
    </row>
    <row r="1702" spans="1:16" x14ac:dyDescent="0.15">
      <c r="A1702" s="1">
        <v>1700</v>
      </c>
      <c r="B1702" s="4">
        <v>1325301511</v>
      </c>
      <c r="C1702" s="4" t="s">
        <v>1545</v>
      </c>
      <c r="D1702" s="4" t="s">
        <v>177</v>
      </c>
      <c r="E1702" s="4" t="s">
        <v>1579</v>
      </c>
      <c r="F1702" s="4" t="s">
        <v>0</v>
      </c>
      <c r="G1702" s="4" t="s">
        <v>208</v>
      </c>
      <c r="H1702" s="4">
        <v>1</v>
      </c>
      <c r="I1702" s="1" t="str">
        <f t="shared" si="52"/>
        <v>大阪教育大教育学校／小美書美術前</v>
      </c>
      <c r="J1702">
        <f t="shared" si="53"/>
        <v>999</v>
      </c>
      <c r="K1702">
        <f>IF(ABS(A1702-$O$1)&gt;180,999,bigram($P$1,I1702))</f>
        <v>999</v>
      </c>
      <c r="L1702">
        <f>IF(ABS(A1702-$O$1)&gt;180,999,Levenshtein($P$1,I1702))</f>
        <v>999</v>
      </c>
      <c r="O1702" s="6" t="str">
        <f>IF(N1702="","",VLOOKUP($N1702,河合塾!$A$2:$B$4000,2))</f>
        <v/>
      </c>
      <c r="P1702" s="6" t="str">
        <f>IF(O1702="","",VLOOKUP($N1702,河合塾!$A$2:$H$4000,8))</f>
        <v/>
      </c>
    </row>
    <row r="1703" spans="1:16" x14ac:dyDescent="0.15">
      <c r="A1703" s="1">
        <v>1701</v>
      </c>
      <c r="B1703" s="4">
        <v>1325301512</v>
      </c>
      <c r="C1703" s="4" t="s">
        <v>1545</v>
      </c>
      <c r="D1703" s="4" t="s">
        <v>177</v>
      </c>
      <c r="E1703" s="4" t="s">
        <v>1579</v>
      </c>
      <c r="F1703" s="4" t="s">
        <v>0</v>
      </c>
      <c r="G1703" s="4" t="s">
        <v>1559</v>
      </c>
      <c r="H1703" s="4">
        <v>1</v>
      </c>
      <c r="I1703" s="1" t="str">
        <f t="shared" si="52"/>
        <v>大阪教育大教育学校／小美書書道前</v>
      </c>
      <c r="J1703">
        <f t="shared" si="53"/>
        <v>999</v>
      </c>
      <c r="K1703">
        <f>IF(ABS(A1703-$O$1)&gt;180,999,bigram($P$1,I1703))</f>
        <v>999</v>
      </c>
      <c r="L1703">
        <f>IF(ABS(A1703-$O$1)&gt;180,999,Levenshtein($P$1,I1703))</f>
        <v>999</v>
      </c>
      <c r="O1703" s="6" t="str">
        <f>IF(N1703="","",VLOOKUP($N1703,河合塾!$A$2:$B$4000,2))</f>
        <v/>
      </c>
      <c r="P1703" s="6" t="str">
        <f>IF(O1703="","",VLOOKUP($N1703,河合塾!$A$2:$H$4000,8))</f>
        <v/>
      </c>
    </row>
    <row r="1704" spans="1:16" x14ac:dyDescent="0.15">
      <c r="A1704" s="1">
        <v>1702</v>
      </c>
      <c r="B1704" s="4">
        <v>1325301521</v>
      </c>
      <c r="C1704" s="4" t="s">
        <v>1545</v>
      </c>
      <c r="D1704" s="4" t="s">
        <v>177</v>
      </c>
      <c r="E1704" s="4" t="s">
        <v>1579</v>
      </c>
      <c r="F1704" s="4" t="s">
        <v>8</v>
      </c>
      <c r="G1704" s="4" t="s">
        <v>208</v>
      </c>
      <c r="H1704" s="4">
        <v>1</v>
      </c>
      <c r="I1704" s="1" t="str">
        <f t="shared" si="52"/>
        <v>大阪教育大教育学校／小美書美術後</v>
      </c>
      <c r="J1704">
        <f t="shared" si="53"/>
        <v>999</v>
      </c>
      <c r="K1704">
        <f>IF(ABS(A1704-$O$1)&gt;180,999,bigram($P$1,I1704))</f>
        <v>999</v>
      </c>
      <c r="L1704">
        <f>IF(ABS(A1704-$O$1)&gt;180,999,Levenshtein($P$1,I1704))</f>
        <v>999</v>
      </c>
      <c r="O1704" s="6" t="str">
        <f>IF(N1704="","",VLOOKUP($N1704,河合塾!$A$2:$B$4000,2))</f>
        <v/>
      </c>
      <c r="P1704" s="6" t="str">
        <f>IF(O1704="","",VLOOKUP($N1704,河合塾!$A$2:$H$4000,8))</f>
        <v/>
      </c>
    </row>
    <row r="1705" spans="1:16" x14ac:dyDescent="0.15">
      <c r="A1705" s="1">
        <v>1703</v>
      </c>
      <c r="B1705" s="4">
        <v>1325301522</v>
      </c>
      <c r="C1705" s="4" t="s">
        <v>1545</v>
      </c>
      <c r="D1705" s="4" t="s">
        <v>177</v>
      </c>
      <c r="E1705" s="4" t="s">
        <v>1579</v>
      </c>
      <c r="F1705" s="4" t="s">
        <v>8</v>
      </c>
      <c r="G1705" s="4" t="s">
        <v>1559</v>
      </c>
      <c r="H1705" s="4">
        <v>1</v>
      </c>
      <c r="I1705" s="1" t="str">
        <f t="shared" si="52"/>
        <v>大阪教育大教育学校／小美書書道後</v>
      </c>
      <c r="J1705">
        <f t="shared" si="53"/>
        <v>999</v>
      </c>
      <c r="K1705">
        <f>IF(ABS(A1705-$O$1)&gt;180,999,bigram($P$1,I1705))</f>
        <v>999</v>
      </c>
      <c r="L1705">
        <f>IF(ABS(A1705-$O$1)&gt;180,999,Levenshtein($P$1,I1705))</f>
        <v>999</v>
      </c>
      <c r="O1705" s="6" t="str">
        <f>IF(N1705="","",VLOOKUP($N1705,河合塾!$A$2:$B$4000,2))</f>
        <v/>
      </c>
      <c r="P1705" s="6" t="str">
        <f>IF(O1705="","",VLOOKUP($N1705,河合塾!$A$2:$H$4000,8))</f>
        <v/>
      </c>
    </row>
    <row r="1706" spans="1:16" x14ac:dyDescent="0.15">
      <c r="A1706" s="1">
        <v>1704</v>
      </c>
      <c r="B1706" s="4">
        <v>1325301610</v>
      </c>
      <c r="C1706" s="4" t="s">
        <v>1545</v>
      </c>
      <c r="D1706" s="4" t="s">
        <v>177</v>
      </c>
      <c r="E1706" s="4" t="s">
        <v>1578</v>
      </c>
      <c r="F1706" s="4" t="s">
        <v>0</v>
      </c>
      <c r="H1706" s="4">
        <v>1</v>
      </c>
      <c r="I1706" s="1" t="str">
        <f t="shared" si="52"/>
        <v>大阪教育大教育学校／中国語前</v>
      </c>
      <c r="J1706">
        <f t="shared" si="53"/>
        <v>999</v>
      </c>
      <c r="K1706">
        <f>IF(ABS(A1706-$O$1)&gt;180,999,bigram($P$1,I1706))</f>
        <v>999</v>
      </c>
      <c r="L1706">
        <f>IF(ABS(A1706-$O$1)&gt;180,999,Levenshtein($P$1,I1706))</f>
        <v>999</v>
      </c>
      <c r="O1706" s="6" t="str">
        <f>IF(N1706="","",VLOOKUP($N1706,河合塾!$A$2:$B$4000,2))</f>
        <v/>
      </c>
      <c r="P1706" s="6" t="str">
        <f>IF(O1706="","",VLOOKUP($N1706,河合塾!$A$2:$H$4000,8))</f>
        <v/>
      </c>
    </row>
    <row r="1707" spans="1:16" x14ac:dyDescent="0.15">
      <c r="A1707" s="1">
        <v>1705</v>
      </c>
      <c r="B1707" s="4">
        <v>1325301710</v>
      </c>
      <c r="C1707" s="4" t="s">
        <v>1545</v>
      </c>
      <c r="D1707" s="4" t="s">
        <v>177</v>
      </c>
      <c r="E1707" s="4" t="s">
        <v>1576</v>
      </c>
      <c r="F1707" s="4" t="s">
        <v>0</v>
      </c>
      <c r="H1707" s="4">
        <v>1</v>
      </c>
      <c r="I1707" s="1" t="str">
        <f t="shared" si="52"/>
        <v>大阪教育大教育学校／中英語前</v>
      </c>
      <c r="J1707">
        <f t="shared" si="53"/>
        <v>999</v>
      </c>
      <c r="K1707">
        <f>IF(ABS(A1707-$O$1)&gt;180,999,bigram($P$1,I1707))</f>
        <v>999</v>
      </c>
      <c r="L1707">
        <f>IF(ABS(A1707-$O$1)&gt;180,999,Levenshtein($P$1,I1707))</f>
        <v>999</v>
      </c>
      <c r="O1707" s="6" t="str">
        <f>IF(N1707="","",VLOOKUP($N1707,河合塾!$A$2:$B$4000,2))</f>
        <v/>
      </c>
      <c r="P1707" s="6" t="str">
        <f>IF(O1707="","",VLOOKUP($N1707,河合塾!$A$2:$H$4000,8))</f>
        <v/>
      </c>
    </row>
    <row r="1708" spans="1:16" x14ac:dyDescent="0.15">
      <c r="A1708" s="1">
        <v>1706</v>
      </c>
      <c r="B1708" s="4">
        <v>1325302110</v>
      </c>
      <c r="C1708" s="4" t="s">
        <v>1545</v>
      </c>
      <c r="D1708" s="4" t="s">
        <v>177</v>
      </c>
      <c r="E1708" s="4" t="s">
        <v>931</v>
      </c>
      <c r="F1708" s="4" t="s">
        <v>0</v>
      </c>
      <c r="H1708" s="4">
        <v>1</v>
      </c>
      <c r="I1708" s="1" t="str">
        <f t="shared" si="52"/>
        <v>大阪教育大教育学校／特別支前</v>
      </c>
      <c r="J1708">
        <f t="shared" si="53"/>
        <v>999</v>
      </c>
      <c r="K1708">
        <f>IF(ABS(A1708-$O$1)&gt;180,999,bigram($P$1,I1708))</f>
        <v>999</v>
      </c>
      <c r="L1708">
        <f>IF(ABS(A1708-$O$1)&gt;180,999,Levenshtein($P$1,I1708))</f>
        <v>999</v>
      </c>
      <c r="O1708" s="6" t="str">
        <f>IF(N1708="","",VLOOKUP($N1708,河合塾!$A$2:$B$4000,2))</f>
        <v/>
      </c>
      <c r="P1708" s="6" t="str">
        <f>IF(O1708="","",VLOOKUP($N1708,河合塾!$A$2:$H$4000,8))</f>
        <v/>
      </c>
    </row>
    <row r="1709" spans="1:16" x14ac:dyDescent="0.15">
      <c r="A1709" s="1">
        <v>1707</v>
      </c>
      <c r="B1709" s="4">
        <v>1325302120</v>
      </c>
      <c r="C1709" s="4" t="s">
        <v>1545</v>
      </c>
      <c r="D1709" s="4" t="s">
        <v>177</v>
      </c>
      <c r="E1709" s="4" t="s">
        <v>931</v>
      </c>
      <c r="F1709" s="4" t="s">
        <v>8</v>
      </c>
      <c r="H1709" s="4">
        <v>1</v>
      </c>
      <c r="I1709" s="1" t="str">
        <f t="shared" si="52"/>
        <v>大阪教育大教育学校／特別支後</v>
      </c>
      <c r="J1709">
        <f t="shared" si="53"/>
        <v>999</v>
      </c>
      <c r="K1709">
        <f>IF(ABS(A1709-$O$1)&gt;180,999,bigram($P$1,I1709))</f>
        <v>999</v>
      </c>
      <c r="L1709">
        <f>IF(ABS(A1709-$O$1)&gt;180,999,Levenshtein($P$1,I1709))</f>
        <v>999</v>
      </c>
      <c r="O1709" s="6" t="str">
        <f>IF(N1709="","",VLOOKUP($N1709,河合塾!$A$2:$B$4000,2))</f>
        <v/>
      </c>
      <c r="P1709" s="6" t="str">
        <f>IF(O1709="","",VLOOKUP($N1709,河合塾!$A$2:$H$4000,8))</f>
        <v/>
      </c>
    </row>
    <row r="1710" spans="1:16" x14ac:dyDescent="0.15">
      <c r="A1710" s="1">
        <v>1708</v>
      </c>
      <c r="B1710" s="4">
        <v>1325302210</v>
      </c>
      <c r="C1710" s="4" t="s">
        <v>1545</v>
      </c>
      <c r="D1710" s="4" t="s">
        <v>177</v>
      </c>
      <c r="E1710" s="4" t="s">
        <v>1573</v>
      </c>
      <c r="F1710" s="4" t="s">
        <v>0</v>
      </c>
      <c r="H1710" s="4">
        <v>1</v>
      </c>
      <c r="I1710" s="1" t="str">
        <f t="shared" si="52"/>
        <v>大阪教育大教育学校／中社会前</v>
      </c>
      <c r="J1710">
        <f t="shared" si="53"/>
        <v>999</v>
      </c>
      <c r="K1710">
        <f>IF(ABS(A1710-$O$1)&gt;180,999,bigram($P$1,I1710))</f>
        <v>999</v>
      </c>
      <c r="L1710">
        <f>IF(ABS(A1710-$O$1)&gt;180,999,Levenshtein($P$1,I1710))</f>
        <v>999</v>
      </c>
      <c r="O1710" s="6" t="str">
        <f>IF(N1710="","",VLOOKUP($N1710,河合塾!$A$2:$B$4000,2))</f>
        <v/>
      </c>
      <c r="P1710" s="6" t="str">
        <f>IF(O1710="","",VLOOKUP($N1710,河合塾!$A$2:$H$4000,8))</f>
        <v/>
      </c>
    </row>
    <row r="1711" spans="1:16" x14ac:dyDescent="0.15">
      <c r="A1711" s="1">
        <v>1709</v>
      </c>
      <c r="B1711" s="4">
        <v>1325302310</v>
      </c>
      <c r="C1711" s="4" t="s">
        <v>1545</v>
      </c>
      <c r="D1711" s="4" t="s">
        <v>177</v>
      </c>
      <c r="E1711" s="4" t="s">
        <v>1571</v>
      </c>
      <c r="F1711" s="4" t="s">
        <v>0</v>
      </c>
      <c r="H1711" s="4">
        <v>1</v>
      </c>
      <c r="I1711" s="1" t="str">
        <f t="shared" si="52"/>
        <v>大阪教育大教育学校／中数学前</v>
      </c>
      <c r="J1711">
        <f t="shared" si="53"/>
        <v>999</v>
      </c>
      <c r="K1711">
        <f>IF(ABS(A1711-$O$1)&gt;180,999,bigram($P$1,I1711))</f>
        <v>999</v>
      </c>
      <c r="L1711">
        <f>IF(ABS(A1711-$O$1)&gt;180,999,Levenshtein($P$1,I1711))</f>
        <v>999</v>
      </c>
      <c r="O1711" s="6" t="str">
        <f>IF(N1711="","",VLOOKUP($N1711,河合塾!$A$2:$B$4000,2))</f>
        <v/>
      </c>
      <c r="P1711" s="6" t="str">
        <f>IF(O1711="","",VLOOKUP($N1711,河合塾!$A$2:$H$4000,8))</f>
        <v/>
      </c>
    </row>
    <row r="1712" spans="1:16" x14ac:dyDescent="0.15">
      <c r="A1712" s="1">
        <v>1710</v>
      </c>
      <c r="B1712" s="4">
        <v>1325302320</v>
      </c>
      <c r="C1712" s="4" t="s">
        <v>1545</v>
      </c>
      <c r="D1712" s="4" t="s">
        <v>177</v>
      </c>
      <c r="E1712" s="4" t="s">
        <v>1571</v>
      </c>
      <c r="F1712" s="4" t="s">
        <v>8</v>
      </c>
      <c r="H1712" s="4">
        <v>1</v>
      </c>
      <c r="I1712" s="1" t="str">
        <f t="shared" si="52"/>
        <v>大阪教育大教育学校／中数学後</v>
      </c>
      <c r="J1712">
        <f t="shared" si="53"/>
        <v>999</v>
      </c>
      <c r="K1712">
        <f>IF(ABS(A1712-$O$1)&gt;180,999,bigram($P$1,I1712))</f>
        <v>999</v>
      </c>
      <c r="L1712">
        <f>IF(ABS(A1712-$O$1)&gt;180,999,Levenshtein($P$1,I1712))</f>
        <v>999</v>
      </c>
      <c r="O1712" s="6" t="str">
        <f>IF(N1712="","",VLOOKUP($N1712,河合塾!$A$2:$B$4000,2))</f>
        <v/>
      </c>
      <c r="P1712" s="6" t="str">
        <f>IF(O1712="","",VLOOKUP($N1712,河合塾!$A$2:$H$4000,8))</f>
        <v/>
      </c>
    </row>
    <row r="1713" spans="1:16" x14ac:dyDescent="0.15">
      <c r="A1713" s="1">
        <v>1711</v>
      </c>
      <c r="B1713" s="4">
        <v>1325302410</v>
      </c>
      <c r="C1713" s="4" t="s">
        <v>1545</v>
      </c>
      <c r="D1713" s="4" t="s">
        <v>177</v>
      </c>
      <c r="E1713" s="4" t="s">
        <v>1569</v>
      </c>
      <c r="F1713" s="4" t="s">
        <v>0</v>
      </c>
      <c r="H1713" s="4">
        <v>1</v>
      </c>
      <c r="I1713" s="1" t="str">
        <f t="shared" si="52"/>
        <v>大阪教育大教育学校／中理科前</v>
      </c>
      <c r="J1713">
        <f t="shared" si="53"/>
        <v>999</v>
      </c>
      <c r="K1713">
        <f>IF(ABS(A1713-$O$1)&gt;180,999,bigram($P$1,I1713))</f>
        <v>999</v>
      </c>
      <c r="L1713">
        <f>IF(ABS(A1713-$O$1)&gt;180,999,Levenshtein($P$1,I1713))</f>
        <v>999</v>
      </c>
      <c r="O1713" s="6" t="str">
        <f>IF(N1713="","",VLOOKUP($N1713,河合塾!$A$2:$B$4000,2))</f>
        <v/>
      </c>
      <c r="P1713" s="6" t="str">
        <f>IF(O1713="","",VLOOKUP($N1713,河合塾!$A$2:$H$4000,8))</f>
        <v/>
      </c>
    </row>
    <row r="1714" spans="1:16" x14ac:dyDescent="0.15">
      <c r="A1714" s="1">
        <v>1712</v>
      </c>
      <c r="B1714" s="4">
        <v>1325302420</v>
      </c>
      <c r="C1714" s="4" t="s">
        <v>1545</v>
      </c>
      <c r="D1714" s="4" t="s">
        <v>177</v>
      </c>
      <c r="E1714" s="4" t="s">
        <v>1569</v>
      </c>
      <c r="F1714" s="4" t="s">
        <v>8</v>
      </c>
      <c r="H1714" s="4">
        <v>1</v>
      </c>
      <c r="I1714" s="1" t="str">
        <f t="shared" si="52"/>
        <v>大阪教育大教育学校／中理科後</v>
      </c>
      <c r="J1714">
        <f t="shared" si="53"/>
        <v>999</v>
      </c>
      <c r="K1714">
        <f>IF(ABS(A1714-$O$1)&gt;180,999,bigram($P$1,I1714))</f>
        <v>999</v>
      </c>
      <c r="L1714">
        <f>IF(ABS(A1714-$O$1)&gt;180,999,Levenshtein($P$1,I1714))</f>
        <v>999</v>
      </c>
      <c r="O1714" s="6" t="str">
        <f>IF(N1714="","",VLOOKUP($N1714,河合塾!$A$2:$B$4000,2))</f>
        <v/>
      </c>
      <c r="P1714" s="6" t="str">
        <f>IF(O1714="","",VLOOKUP($N1714,河合塾!$A$2:$H$4000,8))</f>
        <v/>
      </c>
    </row>
    <row r="1715" spans="1:16" x14ac:dyDescent="0.15">
      <c r="A1715" s="1">
        <v>1713</v>
      </c>
      <c r="B1715" s="4">
        <v>1325302510</v>
      </c>
      <c r="C1715" s="4" t="s">
        <v>1545</v>
      </c>
      <c r="D1715" s="4" t="s">
        <v>177</v>
      </c>
      <c r="E1715" s="4" t="s">
        <v>1567</v>
      </c>
      <c r="F1715" s="4" t="s">
        <v>0</v>
      </c>
      <c r="H1715" s="4">
        <v>1</v>
      </c>
      <c r="I1715" s="1" t="str">
        <f t="shared" si="52"/>
        <v>大阪教育大教育学校／中技術前</v>
      </c>
      <c r="J1715">
        <f t="shared" si="53"/>
        <v>999</v>
      </c>
      <c r="K1715">
        <f>IF(ABS(A1715-$O$1)&gt;180,999,bigram($P$1,I1715))</f>
        <v>999</v>
      </c>
      <c r="L1715">
        <f>IF(ABS(A1715-$O$1)&gt;180,999,Levenshtein($P$1,I1715))</f>
        <v>999</v>
      </c>
      <c r="O1715" s="6" t="str">
        <f>IF(N1715="","",VLOOKUP($N1715,河合塾!$A$2:$B$4000,2))</f>
        <v/>
      </c>
      <c r="P1715" s="6" t="str">
        <f>IF(O1715="","",VLOOKUP($N1715,河合塾!$A$2:$H$4000,8))</f>
        <v/>
      </c>
    </row>
    <row r="1716" spans="1:16" x14ac:dyDescent="0.15">
      <c r="A1716" s="1">
        <v>1714</v>
      </c>
      <c r="B1716" s="4">
        <v>1325302610</v>
      </c>
      <c r="C1716" s="4" t="s">
        <v>1545</v>
      </c>
      <c r="D1716" s="4" t="s">
        <v>177</v>
      </c>
      <c r="E1716" s="4" t="s">
        <v>1566</v>
      </c>
      <c r="F1716" s="4" t="s">
        <v>0</v>
      </c>
      <c r="H1716" s="4">
        <v>1</v>
      </c>
      <c r="I1716" s="1" t="str">
        <f t="shared" si="52"/>
        <v>大阪教育大教育学校／中家政前</v>
      </c>
      <c r="J1716">
        <f t="shared" si="53"/>
        <v>999</v>
      </c>
      <c r="K1716">
        <f>IF(ABS(A1716-$O$1)&gt;180,999,bigram($P$1,I1716))</f>
        <v>999</v>
      </c>
      <c r="L1716">
        <f>IF(ABS(A1716-$O$1)&gt;180,999,Levenshtein($P$1,I1716))</f>
        <v>999</v>
      </c>
      <c r="O1716" s="6" t="str">
        <f>IF(N1716="","",VLOOKUP($N1716,河合塾!$A$2:$B$4000,2))</f>
        <v/>
      </c>
      <c r="P1716" s="6" t="str">
        <f>IF(O1716="","",VLOOKUP($N1716,河合塾!$A$2:$H$4000,8))</f>
        <v/>
      </c>
    </row>
    <row r="1717" spans="1:16" x14ac:dyDescent="0.15">
      <c r="A1717" s="1">
        <v>1715</v>
      </c>
      <c r="B1717" s="4">
        <v>1325302710</v>
      </c>
      <c r="C1717" s="4" t="s">
        <v>1545</v>
      </c>
      <c r="D1717" s="4" t="s">
        <v>177</v>
      </c>
      <c r="E1717" s="4" t="s">
        <v>1564</v>
      </c>
      <c r="F1717" s="4" t="s">
        <v>0</v>
      </c>
      <c r="H1717" s="4">
        <v>1</v>
      </c>
      <c r="I1717" s="1" t="str">
        <f t="shared" si="52"/>
        <v>大阪教育大教育学校／中保体前</v>
      </c>
      <c r="J1717">
        <f t="shared" si="53"/>
        <v>999</v>
      </c>
      <c r="K1717">
        <f>IF(ABS(A1717-$O$1)&gt;180,999,bigram($P$1,I1717))</f>
        <v>999</v>
      </c>
      <c r="L1717">
        <f>IF(ABS(A1717-$O$1)&gt;180,999,Levenshtein($P$1,I1717))</f>
        <v>999</v>
      </c>
      <c r="O1717" s="6" t="str">
        <f>IF(N1717="","",VLOOKUP($N1717,河合塾!$A$2:$B$4000,2))</f>
        <v/>
      </c>
      <c r="P1717" s="6" t="str">
        <f>IF(O1717="","",VLOOKUP($N1717,河合塾!$A$2:$H$4000,8))</f>
        <v/>
      </c>
    </row>
    <row r="1718" spans="1:16" x14ac:dyDescent="0.15">
      <c r="A1718" s="1">
        <v>1716</v>
      </c>
      <c r="B1718" s="4">
        <v>1325302810</v>
      </c>
      <c r="C1718" s="4" t="s">
        <v>1545</v>
      </c>
      <c r="D1718" s="4" t="s">
        <v>177</v>
      </c>
      <c r="E1718" s="4" t="s">
        <v>1563</v>
      </c>
      <c r="F1718" s="4" t="s">
        <v>0</v>
      </c>
      <c r="H1718" s="4">
        <v>1</v>
      </c>
      <c r="I1718" s="1" t="str">
        <f t="shared" si="52"/>
        <v>大阪教育大教育学校／中音楽前</v>
      </c>
      <c r="J1718">
        <f t="shared" si="53"/>
        <v>999</v>
      </c>
      <c r="K1718">
        <f>IF(ABS(A1718-$O$1)&gt;180,999,bigram($P$1,I1718))</f>
        <v>999</v>
      </c>
      <c r="L1718">
        <f>IF(ABS(A1718-$O$1)&gt;180,999,Levenshtein($P$1,I1718))</f>
        <v>999</v>
      </c>
      <c r="O1718" s="6" t="str">
        <f>IF(N1718="","",VLOOKUP($N1718,河合塾!$A$2:$B$4000,2))</f>
        <v/>
      </c>
      <c r="P1718" s="6" t="str">
        <f>IF(O1718="","",VLOOKUP($N1718,河合塾!$A$2:$H$4000,8))</f>
        <v/>
      </c>
    </row>
    <row r="1719" spans="1:16" x14ac:dyDescent="0.15">
      <c r="A1719" s="1">
        <v>1717</v>
      </c>
      <c r="B1719" s="4">
        <v>1325302911</v>
      </c>
      <c r="C1719" s="4" t="s">
        <v>1545</v>
      </c>
      <c r="D1719" s="4" t="s">
        <v>177</v>
      </c>
      <c r="E1719" s="4" t="s">
        <v>1560</v>
      </c>
      <c r="F1719" s="4" t="s">
        <v>0</v>
      </c>
      <c r="G1719" s="4" t="s">
        <v>208</v>
      </c>
      <c r="H1719" s="4">
        <v>1</v>
      </c>
      <c r="I1719" s="1" t="str">
        <f t="shared" si="52"/>
        <v>大阪教育大教育学校／中美書美術前</v>
      </c>
      <c r="J1719">
        <f t="shared" si="53"/>
        <v>999</v>
      </c>
      <c r="K1719">
        <f>IF(ABS(A1719-$O$1)&gt;180,999,bigram($P$1,I1719))</f>
        <v>999</v>
      </c>
      <c r="L1719">
        <f>IF(ABS(A1719-$O$1)&gt;180,999,Levenshtein($P$1,I1719))</f>
        <v>999</v>
      </c>
      <c r="O1719" s="6" t="str">
        <f>IF(N1719="","",VLOOKUP($N1719,河合塾!$A$2:$B$4000,2))</f>
        <v/>
      </c>
      <c r="P1719" s="6" t="str">
        <f>IF(O1719="","",VLOOKUP($N1719,河合塾!$A$2:$H$4000,8))</f>
        <v/>
      </c>
    </row>
    <row r="1720" spans="1:16" x14ac:dyDescent="0.15">
      <c r="A1720" s="1">
        <v>1718</v>
      </c>
      <c r="B1720" s="4">
        <v>1325302912</v>
      </c>
      <c r="C1720" s="4" t="s">
        <v>1545</v>
      </c>
      <c r="D1720" s="4" t="s">
        <v>177</v>
      </c>
      <c r="E1720" s="4" t="s">
        <v>1560</v>
      </c>
      <c r="F1720" s="4" t="s">
        <v>0</v>
      </c>
      <c r="G1720" s="4" t="s">
        <v>1559</v>
      </c>
      <c r="H1720" s="4">
        <v>1</v>
      </c>
      <c r="I1720" s="1" t="str">
        <f t="shared" si="52"/>
        <v>大阪教育大教育学校／中美書書道前</v>
      </c>
      <c r="J1720">
        <f t="shared" si="53"/>
        <v>999</v>
      </c>
      <c r="K1720">
        <f>IF(ABS(A1720-$O$1)&gt;180,999,bigram($P$1,I1720))</f>
        <v>999</v>
      </c>
      <c r="L1720">
        <f>IF(ABS(A1720-$O$1)&gt;180,999,Levenshtein($P$1,I1720))</f>
        <v>999</v>
      </c>
      <c r="O1720" s="6" t="str">
        <f>IF(N1720="","",VLOOKUP($N1720,河合塾!$A$2:$B$4000,2))</f>
        <v/>
      </c>
      <c r="P1720" s="6" t="str">
        <f>IF(O1720="","",VLOOKUP($N1720,河合塾!$A$2:$H$4000,8))</f>
        <v/>
      </c>
    </row>
    <row r="1721" spans="1:16" x14ac:dyDescent="0.15">
      <c r="A1721" s="1">
        <v>1719</v>
      </c>
      <c r="B1721" s="4">
        <v>1325303010</v>
      </c>
      <c r="C1721" s="4" t="s">
        <v>1545</v>
      </c>
      <c r="D1721" s="4" t="s">
        <v>177</v>
      </c>
      <c r="E1721" s="4" t="s">
        <v>1558</v>
      </c>
      <c r="F1721" s="4" t="s">
        <v>0</v>
      </c>
      <c r="H1721" s="4">
        <v>1</v>
      </c>
      <c r="I1721" s="1" t="str">
        <f t="shared" si="52"/>
        <v>大阪教育大教育教育／英語コ前</v>
      </c>
      <c r="J1721">
        <f t="shared" si="53"/>
        <v>999</v>
      </c>
      <c r="K1721">
        <f>IF(ABS(A1721-$O$1)&gt;180,999,bigram($P$1,I1721))</f>
        <v>999</v>
      </c>
      <c r="L1721">
        <f>IF(ABS(A1721-$O$1)&gt;180,999,Levenshtein($P$1,I1721))</f>
        <v>999</v>
      </c>
      <c r="O1721" s="6" t="str">
        <f>IF(N1721="","",VLOOKUP($N1721,河合塾!$A$2:$B$4000,2))</f>
        <v/>
      </c>
      <c r="P1721" s="6" t="str">
        <f>IF(O1721="","",VLOOKUP($N1721,河合塾!$A$2:$H$4000,8))</f>
        <v/>
      </c>
    </row>
    <row r="1722" spans="1:16" x14ac:dyDescent="0.15">
      <c r="A1722" s="1">
        <v>1720</v>
      </c>
      <c r="B1722" s="4">
        <v>1325303110</v>
      </c>
      <c r="C1722" s="4" t="s">
        <v>1545</v>
      </c>
      <c r="D1722" s="4" t="s">
        <v>177</v>
      </c>
      <c r="E1722" s="4" t="s">
        <v>1557</v>
      </c>
      <c r="F1722" s="4" t="s">
        <v>0</v>
      </c>
      <c r="H1722" s="4">
        <v>1</v>
      </c>
      <c r="I1722" s="1" t="str">
        <f t="shared" si="52"/>
        <v>大阪教育大教育教育／多文化前</v>
      </c>
      <c r="J1722">
        <f t="shared" si="53"/>
        <v>999</v>
      </c>
      <c r="K1722">
        <f>IF(ABS(A1722-$O$1)&gt;180,999,bigram($P$1,I1722))</f>
        <v>999</v>
      </c>
      <c r="L1722">
        <f>IF(ABS(A1722-$O$1)&gt;180,999,Levenshtein($P$1,I1722))</f>
        <v>999</v>
      </c>
      <c r="O1722" s="6" t="str">
        <f>IF(N1722="","",VLOOKUP($N1722,河合塾!$A$2:$B$4000,2))</f>
        <v/>
      </c>
      <c r="P1722" s="6" t="str">
        <f>IF(O1722="","",VLOOKUP($N1722,河合塾!$A$2:$H$4000,8))</f>
        <v/>
      </c>
    </row>
    <row r="1723" spans="1:16" x14ac:dyDescent="0.15">
      <c r="A1723" s="1">
        <v>1721</v>
      </c>
      <c r="B1723" s="4">
        <v>1325303210</v>
      </c>
      <c r="C1723" s="4" t="s">
        <v>1545</v>
      </c>
      <c r="D1723" s="4" t="s">
        <v>177</v>
      </c>
      <c r="E1723" s="4" t="s">
        <v>1555</v>
      </c>
      <c r="F1723" s="4" t="s">
        <v>0</v>
      </c>
      <c r="H1723" s="4">
        <v>1</v>
      </c>
      <c r="I1723" s="1" t="str">
        <f t="shared" si="52"/>
        <v>大阪教育大教育教育／音楽表前</v>
      </c>
      <c r="J1723">
        <f t="shared" si="53"/>
        <v>999</v>
      </c>
      <c r="K1723">
        <f>IF(ABS(A1723-$O$1)&gt;180,999,bigram($P$1,I1723))</f>
        <v>999</v>
      </c>
      <c r="L1723">
        <f>IF(ABS(A1723-$O$1)&gt;180,999,Levenshtein($P$1,I1723))</f>
        <v>999</v>
      </c>
      <c r="O1723" s="6" t="str">
        <f>IF(N1723="","",VLOOKUP($N1723,河合塾!$A$2:$B$4000,2))</f>
        <v/>
      </c>
      <c r="P1723" s="6" t="str">
        <f>IF(O1723="","",VLOOKUP($N1723,河合塾!$A$2:$H$4000,8))</f>
        <v/>
      </c>
    </row>
    <row r="1724" spans="1:16" x14ac:dyDescent="0.15">
      <c r="A1724" s="1">
        <v>1722</v>
      </c>
      <c r="B1724" s="4">
        <v>1325303220</v>
      </c>
      <c r="C1724" s="4" t="s">
        <v>1545</v>
      </c>
      <c r="D1724" s="4" t="s">
        <v>177</v>
      </c>
      <c r="E1724" s="4" t="s">
        <v>1555</v>
      </c>
      <c r="F1724" s="4" t="s">
        <v>8</v>
      </c>
      <c r="H1724" s="4">
        <v>1</v>
      </c>
      <c r="I1724" s="1" t="str">
        <f t="shared" si="52"/>
        <v>大阪教育大教育教育／音楽表後</v>
      </c>
      <c r="J1724">
        <f t="shared" si="53"/>
        <v>999</v>
      </c>
      <c r="K1724">
        <f>IF(ABS(A1724-$O$1)&gt;180,999,bigram($P$1,I1724))</f>
        <v>999</v>
      </c>
      <c r="L1724">
        <f>IF(ABS(A1724-$O$1)&gt;180,999,Levenshtein($P$1,I1724))</f>
        <v>999</v>
      </c>
      <c r="O1724" s="6" t="str">
        <f>IF(N1724="","",VLOOKUP($N1724,河合塾!$A$2:$B$4000,2))</f>
        <v/>
      </c>
      <c r="P1724" s="6" t="str">
        <f>IF(O1724="","",VLOOKUP($N1724,河合塾!$A$2:$H$4000,8))</f>
        <v/>
      </c>
    </row>
    <row r="1725" spans="1:16" x14ac:dyDescent="0.15">
      <c r="A1725" s="1">
        <v>1723</v>
      </c>
      <c r="B1725" s="4">
        <v>1325303310</v>
      </c>
      <c r="C1725" s="4" t="s">
        <v>1545</v>
      </c>
      <c r="D1725" s="4" t="s">
        <v>177</v>
      </c>
      <c r="E1725" s="4" t="s">
        <v>1552</v>
      </c>
      <c r="F1725" s="4" t="s">
        <v>0</v>
      </c>
      <c r="H1725" s="4">
        <v>1</v>
      </c>
      <c r="I1725" s="1" t="str">
        <f t="shared" si="52"/>
        <v>大阪教育大教育教育／美術表前</v>
      </c>
      <c r="J1725">
        <f t="shared" si="53"/>
        <v>999</v>
      </c>
      <c r="K1725">
        <f>IF(ABS(A1725-$O$1)&gt;180,999,bigram($P$1,I1725))</f>
        <v>999</v>
      </c>
      <c r="L1725">
        <f>IF(ABS(A1725-$O$1)&gt;180,999,Levenshtein($P$1,I1725))</f>
        <v>999</v>
      </c>
      <c r="O1725" s="6" t="str">
        <f>IF(N1725="","",VLOOKUP($N1725,河合塾!$A$2:$B$4000,2))</f>
        <v/>
      </c>
      <c r="P1725" s="6" t="str">
        <f>IF(O1725="","",VLOOKUP($N1725,河合塾!$A$2:$H$4000,8))</f>
        <v/>
      </c>
    </row>
    <row r="1726" spans="1:16" x14ac:dyDescent="0.15">
      <c r="A1726" s="1">
        <v>1724</v>
      </c>
      <c r="B1726" s="4">
        <v>1325303320</v>
      </c>
      <c r="C1726" s="4" t="s">
        <v>1545</v>
      </c>
      <c r="D1726" s="4" t="s">
        <v>177</v>
      </c>
      <c r="E1726" s="4" t="s">
        <v>1552</v>
      </c>
      <c r="F1726" s="4" t="s">
        <v>8</v>
      </c>
      <c r="H1726" s="4">
        <v>1</v>
      </c>
      <c r="I1726" s="1" t="str">
        <f t="shared" si="52"/>
        <v>大阪教育大教育教育／美術表後</v>
      </c>
      <c r="J1726">
        <f t="shared" si="53"/>
        <v>999</v>
      </c>
      <c r="K1726">
        <f>IF(ABS(A1726-$O$1)&gt;180,999,bigram($P$1,I1726))</f>
        <v>999</v>
      </c>
      <c r="L1726">
        <f>IF(ABS(A1726-$O$1)&gt;180,999,Levenshtein($P$1,I1726))</f>
        <v>999</v>
      </c>
      <c r="O1726" s="6" t="str">
        <f>IF(N1726="","",VLOOKUP($N1726,河合塾!$A$2:$B$4000,2))</f>
        <v/>
      </c>
      <c r="P1726" s="6" t="str">
        <f>IF(O1726="","",VLOOKUP($N1726,河合塾!$A$2:$H$4000,8))</f>
        <v/>
      </c>
    </row>
    <row r="1727" spans="1:16" x14ac:dyDescent="0.15">
      <c r="A1727" s="1">
        <v>1725</v>
      </c>
      <c r="B1727" s="4">
        <v>1325303510</v>
      </c>
      <c r="C1727" s="4" t="s">
        <v>1545</v>
      </c>
      <c r="D1727" s="4" t="s">
        <v>177</v>
      </c>
      <c r="E1727" s="4" t="s">
        <v>1551</v>
      </c>
      <c r="F1727" s="4" t="s">
        <v>0</v>
      </c>
      <c r="H1727" s="4">
        <v>1</v>
      </c>
      <c r="I1727" s="1" t="str">
        <f t="shared" si="52"/>
        <v>大阪教育大教育教育／教育心前</v>
      </c>
      <c r="J1727">
        <f t="shared" si="53"/>
        <v>999</v>
      </c>
      <c r="K1727">
        <f>IF(ABS(A1727-$O$1)&gt;180,999,bigram($P$1,I1727))</f>
        <v>999</v>
      </c>
      <c r="L1727">
        <f>IF(ABS(A1727-$O$1)&gt;180,999,Levenshtein($P$1,I1727))</f>
        <v>999</v>
      </c>
      <c r="O1727" s="6" t="str">
        <f>IF(N1727="","",VLOOKUP($N1727,河合塾!$A$2:$B$4000,2))</f>
        <v/>
      </c>
      <c r="P1727" s="6" t="str">
        <f>IF(O1727="","",VLOOKUP($N1727,河合塾!$A$2:$H$4000,8))</f>
        <v/>
      </c>
    </row>
    <row r="1728" spans="1:16" x14ac:dyDescent="0.15">
      <c r="A1728" s="1">
        <v>1726</v>
      </c>
      <c r="B1728" s="4">
        <v>1325303520</v>
      </c>
      <c r="C1728" s="4" t="s">
        <v>1545</v>
      </c>
      <c r="D1728" s="4" t="s">
        <v>177</v>
      </c>
      <c r="E1728" s="4" t="s">
        <v>1551</v>
      </c>
      <c r="F1728" s="4" t="s">
        <v>8</v>
      </c>
      <c r="H1728" s="4">
        <v>1</v>
      </c>
      <c r="I1728" s="1" t="str">
        <f t="shared" si="52"/>
        <v>大阪教育大教育教育／教育心後</v>
      </c>
      <c r="J1728">
        <f t="shared" si="53"/>
        <v>999</v>
      </c>
      <c r="K1728">
        <f>IF(ABS(A1728-$O$1)&gt;180,999,bigram($P$1,I1728))</f>
        <v>999</v>
      </c>
      <c r="L1728">
        <f>IF(ABS(A1728-$O$1)&gt;180,999,Levenshtein($P$1,I1728))</f>
        <v>999</v>
      </c>
      <c r="O1728" s="6" t="str">
        <f>IF(N1728="","",VLOOKUP($N1728,河合塾!$A$2:$B$4000,2))</f>
        <v/>
      </c>
      <c r="P1728" s="6" t="str">
        <f>IF(O1728="","",VLOOKUP($N1728,河合塾!$A$2:$H$4000,8))</f>
        <v/>
      </c>
    </row>
    <row r="1729" spans="1:16" x14ac:dyDescent="0.15">
      <c r="A1729" s="1">
        <v>1727</v>
      </c>
      <c r="B1729" s="4">
        <v>1325303810</v>
      </c>
      <c r="C1729" s="4" t="s">
        <v>1545</v>
      </c>
      <c r="D1729" s="4" t="s">
        <v>177</v>
      </c>
      <c r="E1729" s="4" t="s">
        <v>1550</v>
      </c>
      <c r="F1729" s="4" t="s">
        <v>0</v>
      </c>
      <c r="H1729" s="4">
        <v>1</v>
      </c>
      <c r="I1729" s="1" t="str">
        <f t="shared" si="52"/>
        <v>大阪教育大教育教育／健康安前</v>
      </c>
      <c r="J1729">
        <f t="shared" si="53"/>
        <v>999</v>
      </c>
      <c r="K1729">
        <f>IF(ABS(A1729-$O$1)&gt;180,999,bigram($P$1,I1729))</f>
        <v>999</v>
      </c>
      <c r="L1729">
        <f>IF(ABS(A1729-$O$1)&gt;180,999,Levenshtein($P$1,I1729))</f>
        <v>999</v>
      </c>
      <c r="O1729" s="6" t="str">
        <f>IF(N1729="","",VLOOKUP($N1729,河合塾!$A$2:$B$4000,2))</f>
        <v/>
      </c>
      <c r="P1729" s="6" t="str">
        <f>IF(O1729="","",VLOOKUP($N1729,河合塾!$A$2:$H$4000,8))</f>
        <v/>
      </c>
    </row>
    <row r="1730" spans="1:16" x14ac:dyDescent="0.15">
      <c r="A1730" s="1">
        <v>1728</v>
      </c>
      <c r="B1730" s="4">
        <v>1325303820</v>
      </c>
      <c r="C1730" s="4" t="s">
        <v>1545</v>
      </c>
      <c r="D1730" s="4" t="s">
        <v>177</v>
      </c>
      <c r="E1730" s="4" t="s">
        <v>1550</v>
      </c>
      <c r="F1730" s="4" t="s">
        <v>8</v>
      </c>
      <c r="H1730" s="4">
        <v>1</v>
      </c>
      <c r="I1730" s="1" t="str">
        <f t="shared" si="52"/>
        <v>大阪教育大教育教育／健康安後</v>
      </c>
      <c r="J1730">
        <f t="shared" si="53"/>
        <v>999</v>
      </c>
      <c r="K1730">
        <f>IF(ABS(A1730-$O$1)&gt;180,999,bigram($P$1,I1730))</f>
        <v>999</v>
      </c>
      <c r="L1730">
        <f>IF(ABS(A1730-$O$1)&gt;180,999,Levenshtein($P$1,I1730))</f>
        <v>999</v>
      </c>
      <c r="O1730" s="6" t="str">
        <f>IF(N1730="","",VLOOKUP($N1730,河合塾!$A$2:$B$4000,2))</f>
        <v/>
      </c>
      <c r="P1730" s="6" t="str">
        <f>IF(O1730="","",VLOOKUP($N1730,河合塾!$A$2:$H$4000,8))</f>
        <v/>
      </c>
    </row>
    <row r="1731" spans="1:16" x14ac:dyDescent="0.15">
      <c r="A1731" s="1">
        <v>1729</v>
      </c>
      <c r="B1731" s="4">
        <v>1325304010</v>
      </c>
      <c r="C1731" s="4" t="s">
        <v>1545</v>
      </c>
      <c r="D1731" s="4" t="s">
        <v>177</v>
      </c>
      <c r="E1731" s="4" t="s">
        <v>1549</v>
      </c>
      <c r="F1731" s="4" t="s">
        <v>0</v>
      </c>
      <c r="H1731" s="4">
        <v>1</v>
      </c>
      <c r="I1731" s="1" t="str">
        <f t="shared" si="52"/>
        <v>大阪教育大教育教育／スポー前</v>
      </c>
      <c r="J1731">
        <f t="shared" si="53"/>
        <v>999</v>
      </c>
      <c r="K1731">
        <f>IF(ABS(A1731-$O$1)&gt;180,999,bigram($P$1,I1731))</f>
        <v>999</v>
      </c>
      <c r="L1731">
        <f>IF(ABS(A1731-$O$1)&gt;180,999,Levenshtein($P$1,I1731))</f>
        <v>999</v>
      </c>
      <c r="O1731" s="6" t="str">
        <f>IF(N1731="","",VLOOKUP($N1731,河合塾!$A$2:$B$4000,2))</f>
        <v/>
      </c>
      <c r="P1731" s="6" t="str">
        <f>IF(O1731="","",VLOOKUP($N1731,河合塾!$A$2:$H$4000,8))</f>
        <v/>
      </c>
    </row>
    <row r="1732" spans="1:16" x14ac:dyDescent="0.15">
      <c r="A1732" s="1">
        <v>1730</v>
      </c>
      <c r="B1732" s="4">
        <v>1325304020</v>
      </c>
      <c r="C1732" s="4" t="s">
        <v>1545</v>
      </c>
      <c r="D1732" s="4" t="s">
        <v>177</v>
      </c>
      <c r="E1732" s="4" t="s">
        <v>1549</v>
      </c>
      <c r="F1732" s="4" t="s">
        <v>8</v>
      </c>
      <c r="H1732" s="4">
        <v>1</v>
      </c>
      <c r="I1732" s="1" t="str">
        <f t="shared" ref="I1732:I1795" si="54">C1732&amp;D1732&amp;E1732&amp;G1732&amp;F1732</f>
        <v>大阪教育大教育教育／スポー後</v>
      </c>
      <c r="J1732">
        <f t="shared" ref="J1732:J1795" si="55">IF(ABS(A1732-$O$1)&gt;180,999,1-K1732)</f>
        <v>999</v>
      </c>
      <c r="K1732">
        <f>IF(ABS(A1732-$O$1)&gt;180,999,bigram($P$1,I1732))</f>
        <v>999</v>
      </c>
      <c r="L1732">
        <f>IF(ABS(A1732-$O$1)&gt;180,999,Levenshtein($P$1,I1732))</f>
        <v>999</v>
      </c>
      <c r="O1732" s="6" t="str">
        <f>IF(N1732="","",VLOOKUP($N1732,河合塾!$A$2:$B$4000,2))</f>
        <v/>
      </c>
      <c r="P1732" s="6" t="str">
        <f>IF(O1732="","",VLOOKUP($N1732,河合塾!$A$2:$H$4000,8))</f>
        <v/>
      </c>
    </row>
    <row r="1733" spans="1:16" x14ac:dyDescent="0.15">
      <c r="A1733" s="1">
        <v>1731</v>
      </c>
      <c r="B1733" s="4">
        <v>1325304310</v>
      </c>
      <c r="C1733" s="4" t="s">
        <v>1545</v>
      </c>
      <c r="D1733" s="4" t="s">
        <v>177</v>
      </c>
      <c r="E1733" s="4" t="s">
        <v>979</v>
      </c>
      <c r="F1733" s="4" t="s">
        <v>0</v>
      </c>
      <c r="H1733" s="4">
        <v>1</v>
      </c>
      <c r="I1733" s="1" t="str">
        <f t="shared" si="54"/>
        <v>大阪教育大教育養護教諭前</v>
      </c>
      <c r="J1733">
        <f t="shared" si="55"/>
        <v>999</v>
      </c>
      <c r="K1733">
        <f>IF(ABS(A1733-$O$1)&gt;180,999,bigram($P$1,I1733))</f>
        <v>999</v>
      </c>
      <c r="L1733">
        <f>IF(ABS(A1733-$O$1)&gt;180,999,Levenshtein($P$1,I1733))</f>
        <v>999</v>
      </c>
      <c r="O1733" s="6" t="str">
        <f>IF(N1733="","",VLOOKUP($N1733,河合塾!$A$2:$B$4000,2))</f>
        <v/>
      </c>
      <c r="P1733" s="6" t="str">
        <f>IF(O1733="","",VLOOKUP($N1733,河合塾!$A$2:$H$4000,8))</f>
        <v/>
      </c>
    </row>
    <row r="1734" spans="1:16" x14ac:dyDescent="0.15">
      <c r="A1734" s="1">
        <v>1732</v>
      </c>
      <c r="B1734" s="4">
        <v>1325304320</v>
      </c>
      <c r="C1734" s="4" t="s">
        <v>1545</v>
      </c>
      <c r="D1734" s="4" t="s">
        <v>177</v>
      </c>
      <c r="E1734" s="4" t="s">
        <v>979</v>
      </c>
      <c r="F1734" s="4" t="s">
        <v>8</v>
      </c>
      <c r="H1734" s="4">
        <v>1</v>
      </c>
      <c r="I1734" s="1" t="str">
        <f t="shared" si="54"/>
        <v>大阪教育大教育養護教諭後</v>
      </c>
      <c r="J1734">
        <f t="shared" si="55"/>
        <v>999</v>
      </c>
      <c r="K1734">
        <f>IF(ABS(A1734-$O$1)&gt;180,999,bigram($P$1,I1734))</f>
        <v>999</v>
      </c>
      <c r="L1734">
        <f>IF(ABS(A1734-$O$1)&gt;180,999,Levenshtein($P$1,I1734))</f>
        <v>999</v>
      </c>
      <c r="O1734" s="6" t="str">
        <f>IF(N1734="","",VLOOKUP($N1734,河合塾!$A$2:$B$4000,2))</f>
        <v/>
      </c>
      <c r="P1734" s="6" t="str">
        <f>IF(O1734="","",VLOOKUP($N1734,河合塾!$A$2:$H$4000,8))</f>
        <v/>
      </c>
    </row>
    <row r="1735" spans="1:16" x14ac:dyDescent="0.15">
      <c r="A1735" s="1">
        <v>1733</v>
      </c>
      <c r="B1735" s="4">
        <v>1325304510</v>
      </c>
      <c r="C1735" s="4" t="s">
        <v>1545</v>
      </c>
      <c r="D1735" s="4" t="s">
        <v>177</v>
      </c>
      <c r="E1735" s="4" t="s">
        <v>1548</v>
      </c>
      <c r="F1735" s="4" t="s">
        <v>0</v>
      </c>
      <c r="H1735" s="4">
        <v>1</v>
      </c>
      <c r="I1735" s="1" t="str">
        <f t="shared" si="54"/>
        <v>大阪教育大教育教育／数理情前</v>
      </c>
      <c r="J1735">
        <f t="shared" si="55"/>
        <v>999</v>
      </c>
      <c r="K1735">
        <f>IF(ABS(A1735-$O$1)&gt;180,999,bigram($P$1,I1735))</f>
        <v>999</v>
      </c>
      <c r="L1735">
        <f>IF(ABS(A1735-$O$1)&gt;180,999,Levenshtein($P$1,I1735))</f>
        <v>999</v>
      </c>
      <c r="O1735" s="6" t="str">
        <f>IF(N1735="","",VLOOKUP($N1735,河合塾!$A$2:$B$4000,2))</f>
        <v/>
      </c>
      <c r="P1735" s="6" t="str">
        <f>IF(O1735="","",VLOOKUP($N1735,河合塾!$A$2:$H$4000,8))</f>
        <v/>
      </c>
    </row>
    <row r="1736" spans="1:16" x14ac:dyDescent="0.15">
      <c r="A1736" s="1">
        <v>1734</v>
      </c>
      <c r="B1736" s="4">
        <v>1325304520</v>
      </c>
      <c r="C1736" s="4" t="s">
        <v>1545</v>
      </c>
      <c r="D1736" s="4" t="s">
        <v>177</v>
      </c>
      <c r="E1736" s="4" t="s">
        <v>1548</v>
      </c>
      <c r="F1736" s="4" t="s">
        <v>8</v>
      </c>
      <c r="H1736" s="4">
        <v>1</v>
      </c>
      <c r="I1736" s="1" t="str">
        <f t="shared" si="54"/>
        <v>大阪教育大教育教育／数理情後</v>
      </c>
      <c r="J1736">
        <f t="shared" si="55"/>
        <v>999</v>
      </c>
      <c r="K1736">
        <f>IF(ABS(A1736-$O$1)&gt;180,999,bigram($P$1,I1736))</f>
        <v>999</v>
      </c>
      <c r="L1736">
        <f>IF(ABS(A1736-$O$1)&gt;180,999,Levenshtein($P$1,I1736))</f>
        <v>999</v>
      </c>
      <c r="O1736" s="6" t="str">
        <f>IF(N1736="","",VLOOKUP($N1736,河合塾!$A$2:$B$4000,2))</f>
        <v/>
      </c>
      <c r="P1736" s="6" t="str">
        <f>IF(O1736="","",VLOOKUP($N1736,河合塾!$A$2:$H$4000,8))</f>
        <v/>
      </c>
    </row>
    <row r="1737" spans="1:16" x14ac:dyDescent="0.15">
      <c r="A1737" s="1">
        <v>1735</v>
      </c>
      <c r="B1737" s="4">
        <v>1325304610</v>
      </c>
      <c r="C1737" s="4" t="s">
        <v>1545</v>
      </c>
      <c r="D1737" s="4" t="s">
        <v>177</v>
      </c>
      <c r="E1737" s="4" t="s">
        <v>1547</v>
      </c>
      <c r="F1737" s="4" t="s">
        <v>0</v>
      </c>
      <c r="H1737" s="4">
        <v>1</v>
      </c>
      <c r="I1737" s="1" t="str">
        <f t="shared" si="54"/>
        <v>大阪教育大教育教育／自然科前</v>
      </c>
      <c r="J1737">
        <f t="shared" si="55"/>
        <v>999</v>
      </c>
      <c r="K1737">
        <f>IF(ABS(A1737-$O$1)&gt;180,999,bigram($P$1,I1737))</f>
        <v>999</v>
      </c>
      <c r="L1737">
        <f>IF(ABS(A1737-$O$1)&gt;180,999,Levenshtein($P$1,I1737))</f>
        <v>999</v>
      </c>
      <c r="O1737" s="6" t="str">
        <f>IF(N1737="","",VLOOKUP($N1737,河合塾!$A$2:$B$4000,2))</f>
        <v/>
      </c>
      <c r="P1737" s="6" t="str">
        <f>IF(O1737="","",VLOOKUP($N1737,河合塾!$A$2:$H$4000,8))</f>
        <v/>
      </c>
    </row>
    <row r="1738" spans="1:16" x14ac:dyDescent="0.15">
      <c r="A1738" s="1">
        <v>1736</v>
      </c>
      <c r="B1738" s="4">
        <v>1325304620</v>
      </c>
      <c r="C1738" s="4" t="s">
        <v>1545</v>
      </c>
      <c r="D1738" s="4" t="s">
        <v>177</v>
      </c>
      <c r="E1738" s="4" t="s">
        <v>1547</v>
      </c>
      <c r="F1738" s="4" t="s">
        <v>8</v>
      </c>
      <c r="H1738" s="4">
        <v>1</v>
      </c>
      <c r="I1738" s="1" t="str">
        <f t="shared" si="54"/>
        <v>大阪教育大教育教育／自然科後</v>
      </c>
      <c r="J1738">
        <f t="shared" si="55"/>
        <v>999</v>
      </c>
      <c r="K1738">
        <f>IF(ABS(A1738-$O$1)&gt;180,999,bigram($P$1,I1738))</f>
        <v>999</v>
      </c>
      <c r="L1738">
        <f>IF(ABS(A1738-$O$1)&gt;180,999,Levenshtein($P$1,I1738))</f>
        <v>999</v>
      </c>
      <c r="O1738" s="6" t="str">
        <f>IF(N1738="","",VLOOKUP($N1738,河合塾!$A$2:$B$4000,2))</f>
        <v/>
      </c>
      <c r="P1738" s="6" t="str">
        <f>IF(O1738="","",VLOOKUP($N1738,河合塾!$A$2:$H$4000,8))</f>
        <v/>
      </c>
    </row>
    <row r="1739" spans="1:16" x14ac:dyDescent="0.15">
      <c r="A1739" s="1">
        <v>1737</v>
      </c>
      <c r="B1739" s="4">
        <v>1325309810</v>
      </c>
      <c r="C1739" s="4" t="s">
        <v>1545</v>
      </c>
      <c r="D1739" s="4" t="s">
        <v>177</v>
      </c>
      <c r="E1739" s="4" t="s">
        <v>1044</v>
      </c>
      <c r="F1739" s="4" t="s">
        <v>0</v>
      </c>
      <c r="H1739" s="4">
        <v>1</v>
      </c>
      <c r="I1739" s="1" t="str">
        <f t="shared" si="54"/>
        <v>大阪教育大教育初等／幼児教前</v>
      </c>
      <c r="J1739">
        <f t="shared" si="55"/>
        <v>999</v>
      </c>
      <c r="K1739">
        <f>IF(ABS(A1739-$O$1)&gt;180,999,bigram($P$1,I1739))</f>
        <v>999</v>
      </c>
      <c r="L1739">
        <f>IF(ABS(A1739-$O$1)&gt;180,999,Levenshtein($P$1,I1739))</f>
        <v>999</v>
      </c>
      <c r="O1739" s="6" t="str">
        <f>IF(N1739="","",VLOOKUP($N1739,河合塾!$A$2:$B$4000,2))</f>
        <v/>
      </c>
      <c r="P1739" s="6" t="str">
        <f>IF(O1739="","",VLOOKUP($N1739,河合塾!$A$2:$H$4000,8))</f>
        <v/>
      </c>
    </row>
    <row r="1740" spans="1:16" x14ac:dyDescent="0.15">
      <c r="A1740" s="1">
        <v>1738</v>
      </c>
      <c r="B1740" s="4">
        <v>1325309910</v>
      </c>
      <c r="C1740" s="4" t="s">
        <v>1545</v>
      </c>
      <c r="D1740" s="4" t="s">
        <v>177</v>
      </c>
      <c r="E1740" s="4" t="s">
        <v>1546</v>
      </c>
      <c r="F1740" s="4" t="s">
        <v>0</v>
      </c>
      <c r="H1740" s="4">
        <v>1</v>
      </c>
      <c r="I1740" s="1" t="str">
        <f t="shared" si="54"/>
        <v>大阪教育大教育初等／小学校前</v>
      </c>
      <c r="J1740">
        <f t="shared" si="55"/>
        <v>999</v>
      </c>
      <c r="K1740">
        <f>IF(ABS(A1740-$O$1)&gt;180,999,bigram($P$1,I1740))</f>
        <v>999</v>
      </c>
      <c r="L1740">
        <f>IF(ABS(A1740-$O$1)&gt;180,999,Levenshtein($P$1,I1740))</f>
        <v>999</v>
      </c>
      <c r="O1740" s="6" t="str">
        <f>IF(N1740="","",VLOOKUP($N1740,河合塾!$A$2:$B$4000,2))</f>
        <v/>
      </c>
      <c r="P1740" s="6" t="str">
        <f>IF(O1740="","",VLOOKUP($N1740,河合塾!$A$2:$H$4000,8))</f>
        <v/>
      </c>
    </row>
    <row r="1741" spans="1:16" x14ac:dyDescent="0.15">
      <c r="A1741" s="1">
        <v>1739</v>
      </c>
      <c r="B1741" s="4">
        <v>1325309920</v>
      </c>
      <c r="C1741" s="4" t="s">
        <v>1545</v>
      </c>
      <c r="D1741" s="4" t="s">
        <v>177</v>
      </c>
      <c r="E1741" s="4" t="s">
        <v>1546</v>
      </c>
      <c r="F1741" s="4" t="s">
        <v>8</v>
      </c>
      <c r="H1741" s="4">
        <v>1</v>
      </c>
      <c r="I1741" s="1" t="str">
        <f t="shared" si="54"/>
        <v>大阪教育大教育初等／小学校後</v>
      </c>
      <c r="J1741">
        <f t="shared" si="55"/>
        <v>999</v>
      </c>
      <c r="K1741">
        <f>IF(ABS(A1741-$O$1)&gt;180,999,bigram($P$1,I1741))</f>
        <v>999</v>
      </c>
      <c r="L1741">
        <f>IF(ABS(A1741-$O$1)&gt;180,999,Levenshtein($P$1,I1741))</f>
        <v>999</v>
      </c>
      <c r="O1741" s="6" t="str">
        <f>IF(N1741="","",VLOOKUP($N1741,河合塾!$A$2:$B$4000,2))</f>
        <v/>
      </c>
      <c r="P1741" s="6" t="str">
        <f>IF(O1741="","",VLOOKUP($N1741,河合塾!$A$2:$H$4000,8))</f>
        <v/>
      </c>
    </row>
    <row r="1742" spans="1:16" x14ac:dyDescent="0.15">
      <c r="A1742" s="1">
        <v>1740</v>
      </c>
      <c r="B1742" s="4">
        <v>1325310110</v>
      </c>
      <c r="C1742" s="4" t="s">
        <v>1545</v>
      </c>
      <c r="D1742" s="4" t="s">
        <v>1544</v>
      </c>
      <c r="E1742" s="4" t="s">
        <v>1047</v>
      </c>
      <c r="F1742" s="4" t="s">
        <v>0</v>
      </c>
      <c r="H1742" s="4">
        <v>1</v>
      </c>
      <c r="I1742" s="1" t="str">
        <f t="shared" si="54"/>
        <v>大阪教育大教育夜初等教育前</v>
      </c>
      <c r="J1742">
        <f t="shared" si="55"/>
        <v>999</v>
      </c>
      <c r="K1742">
        <f>IF(ABS(A1742-$O$1)&gt;180,999,bigram($P$1,I1742))</f>
        <v>999</v>
      </c>
      <c r="L1742">
        <f>IF(ABS(A1742-$O$1)&gt;180,999,Levenshtein($P$1,I1742))</f>
        <v>999</v>
      </c>
      <c r="O1742" s="6" t="str">
        <f>IF(N1742="","",VLOOKUP($N1742,河合塾!$A$2:$B$4000,2))</f>
        <v/>
      </c>
      <c r="P1742" s="6" t="str">
        <f>IF(O1742="","",VLOOKUP($N1742,河合塾!$A$2:$H$4000,8))</f>
        <v/>
      </c>
    </row>
    <row r="1743" spans="1:16" x14ac:dyDescent="0.15">
      <c r="A1743" s="1">
        <v>1741</v>
      </c>
      <c r="B1743" s="4">
        <v>1325310120</v>
      </c>
      <c r="C1743" s="4" t="s">
        <v>1545</v>
      </c>
      <c r="D1743" s="4" t="s">
        <v>1544</v>
      </c>
      <c r="E1743" s="4" t="s">
        <v>1047</v>
      </c>
      <c r="F1743" s="4" t="s">
        <v>8</v>
      </c>
      <c r="H1743" s="4">
        <v>1</v>
      </c>
      <c r="I1743" s="1" t="str">
        <f t="shared" si="54"/>
        <v>大阪教育大教育夜初等教育後</v>
      </c>
      <c r="J1743">
        <f t="shared" si="55"/>
        <v>999</v>
      </c>
      <c r="K1743">
        <f>IF(ABS(A1743-$O$1)&gt;180,999,bigram($P$1,I1743))</f>
        <v>999</v>
      </c>
      <c r="L1743">
        <f>IF(ABS(A1743-$O$1)&gt;180,999,Levenshtein($P$1,I1743))</f>
        <v>999</v>
      </c>
      <c r="O1743" s="6" t="str">
        <f>IF(N1743="","",VLOOKUP($N1743,河合塾!$A$2:$B$4000,2))</f>
        <v/>
      </c>
      <c r="P1743" s="6" t="str">
        <f>IF(O1743="","",VLOOKUP($N1743,河合塾!$A$2:$H$4000,8))</f>
        <v/>
      </c>
    </row>
    <row r="1744" spans="1:16" x14ac:dyDescent="0.15">
      <c r="A1744" s="1">
        <v>1742</v>
      </c>
      <c r="B1744" s="4">
        <v>1330010410</v>
      </c>
      <c r="C1744" s="4" t="s">
        <v>1503</v>
      </c>
      <c r="D1744" s="4" t="s">
        <v>36</v>
      </c>
      <c r="E1744" s="4" t="s">
        <v>25</v>
      </c>
      <c r="F1744" s="4" t="s">
        <v>0</v>
      </c>
      <c r="H1744" s="4">
        <v>1</v>
      </c>
      <c r="I1744" s="1" t="str">
        <f t="shared" si="54"/>
        <v>神戸大文人文前</v>
      </c>
      <c r="J1744">
        <f t="shared" si="55"/>
        <v>999</v>
      </c>
      <c r="K1744">
        <f>IF(ABS(A1744-$O$1)&gt;180,999,bigram($P$1,I1744))</f>
        <v>999</v>
      </c>
      <c r="L1744">
        <f>IF(ABS(A1744-$O$1)&gt;180,999,Levenshtein($P$1,I1744))</f>
        <v>999</v>
      </c>
      <c r="O1744" s="6" t="str">
        <f>IF(N1744="","",VLOOKUP($N1744,河合塾!$A$2:$B$4000,2))</f>
        <v/>
      </c>
      <c r="P1744" s="6" t="str">
        <f>IF(O1744="","",VLOOKUP($N1744,河合塾!$A$2:$H$4000,8))</f>
        <v/>
      </c>
    </row>
    <row r="1745" spans="1:16" x14ac:dyDescent="0.15">
      <c r="A1745" s="1">
        <v>1743</v>
      </c>
      <c r="B1745" s="4">
        <v>1330010420</v>
      </c>
      <c r="C1745" s="4" t="s">
        <v>1503</v>
      </c>
      <c r="D1745" s="4" t="s">
        <v>36</v>
      </c>
      <c r="E1745" s="4" t="s">
        <v>25</v>
      </c>
      <c r="F1745" s="4" t="s">
        <v>8</v>
      </c>
      <c r="H1745" s="4">
        <v>1</v>
      </c>
      <c r="I1745" s="1" t="str">
        <f t="shared" si="54"/>
        <v>神戸大文人文後</v>
      </c>
      <c r="J1745">
        <f t="shared" si="55"/>
        <v>999</v>
      </c>
      <c r="K1745">
        <f>IF(ABS(A1745-$O$1)&gt;180,999,bigram($P$1,I1745))</f>
        <v>999</v>
      </c>
      <c r="L1745">
        <f>IF(ABS(A1745-$O$1)&gt;180,999,Levenshtein($P$1,I1745))</f>
        <v>999</v>
      </c>
      <c r="O1745" s="6" t="str">
        <f>IF(N1745="","",VLOOKUP($N1745,河合塾!$A$2:$B$4000,2))</f>
        <v/>
      </c>
      <c r="P1745" s="6" t="str">
        <f>IF(O1745="","",VLOOKUP($N1745,河合塾!$A$2:$H$4000,8))</f>
        <v/>
      </c>
    </row>
    <row r="1746" spans="1:16" x14ac:dyDescent="0.15">
      <c r="A1746" s="1">
        <v>1744</v>
      </c>
      <c r="B1746" s="4">
        <v>1330120110</v>
      </c>
      <c r="C1746" s="4" t="s">
        <v>1503</v>
      </c>
      <c r="D1746" s="4" t="s">
        <v>108</v>
      </c>
      <c r="E1746" s="4" t="s">
        <v>107</v>
      </c>
      <c r="F1746" s="4" t="s">
        <v>0</v>
      </c>
      <c r="H1746" s="4">
        <v>1</v>
      </c>
      <c r="I1746" s="1" t="str">
        <f t="shared" si="54"/>
        <v>神戸大法法律前</v>
      </c>
      <c r="J1746">
        <f t="shared" si="55"/>
        <v>999</v>
      </c>
      <c r="K1746">
        <f>IF(ABS(A1746-$O$1)&gt;180,999,bigram($P$1,I1746))</f>
        <v>999</v>
      </c>
      <c r="L1746">
        <f>IF(ABS(A1746-$O$1)&gt;180,999,Levenshtein($P$1,I1746))</f>
        <v>999</v>
      </c>
      <c r="O1746" s="6" t="str">
        <f>IF(N1746="","",VLOOKUP($N1746,河合塾!$A$2:$B$4000,2))</f>
        <v/>
      </c>
      <c r="P1746" s="6" t="str">
        <f>IF(O1746="","",VLOOKUP($N1746,河合塾!$A$2:$H$4000,8))</f>
        <v/>
      </c>
    </row>
    <row r="1747" spans="1:16" x14ac:dyDescent="0.15">
      <c r="A1747" s="1">
        <v>1745</v>
      </c>
      <c r="B1747" s="4">
        <v>1330120120</v>
      </c>
      <c r="C1747" s="4" t="s">
        <v>1503</v>
      </c>
      <c r="D1747" s="4" t="s">
        <v>108</v>
      </c>
      <c r="E1747" s="4" t="s">
        <v>107</v>
      </c>
      <c r="F1747" s="4" t="s">
        <v>8</v>
      </c>
      <c r="H1747" s="4">
        <v>1</v>
      </c>
      <c r="I1747" s="1" t="str">
        <f t="shared" si="54"/>
        <v>神戸大法法律後</v>
      </c>
      <c r="J1747">
        <f t="shared" si="55"/>
        <v>999</v>
      </c>
      <c r="K1747">
        <f>IF(ABS(A1747-$O$1)&gt;180,999,bigram($P$1,I1747))</f>
        <v>999</v>
      </c>
      <c r="L1747">
        <f>IF(ABS(A1747-$O$1)&gt;180,999,Levenshtein($P$1,I1747))</f>
        <v>999</v>
      </c>
      <c r="O1747" s="6" t="str">
        <f>IF(N1747="","",VLOOKUP($N1747,河合塾!$A$2:$B$4000,2))</f>
        <v/>
      </c>
      <c r="P1747" s="6" t="str">
        <f>IF(O1747="","",VLOOKUP($N1747,河合塾!$A$2:$H$4000,8))</f>
        <v/>
      </c>
    </row>
    <row r="1748" spans="1:16" x14ac:dyDescent="0.15">
      <c r="A1748" s="1">
        <v>1746</v>
      </c>
      <c r="B1748" s="4">
        <v>1330180111</v>
      </c>
      <c r="C1748" s="4" t="s">
        <v>1503</v>
      </c>
      <c r="D1748" s="4" t="s">
        <v>103</v>
      </c>
      <c r="E1748" s="4" t="s">
        <v>103</v>
      </c>
      <c r="F1748" s="4" t="s">
        <v>0</v>
      </c>
      <c r="G1748" s="4" t="s">
        <v>59</v>
      </c>
      <c r="H1748" s="4">
        <v>1</v>
      </c>
      <c r="I1748" s="1" t="str">
        <f t="shared" si="54"/>
        <v>神戸大経済経済数学前</v>
      </c>
      <c r="J1748">
        <f t="shared" si="55"/>
        <v>999</v>
      </c>
      <c r="K1748">
        <f>IF(ABS(A1748-$O$1)&gt;180,999,bigram($P$1,I1748))</f>
        <v>999</v>
      </c>
      <c r="L1748">
        <f>IF(ABS(A1748-$O$1)&gt;180,999,Levenshtein($P$1,I1748))</f>
        <v>999</v>
      </c>
      <c r="O1748" s="6" t="str">
        <f>IF(N1748="","",VLOOKUP($N1748,河合塾!$A$2:$B$4000,2))</f>
        <v/>
      </c>
      <c r="P1748" s="6" t="str">
        <f>IF(O1748="","",VLOOKUP($N1748,河合塾!$A$2:$H$4000,8))</f>
        <v/>
      </c>
    </row>
    <row r="1749" spans="1:16" x14ac:dyDescent="0.15">
      <c r="A1749" s="1">
        <v>1747</v>
      </c>
      <c r="B1749" s="4">
        <v>1330180112</v>
      </c>
      <c r="C1749" s="4" t="s">
        <v>1503</v>
      </c>
      <c r="D1749" s="4" t="s">
        <v>103</v>
      </c>
      <c r="E1749" s="4" t="s">
        <v>103</v>
      </c>
      <c r="F1749" s="4" t="s">
        <v>0</v>
      </c>
      <c r="G1749" s="4" t="s">
        <v>1543</v>
      </c>
      <c r="H1749" s="4">
        <v>1</v>
      </c>
      <c r="I1749" s="1" t="str">
        <f t="shared" si="54"/>
        <v>神戸大経済経済英数前</v>
      </c>
      <c r="J1749">
        <f t="shared" si="55"/>
        <v>999</v>
      </c>
      <c r="K1749">
        <f>IF(ABS(A1749-$O$1)&gt;180,999,bigram($P$1,I1749))</f>
        <v>999</v>
      </c>
      <c r="L1749">
        <f>IF(ABS(A1749-$O$1)&gt;180,999,Levenshtein($P$1,I1749))</f>
        <v>999</v>
      </c>
      <c r="O1749" s="6" t="str">
        <f>IF(N1749="","",VLOOKUP($N1749,河合塾!$A$2:$B$4000,2))</f>
        <v/>
      </c>
      <c r="P1749" s="6" t="str">
        <f>IF(O1749="","",VLOOKUP($N1749,河合塾!$A$2:$H$4000,8))</f>
        <v/>
      </c>
    </row>
    <row r="1750" spans="1:16" x14ac:dyDescent="0.15">
      <c r="A1750" s="1">
        <v>1748</v>
      </c>
      <c r="B1750" s="4">
        <v>1330180113</v>
      </c>
      <c r="C1750" s="4" t="s">
        <v>1503</v>
      </c>
      <c r="D1750" s="4" t="s">
        <v>103</v>
      </c>
      <c r="E1750" s="4" t="s">
        <v>103</v>
      </c>
      <c r="F1750" s="4" t="s">
        <v>0</v>
      </c>
      <c r="G1750" s="4" t="s">
        <v>1542</v>
      </c>
      <c r="H1750" s="4">
        <v>1</v>
      </c>
      <c r="I1750" s="1" t="str">
        <f t="shared" si="54"/>
        <v>神戸大経済経済総合前</v>
      </c>
      <c r="J1750">
        <f t="shared" si="55"/>
        <v>999</v>
      </c>
      <c r="K1750">
        <f>IF(ABS(A1750-$O$1)&gt;180,999,bigram($P$1,I1750))</f>
        <v>999</v>
      </c>
      <c r="L1750">
        <f>IF(ABS(A1750-$O$1)&gt;180,999,Levenshtein($P$1,I1750))</f>
        <v>999</v>
      </c>
      <c r="O1750" s="6" t="str">
        <f>IF(N1750="","",VLOOKUP($N1750,河合塾!$A$2:$B$4000,2))</f>
        <v/>
      </c>
      <c r="P1750" s="6" t="str">
        <f>IF(O1750="","",VLOOKUP($N1750,河合塾!$A$2:$H$4000,8))</f>
        <v/>
      </c>
    </row>
    <row r="1751" spans="1:16" x14ac:dyDescent="0.15">
      <c r="A1751" s="1">
        <v>1749</v>
      </c>
      <c r="B1751" s="4">
        <v>1330190210</v>
      </c>
      <c r="C1751" s="4" t="s">
        <v>1503</v>
      </c>
      <c r="D1751" s="4" t="s">
        <v>67</v>
      </c>
      <c r="E1751" s="4" t="s">
        <v>67</v>
      </c>
      <c r="F1751" s="4" t="s">
        <v>0</v>
      </c>
      <c r="H1751" s="4">
        <v>1</v>
      </c>
      <c r="I1751" s="1" t="str">
        <f t="shared" si="54"/>
        <v>神戸大経営経営前</v>
      </c>
      <c r="J1751">
        <f t="shared" si="55"/>
        <v>999</v>
      </c>
      <c r="K1751">
        <f>IF(ABS(A1751-$O$1)&gt;180,999,bigram($P$1,I1751))</f>
        <v>999</v>
      </c>
      <c r="L1751">
        <f>IF(ABS(A1751-$O$1)&gt;180,999,Levenshtein($P$1,I1751))</f>
        <v>999</v>
      </c>
      <c r="O1751" s="6" t="str">
        <f>IF(N1751="","",VLOOKUP($N1751,河合塾!$A$2:$B$4000,2))</f>
        <v/>
      </c>
      <c r="P1751" s="6" t="str">
        <f>IF(O1751="","",VLOOKUP($N1751,河合塾!$A$2:$H$4000,8))</f>
        <v/>
      </c>
    </row>
    <row r="1752" spans="1:16" x14ac:dyDescent="0.15">
      <c r="A1752" s="1">
        <v>1750</v>
      </c>
      <c r="B1752" s="4">
        <v>1330340110</v>
      </c>
      <c r="C1752" s="4" t="s">
        <v>1503</v>
      </c>
      <c r="D1752" s="4" t="s">
        <v>1533</v>
      </c>
      <c r="E1752" s="4" t="s">
        <v>1539</v>
      </c>
      <c r="F1752" s="4" t="s">
        <v>0</v>
      </c>
      <c r="H1752" s="4">
        <v>1</v>
      </c>
      <c r="I1752" s="1" t="str">
        <f t="shared" si="54"/>
        <v>神戸大国際人間グローバル文前</v>
      </c>
      <c r="J1752">
        <f t="shared" si="55"/>
        <v>999</v>
      </c>
      <c r="K1752">
        <f>IF(ABS(A1752-$O$1)&gt;180,999,bigram($P$1,I1752))</f>
        <v>999</v>
      </c>
      <c r="L1752">
        <f>IF(ABS(A1752-$O$1)&gt;180,999,Levenshtein($P$1,I1752))</f>
        <v>999</v>
      </c>
      <c r="O1752" s="6" t="str">
        <f>IF(N1752="","",VLOOKUP($N1752,河合塾!$A$2:$B$4000,2))</f>
        <v/>
      </c>
      <c r="P1752" s="6" t="str">
        <f>IF(O1752="","",VLOOKUP($N1752,河合塾!$A$2:$H$4000,8))</f>
        <v/>
      </c>
    </row>
    <row r="1753" spans="1:16" x14ac:dyDescent="0.15">
      <c r="A1753" s="1">
        <v>1751</v>
      </c>
      <c r="B1753" s="4">
        <v>1330340120</v>
      </c>
      <c r="C1753" s="4" t="s">
        <v>1503</v>
      </c>
      <c r="D1753" s="4" t="s">
        <v>1533</v>
      </c>
      <c r="E1753" s="4" t="s">
        <v>1539</v>
      </c>
      <c r="F1753" s="4" t="s">
        <v>8</v>
      </c>
      <c r="H1753" s="4">
        <v>1</v>
      </c>
      <c r="I1753" s="1" t="str">
        <f t="shared" si="54"/>
        <v>神戸大国際人間グローバル文後</v>
      </c>
      <c r="J1753">
        <f t="shared" si="55"/>
        <v>999</v>
      </c>
      <c r="K1753">
        <f>IF(ABS(A1753-$O$1)&gt;180,999,bigram($P$1,I1753))</f>
        <v>999</v>
      </c>
      <c r="L1753">
        <f>IF(ABS(A1753-$O$1)&gt;180,999,Levenshtein($P$1,I1753))</f>
        <v>999</v>
      </c>
      <c r="O1753" s="6" t="str">
        <f>IF(N1753="","",VLOOKUP($N1753,河合塾!$A$2:$B$4000,2))</f>
        <v/>
      </c>
      <c r="P1753" s="6" t="str">
        <f>IF(O1753="","",VLOOKUP($N1753,河合塾!$A$2:$H$4000,8))</f>
        <v/>
      </c>
    </row>
    <row r="1754" spans="1:16" x14ac:dyDescent="0.15">
      <c r="A1754" s="1">
        <v>1752</v>
      </c>
      <c r="B1754" s="4">
        <v>1330340210</v>
      </c>
      <c r="C1754" s="4" t="s">
        <v>1503</v>
      </c>
      <c r="D1754" s="4" t="s">
        <v>1533</v>
      </c>
      <c r="E1754" s="4" t="s">
        <v>1537</v>
      </c>
      <c r="F1754" s="4" t="s">
        <v>0</v>
      </c>
      <c r="H1754" s="4">
        <v>1</v>
      </c>
      <c r="I1754" s="1" t="str">
        <f t="shared" si="54"/>
        <v>神戸大国際人間発達コミュニ前</v>
      </c>
      <c r="J1754">
        <f t="shared" si="55"/>
        <v>999</v>
      </c>
      <c r="K1754">
        <f>IF(ABS(A1754-$O$1)&gt;180,999,bigram($P$1,I1754))</f>
        <v>999</v>
      </c>
      <c r="L1754">
        <f>IF(ABS(A1754-$O$1)&gt;180,999,Levenshtein($P$1,I1754))</f>
        <v>999</v>
      </c>
      <c r="O1754" s="6" t="str">
        <f>IF(N1754="","",VLOOKUP($N1754,河合塾!$A$2:$B$4000,2))</f>
        <v/>
      </c>
      <c r="P1754" s="6" t="str">
        <f>IF(O1754="","",VLOOKUP($N1754,河合塾!$A$2:$H$4000,8))</f>
        <v/>
      </c>
    </row>
    <row r="1755" spans="1:16" x14ac:dyDescent="0.15">
      <c r="A1755" s="1">
        <v>1753</v>
      </c>
      <c r="B1755" s="4">
        <v>1330340220</v>
      </c>
      <c r="C1755" s="4" t="s">
        <v>1503</v>
      </c>
      <c r="D1755" s="4" t="s">
        <v>1533</v>
      </c>
      <c r="E1755" s="4" t="s">
        <v>1537</v>
      </c>
      <c r="F1755" s="4" t="s">
        <v>8</v>
      </c>
      <c r="H1755" s="4">
        <v>1</v>
      </c>
      <c r="I1755" s="1" t="str">
        <f t="shared" si="54"/>
        <v>神戸大国際人間発達コミュニ後</v>
      </c>
      <c r="J1755">
        <f t="shared" si="55"/>
        <v>999</v>
      </c>
      <c r="K1755">
        <f>IF(ABS(A1755-$O$1)&gt;180,999,bigram($P$1,I1755))</f>
        <v>999</v>
      </c>
      <c r="L1755">
        <f>IF(ABS(A1755-$O$1)&gt;180,999,Levenshtein($P$1,I1755))</f>
        <v>999</v>
      </c>
      <c r="O1755" s="6" t="str">
        <f>IF(N1755="","",VLOOKUP($N1755,河合塾!$A$2:$B$4000,2))</f>
        <v/>
      </c>
      <c r="P1755" s="6" t="str">
        <f>IF(O1755="","",VLOOKUP($N1755,河合塾!$A$2:$H$4000,8))</f>
        <v/>
      </c>
    </row>
    <row r="1756" spans="1:16" x14ac:dyDescent="0.15">
      <c r="A1756" s="1">
        <v>1754</v>
      </c>
      <c r="B1756" s="4">
        <v>1330340310</v>
      </c>
      <c r="C1756" s="4" t="s">
        <v>1503</v>
      </c>
      <c r="D1756" s="4" t="s">
        <v>1533</v>
      </c>
      <c r="E1756" s="4" t="s">
        <v>1524</v>
      </c>
      <c r="F1756" s="4" t="s">
        <v>0</v>
      </c>
      <c r="H1756" s="4">
        <v>1</v>
      </c>
      <c r="I1756" s="1" t="str">
        <f t="shared" si="54"/>
        <v>神戸大国際人間子ども教育前</v>
      </c>
      <c r="J1756">
        <f t="shared" si="55"/>
        <v>999</v>
      </c>
      <c r="K1756">
        <f>IF(ABS(A1756-$O$1)&gt;180,999,bigram($P$1,I1756))</f>
        <v>999</v>
      </c>
      <c r="L1756">
        <f>IF(ABS(A1756-$O$1)&gt;180,999,Levenshtein($P$1,I1756))</f>
        <v>999</v>
      </c>
      <c r="O1756" s="6" t="str">
        <f>IF(N1756="","",VLOOKUP($N1756,河合塾!$A$2:$B$4000,2))</f>
        <v/>
      </c>
      <c r="P1756" s="6" t="str">
        <f>IF(O1756="","",VLOOKUP($N1756,河合塾!$A$2:$H$4000,8))</f>
        <v/>
      </c>
    </row>
    <row r="1757" spans="1:16" x14ac:dyDescent="0.15">
      <c r="A1757" s="1">
        <v>1755</v>
      </c>
      <c r="B1757" s="4">
        <v>1330340320</v>
      </c>
      <c r="C1757" s="4" t="s">
        <v>1503</v>
      </c>
      <c r="D1757" s="4" t="s">
        <v>1533</v>
      </c>
      <c r="E1757" s="4" t="s">
        <v>1524</v>
      </c>
      <c r="F1757" s="4" t="s">
        <v>8</v>
      </c>
      <c r="H1757" s="4">
        <v>1</v>
      </c>
      <c r="I1757" s="1" t="str">
        <f t="shared" si="54"/>
        <v>神戸大国際人間子ども教育後</v>
      </c>
      <c r="J1757">
        <f t="shared" si="55"/>
        <v>999</v>
      </c>
      <c r="K1757">
        <f>IF(ABS(A1757-$O$1)&gt;180,999,bigram($P$1,I1757))</f>
        <v>999</v>
      </c>
      <c r="L1757">
        <f>IF(ABS(A1757-$O$1)&gt;180,999,Levenshtein($P$1,I1757))</f>
        <v>999</v>
      </c>
      <c r="O1757" s="6" t="str">
        <f>IF(N1757="","",VLOOKUP($N1757,河合塾!$A$2:$B$4000,2))</f>
        <v/>
      </c>
      <c r="P1757" s="6" t="str">
        <f>IF(O1757="","",VLOOKUP($N1757,河合塾!$A$2:$H$4000,8))</f>
        <v/>
      </c>
    </row>
    <row r="1758" spans="1:16" x14ac:dyDescent="0.15">
      <c r="A1758" s="1">
        <v>1756</v>
      </c>
      <c r="B1758" s="4">
        <v>1330340411</v>
      </c>
      <c r="C1758" s="4" t="s">
        <v>1503</v>
      </c>
      <c r="D1758" s="4" t="s">
        <v>1533</v>
      </c>
      <c r="E1758" s="4" t="s">
        <v>30</v>
      </c>
      <c r="F1758" s="4" t="s">
        <v>0</v>
      </c>
      <c r="G1758" s="4" t="s">
        <v>1310</v>
      </c>
      <c r="H1758" s="4">
        <v>1</v>
      </c>
      <c r="I1758" s="1" t="str">
        <f t="shared" si="54"/>
        <v>神戸大国際人間環境共生文科系前</v>
      </c>
      <c r="J1758">
        <f t="shared" si="55"/>
        <v>999</v>
      </c>
      <c r="K1758">
        <f>IF(ABS(A1758-$O$1)&gt;180,999,bigram($P$1,I1758))</f>
        <v>999</v>
      </c>
      <c r="L1758">
        <f>IF(ABS(A1758-$O$1)&gt;180,999,Levenshtein($P$1,I1758))</f>
        <v>999</v>
      </c>
      <c r="O1758" s="6" t="str">
        <f>IF(N1758="","",VLOOKUP($N1758,河合塾!$A$2:$B$4000,2))</f>
        <v/>
      </c>
      <c r="P1758" s="6" t="str">
        <f>IF(O1758="","",VLOOKUP($N1758,河合塾!$A$2:$H$4000,8))</f>
        <v/>
      </c>
    </row>
    <row r="1759" spans="1:16" x14ac:dyDescent="0.15">
      <c r="A1759" s="1">
        <v>1757</v>
      </c>
      <c r="B1759" s="4">
        <v>1330340412</v>
      </c>
      <c r="C1759" s="4" t="s">
        <v>1503</v>
      </c>
      <c r="D1759" s="4" t="s">
        <v>1533</v>
      </c>
      <c r="E1759" s="4" t="s">
        <v>30</v>
      </c>
      <c r="F1759" s="4" t="s">
        <v>0</v>
      </c>
      <c r="G1759" s="4" t="s">
        <v>1309</v>
      </c>
      <c r="H1759" s="4">
        <v>1</v>
      </c>
      <c r="I1759" s="1" t="str">
        <f t="shared" si="54"/>
        <v>神戸大国際人間環境共生理科系前</v>
      </c>
      <c r="J1759">
        <f t="shared" si="55"/>
        <v>999</v>
      </c>
      <c r="K1759">
        <f>IF(ABS(A1759-$O$1)&gt;180,999,bigram($P$1,I1759))</f>
        <v>999</v>
      </c>
      <c r="L1759">
        <f>IF(ABS(A1759-$O$1)&gt;180,999,Levenshtein($P$1,I1759))</f>
        <v>999</v>
      </c>
      <c r="O1759" s="6" t="str">
        <f>IF(N1759="","",VLOOKUP($N1759,河合塾!$A$2:$B$4000,2))</f>
        <v/>
      </c>
      <c r="P1759" s="6" t="str">
        <f>IF(O1759="","",VLOOKUP($N1759,河合塾!$A$2:$H$4000,8))</f>
        <v/>
      </c>
    </row>
    <row r="1760" spans="1:16" x14ac:dyDescent="0.15">
      <c r="A1760" s="1">
        <v>1758</v>
      </c>
      <c r="B1760" s="4">
        <v>1330340421</v>
      </c>
      <c r="C1760" s="4" t="s">
        <v>1503</v>
      </c>
      <c r="D1760" s="4" t="s">
        <v>1533</v>
      </c>
      <c r="E1760" s="4" t="s">
        <v>30</v>
      </c>
      <c r="F1760" s="4" t="s">
        <v>8</v>
      </c>
      <c r="G1760" s="4" t="s">
        <v>1310</v>
      </c>
      <c r="H1760" s="4">
        <v>1</v>
      </c>
      <c r="I1760" s="1" t="str">
        <f t="shared" si="54"/>
        <v>神戸大国際人間環境共生文科系後</v>
      </c>
      <c r="J1760">
        <f t="shared" si="55"/>
        <v>999</v>
      </c>
      <c r="K1760">
        <f>IF(ABS(A1760-$O$1)&gt;180,999,bigram($P$1,I1760))</f>
        <v>999</v>
      </c>
      <c r="L1760">
        <f>IF(ABS(A1760-$O$1)&gt;180,999,Levenshtein($P$1,I1760))</f>
        <v>999</v>
      </c>
      <c r="O1760" s="6" t="str">
        <f>IF(N1760="","",VLOOKUP($N1760,河合塾!$A$2:$B$4000,2))</f>
        <v/>
      </c>
      <c r="P1760" s="6" t="str">
        <f>IF(O1760="","",VLOOKUP($N1760,河合塾!$A$2:$H$4000,8))</f>
        <v/>
      </c>
    </row>
    <row r="1761" spans="1:16" x14ac:dyDescent="0.15">
      <c r="A1761" s="1">
        <v>1759</v>
      </c>
      <c r="B1761" s="4">
        <v>1330340422</v>
      </c>
      <c r="C1761" s="4" t="s">
        <v>1503</v>
      </c>
      <c r="D1761" s="4" t="s">
        <v>1533</v>
      </c>
      <c r="E1761" s="4" t="s">
        <v>30</v>
      </c>
      <c r="F1761" s="4" t="s">
        <v>8</v>
      </c>
      <c r="G1761" s="4" t="s">
        <v>1309</v>
      </c>
      <c r="H1761" s="4">
        <v>1</v>
      </c>
      <c r="I1761" s="1" t="str">
        <f t="shared" si="54"/>
        <v>神戸大国際人間環境共生理科系後</v>
      </c>
      <c r="J1761">
        <f t="shared" si="55"/>
        <v>999</v>
      </c>
      <c r="K1761">
        <f>IF(ABS(A1761-$O$1)&gt;180,999,bigram($P$1,I1761))</f>
        <v>999</v>
      </c>
      <c r="L1761">
        <f>IF(ABS(A1761-$O$1)&gt;180,999,Levenshtein($P$1,I1761))</f>
        <v>999</v>
      </c>
      <c r="O1761" s="6" t="str">
        <f>IF(N1761="","",VLOOKUP($N1761,河合塾!$A$2:$B$4000,2))</f>
        <v/>
      </c>
      <c r="P1761" s="6" t="str">
        <f>IF(O1761="","",VLOOKUP($N1761,河合塾!$A$2:$H$4000,8))</f>
        <v/>
      </c>
    </row>
    <row r="1762" spans="1:16" x14ac:dyDescent="0.15">
      <c r="A1762" s="1">
        <v>1760</v>
      </c>
      <c r="B1762" s="4">
        <v>1330420110</v>
      </c>
      <c r="C1762" s="4" t="s">
        <v>1503</v>
      </c>
      <c r="D1762" s="4" t="s">
        <v>268</v>
      </c>
      <c r="E1762" s="4" t="s">
        <v>346</v>
      </c>
      <c r="F1762" s="4" t="s">
        <v>0</v>
      </c>
      <c r="H1762" s="4">
        <v>1</v>
      </c>
      <c r="I1762" s="1" t="str">
        <f t="shared" si="54"/>
        <v>神戸大理化学前</v>
      </c>
      <c r="J1762">
        <f t="shared" si="55"/>
        <v>999</v>
      </c>
      <c r="K1762">
        <f>IF(ABS(A1762-$O$1)&gt;180,999,bigram($P$1,I1762))</f>
        <v>999</v>
      </c>
      <c r="L1762">
        <f>IF(ABS(A1762-$O$1)&gt;180,999,Levenshtein($P$1,I1762))</f>
        <v>999</v>
      </c>
      <c r="O1762" s="6" t="str">
        <f>IF(N1762="","",VLOOKUP($N1762,河合塾!$A$2:$B$4000,2))</f>
        <v/>
      </c>
      <c r="P1762" s="6" t="str">
        <f>IF(O1762="","",VLOOKUP($N1762,河合塾!$A$2:$H$4000,8))</f>
        <v/>
      </c>
    </row>
    <row r="1763" spans="1:16" x14ac:dyDescent="0.15">
      <c r="A1763" s="1">
        <v>1761</v>
      </c>
      <c r="B1763" s="4">
        <v>1330420120</v>
      </c>
      <c r="C1763" s="4" t="s">
        <v>1503</v>
      </c>
      <c r="D1763" s="4" t="s">
        <v>268</v>
      </c>
      <c r="E1763" s="4" t="s">
        <v>346</v>
      </c>
      <c r="F1763" s="4" t="s">
        <v>8</v>
      </c>
      <c r="H1763" s="4">
        <v>1</v>
      </c>
      <c r="I1763" s="1" t="str">
        <f t="shared" si="54"/>
        <v>神戸大理化学後</v>
      </c>
      <c r="J1763">
        <f t="shared" si="55"/>
        <v>999</v>
      </c>
      <c r="K1763">
        <f>IF(ABS(A1763-$O$1)&gt;180,999,bigram($P$1,I1763))</f>
        <v>999</v>
      </c>
      <c r="L1763">
        <f>IF(ABS(A1763-$O$1)&gt;180,999,Levenshtein($P$1,I1763))</f>
        <v>999</v>
      </c>
      <c r="O1763" s="6" t="str">
        <f>IF(N1763="","",VLOOKUP($N1763,河合塾!$A$2:$B$4000,2))</f>
        <v/>
      </c>
      <c r="P1763" s="6" t="str">
        <f>IF(O1763="","",VLOOKUP($N1763,河合塾!$A$2:$H$4000,8))</f>
        <v/>
      </c>
    </row>
    <row r="1764" spans="1:16" x14ac:dyDescent="0.15">
      <c r="A1764" s="1">
        <v>1762</v>
      </c>
      <c r="B1764" s="4">
        <v>1330420210</v>
      </c>
      <c r="C1764" s="4" t="s">
        <v>1503</v>
      </c>
      <c r="D1764" s="4" t="s">
        <v>268</v>
      </c>
      <c r="E1764" s="4" t="s">
        <v>59</v>
      </c>
      <c r="F1764" s="4" t="s">
        <v>0</v>
      </c>
      <c r="H1764" s="4">
        <v>1</v>
      </c>
      <c r="I1764" s="1" t="str">
        <f t="shared" si="54"/>
        <v>神戸大理数学前</v>
      </c>
      <c r="J1764">
        <f t="shared" si="55"/>
        <v>999</v>
      </c>
      <c r="K1764">
        <f>IF(ABS(A1764-$O$1)&gt;180,999,bigram($P$1,I1764))</f>
        <v>999</v>
      </c>
      <c r="L1764">
        <f>IF(ABS(A1764-$O$1)&gt;180,999,Levenshtein($P$1,I1764))</f>
        <v>999</v>
      </c>
      <c r="O1764" s="6" t="str">
        <f>IF(N1764="","",VLOOKUP($N1764,河合塾!$A$2:$B$4000,2))</f>
        <v/>
      </c>
      <c r="P1764" s="6" t="str">
        <f>IF(O1764="","",VLOOKUP($N1764,河合塾!$A$2:$H$4000,8))</f>
        <v/>
      </c>
    </row>
    <row r="1765" spans="1:16" x14ac:dyDescent="0.15">
      <c r="A1765" s="1">
        <v>1763</v>
      </c>
      <c r="B1765" s="4">
        <v>1330420220</v>
      </c>
      <c r="C1765" s="4" t="s">
        <v>1503</v>
      </c>
      <c r="D1765" s="4" t="s">
        <v>268</v>
      </c>
      <c r="E1765" s="4" t="s">
        <v>59</v>
      </c>
      <c r="F1765" s="4" t="s">
        <v>8</v>
      </c>
      <c r="H1765" s="4">
        <v>1</v>
      </c>
      <c r="I1765" s="1" t="str">
        <f t="shared" si="54"/>
        <v>神戸大理数学後</v>
      </c>
      <c r="J1765">
        <f t="shared" si="55"/>
        <v>999</v>
      </c>
      <c r="K1765">
        <f>IF(ABS(A1765-$O$1)&gt;180,999,bigram($P$1,I1765))</f>
        <v>999</v>
      </c>
      <c r="L1765">
        <f>IF(ABS(A1765-$O$1)&gt;180,999,Levenshtein($P$1,I1765))</f>
        <v>999</v>
      </c>
      <c r="O1765" s="6" t="str">
        <f>IF(N1765="","",VLOOKUP($N1765,河合塾!$A$2:$B$4000,2))</f>
        <v/>
      </c>
      <c r="P1765" s="6" t="str">
        <f>IF(O1765="","",VLOOKUP($N1765,河合塾!$A$2:$H$4000,8))</f>
        <v/>
      </c>
    </row>
    <row r="1766" spans="1:16" x14ac:dyDescent="0.15">
      <c r="A1766" s="1">
        <v>1764</v>
      </c>
      <c r="B1766" s="4">
        <v>1330420310</v>
      </c>
      <c r="C1766" s="4" t="s">
        <v>1503</v>
      </c>
      <c r="D1766" s="4" t="s">
        <v>268</v>
      </c>
      <c r="E1766" s="4" t="s">
        <v>345</v>
      </c>
      <c r="F1766" s="4" t="s">
        <v>0</v>
      </c>
      <c r="H1766" s="4">
        <v>1</v>
      </c>
      <c r="I1766" s="1" t="str">
        <f t="shared" si="54"/>
        <v>神戸大理生物前</v>
      </c>
      <c r="J1766">
        <f t="shared" si="55"/>
        <v>999</v>
      </c>
      <c r="K1766">
        <f>IF(ABS(A1766-$O$1)&gt;180,999,bigram($P$1,I1766))</f>
        <v>999</v>
      </c>
      <c r="L1766">
        <f>IF(ABS(A1766-$O$1)&gt;180,999,Levenshtein($P$1,I1766))</f>
        <v>999</v>
      </c>
      <c r="O1766" s="6" t="str">
        <f>IF(N1766="","",VLOOKUP($N1766,河合塾!$A$2:$B$4000,2))</f>
        <v/>
      </c>
      <c r="P1766" s="6" t="str">
        <f>IF(O1766="","",VLOOKUP($N1766,河合塾!$A$2:$H$4000,8))</f>
        <v/>
      </c>
    </row>
    <row r="1767" spans="1:16" x14ac:dyDescent="0.15">
      <c r="A1767" s="1">
        <v>1765</v>
      </c>
      <c r="B1767" s="4">
        <v>1330420320</v>
      </c>
      <c r="C1767" s="4" t="s">
        <v>1503</v>
      </c>
      <c r="D1767" s="4" t="s">
        <v>268</v>
      </c>
      <c r="E1767" s="4" t="s">
        <v>345</v>
      </c>
      <c r="F1767" s="4" t="s">
        <v>8</v>
      </c>
      <c r="H1767" s="4">
        <v>1</v>
      </c>
      <c r="I1767" s="1" t="str">
        <f t="shared" si="54"/>
        <v>神戸大理生物後</v>
      </c>
      <c r="J1767">
        <f t="shared" si="55"/>
        <v>999</v>
      </c>
      <c r="K1767">
        <f>IF(ABS(A1767-$O$1)&gt;180,999,bigram($P$1,I1767))</f>
        <v>999</v>
      </c>
      <c r="L1767">
        <f>IF(ABS(A1767-$O$1)&gt;180,999,Levenshtein($P$1,I1767))</f>
        <v>999</v>
      </c>
      <c r="O1767" s="6" t="str">
        <f>IF(N1767="","",VLOOKUP($N1767,河合塾!$A$2:$B$4000,2))</f>
        <v/>
      </c>
      <c r="P1767" s="6" t="str">
        <f>IF(O1767="","",VLOOKUP($N1767,河合塾!$A$2:$H$4000,8))</f>
        <v/>
      </c>
    </row>
    <row r="1768" spans="1:16" x14ac:dyDescent="0.15">
      <c r="A1768" s="1">
        <v>1766</v>
      </c>
      <c r="B1768" s="4">
        <v>1330420410</v>
      </c>
      <c r="C1768" s="4" t="s">
        <v>1503</v>
      </c>
      <c r="D1768" s="4" t="s">
        <v>268</v>
      </c>
      <c r="E1768" s="4" t="s">
        <v>1532</v>
      </c>
      <c r="F1768" s="4" t="s">
        <v>0</v>
      </c>
      <c r="H1768" s="4">
        <v>1</v>
      </c>
      <c r="I1768" s="1" t="str">
        <f t="shared" si="54"/>
        <v>神戸大理惑星前</v>
      </c>
      <c r="J1768">
        <f t="shared" si="55"/>
        <v>999</v>
      </c>
      <c r="K1768">
        <f>IF(ABS(A1768-$O$1)&gt;180,999,bigram($P$1,I1768))</f>
        <v>999</v>
      </c>
      <c r="L1768">
        <f>IF(ABS(A1768-$O$1)&gt;180,999,Levenshtein($P$1,I1768))</f>
        <v>999</v>
      </c>
      <c r="O1768" s="6" t="str">
        <f>IF(N1768="","",VLOOKUP($N1768,河合塾!$A$2:$B$4000,2))</f>
        <v/>
      </c>
      <c r="P1768" s="6" t="str">
        <f>IF(O1768="","",VLOOKUP($N1768,河合塾!$A$2:$H$4000,8))</f>
        <v/>
      </c>
    </row>
    <row r="1769" spans="1:16" x14ac:dyDescent="0.15">
      <c r="A1769" s="1">
        <v>1767</v>
      </c>
      <c r="B1769" s="4">
        <v>1330420420</v>
      </c>
      <c r="C1769" s="4" t="s">
        <v>1503</v>
      </c>
      <c r="D1769" s="4" t="s">
        <v>268</v>
      </c>
      <c r="E1769" s="4" t="s">
        <v>1532</v>
      </c>
      <c r="F1769" s="4" t="s">
        <v>8</v>
      </c>
      <c r="H1769" s="4">
        <v>1</v>
      </c>
      <c r="I1769" s="1" t="str">
        <f t="shared" si="54"/>
        <v>神戸大理惑星後</v>
      </c>
      <c r="J1769">
        <f t="shared" si="55"/>
        <v>999</v>
      </c>
      <c r="K1769">
        <f>IF(ABS(A1769-$O$1)&gt;180,999,bigram($P$1,I1769))</f>
        <v>999</v>
      </c>
      <c r="L1769">
        <f>IF(ABS(A1769-$O$1)&gt;180,999,Levenshtein($P$1,I1769))</f>
        <v>999</v>
      </c>
      <c r="O1769" s="6" t="str">
        <f>IF(N1769="","",VLOOKUP($N1769,河合塾!$A$2:$B$4000,2))</f>
        <v/>
      </c>
      <c r="P1769" s="6" t="str">
        <f>IF(O1769="","",VLOOKUP($N1769,河合塾!$A$2:$H$4000,8))</f>
        <v/>
      </c>
    </row>
    <row r="1770" spans="1:16" x14ac:dyDescent="0.15">
      <c r="A1770" s="1">
        <v>1768</v>
      </c>
      <c r="B1770" s="4">
        <v>1330420510</v>
      </c>
      <c r="C1770" s="4" t="s">
        <v>1503</v>
      </c>
      <c r="D1770" s="4" t="s">
        <v>268</v>
      </c>
      <c r="E1770" s="4" t="s">
        <v>341</v>
      </c>
      <c r="F1770" s="4" t="s">
        <v>0</v>
      </c>
      <c r="H1770" s="4">
        <v>1</v>
      </c>
      <c r="I1770" s="1" t="str">
        <f t="shared" si="54"/>
        <v>神戸大理物理前</v>
      </c>
      <c r="J1770">
        <f t="shared" si="55"/>
        <v>999</v>
      </c>
      <c r="K1770">
        <f>IF(ABS(A1770-$O$1)&gt;180,999,bigram($P$1,I1770))</f>
        <v>999</v>
      </c>
      <c r="L1770">
        <f>IF(ABS(A1770-$O$1)&gt;180,999,Levenshtein($P$1,I1770))</f>
        <v>999</v>
      </c>
      <c r="O1770" s="6" t="str">
        <f>IF(N1770="","",VLOOKUP($N1770,河合塾!$A$2:$B$4000,2))</f>
        <v/>
      </c>
      <c r="P1770" s="6" t="str">
        <f>IF(O1770="","",VLOOKUP($N1770,河合塾!$A$2:$H$4000,8))</f>
        <v/>
      </c>
    </row>
    <row r="1771" spans="1:16" x14ac:dyDescent="0.15">
      <c r="A1771" s="1">
        <v>1769</v>
      </c>
      <c r="B1771" s="4">
        <v>1330420520</v>
      </c>
      <c r="C1771" s="4" t="s">
        <v>1503</v>
      </c>
      <c r="D1771" s="4" t="s">
        <v>268</v>
      </c>
      <c r="E1771" s="4" t="s">
        <v>341</v>
      </c>
      <c r="F1771" s="4" t="s">
        <v>8</v>
      </c>
      <c r="H1771" s="4">
        <v>1</v>
      </c>
      <c r="I1771" s="1" t="str">
        <f t="shared" si="54"/>
        <v>神戸大理物理後</v>
      </c>
      <c r="J1771">
        <f t="shared" si="55"/>
        <v>999</v>
      </c>
      <c r="K1771">
        <f>IF(ABS(A1771-$O$1)&gt;180,999,bigram($P$1,I1771))</f>
        <v>999</v>
      </c>
      <c r="L1771">
        <f>IF(ABS(A1771-$O$1)&gt;180,999,Levenshtein($P$1,I1771))</f>
        <v>999</v>
      </c>
      <c r="O1771" s="6" t="str">
        <f>IF(N1771="","",VLOOKUP($N1771,河合塾!$A$2:$B$4000,2))</f>
        <v/>
      </c>
      <c r="P1771" s="6" t="str">
        <f>IF(O1771="","",VLOOKUP($N1771,河合塾!$A$2:$H$4000,8))</f>
        <v/>
      </c>
    </row>
    <row r="1772" spans="1:16" x14ac:dyDescent="0.15">
      <c r="A1772" s="1">
        <v>1770</v>
      </c>
      <c r="B1772" s="4">
        <v>1330460110</v>
      </c>
      <c r="C1772" s="4" t="s">
        <v>1503</v>
      </c>
      <c r="D1772" s="4" t="s">
        <v>162</v>
      </c>
      <c r="E1772" s="4" t="s">
        <v>161</v>
      </c>
      <c r="F1772" s="4" t="s">
        <v>0</v>
      </c>
      <c r="H1772" s="4">
        <v>1</v>
      </c>
      <c r="I1772" s="1" t="str">
        <f t="shared" si="54"/>
        <v>神戸大工応用化前</v>
      </c>
      <c r="J1772">
        <f t="shared" si="55"/>
        <v>999</v>
      </c>
      <c r="K1772">
        <f>IF(ABS(A1772-$O$1)&gt;180,999,bigram($P$1,I1772))</f>
        <v>999</v>
      </c>
      <c r="L1772">
        <f>IF(ABS(A1772-$O$1)&gt;180,999,Levenshtein($P$1,I1772))</f>
        <v>999</v>
      </c>
      <c r="O1772" s="6" t="str">
        <f>IF(N1772="","",VLOOKUP($N1772,河合塾!$A$2:$B$4000,2))</f>
        <v/>
      </c>
      <c r="P1772" s="6" t="str">
        <f>IF(O1772="","",VLOOKUP($N1772,河合塾!$A$2:$H$4000,8))</f>
        <v/>
      </c>
    </row>
    <row r="1773" spans="1:16" x14ac:dyDescent="0.15">
      <c r="A1773" s="1">
        <v>1771</v>
      </c>
      <c r="B1773" s="4">
        <v>1330460120</v>
      </c>
      <c r="C1773" s="4" t="s">
        <v>1503</v>
      </c>
      <c r="D1773" s="4" t="s">
        <v>162</v>
      </c>
      <c r="E1773" s="4" t="s">
        <v>161</v>
      </c>
      <c r="F1773" s="4" t="s">
        <v>8</v>
      </c>
      <c r="H1773" s="4">
        <v>1</v>
      </c>
      <c r="I1773" s="1" t="str">
        <f t="shared" si="54"/>
        <v>神戸大工応用化後</v>
      </c>
      <c r="J1773">
        <f t="shared" si="55"/>
        <v>999</v>
      </c>
      <c r="K1773">
        <f>IF(ABS(A1773-$O$1)&gt;180,999,bigram($P$1,I1773))</f>
        <v>999</v>
      </c>
      <c r="L1773">
        <f>IF(ABS(A1773-$O$1)&gt;180,999,Levenshtein($P$1,I1773))</f>
        <v>999</v>
      </c>
      <c r="O1773" s="6" t="str">
        <f>IF(N1773="","",VLOOKUP($N1773,河合塾!$A$2:$B$4000,2))</f>
        <v/>
      </c>
      <c r="P1773" s="6" t="str">
        <f>IF(O1773="","",VLOOKUP($N1773,河合塾!$A$2:$H$4000,8))</f>
        <v/>
      </c>
    </row>
    <row r="1774" spans="1:16" x14ac:dyDescent="0.15">
      <c r="A1774" s="1">
        <v>1772</v>
      </c>
      <c r="B1774" s="4">
        <v>1330460210</v>
      </c>
      <c r="C1774" s="4" t="s">
        <v>1503</v>
      </c>
      <c r="D1774" s="4" t="s">
        <v>162</v>
      </c>
      <c r="E1774" s="4" t="s">
        <v>167</v>
      </c>
      <c r="F1774" s="4" t="s">
        <v>0</v>
      </c>
      <c r="H1774" s="4">
        <v>1</v>
      </c>
      <c r="I1774" s="1" t="str">
        <f t="shared" si="54"/>
        <v>神戸大工機械工前</v>
      </c>
      <c r="J1774">
        <f t="shared" si="55"/>
        <v>999</v>
      </c>
      <c r="K1774">
        <f>IF(ABS(A1774-$O$1)&gt;180,999,bigram($P$1,I1774))</f>
        <v>999</v>
      </c>
      <c r="L1774">
        <f>IF(ABS(A1774-$O$1)&gt;180,999,Levenshtein($P$1,I1774))</f>
        <v>999</v>
      </c>
      <c r="O1774" s="6" t="str">
        <f>IF(N1774="","",VLOOKUP($N1774,河合塾!$A$2:$B$4000,2))</f>
        <v/>
      </c>
      <c r="P1774" s="6" t="str">
        <f>IF(O1774="","",VLOOKUP($N1774,河合塾!$A$2:$H$4000,8))</f>
        <v/>
      </c>
    </row>
    <row r="1775" spans="1:16" x14ac:dyDescent="0.15">
      <c r="A1775" s="1">
        <v>1773</v>
      </c>
      <c r="B1775" s="4">
        <v>1330460220</v>
      </c>
      <c r="C1775" s="4" t="s">
        <v>1503</v>
      </c>
      <c r="D1775" s="4" t="s">
        <v>162</v>
      </c>
      <c r="E1775" s="4" t="s">
        <v>167</v>
      </c>
      <c r="F1775" s="4" t="s">
        <v>8</v>
      </c>
      <c r="H1775" s="4">
        <v>1</v>
      </c>
      <c r="I1775" s="1" t="str">
        <f t="shared" si="54"/>
        <v>神戸大工機械工後</v>
      </c>
      <c r="J1775">
        <f t="shared" si="55"/>
        <v>999</v>
      </c>
      <c r="K1775">
        <f>IF(ABS(A1775-$O$1)&gt;180,999,bigram($P$1,I1775))</f>
        <v>999</v>
      </c>
      <c r="L1775">
        <f>IF(ABS(A1775-$O$1)&gt;180,999,Levenshtein($P$1,I1775))</f>
        <v>999</v>
      </c>
      <c r="O1775" s="6" t="str">
        <f>IF(N1775="","",VLOOKUP($N1775,河合塾!$A$2:$B$4000,2))</f>
        <v/>
      </c>
      <c r="P1775" s="6" t="str">
        <f>IF(O1775="","",VLOOKUP($N1775,河合塾!$A$2:$H$4000,8))</f>
        <v/>
      </c>
    </row>
    <row r="1776" spans="1:16" x14ac:dyDescent="0.15">
      <c r="A1776" s="1">
        <v>1774</v>
      </c>
      <c r="B1776" s="4">
        <v>1330460410</v>
      </c>
      <c r="C1776" s="4" t="s">
        <v>1503</v>
      </c>
      <c r="D1776" s="4" t="s">
        <v>162</v>
      </c>
      <c r="E1776" s="4" t="s">
        <v>1529</v>
      </c>
      <c r="F1776" s="4" t="s">
        <v>0</v>
      </c>
      <c r="H1776" s="4">
        <v>1</v>
      </c>
      <c r="I1776" s="1" t="str">
        <f t="shared" si="54"/>
        <v>神戸大工情報知能工前</v>
      </c>
      <c r="J1776">
        <f t="shared" si="55"/>
        <v>999</v>
      </c>
      <c r="K1776">
        <f>IF(ABS(A1776-$O$1)&gt;180,999,bigram($P$1,I1776))</f>
        <v>999</v>
      </c>
      <c r="L1776">
        <f>IF(ABS(A1776-$O$1)&gt;180,999,Levenshtein($P$1,I1776))</f>
        <v>999</v>
      </c>
      <c r="O1776" s="6" t="str">
        <f>IF(N1776="","",VLOOKUP($N1776,河合塾!$A$2:$B$4000,2))</f>
        <v/>
      </c>
      <c r="P1776" s="6" t="str">
        <f>IF(O1776="","",VLOOKUP($N1776,河合塾!$A$2:$H$4000,8))</f>
        <v/>
      </c>
    </row>
    <row r="1777" spans="1:16" x14ac:dyDescent="0.15">
      <c r="A1777" s="1">
        <v>1775</v>
      </c>
      <c r="B1777" s="4">
        <v>1330460420</v>
      </c>
      <c r="C1777" s="4" t="s">
        <v>1503</v>
      </c>
      <c r="D1777" s="4" t="s">
        <v>162</v>
      </c>
      <c r="E1777" s="4" t="s">
        <v>1529</v>
      </c>
      <c r="F1777" s="4" t="s">
        <v>8</v>
      </c>
      <c r="H1777" s="4">
        <v>1</v>
      </c>
      <c r="I1777" s="1" t="str">
        <f t="shared" si="54"/>
        <v>神戸大工情報知能工後</v>
      </c>
      <c r="J1777">
        <f t="shared" si="55"/>
        <v>999</v>
      </c>
      <c r="K1777">
        <f>IF(ABS(A1777-$O$1)&gt;180,999,bigram($P$1,I1777))</f>
        <v>999</v>
      </c>
      <c r="L1777">
        <f>IF(ABS(A1777-$O$1)&gt;180,999,Levenshtein($P$1,I1777))</f>
        <v>999</v>
      </c>
      <c r="O1777" s="6" t="str">
        <f>IF(N1777="","",VLOOKUP($N1777,河合塾!$A$2:$B$4000,2))</f>
        <v/>
      </c>
      <c r="P1777" s="6" t="str">
        <f>IF(O1777="","",VLOOKUP($N1777,河合塾!$A$2:$H$4000,8))</f>
        <v/>
      </c>
    </row>
    <row r="1778" spans="1:16" x14ac:dyDescent="0.15">
      <c r="A1778" s="1">
        <v>1776</v>
      </c>
      <c r="B1778" s="4">
        <v>1330460510</v>
      </c>
      <c r="C1778" s="4" t="s">
        <v>1503</v>
      </c>
      <c r="D1778" s="4" t="s">
        <v>162</v>
      </c>
      <c r="E1778" s="4" t="s">
        <v>866</v>
      </c>
      <c r="F1778" s="4" t="s">
        <v>0</v>
      </c>
      <c r="H1778" s="4">
        <v>1</v>
      </c>
      <c r="I1778" s="1" t="str">
        <f t="shared" si="54"/>
        <v>神戸大工電気電子工前</v>
      </c>
      <c r="J1778">
        <f t="shared" si="55"/>
        <v>999</v>
      </c>
      <c r="K1778">
        <f>IF(ABS(A1778-$O$1)&gt;180,999,bigram($P$1,I1778))</f>
        <v>999</v>
      </c>
      <c r="L1778">
        <f>IF(ABS(A1778-$O$1)&gt;180,999,Levenshtein($P$1,I1778))</f>
        <v>999</v>
      </c>
      <c r="O1778" s="6" t="str">
        <f>IF(N1778="","",VLOOKUP($N1778,河合塾!$A$2:$B$4000,2))</f>
        <v/>
      </c>
      <c r="P1778" s="6" t="str">
        <f>IF(O1778="","",VLOOKUP($N1778,河合塾!$A$2:$H$4000,8))</f>
        <v/>
      </c>
    </row>
    <row r="1779" spans="1:16" x14ac:dyDescent="0.15">
      <c r="A1779" s="1">
        <v>1777</v>
      </c>
      <c r="B1779" s="4">
        <v>1330460520</v>
      </c>
      <c r="C1779" s="4" t="s">
        <v>1503</v>
      </c>
      <c r="D1779" s="4" t="s">
        <v>162</v>
      </c>
      <c r="E1779" s="4" t="s">
        <v>866</v>
      </c>
      <c r="F1779" s="4" t="s">
        <v>8</v>
      </c>
      <c r="H1779" s="4">
        <v>1</v>
      </c>
      <c r="I1779" s="1" t="str">
        <f t="shared" si="54"/>
        <v>神戸大工電気電子工後</v>
      </c>
      <c r="J1779">
        <f t="shared" si="55"/>
        <v>999</v>
      </c>
      <c r="K1779">
        <f>IF(ABS(A1779-$O$1)&gt;180,999,bigram($P$1,I1779))</f>
        <v>999</v>
      </c>
      <c r="L1779">
        <f>IF(ABS(A1779-$O$1)&gt;180,999,Levenshtein($P$1,I1779))</f>
        <v>999</v>
      </c>
      <c r="O1779" s="6" t="str">
        <f>IF(N1779="","",VLOOKUP($N1779,河合塾!$A$2:$B$4000,2))</f>
        <v/>
      </c>
      <c r="P1779" s="6" t="str">
        <f>IF(O1779="","",VLOOKUP($N1779,河合塾!$A$2:$H$4000,8))</f>
        <v/>
      </c>
    </row>
    <row r="1780" spans="1:16" x14ac:dyDescent="0.15">
      <c r="A1780" s="1">
        <v>1778</v>
      </c>
      <c r="B1780" s="4">
        <v>1330460610</v>
      </c>
      <c r="C1780" s="4" t="s">
        <v>1503</v>
      </c>
      <c r="D1780" s="4" t="s">
        <v>162</v>
      </c>
      <c r="E1780" s="4" t="s">
        <v>335</v>
      </c>
      <c r="F1780" s="4" t="s">
        <v>0</v>
      </c>
      <c r="H1780" s="4">
        <v>1</v>
      </c>
      <c r="I1780" s="1" t="str">
        <f t="shared" si="54"/>
        <v>神戸大工建築前</v>
      </c>
      <c r="J1780">
        <f t="shared" si="55"/>
        <v>999</v>
      </c>
      <c r="K1780">
        <f>IF(ABS(A1780-$O$1)&gt;180,999,bigram($P$1,I1780))</f>
        <v>999</v>
      </c>
      <c r="L1780">
        <f>IF(ABS(A1780-$O$1)&gt;180,999,Levenshtein($P$1,I1780))</f>
        <v>999</v>
      </c>
      <c r="O1780" s="6" t="str">
        <f>IF(N1780="","",VLOOKUP($N1780,河合塾!$A$2:$B$4000,2))</f>
        <v/>
      </c>
      <c r="P1780" s="6" t="str">
        <f>IF(O1780="","",VLOOKUP($N1780,河合塾!$A$2:$H$4000,8))</f>
        <v/>
      </c>
    </row>
    <row r="1781" spans="1:16" x14ac:dyDescent="0.15">
      <c r="A1781" s="1">
        <v>1779</v>
      </c>
      <c r="B1781" s="4">
        <v>1330460620</v>
      </c>
      <c r="C1781" s="4" t="s">
        <v>1503</v>
      </c>
      <c r="D1781" s="4" t="s">
        <v>162</v>
      </c>
      <c r="E1781" s="4" t="s">
        <v>335</v>
      </c>
      <c r="F1781" s="4" t="s">
        <v>8</v>
      </c>
      <c r="H1781" s="4">
        <v>1</v>
      </c>
      <c r="I1781" s="1" t="str">
        <f t="shared" si="54"/>
        <v>神戸大工建築後</v>
      </c>
      <c r="J1781">
        <f t="shared" si="55"/>
        <v>999</v>
      </c>
      <c r="K1781">
        <f>IF(ABS(A1781-$O$1)&gt;180,999,bigram($P$1,I1781))</f>
        <v>999</v>
      </c>
      <c r="L1781">
        <f>IF(ABS(A1781-$O$1)&gt;180,999,Levenshtein($P$1,I1781))</f>
        <v>999</v>
      </c>
      <c r="O1781" s="6" t="str">
        <f>IF(N1781="","",VLOOKUP($N1781,河合塾!$A$2:$B$4000,2))</f>
        <v/>
      </c>
      <c r="P1781" s="6" t="str">
        <f>IF(O1781="","",VLOOKUP($N1781,河合塾!$A$2:$H$4000,8))</f>
        <v/>
      </c>
    </row>
    <row r="1782" spans="1:16" x14ac:dyDescent="0.15">
      <c r="A1782" s="1">
        <v>1780</v>
      </c>
      <c r="B1782" s="4">
        <v>1330460710</v>
      </c>
      <c r="C1782" s="4" t="s">
        <v>1503</v>
      </c>
      <c r="D1782" s="4" t="s">
        <v>162</v>
      </c>
      <c r="E1782" s="4" t="s">
        <v>1523</v>
      </c>
      <c r="F1782" s="4" t="s">
        <v>0</v>
      </c>
      <c r="H1782" s="4">
        <v>1</v>
      </c>
      <c r="I1782" s="1" t="str">
        <f t="shared" si="54"/>
        <v>神戸大工市民工前</v>
      </c>
      <c r="J1782">
        <f t="shared" si="55"/>
        <v>999</v>
      </c>
      <c r="K1782">
        <f>IF(ABS(A1782-$O$1)&gt;180,999,bigram($P$1,I1782))</f>
        <v>999</v>
      </c>
      <c r="L1782">
        <f>IF(ABS(A1782-$O$1)&gt;180,999,Levenshtein($P$1,I1782))</f>
        <v>999</v>
      </c>
      <c r="O1782" s="6" t="str">
        <f>IF(N1782="","",VLOOKUP($N1782,河合塾!$A$2:$B$4000,2))</f>
        <v/>
      </c>
      <c r="P1782" s="6" t="str">
        <f>IF(O1782="","",VLOOKUP($N1782,河合塾!$A$2:$H$4000,8))</f>
        <v/>
      </c>
    </row>
    <row r="1783" spans="1:16" x14ac:dyDescent="0.15">
      <c r="A1783" s="1">
        <v>1781</v>
      </c>
      <c r="B1783" s="4">
        <v>1330460720</v>
      </c>
      <c r="C1783" s="4" t="s">
        <v>1503</v>
      </c>
      <c r="D1783" s="4" t="s">
        <v>162</v>
      </c>
      <c r="E1783" s="4" t="s">
        <v>1523</v>
      </c>
      <c r="F1783" s="4" t="s">
        <v>8</v>
      </c>
      <c r="H1783" s="4">
        <v>1</v>
      </c>
      <c r="I1783" s="1" t="str">
        <f t="shared" si="54"/>
        <v>神戸大工市民工後</v>
      </c>
      <c r="J1783">
        <f t="shared" si="55"/>
        <v>999</v>
      </c>
      <c r="K1783">
        <f>IF(ABS(A1783-$O$1)&gt;180,999,bigram($P$1,I1783))</f>
        <v>999</v>
      </c>
      <c r="L1783">
        <f>IF(ABS(A1783-$O$1)&gt;180,999,Levenshtein($P$1,I1783))</f>
        <v>999</v>
      </c>
      <c r="O1783" s="6" t="str">
        <f>IF(N1783="","",VLOOKUP($N1783,河合塾!$A$2:$B$4000,2))</f>
        <v/>
      </c>
      <c r="P1783" s="6" t="str">
        <f>IF(O1783="","",VLOOKUP($N1783,河合塾!$A$2:$H$4000,8))</f>
        <v/>
      </c>
    </row>
    <row r="1784" spans="1:16" x14ac:dyDescent="0.15">
      <c r="A1784" s="1">
        <v>1782</v>
      </c>
      <c r="B1784" s="4">
        <v>1330470010</v>
      </c>
      <c r="C1784" s="4" t="s">
        <v>1503</v>
      </c>
      <c r="D1784" s="4" t="s">
        <v>1520</v>
      </c>
      <c r="F1784" s="4" t="s">
        <v>0</v>
      </c>
      <c r="H1784" s="4">
        <v>1</v>
      </c>
      <c r="I1784" s="1" t="str">
        <f t="shared" si="54"/>
        <v>神戸大海事科学前</v>
      </c>
      <c r="J1784">
        <f t="shared" si="55"/>
        <v>999</v>
      </c>
      <c r="K1784">
        <f>IF(ABS(A1784-$O$1)&gt;180,999,bigram($P$1,I1784))</f>
        <v>999</v>
      </c>
      <c r="L1784">
        <f>IF(ABS(A1784-$O$1)&gt;180,999,Levenshtein($P$1,I1784))</f>
        <v>999</v>
      </c>
      <c r="O1784" s="6" t="str">
        <f>IF(N1784="","",VLOOKUP($N1784,河合塾!$A$2:$B$4000,2))</f>
        <v/>
      </c>
      <c r="P1784" s="6" t="str">
        <f>IF(O1784="","",VLOOKUP($N1784,河合塾!$A$2:$H$4000,8))</f>
        <v/>
      </c>
    </row>
    <row r="1785" spans="1:16" x14ac:dyDescent="0.15">
      <c r="A1785" s="1">
        <v>1783</v>
      </c>
      <c r="B1785" s="4">
        <v>1330470020</v>
      </c>
      <c r="C1785" s="4" t="s">
        <v>1503</v>
      </c>
      <c r="D1785" s="4" t="s">
        <v>1520</v>
      </c>
      <c r="F1785" s="4" t="s">
        <v>8</v>
      </c>
      <c r="H1785" s="4">
        <v>1</v>
      </c>
      <c r="I1785" s="1" t="str">
        <f t="shared" si="54"/>
        <v>神戸大海事科学後</v>
      </c>
      <c r="J1785">
        <f t="shared" si="55"/>
        <v>999</v>
      </c>
      <c r="K1785">
        <f>IF(ABS(A1785-$O$1)&gt;180,999,bigram($P$1,I1785))</f>
        <v>999</v>
      </c>
      <c r="L1785">
        <f>IF(ABS(A1785-$O$1)&gt;180,999,Levenshtein($P$1,I1785))</f>
        <v>999</v>
      </c>
      <c r="O1785" s="6" t="str">
        <f>IF(N1785="","",VLOOKUP($N1785,河合塾!$A$2:$B$4000,2))</f>
        <v/>
      </c>
      <c r="P1785" s="6" t="str">
        <f>IF(O1785="","",VLOOKUP($N1785,河合塾!$A$2:$H$4000,8))</f>
        <v/>
      </c>
    </row>
    <row r="1786" spans="1:16" x14ac:dyDescent="0.15">
      <c r="A1786" s="1">
        <v>1784</v>
      </c>
      <c r="B1786" s="4">
        <v>1330550110</v>
      </c>
      <c r="C1786" s="4" t="s">
        <v>1503</v>
      </c>
      <c r="D1786" s="4" t="s">
        <v>247</v>
      </c>
      <c r="E1786" s="4" t="s">
        <v>247</v>
      </c>
      <c r="F1786" s="4" t="s">
        <v>0</v>
      </c>
      <c r="H1786" s="4">
        <v>1</v>
      </c>
      <c r="I1786" s="1" t="str">
        <f t="shared" si="54"/>
        <v>神戸大医医前</v>
      </c>
      <c r="J1786">
        <f t="shared" si="55"/>
        <v>999</v>
      </c>
      <c r="K1786">
        <f>IF(ABS(A1786-$O$1)&gt;180,999,bigram($P$1,I1786))</f>
        <v>999</v>
      </c>
      <c r="L1786">
        <f>IF(ABS(A1786-$O$1)&gt;180,999,Levenshtein($P$1,I1786))</f>
        <v>999</v>
      </c>
      <c r="O1786" s="6" t="str">
        <f>IF(N1786="","",VLOOKUP($N1786,河合塾!$A$2:$B$4000,2))</f>
        <v/>
      </c>
      <c r="P1786" s="6" t="str">
        <f>IF(O1786="","",VLOOKUP($N1786,河合塾!$A$2:$H$4000,8))</f>
        <v/>
      </c>
    </row>
    <row r="1787" spans="1:16" x14ac:dyDescent="0.15">
      <c r="A1787" s="1">
        <v>1785</v>
      </c>
      <c r="B1787" s="4">
        <v>1330550310</v>
      </c>
      <c r="C1787" s="4" t="s">
        <v>1503</v>
      </c>
      <c r="D1787" s="4" t="s">
        <v>247</v>
      </c>
      <c r="E1787" s="4" t="s">
        <v>857</v>
      </c>
      <c r="F1787" s="4" t="s">
        <v>0</v>
      </c>
      <c r="H1787" s="4">
        <v>1</v>
      </c>
      <c r="I1787" s="1" t="str">
        <f t="shared" si="54"/>
        <v>神戸大医保健／看護学前</v>
      </c>
      <c r="J1787">
        <f t="shared" si="55"/>
        <v>999</v>
      </c>
      <c r="K1787">
        <f>IF(ABS(A1787-$O$1)&gt;180,999,bigram($P$1,I1787))</f>
        <v>999</v>
      </c>
      <c r="L1787">
        <f>IF(ABS(A1787-$O$1)&gt;180,999,Levenshtein($P$1,I1787))</f>
        <v>999</v>
      </c>
      <c r="O1787" s="6" t="str">
        <f>IF(N1787="","",VLOOKUP($N1787,河合塾!$A$2:$B$4000,2))</f>
        <v/>
      </c>
      <c r="P1787" s="6" t="str">
        <f>IF(O1787="","",VLOOKUP($N1787,河合塾!$A$2:$H$4000,8))</f>
        <v/>
      </c>
    </row>
    <row r="1788" spans="1:16" x14ac:dyDescent="0.15">
      <c r="A1788" s="1">
        <v>1786</v>
      </c>
      <c r="B1788" s="4">
        <v>1330550320</v>
      </c>
      <c r="C1788" s="4" t="s">
        <v>1503</v>
      </c>
      <c r="D1788" s="4" t="s">
        <v>247</v>
      </c>
      <c r="E1788" s="4" t="s">
        <v>857</v>
      </c>
      <c r="F1788" s="4" t="s">
        <v>8</v>
      </c>
      <c r="H1788" s="4">
        <v>1</v>
      </c>
      <c r="I1788" s="1" t="str">
        <f t="shared" si="54"/>
        <v>神戸大医保健／看護学後</v>
      </c>
      <c r="J1788">
        <f t="shared" si="55"/>
        <v>999</v>
      </c>
      <c r="K1788">
        <f>IF(ABS(A1788-$O$1)&gt;180,999,bigram($P$1,I1788))</f>
        <v>999</v>
      </c>
      <c r="L1788">
        <f>IF(ABS(A1788-$O$1)&gt;180,999,Levenshtein($P$1,I1788))</f>
        <v>999</v>
      </c>
      <c r="O1788" s="6" t="str">
        <f>IF(N1788="","",VLOOKUP($N1788,河合塾!$A$2:$B$4000,2))</f>
        <v/>
      </c>
      <c r="P1788" s="6" t="str">
        <f>IF(O1788="","",VLOOKUP($N1788,河合塾!$A$2:$H$4000,8))</f>
        <v/>
      </c>
    </row>
    <row r="1789" spans="1:16" x14ac:dyDescent="0.15">
      <c r="A1789" s="1">
        <v>1787</v>
      </c>
      <c r="B1789" s="4">
        <v>1330550410</v>
      </c>
      <c r="C1789" s="4" t="s">
        <v>1503</v>
      </c>
      <c r="D1789" s="4" t="s">
        <v>247</v>
      </c>
      <c r="E1789" s="4" t="s">
        <v>965</v>
      </c>
      <c r="F1789" s="4" t="s">
        <v>0</v>
      </c>
      <c r="H1789" s="4">
        <v>1</v>
      </c>
      <c r="I1789" s="1" t="str">
        <f t="shared" si="54"/>
        <v>神戸大医保健／検査技前</v>
      </c>
      <c r="J1789">
        <f t="shared" si="55"/>
        <v>999</v>
      </c>
      <c r="K1789">
        <f>IF(ABS(A1789-$O$1)&gt;180,999,bigram($P$1,I1789))</f>
        <v>999</v>
      </c>
      <c r="L1789">
        <f>IF(ABS(A1789-$O$1)&gt;180,999,Levenshtein($P$1,I1789))</f>
        <v>999</v>
      </c>
      <c r="O1789" s="6" t="str">
        <f>IF(N1789="","",VLOOKUP($N1789,河合塾!$A$2:$B$4000,2))</f>
        <v/>
      </c>
      <c r="P1789" s="6" t="str">
        <f>IF(O1789="","",VLOOKUP($N1789,河合塾!$A$2:$H$4000,8))</f>
        <v/>
      </c>
    </row>
    <row r="1790" spans="1:16" x14ac:dyDescent="0.15">
      <c r="A1790" s="1">
        <v>1788</v>
      </c>
      <c r="B1790" s="4">
        <v>1330550420</v>
      </c>
      <c r="C1790" s="4" t="s">
        <v>1503</v>
      </c>
      <c r="D1790" s="4" t="s">
        <v>247</v>
      </c>
      <c r="E1790" s="4" t="s">
        <v>965</v>
      </c>
      <c r="F1790" s="4" t="s">
        <v>8</v>
      </c>
      <c r="H1790" s="4">
        <v>1</v>
      </c>
      <c r="I1790" s="1" t="str">
        <f t="shared" si="54"/>
        <v>神戸大医保健／検査技後</v>
      </c>
      <c r="J1790">
        <f t="shared" si="55"/>
        <v>999</v>
      </c>
      <c r="K1790">
        <f>IF(ABS(A1790-$O$1)&gt;180,999,bigram($P$1,I1790))</f>
        <v>999</v>
      </c>
      <c r="L1790">
        <f>IF(ABS(A1790-$O$1)&gt;180,999,Levenshtein($P$1,I1790))</f>
        <v>999</v>
      </c>
      <c r="O1790" s="6" t="str">
        <f>IF(N1790="","",VLOOKUP($N1790,河合塾!$A$2:$B$4000,2))</f>
        <v/>
      </c>
      <c r="P1790" s="6" t="str">
        <f>IF(O1790="","",VLOOKUP($N1790,河合塾!$A$2:$H$4000,8))</f>
        <v/>
      </c>
    </row>
    <row r="1791" spans="1:16" x14ac:dyDescent="0.15">
      <c r="A1791" s="1">
        <v>1789</v>
      </c>
      <c r="B1791" s="4">
        <v>1330550510</v>
      </c>
      <c r="C1791" s="4" t="s">
        <v>1503</v>
      </c>
      <c r="D1791" s="4" t="s">
        <v>247</v>
      </c>
      <c r="E1791" s="4" t="s">
        <v>852</v>
      </c>
      <c r="F1791" s="4" t="s">
        <v>0</v>
      </c>
      <c r="H1791" s="4">
        <v>1</v>
      </c>
      <c r="I1791" s="1" t="str">
        <f t="shared" si="54"/>
        <v>神戸大医保健／作業療前</v>
      </c>
      <c r="J1791">
        <f t="shared" si="55"/>
        <v>999</v>
      </c>
      <c r="K1791">
        <f>IF(ABS(A1791-$O$1)&gt;180,999,bigram($P$1,I1791))</f>
        <v>999</v>
      </c>
      <c r="L1791">
        <f>IF(ABS(A1791-$O$1)&gt;180,999,Levenshtein($P$1,I1791))</f>
        <v>999</v>
      </c>
      <c r="O1791" s="6" t="str">
        <f>IF(N1791="","",VLOOKUP($N1791,河合塾!$A$2:$B$4000,2))</f>
        <v/>
      </c>
      <c r="P1791" s="6" t="str">
        <f>IF(O1791="","",VLOOKUP($N1791,河合塾!$A$2:$H$4000,8))</f>
        <v/>
      </c>
    </row>
    <row r="1792" spans="1:16" x14ac:dyDescent="0.15">
      <c r="A1792" s="1">
        <v>1790</v>
      </c>
      <c r="B1792" s="4">
        <v>1330550520</v>
      </c>
      <c r="C1792" s="4" t="s">
        <v>1503</v>
      </c>
      <c r="D1792" s="4" t="s">
        <v>247</v>
      </c>
      <c r="E1792" s="4" t="s">
        <v>852</v>
      </c>
      <c r="F1792" s="4" t="s">
        <v>8</v>
      </c>
      <c r="H1792" s="4">
        <v>1</v>
      </c>
      <c r="I1792" s="1" t="str">
        <f t="shared" si="54"/>
        <v>神戸大医保健／作業療後</v>
      </c>
      <c r="J1792">
        <f t="shared" si="55"/>
        <v>999</v>
      </c>
      <c r="K1792">
        <f>IF(ABS(A1792-$O$1)&gt;180,999,bigram($P$1,I1792))</f>
        <v>999</v>
      </c>
      <c r="L1792">
        <f>IF(ABS(A1792-$O$1)&gt;180,999,Levenshtein($P$1,I1792))</f>
        <v>999</v>
      </c>
      <c r="O1792" s="6" t="str">
        <f>IF(N1792="","",VLOOKUP($N1792,河合塾!$A$2:$B$4000,2))</f>
        <v/>
      </c>
      <c r="P1792" s="6" t="str">
        <f>IF(O1792="","",VLOOKUP($N1792,河合塾!$A$2:$H$4000,8))</f>
        <v/>
      </c>
    </row>
    <row r="1793" spans="1:16" x14ac:dyDescent="0.15">
      <c r="A1793" s="1">
        <v>1791</v>
      </c>
      <c r="B1793" s="4">
        <v>1330550610</v>
      </c>
      <c r="C1793" s="4" t="s">
        <v>1503</v>
      </c>
      <c r="D1793" s="4" t="s">
        <v>247</v>
      </c>
      <c r="E1793" s="4" t="s">
        <v>855</v>
      </c>
      <c r="F1793" s="4" t="s">
        <v>0</v>
      </c>
      <c r="H1793" s="4">
        <v>1</v>
      </c>
      <c r="I1793" s="1" t="str">
        <f t="shared" si="54"/>
        <v>神戸大医保健／理学療前</v>
      </c>
      <c r="J1793">
        <f t="shared" si="55"/>
        <v>999</v>
      </c>
      <c r="K1793">
        <f>IF(ABS(A1793-$O$1)&gt;180,999,bigram($P$1,I1793))</f>
        <v>999</v>
      </c>
      <c r="L1793">
        <f>IF(ABS(A1793-$O$1)&gt;180,999,Levenshtein($P$1,I1793))</f>
        <v>999</v>
      </c>
      <c r="O1793" s="6" t="str">
        <f>IF(N1793="","",VLOOKUP($N1793,河合塾!$A$2:$B$4000,2))</f>
        <v/>
      </c>
      <c r="P1793" s="6" t="str">
        <f>IF(O1793="","",VLOOKUP($N1793,河合塾!$A$2:$H$4000,8))</f>
        <v/>
      </c>
    </row>
    <row r="1794" spans="1:16" x14ac:dyDescent="0.15">
      <c r="A1794" s="1">
        <v>1792</v>
      </c>
      <c r="B1794" s="4">
        <v>1330550620</v>
      </c>
      <c r="C1794" s="4" t="s">
        <v>1503</v>
      </c>
      <c r="D1794" s="4" t="s">
        <v>247</v>
      </c>
      <c r="E1794" s="4" t="s">
        <v>855</v>
      </c>
      <c r="F1794" s="4" t="s">
        <v>8</v>
      </c>
      <c r="H1794" s="4">
        <v>1</v>
      </c>
      <c r="I1794" s="1" t="str">
        <f t="shared" si="54"/>
        <v>神戸大医保健／理学療後</v>
      </c>
      <c r="J1794">
        <f t="shared" si="55"/>
        <v>999</v>
      </c>
      <c r="K1794">
        <f>IF(ABS(A1794-$O$1)&gt;180,999,bigram($P$1,I1794))</f>
        <v>999</v>
      </c>
      <c r="L1794">
        <f>IF(ABS(A1794-$O$1)&gt;180,999,Levenshtein($P$1,I1794))</f>
        <v>999</v>
      </c>
      <c r="O1794" s="6" t="str">
        <f>IF(N1794="","",VLOOKUP($N1794,河合塾!$A$2:$B$4000,2))</f>
        <v/>
      </c>
      <c r="P1794" s="6" t="str">
        <f>IF(O1794="","",VLOOKUP($N1794,河合塾!$A$2:$H$4000,8))</f>
        <v/>
      </c>
    </row>
    <row r="1795" spans="1:16" x14ac:dyDescent="0.15">
      <c r="A1795" s="1">
        <v>1793</v>
      </c>
      <c r="B1795" s="4">
        <v>1330720610</v>
      </c>
      <c r="C1795" s="4" t="s">
        <v>1503</v>
      </c>
      <c r="D1795" s="4" t="s">
        <v>761</v>
      </c>
      <c r="E1795" s="4" t="s">
        <v>1513</v>
      </c>
      <c r="F1795" s="4" t="s">
        <v>0</v>
      </c>
      <c r="H1795" s="4">
        <v>1</v>
      </c>
      <c r="I1795" s="1" t="str">
        <f t="shared" si="54"/>
        <v>神戸大農食料／生産環前</v>
      </c>
      <c r="J1795">
        <f t="shared" si="55"/>
        <v>999</v>
      </c>
      <c r="K1795">
        <f>IF(ABS(A1795-$O$1)&gt;180,999,bigram($P$1,I1795))</f>
        <v>999</v>
      </c>
      <c r="L1795">
        <f>IF(ABS(A1795-$O$1)&gt;180,999,Levenshtein($P$1,I1795))</f>
        <v>999</v>
      </c>
      <c r="O1795" s="6" t="str">
        <f>IF(N1795="","",VLOOKUP($N1795,河合塾!$A$2:$B$4000,2))</f>
        <v/>
      </c>
      <c r="P1795" s="6" t="str">
        <f>IF(O1795="","",VLOOKUP($N1795,河合塾!$A$2:$H$4000,8))</f>
        <v/>
      </c>
    </row>
    <row r="1796" spans="1:16" x14ac:dyDescent="0.15">
      <c r="A1796" s="1">
        <v>1794</v>
      </c>
      <c r="B1796" s="4">
        <v>1330720620</v>
      </c>
      <c r="C1796" s="4" t="s">
        <v>1503</v>
      </c>
      <c r="D1796" s="4" t="s">
        <v>761</v>
      </c>
      <c r="E1796" s="4" t="s">
        <v>1513</v>
      </c>
      <c r="F1796" s="4" t="s">
        <v>8</v>
      </c>
      <c r="H1796" s="4">
        <v>1</v>
      </c>
      <c r="I1796" s="1" t="str">
        <f t="shared" ref="I1796:I1859" si="56">C1796&amp;D1796&amp;E1796&amp;G1796&amp;F1796</f>
        <v>神戸大農食料／生産環後</v>
      </c>
      <c r="J1796">
        <f t="shared" ref="J1796:J1859" si="57">IF(ABS(A1796-$O$1)&gt;180,999,1-K1796)</f>
        <v>999</v>
      </c>
      <c r="K1796">
        <f>IF(ABS(A1796-$O$1)&gt;180,999,bigram($P$1,I1796))</f>
        <v>999</v>
      </c>
      <c r="L1796">
        <f>IF(ABS(A1796-$O$1)&gt;180,999,Levenshtein($P$1,I1796))</f>
        <v>999</v>
      </c>
      <c r="O1796" s="6" t="str">
        <f>IF(N1796="","",VLOOKUP($N1796,河合塾!$A$2:$B$4000,2))</f>
        <v/>
      </c>
      <c r="P1796" s="6" t="str">
        <f>IF(O1796="","",VLOOKUP($N1796,河合塾!$A$2:$H$4000,8))</f>
        <v/>
      </c>
    </row>
    <row r="1797" spans="1:16" x14ac:dyDescent="0.15">
      <c r="A1797" s="1">
        <v>1795</v>
      </c>
      <c r="B1797" s="4">
        <v>1330720710</v>
      </c>
      <c r="C1797" s="4" t="s">
        <v>1503</v>
      </c>
      <c r="D1797" s="4" t="s">
        <v>761</v>
      </c>
      <c r="E1797" s="4" t="s">
        <v>1511</v>
      </c>
      <c r="F1797" s="4" t="s">
        <v>0</v>
      </c>
      <c r="H1797" s="4">
        <v>1</v>
      </c>
      <c r="I1797" s="1" t="str">
        <f t="shared" si="56"/>
        <v>神戸大農食料／食料環前</v>
      </c>
      <c r="J1797">
        <f t="shared" si="57"/>
        <v>999</v>
      </c>
      <c r="K1797">
        <f>IF(ABS(A1797-$O$1)&gt;180,999,bigram($P$1,I1797))</f>
        <v>999</v>
      </c>
      <c r="L1797">
        <f>IF(ABS(A1797-$O$1)&gt;180,999,Levenshtein($P$1,I1797))</f>
        <v>999</v>
      </c>
      <c r="O1797" s="6" t="str">
        <f>IF(N1797="","",VLOOKUP($N1797,河合塾!$A$2:$B$4000,2))</f>
        <v/>
      </c>
      <c r="P1797" s="6" t="str">
        <f>IF(O1797="","",VLOOKUP($N1797,河合塾!$A$2:$H$4000,8))</f>
        <v/>
      </c>
    </row>
    <row r="1798" spans="1:16" x14ac:dyDescent="0.15">
      <c r="A1798" s="1">
        <v>1796</v>
      </c>
      <c r="B1798" s="4">
        <v>1330720720</v>
      </c>
      <c r="C1798" s="4" t="s">
        <v>1503</v>
      </c>
      <c r="D1798" s="4" t="s">
        <v>761</v>
      </c>
      <c r="E1798" s="4" t="s">
        <v>1511</v>
      </c>
      <c r="F1798" s="4" t="s">
        <v>8</v>
      </c>
      <c r="H1798" s="4">
        <v>1</v>
      </c>
      <c r="I1798" s="1" t="str">
        <f t="shared" si="56"/>
        <v>神戸大農食料／食料環後</v>
      </c>
      <c r="J1798">
        <f t="shared" si="57"/>
        <v>999</v>
      </c>
      <c r="K1798">
        <f>IF(ABS(A1798-$O$1)&gt;180,999,bigram($P$1,I1798))</f>
        <v>999</v>
      </c>
      <c r="L1798">
        <f>IF(ABS(A1798-$O$1)&gt;180,999,Levenshtein($P$1,I1798))</f>
        <v>999</v>
      </c>
      <c r="O1798" s="6" t="str">
        <f>IF(N1798="","",VLOOKUP($N1798,河合塾!$A$2:$B$4000,2))</f>
        <v/>
      </c>
      <c r="P1798" s="6" t="str">
        <f>IF(O1798="","",VLOOKUP($N1798,河合塾!$A$2:$H$4000,8))</f>
        <v/>
      </c>
    </row>
    <row r="1799" spans="1:16" x14ac:dyDescent="0.15">
      <c r="A1799" s="1">
        <v>1797</v>
      </c>
      <c r="B1799" s="4">
        <v>1330720810</v>
      </c>
      <c r="C1799" s="4" t="s">
        <v>1503</v>
      </c>
      <c r="D1799" s="4" t="s">
        <v>761</v>
      </c>
      <c r="E1799" s="4" t="s">
        <v>1509</v>
      </c>
      <c r="F1799" s="4" t="s">
        <v>0</v>
      </c>
      <c r="H1799" s="4">
        <v>1</v>
      </c>
      <c r="I1799" s="1" t="str">
        <f t="shared" si="56"/>
        <v>神戸大農資源／応用動前</v>
      </c>
      <c r="J1799">
        <f t="shared" si="57"/>
        <v>999</v>
      </c>
      <c r="K1799">
        <f>IF(ABS(A1799-$O$1)&gt;180,999,bigram($P$1,I1799))</f>
        <v>999</v>
      </c>
      <c r="L1799">
        <f>IF(ABS(A1799-$O$1)&gt;180,999,Levenshtein($P$1,I1799))</f>
        <v>999</v>
      </c>
      <c r="O1799" s="6" t="str">
        <f>IF(N1799="","",VLOOKUP($N1799,河合塾!$A$2:$B$4000,2))</f>
        <v/>
      </c>
      <c r="P1799" s="6" t="str">
        <f>IF(O1799="","",VLOOKUP($N1799,河合塾!$A$2:$H$4000,8))</f>
        <v/>
      </c>
    </row>
    <row r="1800" spans="1:16" x14ac:dyDescent="0.15">
      <c r="A1800" s="1">
        <v>1798</v>
      </c>
      <c r="B1800" s="4">
        <v>1330720820</v>
      </c>
      <c r="C1800" s="4" t="s">
        <v>1503</v>
      </c>
      <c r="D1800" s="4" t="s">
        <v>761</v>
      </c>
      <c r="E1800" s="4" t="s">
        <v>1509</v>
      </c>
      <c r="F1800" s="4" t="s">
        <v>8</v>
      </c>
      <c r="H1800" s="4">
        <v>1</v>
      </c>
      <c r="I1800" s="1" t="str">
        <f t="shared" si="56"/>
        <v>神戸大農資源／応用動後</v>
      </c>
      <c r="J1800">
        <f t="shared" si="57"/>
        <v>999</v>
      </c>
      <c r="K1800">
        <f>IF(ABS(A1800-$O$1)&gt;180,999,bigram($P$1,I1800))</f>
        <v>999</v>
      </c>
      <c r="L1800">
        <f>IF(ABS(A1800-$O$1)&gt;180,999,Levenshtein($P$1,I1800))</f>
        <v>999</v>
      </c>
      <c r="O1800" s="6" t="str">
        <f>IF(N1800="","",VLOOKUP($N1800,河合塾!$A$2:$B$4000,2))</f>
        <v/>
      </c>
      <c r="P1800" s="6" t="str">
        <f>IF(O1800="","",VLOOKUP($N1800,河合塾!$A$2:$H$4000,8))</f>
        <v/>
      </c>
    </row>
    <row r="1801" spans="1:16" x14ac:dyDescent="0.15">
      <c r="A1801" s="1">
        <v>1799</v>
      </c>
      <c r="B1801" s="4">
        <v>1330720910</v>
      </c>
      <c r="C1801" s="4" t="s">
        <v>1503</v>
      </c>
      <c r="D1801" s="4" t="s">
        <v>761</v>
      </c>
      <c r="E1801" s="4" t="s">
        <v>1507</v>
      </c>
      <c r="F1801" s="4" t="s">
        <v>0</v>
      </c>
      <c r="H1801" s="4">
        <v>1</v>
      </c>
      <c r="I1801" s="1" t="str">
        <f t="shared" si="56"/>
        <v>神戸大農資源／応用植前</v>
      </c>
      <c r="J1801">
        <f t="shared" si="57"/>
        <v>999</v>
      </c>
      <c r="K1801">
        <f>IF(ABS(A1801-$O$1)&gt;180,999,bigram($P$1,I1801))</f>
        <v>999</v>
      </c>
      <c r="L1801">
        <f>IF(ABS(A1801-$O$1)&gt;180,999,Levenshtein($P$1,I1801))</f>
        <v>999</v>
      </c>
      <c r="O1801" s="6" t="str">
        <f>IF(N1801="","",VLOOKUP($N1801,河合塾!$A$2:$B$4000,2))</f>
        <v/>
      </c>
      <c r="P1801" s="6" t="str">
        <f>IF(O1801="","",VLOOKUP($N1801,河合塾!$A$2:$H$4000,8))</f>
        <v/>
      </c>
    </row>
    <row r="1802" spans="1:16" x14ac:dyDescent="0.15">
      <c r="A1802" s="1">
        <v>1800</v>
      </c>
      <c r="B1802" s="4">
        <v>1330720920</v>
      </c>
      <c r="C1802" s="4" t="s">
        <v>1503</v>
      </c>
      <c r="D1802" s="4" t="s">
        <v>761</v>
      </c>
      <c r="E1802" s="4" t="s">
        <v>1507</v>
      </c>
      <c r="F1802" s="4" t="s">
        <v>8</v>
      </c>
      <c r="H1802" s="4">
        <v>1</v>
      </c>
      <c r="I1802" s="1" t="str">
        <f t="shared" si="56"/>
        <v>神戸大農資源／応用植後</v>
      </c>
      <c r="J1802">
        <f t="shared" si="57"/>
        <v>999</v>
      </c>
      <c r="K1802">
        <f>IF(ABS(A1802-$O$1)&gt;180,999,bigram($P$1,I1802))</f>
        <v>999</v>
      </c>
      <c r="L1802">
        <f>IF(ABS(A1802-$O$1)&gt;180,999,Levenshtein($P$1,I1802))</f>
        <v>999</v>
      </c>
      <c r="O1802" s="6" t="str">
        <f>IF(N1802="","",VLOOKUP($N1802,河合塾!$A$2:$B$4000,2))</f>
        <v/>
      </c>
      <c r="P1802" s="6" t="str">
        <f>IF(O1802="","",VLOOKUP($N1802,河合塾!$A$2:$H$4000,8))</f>
        <v/>
      </c>
    </row>
    <row r="1803" spans="1:16" x14ac:dyDescent="0.15">
      <c r="A1803" s="1">
        <v>1801</v>
      </c>
      <c r="B1803" s="4">
        <v>1330721010</v>
      </c>
      <c r="C1803" s="4" t="s">
        <v>1503</v>
      </c>
      <c r="D1803" s="4" t="s">
        <v>761</v>
      </c>
      <c r="E1803" s="4" t="s">
        <v>1505</v>
      </c>
      <c r="F1803" s="4" t="s">
        <v>0</v>
      </c>
      <c r="H1803" s="4">
        <v>1</v>
      </c>
      <c r="I1803" s="1" t="str">
        <f t="shared" si="56"/>
        <v>神戸大農生命／応用生前</v>
      </c>
      <c r="J1803">
        <f t="shared" si="57"/>
        <v>999</v>
      </c>
      <c r="K1803">
        <f>IF(ABS(A1803-$O$1)&gt;180,999,bigram($P$1,I1803))</f>
        <v>999</v>
      </c>
      <c r="L1803">
        <f>IF(ABS(A1803-$O$1)&gt;180,999,Levenshtein($P$1,I1803))</f>
        <v>999</v>
      </c>
      <c r="O1803" s="6" t="str">
        <f>IF(N1803="","",VLOOKUP($N1803,河合塾!$A$2:$B$4000,2))</f>
        <v/>
      </c>
      <c r="P1803" s="6" t="str">
        <f>IF(O1803="","",VLOOKUP($N1803,河合塾!$A$2:$H$4000,8))</f>
        <v/>
      </c>
    </row>
    <row r="1804" spans="1:16" x14ac:dyDescent="0.15">
      <c r="A1804" s="1">
        <v>1802</v>
      </c>
      <c r="B1804" s="4">
        <v>1330721020</v>
      </c>
      <c r="C1804" s="4" t="s">
        <v>1503</v>
      </c>
      <c r="D1804" s="4" t="s">
        <v>761</v>
      </c>
      <c r="E1804" s="4" t="s">
        <v>1505</v>
      </c>
      <c r="F1804" s="4" t="s">
        <v>8</v>
      </c>
      <c r="H1804" s="4">
        <v>1</v>
      </c>
      <c r="I1804" s="1" t="str">
        <f t="shared" si="56"/>
        <v>神戸大農生命／応用生後</v>
      </c>
      <c r="J1804">
        <f t="shared" si="57"/>
        <v>999</v>
      </c>
      <c r="K1804">
        <f>IF(ABS(A1804-$O$1)&gt;180,999,bigram($P$1,I1804))</f>
        <v>999</v>
      </c>
      <c r="L1804">
        <f>IF(ABS(A1804-$O$1)&gt;180,999,Levenshtein($P$1,I1804))</f>
        <v>999</v>
      </c>
      <c r="O1804" s="6" t="str">
        <f>IF(N1804="","",VLOOKUP($N1804,河合塾!$A$2:$B$4000,2))</f>
        <v/>
      </c>
      <c r="P1804" s="6" t="str">
        <f>IF(O1804="","",VLOOKUP($N1804,河合塾!$A$2:$H$4000,8))</f>
        <v/>
      </c>
    </row>
    <row r="1805" spans="1:16" x14ac:dyDescent="0.15">
      <c r="A1805" s="1">
        <v>1803</v>
      </c>
      <c r="B1805" s="4">
        <v>1330721110</v>
      </c>
      <c r="C1805" s="4" t="s">
        <v>1503</v>
      </c>
      <c r="D1805" s="4" t="s">
        <v>761</v>
      </c>
      <c r="E1805" s="4" t="s">
        <v>1502</v>
      </c>
      <c r="F1805" s="4" t="s">
        <v>0</v>
      </c>
      <c r="H1805" s="4">
        <v>1</v>
      </c>
      <c r="I1805" s="1" t="str">
        <f t="shared" si="56"/>
        <v>神戸大農生命／環境生前</v>
      </c>
      <c r="J1805">
        <f t="shared" si="57"/>
        <v>999</v>
      </c>
      <c r="K1805">
        <f>IF(ABS(A1805-$O$1)&gt;180,999,bigram($P$1,I1805))</f>
        <v>999</v>
      </c>
      <c r="L1805">
        <f>IF(ABS(A1805-$O$1)&gt;180,999,Levenshtein($P$1,I1805))</f>
        <v>999</v>
      </c>
      <c r="O1805" s="6" t="str">
        <f>IF(N1805="","",VLOOKUP($N1805,河合塾!$A$2:$B$4000,2))</f>
        <v/>
      </c>
      <c r="P1805" s="6" t="str">
        <f>IF(O1805="","",VLOOKUP($N1805,河合塾!$A$2:$H$4000,8))</f>
        <v/>
      </c>
    </row>
    <row r="1806" spans="1:16" x14ac:dyDescent="0.15">
      <c r="A1806" s="1">
        <v>1804</v>
      </c>
      <c r="B1806" s="4">
        <v>1330721120</v>
      </c>
      <c r="C1806" s="4" t="s">
        <v>1503</v>
      </c>
      <c r="D1806" s="4" t="s">
        <v>761</v>
      </c>
      <c r="E1806" s="4" t="s">
        <v>1502</v>
      </c>
      <c r="F1806" s="4" t="s">
        <v>8</v>
      </c>
      <c r="H1806" s="4">
        <v>1</v>
      </c>
      <c r="I1806" s="1" t="str">
        <f t="shared" si="56"/>
        <v>神戸大農生命／環境生後</v>
      </c>
      <c r="J1806">
        <f t="shared" si="57"/>
        <v>999</v>
      </c>
      <c r="K1806">
        <f>IF(ABS(A1806-$O$1)&gt;180,999,bigram($P$1,I1806))</f>
        <v>999</v>
      </c>
      <c r="L1806">
        <f>IF(ABS(A1806-$O$1)&gt;180,999,Levenshtein($P$1,I1806))</f>
        <v>999</v>
      </c>
      <c r="O1806" s="6" t="str">
        <f>IF(N1806="","",VLOOKUP($N1806,河合塾!$A$2:$B$4000,2))</f>
        <v/>
      </c>
      <c r="P1806" s="6" t="str">
        <f>IF(O1806="","",VLOOKUP($N1806,河合塾!$A$2:$H$4000,8))</f>
        <v/>
      </c>
    </row>
    <row r="1807" spans="1:16" x14ac:dyDescent="0.15">
      <c r="A1807" s="1">
        <v>1805</v>
      </c>
      <c r="B1807" s="4">
        <v>1340310110</v>
      </c>
      <c r="C1807" s="4" t="s">
        <v>1500</v>
      </c>
      <c r="D1807" s="4" t="s">
        <v>510</v>
      </c>
      <c r="E1807" s="4" t="s">
        <v>510</v>
      </c>
      <c r="F1807" s="4" t="s">
        <v>0</v>
      </c>
      <c r="H1807" s="4">
        <v>1</v>
      </c>
      <c r="I1807" s="1" t="str">
        <f t="shared" si="56"/>
        <v>兵庫教育大学校教育学校教育前</v>
      </c>
      <c r="J1807">
        <f t="shared" si="57"/>
        <v>999</v>
      </c>
      <c r="K1807">
        <f>IF(ABS(A1807-$O$1)&gt;180,999,bigram($P$1,I1807))</f>
        <v>999</v>
      </c>
      <c r="L1807">
        <f>IF(ABS(A1807-$O$1)&gt;180,999,Levenshtein($P$1,I1807))</f>
        <v>999</v>
      </c>
      <c r="O1807" s="6" t="str">
        <f>IF(N1807="","",VLOOKUP($N1807,河合塾!$A$2:$B$4000,2))</f>
        <v/>
      </c>
      <c r="P1807" s="6" t="str">
        <f>IF(O1807="","",VLOOKUP($N1807,河合塾!$A$2:$H$4000,8))</f>
        <v/>
      </c>
    </row>
    <row r="1808" spans="1:16" x14ac:dyDescent="0.15">
      <c r="A1808" s="1">
        <v>1806</v>
      </c>
      <c r="B1808" s="4">
        <v>1340310120</v>
      </c>
      <c r="C1808" s="4" t="s">
        <v>1500</v>
      </c>
      <c r="D1808" s="4" t="s">
        <v>510</v>
      </c>
      <c r="E1808" s="4" t="s">
        <v>510</v>
      </c>
      <c r="F1808" s="4" t="s">
        <v>8</v>
      </c>
      <c r="H1808" s="4">
        <v>1</v>
      </c>
      <c r="I1808" s="1" t="str">
        <f t="shared" si="56"/>
        <v>兵庫教育大学校教育学校教育後</v>
      </c>
      <c r="J1808">
        <f t="shared" si="57"/>
        <v>999</v>
      </c>
      <c r="K1808">
        <f>IF(ABS(A1808-$O$1)&gt;180,999,bigram($P$1,I1808))</f>
        <v>999</v>
      </c>
      <c r="L1808">
        <f>IF(ABS(A1808-$O$1)&gt;180,999,Levenshtein($P$1,I1808))</f>
        <v>999</v>
      </c>
      <c r="O1808" s="6" t="str">
        <f>IF(N1808="","",VLOOKUP($N1808,河合塾!$A$2:$B$4000,2))</f>
        <v/>
      </c>
      <c r="P1808" s="6" t="str">
        <f>IF(O1808="","",VLOOKUP($N1808,河合塾!$A$2:$H$4000,8))</f>
        <v/>
      </c>
    </row>
    <row r="1809" spans="1:16" x14ac:dyDescent="0.15">
      <c r="A1809" s="1">
        <v>1807</v>
      </c>
      <c r="B1809" s="4">
        <v>1345306810</v>
      </c>
      <c r="C1809" s="4" t="s">
        <v>1461</v>
      </c>
      <c r="D1809" s="4" t="s">
        <v>177</v>
      </c>
      <c r="E1809" s="4" t="s">
        <v>1294</v>
      </c>
      <c r="F1809" s="4" t="s">
        <v>0</v>
      </c>
      <c r="H1809" s="4">
        <v>1</v>
      </c>
      <c r="I1809" s="1" t="str">
        <f t="shared" si="56"/>
        <v>奈良教育大教育学校／教育学前</v>
      </c>
      <c r="J1809">
        <f t="shared" si="57"/>
        <v>999</v>
      </c>
      <c r="K1809">
        <f>IF(ABS(A1809-$O$1)&gt;180,999,bigram($P$1,I1809))</f>
        <v>999</v>
      </c>
      <c r="L1809">
        <f>IF(ABS(A1809-$O$1)&gt;180,999,Levenshtein($P$1,I1809))</f>
        <v>999</v>
      </c>
      <c r="O1809" s="6" t="str">
        <f>IF(N1809="","",VLOOKUP($N1809,河合塾!$A$2:$B$4000,2))</f>
        <v/>
      </c>
      <c r="P1809" s="6" t="str">
        <f>IF(O1809="","",VLOOKUP($N1809,河合塾!$A$2:$H$4000,8))</f>
        <v/>
      </c>
    </row>
    <row r="1810" spans="1:16" x14ac:dyDescent="0.15">
      <c r="A1810" s="1">
        <v>1808</v>
      </c>
      <c r="B1810" s="4">
        <v>1345306820</v>
      </c>
      <c r="C1810" s="4" t="s">
        <v>1461</v>
      </c>
      <c r="D1810" s="4" t="s">
        <v>177</v>
      </c>
      <c r="E1810" s="4" t="s">
        <v>1294</v>
      </c>
      <c r="F1810" s="4" t="s">
        <v>8</v>
      </c>
      <c r="H1810" s="4">
        <v>1</v>
      </c>
      <c r="I1810" s="1" t="str">
        <f t="shared" si="56"/>
        <v>奈良教育大教育学校／教育学後</v>
      </c>
      <c r="J1810">
        <f t="shared" si="57"/>
        <v>999</v>
      </c>
      <c r="K1810">
        <f>IF(ABS(A1810-$O$1)&gt;180,999,bigram($P$1,I1810))</f>
        <v>999</v>
      </c>
      <c r="L1810">
        <f>IF(ABS(A1810-$O$1)&gt;180,999,Levenshtein($P$1,I1810))</f>
        <v>999</v>
      </c>
      <c r="O1810" s="6" t="str">
        <f>IF(N1810="","",VLOOKUP($N1810,河合塾!$A$2:$B$4000,2))</f>
        <v/>
      </c>
      <c r="P1810" s="6" t="str">
        <f>IF(O1810="","",VLOOKUP($N1810,河合塾!$A$2:$H$4000,8))</f>
        <v/>
      </c>
    </row>
    <row r="1811" spans="1:16" x14ac:dyDescent="0.15">
      <c r="A1811" s="1">
        <v>1809</v>
      </c>
      <c r="B1811" s="4">
        <v>1345306910</v>
      </c>
      <c r="C1811" s="4" t="s">
        <v>1461</v>
      </c>
      <c r="D1811" s="4" t="s">
        <v>177</v>
      </c>
      <c r="E1811" s="4" t="s">
        <v>1292</v>
      </c>
      <c r="F1811" s="4" t="s">
        <v>0</v>
      </c>
      <c r="H1811" s="4">
        <v>1</v>
      </c>
      <c r="I1811" s="1" t="str">
        <f t="shared" si="56"/>
        <v>奈良教育大教育学校／心理学前</v>
      </c>
      <c r="J1811">
        <f t="shared" si="57"/>
        <v>999</v>
      </c>
      <c r="K1811">
        <f>IF(ABS(A1811-$O$1)&gt;180,999,bigram($P$1,I1811))</f>
        <v>999</v>
      </c>
      <c r="L1811">
        <f>IF(ABS(A1811-$O$1)&gt;180,999,Levenshtein($P$1,I1811))</f>
        <v>999</v>
      </c>
      <c r="O1811" s="6" t="str">
        <f>IF(N1811="","",VLOOKUP($N1811,河合塾!$A$2:$B$4000,2))</f>
        <v/>
      </c>
      <c r="P1811" s="6" t="str">
        <f>IF(O1811="","",VLOOKUP($N1811,河合塾!$A$2:$H$4000,8))</f>
        <v/>
      </c>
    </row>
    <row r="1812" spans="1:16" x14ac:dyDescent="0.15">
      <c r="A1812" s="1">
        <v>1810</v>
      </c>
      <c r="B1812" s="4">
        <v>1345306920</v>
      </c>
      <c r="C1812" s="4" t="s">
        <v>1461</v>
      </c>
      <c r="D1812" s="4" t="s">
        <v>177</v>
      </c>
      <c r="E1812" s="4" t="s">
        <v>1292</v>
      </c>
      <c r="F1812" s="4" t="s">
        <v>8</v>
      </c>
      <c r="H1812" s="4">
        <v>1</v>
      </c>
      <c r="I1812" s="1" t="str">
        <f t="shared" si="56"/>
        <v>奈良教育大教育学校／心理学後</v>
      </c>
      <c r="J1812">
        <f t="shared" si="57"/>
        <v>999</v>
      </c>
      <c r="K1812">
        <f>IF(ABS(A1812-$O$1)&gt;180,999,bigram($P$1,I1812))</f>
        <v>999</v>
      </c>
      <c r="L1812">
        <f>IF(ABS(A1812-$O$1)&gt;180,999,Levenshtein($P$1,I1812))</f>
        <v>999</v>
      </c>
      <c r="O1812" s="6" t="str">
        <f>IF(N1812="","",VLOOKUP($N1812,河合塾!$A$2:$B$4000,2))</f>
        <v/>
      </c>
      <c r="P1812" s="6" t="str">
        <f>IF(O1812="","",VLOOKUP($N1812,河合塾!$A$2:$H$4000,8))</f>
        <v/>
      </c>
    </row>
    <row r="1813" spans="1:16" x14ac:dyDescent="0.15">
      <c r="A1813" s="1">
        <v>1811</v>
      </c>
      <c r="B1813" s="4">
        <v>1345307010</v>
      </c>
      <c r="C1813" s="4" t="s">
        <v>1461</v>
      </c>
      <c r="D1813" s="4" t="s">
        <v>177</v>
      </c>
      <c r="E1813" s="4" t="s">
        <v>1176</v>
      </c>
      <c r="F1813" s="4" t="s">
        <v>0</v>
      </c>
      <c r="H1813" s="4">
        <v>1</v>
      </c>
      <c r="I1813" s="1" t="str">
        <f t="shared" si="56"/>
        <v>奈良教育大教育学校／幼年教前</v>
      </c>
      <c r="J1813">
        <f t="shared" si="57"/>
        <v>999</v>
      </c>
      <c r="K1813">
        <f>IF(ABS(A1813-$O$1)&gt;180,999,bigram($P$1,I1813))</f>
        <v>999</v>
      </c>
      <c r="L1813">
        <f>IF(ABS(A1813-$O$1)&gt;180,999,Levenshtein($P$1,I1813))</f>
        <v>999</v>
      </c>
      <c r="O1813" s="6" t="str">
        <f>IF(N1813="","",VLOOKUP($N1813,河合塾!$A$2:$B$4000,2))</f>
        <v/>
      </c>
      <c r="P1813" s="6" t="str">
        <f>IF(O1813="","",VLOOKUP($N1813,河合塾!$A$2:$H$4000,8))</f>
        <v/>
      </c>
    </row>
    <row r="1814" spans="1:16" x14ac:dyDescent="0.15">
      <c r="A1814" s="1">
        <v>1812</v>
      </c>
      <c r="B1814" s="4">
        <v>1345307020</v>
      </c>
      <c r="C1814" s="4" t="s">
        <v>1461</v>
      </c>
      <c r="D1814" s="4" t="s">
        <v>177</v>
      </c>
      <c r="E1814" s="4" t="s">
        <v>1176</v>
      </c>
      <c r="F1814" s="4" t="s">
        <v>8</v>
      </c>
      <c r="H1814" s="4">
        <v>1</v>
      </c>
      <c r="I1814" s="1" t="str">
        <f t="shared" si="56"/>
        <v>奈良教育大教育学校／幼年教後</v>
      </c>
      <c r="J1814">
        <f t="shared" si="57"/>
        <v>999</v>
      </c>
      <c r="K1814">
        <f>IF(ABS(A1814-$O$1)&gt;180,999,bigram($P$1,I1814))</f>
        <v>999</v>
      </c>
      <c r="L1814">
        <f>IF(ABS(A1814-$O$1)&gt;180,999,Levenshtein($P$1,I1814))</f>
        <v>999</v>
      </c>
      <c r="O1814" s="6" t="str">
        <f>IF(N1814="","",VLOOKUP($N1814,河合塾!$A$2:$B$4000,2))</f>
        <v/>
      </c>
      <c r="P1814" s="6" t="str">
        <f>IF(O1814="","",VLOOKUP($N1814,河合塾!$A$2:$H$4000,8))</f>
        <v/>
      </c>
    </row>
    <row r="1815" spans="1:16" x14ac:dyDescent="0.15">
      <c r="A1815" s="1">
        <v>1813</v>
      </c>
      <c r="B1815" s="4">
        <v>1345307110</v>
      </c>
      <c r="C1815" s="4" t="s">
        <v>1461</v>
      </c>
      <c r="D1815" s="4" t="s">
        <v>177</v>
      </c>
      <c r="E1815" s="4" t="s">
        <v>931</v>
      </c>
      <c r="F1815" s="4" t="s">
        <v>0</v>
      </c>
      <c r="H1815" s="4">
        <v>1</v>
      </c>
      <c r="I1815" s="1" t="str">
        <f t="shared" si="56"/>
        <v>奈良教育大教育学校／特別支前</v>
      </c>
      <c r="J1815">
        <f t="shared" si="57"/>
        <v>999</v>
      </c>
      <c r="K1815">
        <f>IF(ABS(A1815-$O$1)&gt;180,999,bigram($P$1,I1815))</f>
        <v>999</v>
      </c>
      <c r="L1815">
        <f>IF(ABS(A1815-$O$1)&gt;180,999,Levenshtein($P$1,I1815))</f>
        <v>999</v>
      </c>
      <c r="O1815" s="6" t="str">
        <f>IF(N1815="","",VLOOKUP($N1815,河合塾!$A$2:$B$4000,2))</f>
        <v/>
      </c>
      <c r="P1815" s="6" t="str">
        <f>IF(O1815="","",VLOOKUP($N1815,河合塾!$A$2:$H$4000,8))</f>
        <v/>
      </c>
    </row>
    <row r="1816" spans="1:16" x14ac:dyDescent="0.15">
      <c r="A1816" s="1">
        <v>1814</v>
      </c>
      <c r="B1816" s="4">
        <v>1345307120</v>
      </c>
      <c r="C1816" s="4" t="s">
        <v>1461</v>
      </c>
      <c r="D1816" s="4" t="s">
        <v>177</v>
      </c>
      <c r="E1816" s="4" t="s">
        <v>931</v>
      </c>
      <c r="F1816" s="4" t="s">
        <v>8</v>
      </c>
      <c r="H1816" s="4">
        <v>1</v>
      </c>
      <c r="I1816" s="1" t="str">
        <f t="shared" si="56"/>
        <v>奈良教育大教育学校／特別支後</v>
      </c>
      <c r="J1816">
        <f t="shared" si="57"/>
        <v>999</v>
      </c>
      <c r="K1816">
        <f>IF(ABS(A1816-$O$1)&gt;180,999,bigram($P$1,I1816))</f>
        <v>999</v>
      </c>
      <c r="L1816">
        <f>IF(ABS(A1816-$O$1)&gt;180,999,Levenshtein($P$1,I1816))</f>
        <v>999</v>
      </c>
      <c r="O1816" s="6" t="str">
        <f>IF(N1816="","",VLOOKUP($N1816,河合塾!$A$2:$B$4000,2))</f>
        <v/>
      </c>
      <c r="P1816" s="6" t="str">
        <f>IF(O1816="","",VLOOKUP($N1816,河合塾!$A$2:$H$4000,8))</f>
        <v/>
      </c>
    </row>
    <row r="1817" spans="1:16" x14ac:dyDescent="0.15">
      <c r="A1817" s="1">
        <v>1815</v>
      </c>
      <c r="B1817" s="4">
        <v>1345307210</v>
      </c>
      <c r="C1817" s="4" t="s">
        <v>1461</v>
      </c>
      <c r="D1817" s="4" t="s">
        <v>177</v>
      </c>
      <c r="E1817" s="4" t="s">
        <v>1494</v>
      </c>
      <c r="F1817" s="4" t="s">
        <v>0</v>
      </c>
      <c r="H1817" s="4">
        <v>1</v>
      </c>
      <c r="I1817" s="1" t="str">
        <f t="shared" si="56"/>
        <v>奈良教育大教育学校／国語初前</v>
      </c>
      <c r="J1817">
        <f t="shared" si="57"/>
        <v>999</v>
      </c>
      <c r="K1817">
        <f>IF(ABS(A1817-$O$1)&gt;180,999,bigram($P$1,I1817))</f>
        <v>999</v>
      </c>
      <c r="L1817">
        <f>IF(ABS(A1817-$O$1)&gt;180,999,Levenshtein($P$1,I1817))</f>
        <v>999</v>
      </c>
      <c r="O1817" s="6" t="str">
        <f>IF(N1817="","",VLOOKUP($N1817,河合塾!$A$2:$B$4000,2))</f>
        <v/>
      </c>
      <c r="P1817" s="6" t="str">
        <f>IF(O1817="","",VLOOKUP($N1817,河合塾!$A$2:$H$4000,8))</f>
        <v/>
      </c>
    </row>
    <row r="1818" spans="1:16" x14ac:dyDescent="0.15">
      <c r="A1818" s="1">
        <v>1816</v>
      </c>
      <c r="B1818" s="4">
        <v>1345307220</v>
      </c>
      <c r="C1818" s="4" t="s">
        <v>1461</v>
      </c>
      <c r="D1818" s="4" t="s">
        <v>177</v>
      </c>
      <c r="E1818" s="4" t="s">
        <v>1494</v>
      </c>
      <c r="F1818" s="4" t="s">
        <v>8</v>
      </c>
      <c r="H1818" s="4">
        <v>1</v>
      </c>
      <c r="I1818" s="1" t="str">
        <f t="shared" si="56"/>
        <v>奈良教育大教育学校／国語初後</v>
      </c>
      <c r="J1818">
        <f t="shared" si="57"/>
        <v>999</v>
      </c>
      <c r="K1818">
        <f>IF(ABS(A1818-$O$1)&gt;180,999,bigram($P$1,I1818))</f>
        <v>999</v>
      </c>
      <c r="L1818">
        <f>IF(ABS(A1818-$O$1)&gt;180,999,Levenshtein($P$1,I1818))</f>
        <v>999</v>
      </c>
      <c r="O1818" s="6" t="str">
        <f>IF(N1818="","",VLOOKUP($N1818,河合塾!$A$2:$B$4000,2))</f>
        <v/>
      </c>
      <c r="P1818" s="6" t="str">
        <f>IF(O1818="","",VLOOKUP($N1818,河合塾!$A$2:$H$4000,8))</f>
        <v/>
      </c>
    </row>
    <row r="1819" spans="1:16" x14ac:dyDescent="0.15">
      <c r="A1819" s="1">
        <v>1817</v>
      </c>
      <c r="B1819" s="4">
        <v>1345307310</v>
      </c>
      <c r="C1819" s="4" t="s">
        <v>1461</v>
      </c>
      <c r="D1819" s="4" t="s">
        <v>177</v>
      </c>
      <c r="E1819" s="4" t="s">
        <v>1492</v>
      </c>
      <c r="F1819" s="4" t="s">
        <v>0</v>
      </c>
      <c r="H1819" s="4">
        <v>1</v>
      </c>
      <c r="I1819" s="1" t="str">
        <f t="shared" si="56"/>
        <v>奈良教育大教育学校／国語中前</v>
      </c>
      <c r="J1819">
        <f t="shared" si="57"/>
        <v>999</v>
      </c>
      <c r="K1819">
        <f>IF(ABS(A1819-$O$1)&gt;180,999,bigram($P$1,I1819))</f>
        <v>999</v>
      </c>
      <c r="L1819">
        <f>IF(ABS(A1819-$O$1)&gt;180,999,Levenshtein($P$1,I1819))</f>
        <v>999</v>
      </c>
      <c r="O1819" s="6" t="str">
        <f>IF(N1819="","",VLOOKUP($N1819,河合塾!$A$2:$B$4000,2))</f>
        <v/>
      </c>
      <c r="P1819" s="6" t="str">
        <f>IF(O1819="","",VLOOKUP($N1819,河合塾!$A$2:$H$4000,8))</f>
        <v/>
      </c>
    </row>
    <row r="1820" spans="1:16" x14ac:dyDescent="0.15">
      <c r="A1820" s="1">
        <v>1818</v>
      </c>
      <c r="B1820" s="4">
        <v>1345307320</v>
      </c>
      <c r="C1820" s="4" t="s">
        <v>1461</v>
      </c>
      <c r="D1820" s="4" t="s">
        <v>177</v>
      </c>
      <c r="E1820" s="4" t="s">
        <v>1492</v>
      </c>
      <c r="F1820" s="4" t="s">
        <v>8</v>
      </c>
      <c r="H1820" s="4">
        <v>1</v>
      </c>
      <c r="I1820" s="1" t="str">
        <f t="shared" si="56"/>
        <v>奈良教育大教育学校／国語中後</v>
      </c>
      <c r="J1820">
        <f t="shared" si="57"/>
        <v>999</v>
      </c>
      <c r="K1820">
        <f>IF(ABS(A1820-$O$1)&gt;180,999,bigram($P$1,I1820))</f>
        <v>999</v>
      </c>
      <c r="L1820">
        <f>IF(ABS(A1820-$O$1)&gt;180,999,Levenshtein($P$1,I1820))</f>
        <v>999</v>
      </c>
      <c r="O1820" s="6" t="str">
        <f>IF(N1820="","",VLOOKUP($N1820,河合塾!$A$2:$B$4000,2))</f>
        <v/>
      </c>
      <c r="P1820" s="6" t="str">
        <f>IF(O1820="","",VLOOKUP($N1820,河合塾!$A$2:$H$4000,8))</f>
        <v/>
      </c>
    </row>
    <row r="1821" spans="1:16" x14ac:dyDescent="0.15">
      <c r="A1821" s="1">
        <v>1819</v>
      </c>
      <c r="B1821" s="4">
        <v>1345307410</v>
      </c>
      <c r="C1821" s="4" t="s">
        <v>1461</v>
      </c>
      <c r="D1821" s="4" t="s">
        <v>177</v>
      </c>
      <c r="E1821" s="4" t="s">
        <v>1490</v>
      </c>
      <c r="F1821" s="4" t="s">
        <v>0</v>
      </c>
      <c r="H1821" s="4">
        <v>1</v>
      </c>
      <c r="I1821" s="1" t="str">
        <f t="shared" si="56"/>
        <v>奈良教育大教育学校／社会初前</v>
      </c>
      <c r="J1821">
        <f t="shared" si="57"/>
        <v>999</v>
      </c>
      <c r="K1821">
        <f>IF(ABS(A1821-$O$1)&gt;180,999,bigram($P$1,I1821))</f>
        <v>999</v>
      </c>
      <c r="L1821">
        <f>IF(ABS(A1821-$O$1)&gt;180,999,Levenshtein($P$1,I1821))</f>
        <v>999</v>
      </c>
      <c r="O1821" s="6" t="str">
        <f>IF(N1821="","",VLOOKUP($N1821,河合塾!$A$2:$B$4000,2))</f>
        <v/>
      </c>
      <c r="P1821" s="6" t="str">
        <f>IF(O1821="","",VLOOKUP($N1821,河合塾!$A$2:$H$4000,8))</f>
        <v/>
      </c>
    </row>
    <row r="1822" spans="1:16" x14ac:dyDescent="0.15">
      <c r="A1822" s="1">
        <v>1820</v>
      </c>
      <c r="B1822" s="4">
        <v>1345307420</v>
      </c>
      <c r="C1822" s="4" t="s">
        <v>1461</v>
      </c>
      <c r="D1822" s="4" t="s">
        <v>177</v>
      </c>
      <c r="E1822" s="4" t="s">
        <v>1490</v>
      </c>
      <c r="F1822" s="4" t="s">
        <v>8</v>
      </c>
      <c r="H1822" s="4">
        <v>1</v>
      </c>
      <c r="I1822" s="1" t="str">
        <f t="shared" si="56"/>
        <v>奈良教育大教育学校／社会初後</v>
      </c>
      <c r="J1822">
        <f t="shared" si="57"/>
        <v>999</v>
      </c>
      <c r="K1822">
        <f>IF(ABS(A1822-$O$1)&gt;180,999,bigram($P$1,I1822))</f>
        <v>999</v>
      </c>
      <c r="L1822">
        <f>IF(ABS(A1822-$O$1)&gt;180,999,Levenshtein($P$1,I1822))</f>
        <v>999</v>
      </c>
      <c r="O1822" s="6" t="str">
        <f>IF(N1822="","",VLOOKUP($N1822,河合塾!$A$2:$B$4000,2))</f>
        <v/>
      </c>
      <c r="P1822" s="6" t="str">
        <f>IF(O1822="","",VLOOKUP($N1822,河合塾!$A$2:$H$4000,8))</f>
        <v/>
      </c>
    </row>
    <row r="1823" spans="1:16" x14ac:dyDescent="0.15">
      <c r="A1823" s="1">
        <v>1821</v>
      </c>
      <c r="B1823" s="4">
        <v>1345307510</v>
      </c>
      <c r="C1823" s="4" t="s">
        <v>1461</v>
      </c>
      <c r="D1823" s="4" t="s">
        <v>177</v>
      </c>
      <c r="E1823" s="4" t="s">
        <v>1488</v>
      </c>
      <c r="F1823" s="4" t="s">
        <v>0</v>
      </c>
      <c r="H1823" s="4">
        <v>1</v>
      </c>
      <c r="I1823" s="1" t="str">
        <f t="shared" si="56"/>
        <v>奈良教育大教育学校／社会中前</v>
      </c>
      <c r="J1823">
        <f t="shared" si="57"/>
        <v>999</v>
      </c>
      <c r="K1823">
        <f>IF(ABS(A1823-$O$1)&gt;180,999,bigram($P$1,I1823))</f>
        <v>999</v>
      </c>
      <c r="L1823">
        <f>IF(ABS(A1823-$O$1)&gt;180,999,Levenshtein($P$1,I1823))</f>
        <v>999</v>
      </c>
      <c r="O1823" s="6" t="str">
        <f>IF(N1823="","",VLOOKUP($N1823,河合塾!$A$2:$B$4000,2))</f>
        <v/>
      </c>
      <c r="P1823" s="6" t="str">
        <f>IF(O1823="","",VLOOKUP($N1823,河合塾!$A$2:$H$4000,8))</f>
        <v/>
      </c>
    </row>
    <row r="1824" spans="1:16" x14ac:dyDescent="0.15">
      <c r="A1824" s="1">
        <v>1822</v>
      </c>
      <c r="B1824" s="4">
        <v>1345307520</v>
      </c>
      <c r="C1824" s="4" t="s">
        <v>1461</v>
      </c>
      <c r="D1824" s="4" t="s">
        <v>177</v>
      </c>
      <c r="E1824" s="4" t="s">
        <v>1488</v>
      </c>
      <c r="F1824" s="4" t="s">
        <v>8</v>
      </c>
      <c r="H1824" s="4">
        <v>1</v>
      </c>
      <c r="I1824" s="1" t="str">
        <f t="shared" si="56"/>
        <v>奈良教育大教育学校／社会中後</v>
      </c>
      <c r="J1824">
        <f t="shared" si="57"/>
        <v>999</v>
      </c>
      <c r="K1824">
        <f>IF(ABS(A1824-$O$1)&gt;180,999,bigram($P$1,I1824))</f>
        <v>999</v>
      </c>
      <c r="L1824">
        <f>IF(ABS(A1824-$O$1)&gt;180,999,Levenshtein($P$1,I1824))</f>
        <v>999</v>
      </c>
      <c r="O1824" s="6" t="str">
        <f>IF(N1824="","",VLOOKUP($N1824,河合塾!$A$2:$B$4000,2))</f>
        <v/>
      </c>
      <c r="P1824" s="6" t="str">
        <f>IF(O1824="","",VLOOKUP($N1824,河合塾!$A$2:$H$4000,8))</f>
        <v/>
      </c>
    </row>
    <row r="1825" spans="1:16" x14ac:dyDescent="0.15">
      <c r="A1825" s="1">
        <v>1823</v>
      </c>
      <c r="B1825" s="4">
        <v>1345307610</v>
      </c>
      <c r="C1825" s="4" t="s">
        <v>1461</v>
      </c>
      <c r="D1825" s="4" t="s">
        <v>177</v>
      </c>
      <c r="E1825" s="4" t="s">
        <v>1486</v>
      </c>
      <c r="F1825" s="4" t="s">
        <v>0</v>
      </c>
      <c r="H1825" s="4">
        <v>1</v>
      </c>
      <c r="I1825" s="1" t="str">
        <f t="shared" si="56"/>
        <v>奈良教育大教育学校／数学初前</v>
      </c>
      <c r="J1825">
        <f t="shared" si="57"/>
        <v>999</v>
      </c>
      <c r="K1825">
        <f>IF(ABS(A1825-$O$1)&gt;180,999,bigram($P$1,I1825))</f>
        <v>999</v>
      </c>
      <c r="L1825">
        <f>IF(ABS(A1825-$O$1)&gt;180,999,Levenshtein($P$1,I1825))</f>
        <v>999</v>
      </c>
      <c r="O1825" s="6" t="str">
        <f>IF(N1825="","",VLOOKUP($N1825,河合塾!$A$2:$B$4000,2))</f>
        <v/>
      </c>
      <c r="P1825" s="6" t="str">
        <f>IF(O1825="","",VLOOKUP($N1825,河合塾!$A$2:$H$4000,8))</f>
        <v/>
      </c>
    </row>
    <row r="1826" spans="1:16" x14ac:dyDescent="0.15">
      <c r="A1826" s="1">
        <v>1824</v>
      </c>
      <c r="B1826" s="4">
        <v>1345307620</v>
      </c>
      <c r="C1826" s="4" t="s">
        <v>1461</v>
      </c>
      <c r="D1826" s="4" t="s">
        <v>177</v>
      </c>
      <c r="E1826" s="4" t="s">
        <v>1486</v>
      </c>
      <c r="F1826" s="4" t="s">
        <v>8</v>
      </c>
      <c r="H1826" s="4">
        <v>1</v>
      </c>
      <c r="I1826" s="1" t="str">
        <f t="shared" si="56"/>
        <v>奈良教育大教育学校／数学初後</v>
      </c>
      <c r="J1826">
        <f t="shared" si="57"/>
        <v>999</v>
      </c>
      <c r="K1826">
        <f>IF(ABS(A1826-$O$1)&gt;180,999,bigram($P$1,I1826))</f>
        <v>999</v>
      </c>
      <c r="L1826">
        <f>IF(ABS(A1826-$O$1)&gt;180,999,Levenshtein($P$1,I1826))</f>
        <v>999</v>
      </c>
      <c r="O1826" s="6" t="str">
        <f>IF(N1826="","",VLOOKUP($N1826,河合塾!$A$2:$B$4000,2))</f>
        <v/>
      </c>
      <c r="P1826" s="6" t="str">
        <f>IF(O1826="","",VLOOKUP($N1826,河合塾!$A$2:$H$4000,8))</f>
        <v/>
      </c>
    </row>
    <row r="1827" spans="1:16" x14ac:dyDescent="0.15">
      <c r="A1827" s="1">
        <v>1825</v>
      </c>
      <c r="B1827" s="4">
        <v>1345307710</v>
      </c>
      <c r="C1827" s="4" t="s">
        <v>1461</v>
      </c>
      <c r="D1827" s="4" t="s">
        <v>177</v>
      </c>
      <c r="E1827" s="4" t="s">
        <v>1484</v>
      </c>
      <c r="F1827" s="4" t="s">
        <v>0</v>
      </c>
      <c r="H1827" s="4">
        <v>1</v>
      </c>
      <c r="I1827" s="1" t="str">
        <f t="shared" si="56"/>
        <v>奈良教育大教育学校／数学中前</v>
      </c>
      <c r="J1827">
        <f t="shared" si="57"/>
        <v>999</v>
      </c>
      <c r="K1827">
        <f>IF(ABS(A1827-$O$1)&gt;180,999,bigram($P$1,I1827))</f>
        <v>999</v>
      </c>
      <c r="L1827">
        <f>IF(ABS(A1827-$O$1)&gt;180,999,Levenshtein($P$1,I1827))</f>
        <v>999</v>
      </c>
      <c r="O1827" s="6" t="str">
        <f>IF(N1827="","",VLOOKUP($N1827,河合塾!$A$2:$B$4000,2))</f>
        <v/>
      </c>
      <c r="P1827" s="6" t="str">
        <f>IF(O1827="","",VLOOKUP($N1827,河合塾!$A$2:$H$4000,8))</f>
        <v/>
      </c>
    </row>
    <row r="1828" spans="1:16" x14ac:dyDescent="0.15">
      <c r="A1828" s="1">
        <v>1826</v>
      </c>
      <c r="B1828" s="4">
        <v>1345307720</v>
      </c>
      <c r="C1828" s="4" t="s">
        <v>1461</v>
      </c>
      <c r="D1828" s="4" t="s">
        <v>177</v>
      </c>
      <c r="E1828" s="4" t="s">
        <v>1484</v>
      </c>
      <c r="F1828" s="4" t="s">
        <v>8</v>
      </c>
      <c r="H1828" s="4">
        <v>1</v>
      </c>
      <c r="I1828" s="1" t="str">
        <f t="shared" si="56"/>
        <v>奈良教育大教育学校／数学中後</v>
      </c>
      <c r="J1828">
        <f t="shared" si="57"/>
        <v>999</v>
      </c>
      <c r="K1828">
        <f>IF(ABS(A1828-$O$1)&gt;180,999,bigram($P$1,I1828))</f>
        <v>999</v>
      </c>
      <c r="L1828">
        <f>IF(ABS(A1828-$O$1)&gt;180,999,Levenshtein($P$1,I1828))</f>
        <v>999</v>
      </c>
      <c r="O1828" s="6" t="str">
        <f>IF(N1828="","",VLOOKUP($N1828,河合塾!$A$2:$B$4000,2))</f>
        <v/>
      </c>
      <c r="P1828" s="6" t="str">
        <f>IF(O1828="","",VLOOKUP($N1828,河合塾!$A$2:$H$4000,8))</f>
        <v/>
      </c>
    </row>
    <row r="1829" spans="1:16" x14ac:dyDescent="0.15">
      <c r="A1829" s="1">
        <v>1827</v>
      </c>
      <c r="B1829" s="4">
        <v>1345307810</v>
      </c>
      <c r="C1829" s="4" t="s">
        <v>1461</v>
      </c>
      <c r="D1829" s="4" t="s">
        <v>177</v>
      </c>
      <c r="E1829" s="4" t="s">
        <v>1482</v>
      </c>
      <c r="F1829" s="4" t="s">
        <v>0</v>
      </c>
      <c r="H1829" s="4">
        <v>1</v>
      </c>
      <c r="I1829" s="1" t="str">
        <f t="shared" si="56"/>
        <v>奈良教育大教育学校／理科初前</v>
      </c>
      <c r="J1829">
        <f t="shared" si="57"/>
        <v>999</v>
      </c>
      <c r="K1829">
        <f>IF(ABS(A1829-$O$1)&gt;180,999,bigram($P$1,I1829))</f>
        <v>999</v>
      </c>
      <c r="L1829">
        <f>IF(ABS(A1829-$O$1)&gt;180,999,Levenshtein($P$1,I1829))</f>
        <v>999</v>
      </c>
      <c r="O1829" s="6" t="str">
        <f>IF(N1829="","",VLOOKUP($N1829,河合塾!$A$2:$B$4000,2))</f>
        <v/>
      </c>
      <c r="P1829" s="6" t="str">
        <f>IF(O1829="","",VLOOKUP($N1829,河合塾!$A$2:$H$4000,8))</f>
        <v/>
      </c>
    </row>
    <row r="1830" spans="1:16" x14ac:dyDescent="0.15">
      <c r="A1830" s="1">
        <v>1828</v>
      </c>
      <c r="B1830" s="4">
        <v>1345307820</v>
      </c>
      <c r="C1830" s="4" t="s">
        <v>1461</v>
      </c>
      <c r="D1830" s="4" t="s">
        <v>177</v>
      </c>
      <c r="E1830" s="4" t="s">
        <v>1482</v>
      </c>
      <c r="F1830" s="4" t="s">
        <v>8</v>
      </c>
      <c r="H1830" s="4">
        <v>1</v>
      </c>
      <c r="I1830" s="1" t="str">
        <f t="shared" si="56"/>
        <v>奈良教育大教育学校／理科初後</v>
      </c>
      <c r="J1830">
        <f t="shared" si="57"/>
        <v>999</v>
      </c>
      <c r="K1830">
        <f>IF(ABS(A1830-$O$1)&gt;180,999,bigram($P$1,I1830))</f>
        <v>999</v>
      </c>
      <c r="L1830">
        <f>IF(ABS(A1830-$O$1)&gt;180,999,Levenshtein($P$1,I1830))</f>
        <v>999</v>
      </c>
      <c r="O1830" s="6" t="str">
        <f>IF(N1830="","",VLOOKUP($N1830,河合塾!$A$2:$B$4000,2))</f>
        <v/>
      </c>
      <c r="P1830" s="6" t="str">
        <f>IF(O1830="","",VLOOKUP($N1830,河合塾!$A$2:$H$4000,8))</f>
        <v/>
      </c>
    </row>
    <row r="1831" spans="1:16" x14ac:dyDescent="0.15">
      <c r="A1831" s="1">
        <v>1829</v>
      </c>
      <c r="B1831" s="4">
        <v>1345307910</v>
      </c>
      <c r="C1831" s="4" t="s">
        <v>1461</v>
      </c>
      <c r="D1831" s="4" t="s">
        <v>177</v>
      </c>
      <c r="E1831" s="4" t="s">
        <v>1479</v>
      </c>
      <c r="F1831" s="4" t="s">
        <v>0</v>
      </c>
      <c r="H1831" s="4">
        <v>1</v>
      </c>
      <c r="I1831" s="1" t="str">
        <f t="shared" si="56"/>
        <v>奈良教育大教育学校／理科中前</v>
      </c>
      <c r="J1831">
        <f t="shared" si="57"/>
        <v>999</v>
      </c>
      <c r="K1831">
        <f>IF(ABS(A1831-$O$1)&gt;180,999,bigram($P$1,I1831))</f>
        <v>999</v>
      </c>
      <c r="L1831">
        <f>IF(ABS(A1831-$O$1)&gt;180,999,Levenshtein($P$1,I1831))</f>
        <v>999</v>
      </c>
      <c r="O1831" s="6" t="str">
        <f>IF(N1831="","",VLOOKUP($N1831,河合塾!$A$2:$B$4000,2))</f>
        <v/>
      </c>
      <c r="P1831" s="6" t="str">
        <f>IF(O1831="","",VLOOKUP($N1831,河合塾!$A$2:$H$4000,8))</f>
        <v/>
      </c>
    </row>
    <row r="1832" spans="1:16" x14ac:dyDescent="0.15">
      <c r="A1832" s="1">
        <v>1830</v>
      </c>
      <c r="B1832" s="4">
        <v>1345307920</v>
      </c>
      <c r="C1832" s="4" t="s">
        <v>1461</v>
      </c>
      <c r="D1832" s="4" t="s">
        <v>177</v>
      </c>
      <c r="E1832" s="4" t="s">
        <v>1479</v>
      </c>
      <c r="F1832" s="4" t="s">
        <v>8</v>
      </c>
      <c r="H1832" s="4">
        <v>1</v>
      </c>
      <c r="I1832" s="1" t="str">
        <f t="shared" si="56"/>
        <v>奈良教育大教育学校／理科中後</v>
      </c>
      <c r="J1832">
        <f t="shared" si="57"/>
        <v>999</v>
      </c>
      <c r="K1832">
        <f>IF(ABS(A1832-$O$1)&gt;180,999,bigram($P$1,I1832))</f>
        <v>999</v>
      </c>
      <c r="L1832">
        <f>IF(ABS(A1832-$O$1)&gt;180,999,Levenshtein($P$1,I1832))</f>
        <v>999</v>
      </c>
      <c r="O1832" s="6" t="str">
        <f>IF(N1832="","",VLOOKUP($N1832,河合塾!$A$2:$B$4000,2))</f>
        <v/>
      </c>
      <c r="P1832" s="6" t="str">
        <f>IF(O1832="","",VLOOKUP($N1832,河合塾!$A$2:$H$4000,8))</f>
        <v/>
      </c>
    </row>
    <row r="1833" spans="1:16" x14ac:dyDescent="0.15">
      <c r="A1833" s="1">
        <v>1831</v>
      </c>
      <c r="B1833" s="4">
        <v>1345308010</v>
      </c>
      <c r="C1833" s="4" t="s">
        <v>1461</v>
      </c>
      <c r="D1833" s="4" t="s">
        <v>177</v>
      </c>
      <c r="E1833" s="4" t="s">
        <v>1478</v>
      </c>
      <c r="F1833" s="4" t="s">
        <v>0</v>
      </c>
      <c r="H1833" s="4">
        <v>1</v>
      </c>
      <c r="I1833" s="1" t="str">
        <f t="shared" si="56"/>
        <v>奈良教育大教育学校／音楽初前</v>
      </c>
      <c r="J1833">
        <f t="shared" si="57"/>
        <v>999</v>
      </c>
      <c r="K1833">
        <f>IF(ABS(A1833-$O$1)&gt;180,999,bigram($P$1,I1833))</f>
        <v>999</v>
      </c>
      <c r="L1833">
        <f>IF(ABS(A1833-$O$1)&gt;180,999,Levenshtein($P$1,I1833))</f>
        <v>999</v>
      </c>
      <c r="O1833" s="6" t="str">
        <f>IF(N1833="","",VLOOKUP($N1833,河合塾!$A$2:$B$4000,2))</f>
        <v/>
      </c>
      <c r="P1833" s="6" t="str">
        <f>IF(O1833="","",VLOOKUP($N1833,河合塾!$A$2:$H$4000,8))</f>
        <v/>
      </c>
    </row>
    <row r="1834" spans="1:16" x14ac:dyDescent="0.15">
      <c r="A1834" s="1">
        <v>1832</v>
      </c>
      <c r="B1834" s="4">
        <v>1345308020</v>
      </c>
      <c r="C1834" s="4" t="s">
        <v>1461</v>
      </c>
      <c r="D1834" s="4" t="s">
        <v>177</v>
      </c>
      <c r="E1834" s="4" t="s">
        <v>1478</v>
      </c>
      <c r="F1834" s="4" t="s">
        <v>8</v>
      </c>
      <c r="H1834" s="4">
        <v>1</v>
      </c>
      <c r="I1834" s="1" t="str">
        <f t="shared" si="56"/>
        <v>奈良教育大教育学校／音楽初後</v>
      </c>
      <c r="J1834">
        <f t="shared" si="57"/>
        <v>999</v>
      </c>
      <c r="K1834">
        <f>IF(ABS(A1834-$O$1)&gt;180,999,bigram($P$1,I1834))</f>
        <v>999</v>
      </c>
      <c r="L1834">
        <f>IF(ABS(A1834-$O$1)&gt;180,999,Levenshtein($P$1,I1834))</f>
        <v>999</v>
      </c>
      <c r="O1834" s="6" t="str">
        <f>IF(N1834="","",VLOOKUP($N1834,河合塾!$A$2:$B$4000,2))</f>
        <v/>
      </c>
      <c r="P1834" s="6" t="str">
        <f>IF(O1834="","",VLOOKUP($N1834,河合塾!$A$2:$H$4000,8))</f>
        <v/>
      </c>
    </row>
    <row r="1835" spans="1:16" x14ac:dyDescent="0.15">
      <c r="A1835" s="1">
        <v>1833</v>
      </c>
      <c r="B1835" s="4">
        <v>1345308110</v>
      </c>
      <c r="C1835" s="4" t="s">
        <v>1461</v>
      </c>
      <c r="D1835" s="4" t="s">
        <v>177</v>
      </c>
      <c r="E1835" s="4" t="s">
        <v>1477</v>
      </c>
      <c r="F1835" s="4" t="s">
        <v>0</v>
      </c>
      <c r="H1835" s="4">
        <v>1</v>
      </c>
      <c r="I1835" s="1" t="str">
        <f t="shared" si="56"/>
        <v>奈良教育大教育学校／音楽中前</v>
      </c>
      <c r="J1835">
        <f t="shared" si="57"/>
        <v>999</v>
      </c>
      <c r="K1835">
        <f>IF(ABS(A1835-$O$1)&gt;180,999,bigram($P$1,I1835))</f>
        <v>999</v>
      </c>
      <c r="L1835">
        <f>IF(ABS(A1835-$O$1)&gt;180,999,Levenshtein($P$1,I1835))</f>
        <v>999</v>
      </c>
      <c r="O1835" s="6" t="str">
        <f>IF(N1835="","",VLOOKUP($N1835,河合塾!$A$2:$B$4000,2))</f>
        <v/>
      </c>
      <c r="P1835" s="6" t="str">
        <f>IF(O1835="","",VLOOKUP($N1835,河合塾!$A$2:$H$4000,8))</f>
        <v/>
      </c>
    </row>
    <row r="1836" spans="1:16" x14ac:dyDescent="0.15">
      <c r="A1836" s="1">
        <v>1834</v>
      </c>
      <c r="B1836" s="4">
        <v>1345308120</v>
      </c>
      <c r="C1836" s="4" t="s">
        <v>1461</v>
      </c>
      <c r="D1836" s="4" t="s">
        <v>177</v>
      </c>
      <c r="E1836" s="4" t="s">
        <v>1477</v>
      </c>
      <c r="F1836" s="4" t="s">
        <v>8</v>
      </c>
      <c r="H1836" s="4">
        <v>1</v>
      </c>
      <c r="I1836" s="1" t="str">
        <f t="shared" si="56"/>
        <v>奈良教育大教育学校／音楽中後</v>
      </c>
      <c r="J1836">
        <f t="shared" si="57"/>
        <v>999</v>
      </c>
      <c r="K1836">
        <f>IF(ABS(A1836-$O$1)&gt;180,999,bigram($P$1,I1836))</f>
        <v>999</v>
      </c>
      <c r="L1836">
        <f>IF(ABS(A1836-$O$1)&gt;180,999,Levenshtein($P$1,I1836))</f>
        <v>999</v>
      </c>
      <c r="O1836" s="6" t="str">
        <f>IF(N1836="","",VLOOKUP($N1836,河合塾!$A$2:$B$4000,2))</f>
        <v/>
      </c>
      <c r="P1836" s="6" t="str">
        <f>IF(O1836="","",VLOOKUP($N1836,河合塾!$A$2:$H$4000,8))</f>
        <v/>
      </c>
    </row>
    <row r="1837" spans="1:16" x14ac:dyDescent="0.15">
      <c r="A1837" s="1">
        <v>1835</v>
      </c>
      <c r="B1837" s="4">
        <v>1345308210</v>
      </c>
      <c r="C1837" s="4" t="s">
        <v>1461</v>
      </c>
      <c r="D1837" s="4" t="s">
        <v>177</v>
      </c>
      <c r="E1837" s="4" t="s">
        <v>1475</v>
      </c>
      <c r="F1837" s="4" t="s">
        <v>0</v>
      </c>
      <c r="H1837" s="4">
        <v>1</v>
      </c>
      <c r="I1837" s="1" t="str">
        <f t="shared" si="56"/>
        <v>奈良教育大教育学校／美術初前</v>
      </c>
      <c r="J1837">
        <f t="shared" si="57"/>
        <v>999</v>
      </c>
      <c r="K1837">
        <f>IF(ABS(A1837-$O$1)&gt;180,999,bigram($P$1,I1837))</f>
        <v>999</v>
      </c>
      <c r="L1837">
        <f>IF(ABS(A1837-$O$1)&gt;180,999,Levenshtein($P$1,I1837))</f>
        <v>999</v>
      </c>
      <c r="O1837" s="6" t="str">
        <f>IF(N1837="","",VLOOKUP($N1837,河合塾!$A$2:$B$4000,2))</f>
        <v/>
      </c>
      <c r="P1837" s="6" t="str">
        <f>IF(O1837="","",VLOOKUP($N1837,河合塾!$A$2:$H$4000,8))</f>
        <v/>
      </c>
    </row>
    <row r="1838" spans="1:16" x14ac:dyDescent="0.15">
      <c r="A1838" s="1">
        <v>1836</v>
      </c>
      <c r="B1838" s="4">
        <v>1345308220</v>
      </c>
      <c r="C1838" s="4" t="s">
        <v>1461</v>
      </c>
      <c r="D1838" s="4" t="s">
        <v>177</v>
      </c>
      <c r="E1838" s="4" t="s">
        <v>1475</v>
      </c>
      <c r="F1838" s="4" t="s">
        <v>8</v>
      </c>
      <c r="H1838" s="4">
        <v>1</v>
      </c>
      <c r="I1838" s="1" t="str">
        <f t="shared" si="56"/>
        <v>奈良教育大教育学校／美術初後</v>
      </c>
      <c r="J1838">
        <f t="shared" si="57"/>
        <v>999</v>
      </c>
      <c r="K1838">
        <f>IF(ABS(A1838-$O$1)&gt;180,999,bigram($P$1,I1838))</f>
        <v>999</v>
      </c>
      <c r="L1838">
        <f>IF(ABS(A1838-$O$1)&gt;180,999,Levenshtein($P$1,I1838))</f>
        <v>999</v>
      </c>
      <c r="O1838" s="6" t="str">
        <f>IF(N1838="","",VLOOKUP($N1838,河合塾!$A$2:$B$4000,2))</f>
        <v/>
      </c>
      <c r="P1838" s="6" t="str">
        <f>IF(O1838="","",VLOOKUP($N1838,河合塾!$A$2:$H$4000,8))</f>
        <v/>
      </c>
    </row>
    <row r="1839" spans="1:16" x14ac:dyDescent="0.15">
      <c r="A1839" s="1">
        <v>1837</v>
      </c>
      <c r="B1839" s="4">
        <v>1345308310</v>
      </c>
      <c r="C1839" s="4" t="s">
        <v>1461</v>
      </c>
      <c r="D1839" s="4" t="s">
        <v>177</v>
      </c>
      <c r="E1839" s="4" t="s">
        <v>1473</v>
      </c>
      <c r="F1839" s="4" t="s">
        <v>0</v>
      </c>
      <c r="H1839" s="4">
        <v>1</v>
      </c>
      <c r="I1839" s="1" t="str">
        <f t="shared" si="56"/>
        <v>奈良教育大教育学校／美術中前</v>
      </c>
      <c r="J1839">
        <f t="shared" si="57"/>
        <v>999</v>
      </c>
      <c r="K1839">
        <f>IF(ABS(A1839-$O$1)&gt;180,999,bigram($P$1,I1839))</f>
        <v>999</v>
      </c>
      <c r="L1839">
        <f>IF(ABS(A1839-$O$1)&gt;180,999,Levenshtein($P$1,I1839))</f>
        <v>999</v>
      </c>
      <c r="O1839" s="6" t="str">
        <f>IF(N1839="","",VLOOKUP($N1839,河合塾!$A$2:$B$4000,2))</f>
        <v/>
      </c>
      <c r="P1839" s="6" t="str">
        <f>IF(O1839="","",VLOOKUP($N1839,河合塾!$A$2:$H$4000,8))</f>
        <v/>
      </c>
    </row>
    <row r="1840" spans="1:16" x14ac:dyDescent="0.15">
      <c r="A1840" s="1">
        <v>1838</v>
      </c>
      <c r="B1840" s="4">
        <v>1345308320</v>
      </c>
      <c r="C1840" s="4" t="s">
        <v>1461</v>
      </c>
      <c r="D1840" s="4" t="s">
        <v>177</v>
      </c>
      <c r="E1840" s="4" t="s">
        <v>1473</v>
      </c>
      <c r="F1840" s="4" t="s">
        <v>8</v>
      </c>
      <c r="H1840" s="4">
        <v>1</v>
      </c>
      <c r="I1840" s="1" t="str">
        <f t="shared" si="56"/>
        <v>奈良教育大教育学校／美術中後</v>
      </c>
      <c r="J1840">
        <f t="shared" si="57"/>
        <v>999</v>
      </c>
      <c r="K1840">
        <f>IF(ABS(A1840-$O$1)&gt;180,999,bigram($P$1,I1840))</f>
        <v>999</v>
      </c>
      <c r="L1840">
        <f>IF(ABS(A1840-$O$1)&gt;180,999,Levenshtein($P$1,I1840))</f>
        <v>999</v>
      </c>
      <c r="O1840" s="6" t="str">
        <f>IF(N1840="","",VLOOKUP($N1840,河合塾!$A$2:$B$4000,2))</f>
        <v/>
      </c>
      <c r="P1840" s="6" t="str">
        <f>IF(O1840="","",VLOOKUP($N1840,河合塾!$A$2:$H$4000,8))</f>
        <v/>
      </c>
    </row>
    <row r="1841" spans="1:16" x14ac:dyDescent="0.15">
      <c r="A1841" s="1">
        <v>1839</v>
      </c>
      <c r="B1841" s="4">
        <v>1345308410</v>
      </c>
      <c r="C1841" s="4" t="s">
        <v>1461</v>
      </c>
      <c r="D1841" s="4" t="s">
        <v>177</v>
      </c>
      <c r="E1841" s="4" t="s">
        <v>1471</v>
      </c>
      <c r="F1841" s="4" t="s">
        <v>0</v>
      </c>
      <c r="H1841" s="4">
        <v>1</v>
      </c>
      <c r="I1841" s="1" t="str">
        <f t="shared" si="56"/>
        <v>奈良教育大教育学校／保体初前</v>
      </c>
      <c r="J1841">
        <f t="shared" si="57"/>
        <v>999</v>
      </c>
      <c r="K1841">
        <f>IF(ABS(A1841-$O$1)&gt;180,999,bigram($P$1,I1841))</f>
        <v>999</v>
      </c>
      <c r="L1841">
        <f>IF(ABS(A1841-$O$1)&gt;180,999,Levenshtein($P$1,I1841))</f>
        <v>999</v>
      </c>
      <c r="O1841" s="6" t="str">
        <f>IF(N1841="","",VLOOKUP($N1841,河合塾!$A$2:$B$4000,2))</f>
        <v/>
      </c>
      <c r="P1841" s="6" t="str">
        <f>IF(O1841="","",VLOOKUP($N1841,河合塾!$A$2:$H$4000,8))</f>
        <v/>
      </c>
    </row>
    <row r="1842" spans="1:16" x14ac:dyDescent="0.15">
      <c r="A1842" s="1">
        <v>1840</v>
      </c>
      <c r="B1842" s="4">
        <v>1345308420</v>
      </c>
      <c r="C1842" s="4" t="s">
        <v>1461</v>
      </c>
      <c r="D1842" s="4" t="s">
        <v>177</v>
      </c>
      <c r="E1842" s="4" t="s">
        <v>1471</v>
      </c>
      <c r="F1842" s="4" t="s">
        <v>8</v>
      </c>
      <c r="H1842" s="4">
        <v>1</v>
      </c>
      <c r="I1842" s="1" t="str">
        <f t="shared" si="56"/>
        <v>奈良教育大教育学校／保体初後</v>
      </c>
      <c r="J1842">
        <f t="shared" si="57"/>
        <v>999</v>
      </c>
      <c r="K1842">
        <f>IF(ABS(A1842-$O$1)&gt;180,999,bigram($P$1,I1842))</f>
        <v>999</v>
      </c>
      <c r="L1842">
        <f>IF(ABS(A1842-$O$1)&gt;180,999,Levenshtein($P$1,I1842))</f>
        <v>999</v>
      </c>
      <c r="O1842" s="6" t="str">
        <f>IF(N1842="","",VLOOKUP($N1842,河合塾!$A$2:$B$4000,2))</f>
        <v/>
      </c>
      <c r="P1842" s="6" t="str">
        <f>IF(O1842="","",VLOOKUP($N1842,河合塾!$A$2:$H$4000,8))</f>
        <v/>
      </c>
    </row>
    <row r="1843" spans="1:16" x14ac:dyDescent="0.15">
      <c r="A1843" s="1">
        <v>1841</v>
      </c>
      <c r="B1843" s="4">
        <v>1345308510</v>
      </c>
      <c r="C1843" s="4" t="s">
        <v>1461</v>
      </c>
      <c r="D1843" s="4" t="s">
        <v>177</v>
      </c>
      <c r="E1843" s="4" t="s">
        <v>1470</v>
      </c>
      <c r="F1843" s="4" t="s">
        <v>0</v>
      </c>
      <c r="H1843" s="4">
        <v>1</v>
      </c>
      <c r="I1843" s="1" t="str">
        <f t="shared" si="56"/>
        <v>奈良教育大教育学校／保体中前</v>
      </c>
      <c r="J1843">
        <f t="shared" si="57"/>
        <v>999</v>
      </c>
      <c r="K1843">
        <f>IF(ABS(A1843-$O$1)&gt;180,999,bigram($P$1,I1843))</f>
        <v>999</v>
      </c>
      <c r="L1843">
        <f>IF(ABS(A1843-$O$1)&gt;180,999,Levenshtein($P$1,I1843))</f>
        <v>999</v>
      </c>
      <c r="O1843" s="6" t="str">
        <f>IF(N1843="","",VLOOKUP($N1843,河合塾!$A$2:$B$4000,2))</f>
        <v/>
      </c>
      <c r="P1843" s="6" t="str">
        <f>IF(O1843="","",VLOOKUP($N1843,河合塾!$A$2:$H$4000,8))</f>
        <v/>
      </c>
    </row>
    <row r="1844" spans="1:16" x14ac:dyDescent="0.15">
      <c r="A1844" s="1">
        <v>1842</v>
      </c>
      <c r="B1844" s="4">
        <v>1345308520</v>
      </c>
      <c r="C1844" s="4" t="s">
        <v>1461</v>
      </c>
      <c r="D1844" s="4" t="s">
        <v>177</v>
      </c>
      <c r="E1844" s="4" t="s">
        <v>1470</v>
      </c>
      <c r="F1844" s="4" t="s">
        <v>8</v>
      </c>
      <c r="H1844" s="4">
        <v>1</v>
      </c>
      <c r="I1844" s="1" t="str">
        <f t="shared" si="56"/>
        <v>奈良教育大教育学校／保体中後</v>
      </c>
      <c r="J1844">
        <f t="shared" si="57"/>
        <v>999</v>
      </c>
      <c r="K1844">
        <f>IF(ABS(A1844-$O$1)&gt;180,999,bigram($P$1,I1844))</f>
        <v>999</v>
      </c>
      <c r="L1844">
        <f>IF(ABS(A1844-$O$1)&gt;180,999,Levenshtein($P$1,I1844))</f>
        <v>999</v>
      </c>
      <c r="O1844" s="6" t="str">
        <f>IF(N1844="","",VLOOKUP($N1844,河合塾!$A$2:$B$4000,2))</f>
        <v/>
      </c>
      <c r="P1844" s="6" t="str">
        <f>IF(O1844="","",VLOOKUP($N1844,河合塾!$A$2:$H$4000,8))</f>
        <v/>
      </c>
    </row>
    <row r="1845" spans="1:16" x14ac:dyDescent="0.15">
      <c r="A1845" s="1">
        <v>1843</v>
      </c>
      <c r="B1845" s="4">
        <v>1345308610</v>
      </c>
      <c r="C1845" s="4" t="s">
        <v>1461</v>
      </c>
      <c r="D1845" s="4" t="s">
        <v>177</v>
      </c>
      <c r="E1845" s="4" t="s">
        <v>1469</v>
      </c>
      <c r="F1845" s="4" t="s">
        <v>0</v>
      </c>
      <c r="H1845" s="4">
        <v>1</v>
      </c>
      <c r="I1845" s="1" t="str">
        <f t="shared" si="56"/>
        <v>奈良教育大教育学校／家庭初前</v>
      </c>
      <c r="J1845">
        <f t="shared" si="57"/>
        <v>999</v>
      </c>
      <c r="K1845">
        <f>IF(ABS(A1845-$O$1)&gt;180,999,bigram($P$1,I1845))</f>
        <v>999</v>
      </c>
      <c r="L1845">
        <f>IF(ABS(A1845-$O$1)&gt;180,999,Levenshtein($P$1,I1845))</f>
        <v>999</v>
      </c>
      <c r="O1845" s="6" t="str">
        <f>IF(N1845="","",VLOOKUP($N1845,河合塾!$A$2:$B$4000,2))</f>
        <v/>
      </c>
      <c r="P1845" s="6" t="str">
        <f>IF(O1845="","",VLOOKUP($N1845,河合塾!$A$2:$H$4000,8))</f>
        <v/>
      </c>
    </row>
    <row r="1846" spans="1:16" x14ac:dyDescent="0.15">
      <c r="A1846" s="1">
        <v>1844</v>
      </c>
      <c r="B1846" s="4">
        <v>1345308620</v>
      </c>
      <c r="C1846" s="4" t="s">
        <v>1461</v>
      </c>
      <c r="D1846" s="4" t="s">
        <v>177</v>
      </c>
      <c r="E1846" s="4" t="s">
        <v>1469</v>
      </c>
      <c r="F1846" s="4" t="s">
        <v>8</v>
      </c>
      <c r="H1846" s="4">
        <v>1</v>
      </c>
      <c r="I1846" s="1" t="str">
        <f t="shared" si="56"/>
        <v>奈良教育大教育学校／家庭初後</v>
      </c>
      <c r="J1846">
        <f t="shared" si="57"/>
        <v>999</v>
      </c>
      <c r="K1846">
        <f>IF(ABS(A1846-$O$1)&gt;180,999,bigram($P$1,I1846))</f>
        <v>999</v>
      </c>
      <c r="L1846">
        <f>IF(ABS(A1846-$O$1)&gt;180,999,Levenshtein($P$1,I1846))</f>
        <v>999</v>
      </c>
      <c r="O1846" s="6" t="str">
        <f>IF(N1846="","",VLOOKUP($N1846,河合塾!$A$2:$B$4000,2))</f>
        <v/>
      </c>
      <c r="P1846" s="6" t="str">
        <f>IF(O1846="","",VLOOKUP($N1846,河合塾!$A$2:$H$4000,8))</f>
        <v/>
      </c>
    </row>
    <row r="1847" spans="1:16" x14ac:dyDescent="0.15">
      <c r="A1847" s="1">
        <v>1845</v>
      </c>
      <c r="B1847" s="4">
        <v>1345308710</v>
      </c>
      <c r="C1847" s="4" t="s">
        <v>1461</v>
      </c>
      <c r="D1847" s="4" t="s">
        <v>177</v>
      </c>
      <c r="E1847" s="4" t="s">
        <v>1468</v>
      </c>
      <c r="F1847" s="4" t="s">
        <v>0</v>
      </c>
      <c r="H1847" s="4">
        <v>1</v>
      </c>
      <c r="I1847" s="1" t="str">
        <f t="shared" si="56"/>
        <v>奈良教育大教育学校／家庭中前</v>
      </c>
      <c r="J1847">
        <f t="shared" si="57"/>
        <v>999</v>
      </c>
      <c r="K1847">
        <f>IF(ABS(A1847-$O$1)&gt;180,999,bigram($P$1,I1847))</f>
        <v>999</v>
      </c>
      <c r="L1847">
        <f>IF(ABS(A1847-$O$1)&gt;180,999,Levenshtein($P$1,I1847))</f>
        <v>999</v>
      </c>
      <c r="O1847" s="6" t="str">
        <f>IF(N1847="","",VLOOKUP($N1847,河合塾!$A$2:$B$4000,2))</f>
        <v/>
      </c>
      <c r="P1847" s="6" t="str">
        <f>IF(O1847="","",VLOOKUP($N1847,河合塾!$A$2:$H$4000,8))</f>
        <v/>
      </c>
    </row>
    <row r="1848" spans="1:16" x14ac:dyDescent="0.15">
      <c r="A1848" s="1">
        <v>1846</v>
      </c>
      <c r="B1848" s="4">
        <v>1345308720</v>
      </c>
      <c r="C1848" s="4" t="s">
        <v>1461</v>
      </c>
      <c r="D1848" s="4" t="s">
        <v>177</v>
      </c>
      <c r="E1848" s="4" t="s">
        <v>1468</v>
      </c>
      <c r="F1848" s="4" t="s">
        <v>8</v>
      </c>
      <c r="H1848" s="4">
        <v>1</v>
      </c>
      <c r="I1848" s="1" t="str">
        <f t="shared" si="56"/>
        <v>奈良教育大教育学校／家庭中後</v>
      </c>
      <c r="J1848">
        <f t="shared" si="57"/>
        <v>999</v>
      </c>
      <c r="K1848">
        <f>IF(ABS(A1848-$O$1)&gt;180,999,bigram($P$1,I1848))</f>
        <v>999</v>
      </c>
      <c r="L1848">
        <f>IF(ABS(A1848-$O$1)&gt;180,999,Levenshtein($P$1,I1848))</f>
        <v>999</v>
      </c>
      <c r="O1848" s="6" t="str">
        <f>IF(N1848="","",VLOOKUP($N1848,河合塾!$A$2:$B$4000,2))</f>
        <v/>
      </c>
      <c r="P1848" s="6" t="str">
        <f>IF(O1848="","",VLOOKUP($N1848,河合塾!$A$2:$H$4000,8))</f>
        <v/>
      </c>
    </row>
    <row r="1849" spans="1:16" x14ac:dyDescent="0.15">
      <c r="A1849" s="1">
        <v>1847</v>
      </c>
      <c r="B1849" s="4">
        <v>1345308810</v>
      </c>
      <c r="C1849" s="4" t="s">
        <v>1461</v>
      </c>
      <c r="D1849" s="4" t="s">
        <v>177</v>
      </c>
      <c r="E1849" s="4" t="s">
        <v>1467</v>
      </c>
      <c r="F1849" s="4" t="s">
        <v>0</v>
      </c>
      <c r="H1849" s="4">
        <v>1</v>
      </c>
      <c r="I1849" s="1" t="str">
        <f t="shared" si="56"/>
        <v>奈良教育大教育学校／技術中前</v>
      </c>
      <c r="J1849">
        <f t="shared" si="57"/>
        <v>999</v>
      </c>
      <c r="K1849">
        <f>IF(ABS(A1849-$O$1)&gt;180,999,bigram($P$1,I1849))</f>
        <v>999</v>
      </c>
      <c r="L1849">
        <f>IF(ABS(A1849-$O$1)&gt;180,999,Levenshtein($P$1,I1849))</f>
        <v>999</v>
      </c>
      <c r="O1849" s="6" t="str">
        <f>IF(N1849="","",VLOOKUP($N1849,河合塾!$A$2:$B$4000,2))</f>
        <v/>
      </c>
      <c r="P1849" s="6" t="str">
        <f>IF(O1849="","",VLOOKUP($N1849,河合塾!$A$2:$H$4000,8))</f>
        <v/>
      </c>
    </row>
    <row r="1850" spans="1:16" x14ac:dyDescent="0.15">
      <c r="A1850" s="1">
        <v>1848</v>
      </c>
      <c r="B1850" s="4">
        <v>1345308820</v>
      </c>
      <c r="C1850" s="4" t="s">
        <v>1461</v>
      </c>
      <c r="D1850" s="4" t="s">
        <v>177</v>
      </c>
      <c r="E1850" s="4" t="s">
        <v>1467</v>
      </c>
      <c r="F1850" s="4" t="s">
        <v>8</v>
      </c>
      <c r="H1850" s="4">
        <v>1</v>
      </c>
      <c r="I1850" s="1" t="str">
        <f t="shared" si="56"/>
        <v>奈良教育大教育学校／技術中後</v>
      </c>
      <c r="J1850">
        <f t="shared" si="57"/>
        <v>999</v>
      </c>
      <c r="K1850">
        <f>IF(ABS(A1850-$O$1)&gt;180,999,bigram($P$1,I1850))</f>
        <v>999</v>
      </c>
      <c r="L1850">
        <f>IF(ABS(A1850-$O$1)&gt;180,999,Levenshtein($P$1,I1850))</f>
        <v>999</v>
      </c>
      <c r="O1850" s="6" t="str">
        <f>IF(N1850="","",VLOOKUP($N1850,河合塾!$A$2:$B$4000,2))</f>
        <v/>
      </c>
      <c r="P1850" s="6" t="str">
        <f>IF(O1850="","",VLOOKUP($N1850,河合塾!$A$2:$H$4000,8))</f>
        <v/>
      </c>
    </row>
    <row r="1851" spans="1:16" x14ac:dyDescent="0.15">
      <c r="A1851" s="1">
        <v>1849</v>
      </c>
      <c r="B1851" s="4">
        <v>1345308910</v>
      </c>
      <c r="C1851" s="4" t="s">
        <v>1461</v>
      </c>
      <c r="D1851" s="4" t="s">
        <v>177</v>
      </c>
      <c r="E1851" s="4" t="s">
        <v>1465</v>
      </c>
      <c r="F1851" s="4" t="s">
        <v>0</v>
      </c>
      <c r="H1851" s="4">
        <v>1</v>
      </c>
      <c r="I1851" s="1" t="str">
        <f t="shared" si="56"/>
        <v>奈良教育大教育学校／英語中前</v>
      </c>
      <c r="J1851">
        <f t="shared" si="57"/>
        <v>999</v>
      </c>
      <c r="K1851">
        <f>IF(ABS(A1851-$O$1)&gt;180,999,bigram($P$1,I1851))</f>
        <v>999</v>
      </c>
      <c r="L1851">
        <f>IF(ABS(A1851-$O$1)&gt;180,999,Levenshtein($P$1,I1851))</f>
        <v>999</v>
      </c>
      <c r="O1851" s="6" t="str">
        <f>IF(N1851="","",VLOOKUP($N1851,河合塾!$A$2:$B$4000,2))</f>
        <v/>
      </c>
      <c r="P1851" s="6" t="str">
        <f>IF(O1851="","",VLOOKUP($N1851,河合塾!$A$2:$H$4000,8))</f>
        <v/>
      </c>
    </row>
    <row r="1852" spans="1:16" x14ac:dyDescent="0.15">
      <c r="A1852" s="1">
        <v>1850</v>
      </c>
      <c r="B1852" s="4">
        <v>1345308920</v>
      </c>
      <c r="C1852" s="4" t="s">
        <v>1461</v>
      </c>
      <c r="D1852" s="4" t="s">
        <v>177</v>
      </c>
      <c r="E1852" s="4" t="s">
        <v>1465</v>
      </c>
      <c r="F1852" s="4" t="s">
        <v>8</v>
      </c>
      <c r="H1852" s="4">
        <v>1</v>
      </c>
      <c r="I1852" s="1" t="str">
        <f t="shared" si="56"/>
        <v>奈良教育大教育学校／英語中後</v>
      </c>
      <c r="J1852">
        <f t="shared" si="57"/>
        <v>999</v>
      </c>
      <c r="K1852">
        <f>IF(ABS(A1852-$O$1)&gt;180,999,bigram($P$1,I1852))</f>
        <v>999</v>
      </c>
      <c r="L1852">
        <f>IF(ABS(A1852-$O$1)&gt;180,999,Levenshtein($P$1,I1852))</f>
        <v>999</v>
      </c>
      <c r="O1852" s="6" t="str">
        <f>IF(N1852="","",VLOOKUP($N1852,河合塾!$A$2:$B$4000,2))</f>
        <v/>
      </c>
      <c r="P1852" s="6" t="str">
        <f>IF(O1852="","",VLOOKUP($N1852,河合塾!$A$2:$H$4000,8))</f>
        <v/>
      </c>
    </row>
    <row r="1853" spans="1:16" x14ac:dyDescent="0.15">
      <c r="A1853" s="1">
        <v>1851</v>
      </c>
      <c r="B1853" s="4">
        <v>1345309010</v>
      </c>
      <c r="C1853" s="4" t="s">
        <v>1461</v>
      </c>
      <c r="D1853" s="4" t="s">
        <v>177</v>
      </c>
      <c r="E1853" s="4" t="s">
        <v>1462</v>
      </c>
      <c r="F1853" s="4" t="s">
        <v>0</v>
      </c>
      <c r="H1853" s="4">
        <v>1</v>
      </c>
      <c r="I1853" s="1" t="str">
        <f t="shared" si="56"/>
        <v>奈良教育大教育学校／書道教前</v>
      </c>
      <c r="J1853">
        <f t="shared" si="57"/>
        <v>999</v>
      </c>
      <c r="K1853">
        <f>IF(ABS(A1853-$O$1)&gt;180,999,bigram($P$1,I1853))</f>
        <v>999</v>
      </c>
      <c r="L1853">
        <f>IF(ABS(A1853-$O$1)&gt;180,999,Levenshtein($P$1,I1853))</f>
        <v>999</v>
      </c>
      <c r="O1853" s="6" t="str">
        <f>IF(N1853="","",VLOOKUP($N1853,河合塾!$A$2:$B$4000,2))</f>
        <v/>
      </c>
      <c r="P1853" s="6" t="str">
        <f>IF(O1853="","",VLOOKUP($N1853,河合塾!$A$2:$H$4000,8))</f>
        <v/>
      </c>
    </row>
    <row r="1854" spans="1:16" x14ac:dyDescent="0.15">
      <c r="A1854" s="1">
        <v>1852</v>
      </c>
      <c r="B1854" s="4">
        <v>1345309020</v>
      </c>
      <c r="C1854" s="4" t="s">
        <v>1461</v>
      </c>
      <c r="D1854" s="4" t="s">
        <v>177</v>
      </c>
      <c r="E1854" s="4" t="s">
        <v>1462</v>
      </c>
      <c r="F1854" s="4" t="s">
        <v>8</v>
      </c>
      <c r="H1854" s="4">
        <v>1</v>
      </c>
      <c r="I1854" s="1" t="str">
        <f t="shared" si="56"/>
        <v>奈良教育大教育学校／書道教後</v>
      </c>
      <c r="J1854">
        <f t="shared" si="57"/>
        <v>999</v>
      </c>
      <c r="K1854">
        <f>IF(ABS(A1854-$O$1)&gt;180,999,bigram($P$1,I1854))</f>
        <v>999</v>
      </c>
      <c r="L1854">
        <f>IF(ABS(A1854-$O$1)&gt;180,999,Levenshtein($P$1,I1854))</f>
        <v>999</v>
      </c>
      <c r="O1854" s="6" t="str">
        <f>IF(N1854="","",VLOOKUP($N1854,河合塾!$A$2:$B$4000,2))</f>
        <v/>
      </c>
      <c r="P1854" s="6" t="str">
        <f>IF(O1854="","",VLOOKUP($N1854,河合塾!$A$2:$H$4000,8))</f>
        <v/>
      </c>
    </row>
    <row r="1855" spans="1:16" x14ac:dyDescent="0.15">
      <c r="A1855" s="1">
        <v>1853</v>
      </c>
      <c r="B1855" s="4">
        <v>1345309110</v>
      </c>
      <c r="C1855" s="4" t="s">
        <v>1461</v>
      </c>
      <c r="D1855" s="4" t="s">
        <v>177</v>
      </c>
      <c r="E1855" s="4" t="s">
        <v>1460</v>
      </c>
      <c r="F1855" s="4" t="s">
        <v>0</v>
      </c>
      <c r="H1855" s="4">
        <v>1</v>
      </c>
      <c r="I1855" s="1" t="str">
        <f t="shared" si="56"/>
        <v>奈良教育大教育学校／文化遺前</v>
      </c>
      <c r="J1855">
        <f t="shared" si="57"/>
        <v>999</v>
      </c>
      <c r="K1855">
        <f>IF(ABS(A1855-$O$1)&gt;180,999,bigram($P$1,I1855))</f>
        <v>999</v>
      </c>
      <c r="L1855">
        <f>IF(ABS(A1855-$O$1)&gt;180,999,Levenshtein($P$1,I1855))</f>
        <v>999</v>
      </c>
      <c r="O1855" s="6" t="str">
        <f>IF(N1855="","",VLOOKUP($N1855,河合塾!$A$2:$B$4000,2))</f>
        <v/>
      </c>
      <c r="P1855" s="6" t="str">
        <f>IF(O1855="","",VLOOKUP($N1855,河合塾!$A$2:$H$4000,8))</f>
        <v/>
      </c>
    </row>
    <row r="1856" spans="1:16" x14ac:dyDescent="0.15">
      <c r="A1856" s="1">
        <v>1854</v>
      </c>
      <c r="B1856" s="4">
        <v>1345309120</v>
      </c>
      <c r="C1856" s="4" t="s">
        <v>1461</v>
      </c>
      <c r="D1856" s="4" t="s">
        <v>177</v>
      </c>
      <c r="E1856" s="4" t="s">
        <v>1460</v>
      </c>
      <c r="F1856" s="4" t="s">
        <v>8</v>
      </c>
      <c r="H1856" s="4">
        <v>1</v>
      </c>
      <c r="I1856" s="1" t="str">
        <f t="shared" si="56"/>
        <v>奈良教育大教育学校／文化遺後</v>
      </c>
      <c r="J1856">
        <f t="shared" si="57"/>
        <v>999</v>
      </c>
      <c r="K1856">
        <f>IF(ABS(A1856-$O$1)&gt;180,999,bigram($P$1,I1856))</f>
        <v>999</v>
      </c>
      <c r="L1856">
        <f>IF(ABS(A1856-$O$1)&gt;180,999,Levenshtein($P$1,I1856))</f>
        <v>999</v>
      </c>
      <c r="O1856" s="6" t="str">
        <f>IF(N1856="","",VLOOKUP($N1856,河合塾!$A$2:$B$4000,2))</f>
        <v/>
      </c>
      <c r="P1856" s="6" t="str">
        <f>IF(O1856="","",VLOOKUP($N1856,河合塾!$A$2:$H$4000,8))</f>
        <v/>
      </c>
    </row>
    <row r="1857" spans="1:16" x14ac:dyDescent="0.15">
      <c r="A1857" s="1">
        <v>1855</v>
      </c>
      <c r="B1857" s="4">
        <v>1350010010</v>
      </c>
      <c r="C1857" s="4" t="s">
        <v>1442</v>
      </c>
      <c r="D1857" s="4" t="s">
        <v>36</v>
      </c>
      <c r="F1857" s="4" t="s">
        <v>0</v>
      </c>
      <c r="H1857" s="4">
        <v>1</v>
      </c>
      <c r="I1857" s="1" t="str">
        <f t="shared" si="56"/>
        <v>奈良女子大文前</v>
      </c>
      <c r="J1857">
        <f t="shared" si="57"/>
        <v>999</v>
      </c>
      <c r="K1857">
        <f>IF(ABS(A1857-$O$1)&gt;180,999,bigram($P$1,I1857))</f>
        <v>999</v>
      </c>
      <c r="L1857">
        <f>IF(ABS(A1857-$O$1)&gt;180,999,Levenshtein($P$1,I1857))</f>
        <v>999</v>
      </c>
      <c r="O1857" s="6" t="str">
        <f>IF(N1857="","",VLOOKUP($N1857,河合塾!$A$2:$B$4000,2))</f>
        <v/>
      </c>
      <c r="P1857" s="6" t="str">
        <f>IF(O1857="","",VLOOKUP($N1857,河合塾!$A$2:$H$4000,8))</f>
        <v/>
      </c>
    </row>
    <row r="1858" spans="1:16" x14ac:dyDescent="0.15">
      <c r="A1858" s="1">
        <v>1856</v>
      </c>
      <c r="B1858" s="4">
        <v>1350010020</v>
      </c>
      <c r="C1858" s="4" t="s">
        <v>1442</v>
      </c>
      <c r="D1858" s="4" t="s">
        <v>36</v>
      </c>
      <c r="F1858" s="4" t="s">
        <v>8</v>
      </c>
      <c r="H1858" s="4">
        <v>1</v>
      </c>
      <c r="I1858" s="1" t="str">
        <f t="shared" si="56"/>
        <v>奈良女子大文後</v>
      </c>
      <c r="J1858">
        <f t="shared" si="57"/>
        <v>999</v>
      </c>
      <c r="K1858">
        <f>IF(ABS(A1858-$O$1)&gt;180,999,bigram($P$1,I1858))</f>
        <v>999</v>
      </c>
      <c r="L1858">
        <f>IF(ABS(A1858-$O$1)&gt;180,999,Levenshtein($P$1,I1858))</f>
        <v>999</v>
      </c>
      <c r="O1858" s="6" t="str">
        <f>IF(N1858="","",VLOOKUP($N1858,河合塾!$A$2:$B$4000,2))</f>
        <v/>
      </c>
      <c r="P1858" s="6" t="str">
        <f>IF(O1858="","",VLOOKUP($N1858,河合塾!$A$2:$H$4000,8))</f>
        <v/>
      </c>
    </row>
    <row r="1859" spans="1:16" x14ac:dyDescent="0.15">
      <c r="A1859" s="1">
        <v>1857</v>
      </c>
      <c r="B1859" s="4">
        <v>1350420610</v>
      </c>
      <c r="C1859" s="4" t="s">
        <v>1442</v>
      </c>
      <c r="D1859" s="4" t="s">
        <v>268</v>
      </c>
      <c r="E1859" s="4" t="s">
        <v>1458</v>
      </c>
      <c r="F1859" s="4" t="s">
        <v>0</v>
      </c>
      <c r="H1859" s="4">
        <v>1</v>
      </c>
      <c r="I1859" s="1" t="str">
        <f t="shared" si="56"/>
        <v>奈良女子大理数物科学前</v>
      </c>
      <c r="J1859">
        <f t="shared" si="57"/>
        <v>999</v>
      </c>
      <c r="K1859">
        <f>IF(ABS(A1859-$O$1)&gt;180,999,bigram($P$1,I1859))</f>
        <v>999</v>
      </c>
      <c r="L1859">
        <f>IF(ABS(A1859-$O$1)&gt;180,999,Levenshtein($P$1,I1859))</f>
        <v>999</v>
      </c>
      <c r="O1859" s="6" t="str">
        <f>IF(N1859="","",VLOOKUP($N1859,河合塾!$A$2:$B$4000,2))</f>
        <v/>
      </c>
      <c r="P1859" s="6" t="str">
        <f>IF(O1859="","",VLOOKUP($N1859,河合塾!$A$2:$H$4000,8))</f>
        <v/>
      </c>
    </row>
    <row r="1860" spans="1:16" x14ac:dyDescent="0.15">
      <c r="A1860" s="1">
        <v>1858</v>
      </c>
      <c r="B1860" s="4">
        <v>1350420620</v>
      </c>
      <c r="C1860" s="4" t="s">
        <v>1442</v>
      </c>
      <c r="D1860" s="4" t="s">
        <v>268</v>
      </c>
      <c r="E1860" s="4" t="s">
        <v>1458</v>
      </c>
      <c r="F1860" s="4" t="s">
        <v>8</v>
      </c>
      <c r="H1860" s="4">
        <v>1</v>
      </c>
      <c r="I1860" s="1" t="str">
        <f t="shared" ref="I1860:I1923" si="58">C1860&amp;D1860&amp;E1860&amp;G1860&amp;F1860</f>
        <v>奈良女子大理数物科学後</v>
      </c>
      <c r="J1860">
        <f t="shared" ref="J1860:J1923" si="59">IF(ABS(A1860-$O$1)&gt;180,999,1-K1860)</f>
        <v>999</v>
      </c>
      <c r="K1860">
        <f>IF(ABS(A1860-$O$1)&gt;180,999,bigram($P$1,I1860))</f>
        <v>999</v>
      </c>
      <c r="L1860">
        <f>IF(ABS(A1860-$O$1)&gt;180,999,Levenshtein($P$1,I1860))</f>
        <v>999</v>
      </c>
      <c r="O1860" s="6" t="str">
        <f>IF(N1860="","",VLOOKUP($N1860,河合塾!$A$2:$B$4000,2))</f>
        <v/>
      </c>
      <c r="P1860" s="6" t="str">
        <f>IF(O1860="","",VLOOKUP($N1860,河合塾!$A$2:$H$4000,8))</f>
        <v/>
      </c>
    </row>
    <row r="1861" spans="1:16" x14ac:dyDescent="0.15">
      <c r="A1861" s="1">
        <v>1859</v>
      </c>
      <c r="B1861" s="4">
        <v>1350420810</v>
      </c>
      <c r="C1861" s="4" t="s">
        <v>1442</v>
      </c>
      <c r="D1861" s="4" t="s">
        <v>268</v>
      </c>
      <c r="E1861" s="4" t="s">
        <v>1455</v>
      </c>
      <c r="F1861" s="4" t="s">
        <v>0</v>
      </c>
      <c r="H1861" s="4">
        <v>1</v>
      </c>
      <c r="I1861" s="1" t="str">
        <f t="shared" si="58"/>
        <v>奈良女子大理化学／化学前</v>
      </c>
      <c r="J1861">
        <f t="shared" si="59"/>
        <v>999</v>
      </c>
      <c r="K1861">
        <f>IF(ABS(A1861-$O$1)&gt;180,999,bigram($P$1,I1861))</f>
        <v>999</v>
      </c>
      <c r="L1861">
        <f>IF(ABS(A1861-$O$1)&gt;180,999,Levenshtein($P$1,I1861))</f>
        <v>999</v>
      </c>
      <c r="O1861" s="6" t="str">
        <f>IF(N1861="","",VLOOKUP($N1861,河合塾!$A$2:$B$4000,2))</f>
        <v/>
      </c>
      <c r="P1861" s="6" t="str">
        <f>IF(O1861="","",VLOOKUP($N1861,河合塾!$A$2:$H$4000,8))</f>
        <v/>
      </c>
    </row>
    <row r="1862" spans="1:16" x14ac:dyDescent="0.15">
      <c r="A1862" s="1">
        <v>1860</v>
      </c>
      <c r="B1862" s="4">
        <v>1350420820</v>
      </c>
      <c r="C1862" s="4" t="s">
        <v>1442</v>
      </c>
      <c r="D1862" s="4" t="s">
        <v>268</v>
      </c>
      <c r="E1862" s="4" t="s">
        <v>1455</v>
      </c>
      <c r="F1862" s="4" t="s">
        <v>8</v>
      </c>
      <c r="H1862" s="4">
        <v>1</v>
      </c>
      <c r="I1862" s="1" t="str">
        <f t="shared" si="58"/>
        <v>奈良女子大理化学／化学後</v>
      </c>
      <c r="J1862">
        <f t="shared" si="59"/>
        <v>999</v>
      </c>
      <c r="K1862">
        <f>IF(ABS(A1862-$O$1)&gt;180,999,bigram($P$1,I1862))</f>
        <v>999</v>
      </c>
      <c r="L1862">
        <f>IF(ABS(A1862-$O$1)&gt;180,999,Levenshtein($P$1,I1862))</f>
        <v>999</v>
      </c>
      <c r="O1862" s="6" t="str">
        <f>IF(N1862="","",VLOOKUP($N1862,河合塾!$A$2:$B$4000,2))</f>
        <v/>
      </c>
      <c r="P1862" s="6" t="str">
        <f>IF(O1862="","",VLOOKUP($N1862,河合塾!$A$2:$H$4000,8))</f>
        <v/>
      </c>
    </row>
    <row r="1863" spans="1:16" x14ac:dyDescent="0.15">
      <c r="A1863" s="1">
        <v>1861</v>
      </c>
      <c r="B1863" s="4">
        <v>1350420910</v>
      </c>
      <c r="C1863" s="4" t="s">
        <v>1442</v>
      </c>
      <c r="D1863" s="4" t="s">
        <v>268</v>
      </c>
      <c r="E1863" s="4" t="s">
        <v>1452</v>
      </c>
      <c r="F1863" s="4" t="s">
        <v>0</v>
      </c>
      <c r="H1863" s="4">
        <v>1</v>
      </c>
      <c r="I1863" s="1" t="str">
        <f t="shared" si="58"/>
        <v>奈良女子大理化学／生物科前</v>
      </c>
      <c r="J1863">
        <f t="shared" si="59"/>
        <v>999</v>
      </c>
      <c r="K1863">
        <f>IF(ABS(A1863-$O$1)&gt;180,999,bigram($P$1,I1863))</f>
        <v>999</v>
      </c>
      <c r="L1863">
        <f>IF(ABS(A1863-$O$1)&gt;180,999,Levenshtein($P$1,I1863))</f>
        <v>999</v>
      </c>
      <c r="O1863" s="6" t="str">
        <f>IF(N1863="","",VLOOKUP($N1863,河合塾!$A$2:$B$4000,2))</f>
        <v/>
      </c>
      <c r="P1863" s="6" t="str">
        <f>IF(O1863="","",VLOOKUP($N1863,河合塾!$A$2:$H$4000,8))</f>
        <v/>
      </c>
    </row>
    <row r="1864" spans="1:16" x14ac:dyDescent="0.15">
      <c r="A1864" s="1">
        <v>1862</v>
      </c>
      <c r="B1864" s="4">
        <v>1350420920</v>
      </c>
      <c r="C1864" s="4" t="s">
        <v>1442</v>
      </c>
      <c r="D1864" s="4" t="s">
        <v>268</v>
      </c>
      <c r="E1864" s="4" t="s">
        <v>1452</v>
      </c>
      <c r="F1864" s="4" t="s">
        <v>8</v>
      </c>
      <c r="H1864" s="4">
        <v>1</v>
      </c>
      <c r="I1864" s="1" t="str">
        <f t="shared" si="58"/>
        <v>奈良女子大理化学／生物科後</v>
      </c>
      <c r="J1864">
        <f t="shared" si="59"/>
        <v>999</v>
      </c>
      <c r="K1864">
        <f>IF(ABS(A1864-$O$1)&gt;180,999,bigram($P$1,I1864))</f>
        <v>999</v>
      </c>
      <c r="L1864">
        <f>IF(ABS(A1864-$O$1)&gt;180,999,Levenshtein($P$1,I1864))</f>
        <v>999</v>
      </c>
      <c r="O1864" s="6" t="str">
        <f>IF(N1864="","",VLOOKUP($N1864,河合塾!$A$2:$B$4000,2))</f>
        <v/>
      </c>
      <c r="P1864" s="6" t="str">
        <f>IF(O1864="","",VLOOKUP($N1864,河合塾!$A$2:$H$4000,8))</f>
        <v/>
      </c>
    </row>
    <row r="1865" spans="1:16" x14ac:dyDescent="0.15">
      <c r="A1865" s="1">
        <v>1863</v>
      </c>
      <c r="B1865" s="4">
        <v>1350421010</v>
      </c>
      <c r="C1865" s="4" t="s">
        <v>1442</v>
      </c>
      <c r="D1865" s="4" t="s">
        <v>268</v>
      </c>
      <c r="E1865" s="4" t="s">
        <v>1450</v>
      </c>
      <c r="F1865" s="4" t="s">
        <v>0</v>
      </c>
      <c r="H1865" s="4">
        <v>1</v>
      </c>
      <c r="I1865" s="1" t="str">
        <f t="shared" si="58"/>
        <v>奈良女子大理化学／環境科前</v>
      </c>
      <c r="J1865">
        <f t="shared" si="59"/>
        <v>999</v>
      </c>
      <c r="K1865">
        <f>IF(ABS(A1865-$O$1)&gt;180,999,bigram($P$1,I1865))</f>
        <v>999</v>
      </c>
      <c r="L1865">
        <f>IF(ABS(A1865-$O$1)&gt;180,999,Levenshtein($P$1,I1865))</f>
        <v>999</v>
      </c>
      <c r="O1865" s="6" t="str">
        <f>IF(N1865="","",VLOOKUP($N1865,河合塾!$A$2:$B$4000,2))</f>
        <v/>
      </c>
      <c r="P1865" s="6" t="str">
        <f>IF(O1865="","",VLOOKUP($N1865,河合塾!$A$2:$H$4000,8))</f>
        <v/>
      </c>
    </row>
    <row r="1866" spans="1:16" x14ac:dyDescent="0.15">
      <c r="A1866" s="1">
        <v>1864</v>
      </c>
      <c r="B1866" s="4">
        <v>1350421020</v>
      </c>
      <c r="C1866" s="4" t="s">
        <v>1442</v>
      </c>
      <c r="D1866" s="4" t="s">
        <v>268</v>
      </c>
      <c r="E1866" s="4" t="s">
        <v>1450</v>
      </c>
      <c r="F1866" s="4" t="s">
        <v>8</v>
      </c>
      <c r="H1866" s="4">
        <v>1</v>
      </c>
      <c r="I1866" s="1" t="str">
        <f t="shared" si="58"/>
        <v>奈良女子大理化学／環境科後</v>
      </c>
      <c r="J1866">
        <f t="shared" si="59"/>
        <v>999</v>
      </c>
      <c r="K1866">
        <f>IF(ABS(A1866-$O$1)&gt;180,999,bigram($P$1,I1866))</f>
        <v>999</v>
      </c>
      <c r="L1866">
        <f>IF(ABS(A1866-$O$1)&gt;180,999,Levenshtein($P$1,I1866))</f>
        <v>999</v>
      </c>
      <c r="O1866" s="6" t="str">
        <f>IF(N1866="","",VLOOKUP($N1866,河合塾!$A$2:$B$4000,2))</f>
        <v/>
      </c>
      <c r="P1866" s="6" t="str">
        <f>IF(O1866="","",VLOOKUP($N1866,河合塾!$A$2:$H$4000,8))</f>
        <v/>
      </c>
    </row>
    <row r="1867" spans="1:16" x14ac:dyDescent="0.15">
      <c r="A1867" s="1">
        <v>1865</v>
      </c>
      <c r="B1867" s="4">
        <v>1350790710</v>
      </c>
      <c r="C1867" s="4" t="s">
        <v>1442</v>
      </c>
      <c r="D1867" s="4" t="s">
        <v>1441</v>
      </c>
      <c r="E1867" s="4" t="s">
        <v>1449</v>
      </c>
      <c r="F1867" s="4" t="s">
        <v>0</v>
      </c>
      <c r="H1867" s="4">
        <v>1</v>
      </c>
      <c r="I1867" s="1" t="str">
        <f t="shared" si="58"/>
        <v>奈良女子大生活環境食物栄養前</v>
      </c>
      <c r="J1867">
        <f t="shared" si="59"/>
        <v>999</v>
      </c>
      <c r="K1867">
        <f>IF(ABS(A1867-$O$1)&gt;180,999,bigram($P$1,I1867))</f>
        <v>999</v>
      </c>
      <c r="L1867">
        <f>IF(ABS(A1867-$O$1)&gt;180,999,Levenshtein($P$1,I1867))</f>
        <v>999</v>
      </c>
      <c r="O1867" s="6" t="str">
        <f>IF(N1867="","",VLOOKUP($N1867,河合塾!$A$2:$B$4000,2))</f>
        <v/>
      </c>
      <c r="P1867" s="6" t="str">
        <f>IF(O1867="","",VLOOKUP($N1867,河合塾!$A$2:$H$4000,8))</f>
        <v/>
      </c>
    </row>
    <row r="1868" spans="1:16" x14ac:dyDescent="0.15">
      <c r="A1868" s="1">
        <v>1866</v>
      </c>
      <c r="B1868" s="4">
        <v>1350790720</v>
      </c>
      <c r="C1868" s="4" t="s">
        <v>1442</v>
      </c>
      <c r="D1868" s="4" t="s">
        <v>1441</v>
      </c>
      <c r="E1868" s="4" t="s">
        <v>1449</v>
      </c>
      <c r="F1868" s="4" t="s">
        <v>8</v>
      </c>
      <c r="H1868" s="4">
        <v>1</v>
      </c>
      <c r="I1868" s="1" t="str">
        <f t="shared" si="58"/>
        <v>奈良女子大生活環境食物栄養後</v>
      </c>
      <c r="J1868">
        <f t="shared" si="59"/>
        <v>999</v>
      </c>
      <c r="K1868">
        <f>IF(ABS(A1868-$O$1)&gt;180,999,bigram($P$1,I1868))</f>
        <v>999</v>
      </c>
      <c r="L1868">
        <f>IF(ABS(A1868-$O$1)&gt;180,999,Levenshtein($P$1,I1868))</f>
        <v>999</v>
      </c>
      <c r="O1868" s="6" t="str">
        <f>IF(N1868="","",VLOOKUP($N1868,河合塾!$A$2:$B$4000,2))</f>
        <v/>
      </c>
      <c r="P1868" s="6" t="str">
        <f>IF(O1868="","",VLOOKUP($N1868,河合塾!$A$2:$H$4000,8))</f>
        <v/>
      </c>
    </row>
    <row r="1869" spans="1:16" x14ac:dyDescent="0.15">
      <c r="A1869" s="1">
        <v>1867</v>
      </c>
      <c r="B1869" s="4">
        <v>1350790910</v>
      </c>
      <c r="C1869" s="4" t="s">
        <v>1442</v>
      </c>
      <c r="D1869" s="4" t="s">
        <v>1441</v>
      </c>
      <c r="E1869" s="4" t="s">
        <v>1448</v>
      </c>
      <c r="F1869" s="4" t="s">
        <v>0</v>
      </c>
      <c r="H1869" s="4">
        <v>1</v>
      </c>
      <c r="I1869" s="1" t="str">
        <f t="shared" si="58"/>
        <v>奈良女子大生活環境住環境前</v>
      </c>
      <c r="J1869">
        <f t="shared" si="59"/>
        <v>999</v>
      </c>
      <c r="K1869">
        <f>IF(ABS(A1869-$O$1)&gt;180,999,bigram($P$1,I1869))</f>
        <v>999</v>
      </c>
      <c r="L1869">
        <f>IF(ABS(A1869-$O$1)&gt;180,999,Levenshtein($P$1,I1869))</f>
        <v>999</v>
      </c>
      <c r="O1869" s="6" t="str">
        <f>IF(N1869="","",VLOOKUP($N1869,河合塾!$A$2:$B$4000,2))</f>
        <v/>
      </c>
      <c r="P1869" s="6" t="str">
        <f>IF(O1869="","",VLOOKUP($N1869,河合塾!$A$2:$H$4000,8))</f>
        <v/>
      </c>
    </row>
    <row r="1870" spans="1:16" x14ac:dyDescent="0.15">
      <c r="A1870" s="1">
        <v>1868</v>
      </c>
      <c r="B1870" s="4">
        <v>1350790920</v>
      </c>
      <c r="C1870" s="4" t="s">
        <v>1442</v>
      </c>
      <c r="D1870" s="4" t="s">
        <v>1441</v>
      </c>
      <c r="E1870" s="4" t="s">
        <v>1448</v>
      </c>
      <c r="F1870" s="4" t="s">
        <v>8</v>
      </c>
      <c r="H1870" s="4">
        <v>1</v>
      </c>
      <c r="I1870" s="1" t="str">
        <f t="shared" si="58"/>
        <v>奈良女子大生活環境住環境後</v>
      </c>
      <c r="J1870">
        <f t="shared" si="59"/>
        <v>999</v>
      </c>
      <c r="K1870">
        <f>IF(ABS(A1870-$O$1)&gt;180,999,bigram($P$1,I1870))</f>
        <v>999</v>
      </c>
      <c r="L1870">
        <f>IF(ABS(A1870-$O$1)&gt;180,999,Levenshtein($P$1,I1870))</f>
        <v>999</v>
      </c>
      <c r="O1870" s="6" t="str">
        <f>IF(N1870="","",VLOOKUP($N1870,河合塾!$A$2:$B$4000,2))</f>
        <v/>
      </c>
      <c r="P1870" s="6" t="str">
        <f>IF(O1870="","",VLOOKUP($N1870,河合塾!$A$2:$H$4000,8))</f>
        <v/>
      </c>
    </row>
    <row r="1871" spans="1:16" x14ac:dyDescent="0.15">
      <c r="A1871" s="1">
        <v>1869</v>
      </c>
      <c r="B1871" s="4">
        <v>1350791010</v>
      </c>
      <c r="C1871" s="4" t="s">
        <v>1442</v>
      </c>
      <c r="D1871" s="4" t="s">
        <v>1441</v>
      </c>
      <c r="E1871" s="4" t="s">
        <v>1446</v>
      </c>
      <c r="F1871" s="4" t="s">
        <v>0</v>
      </c>
      <c r="H1871" s="4">
        <v>1</v>
      </c>
      <c r="I1871" s="1" t="str">
        <f t="shared" si="58"/>
        <v>奈良女子大生活環境生活文化前</v>
      </c>
      <c r="J1871">
        <f t="shared" si="59"/>
        <v>999</v>
      </c>
      <c r="K1871">
        <f>IF(ABS(A1871-$O$1)&gt;180,999,bigram($P$1,I1871))</f>
        <v>999</v>
      </c>
      <c r="L1871">
        <f>IF(ABS(A1871-$O$1)&gt;180,999,Levenshtein($P$1,I1871))</f>
        <v>999</v>
      </c>
      <c r="O1871" s="6" t="str">
        <f>IF(N1871="","",VLOOKUP($N1871,河合塾!$A$2:$B$4000,2))</f>
        <v/>
      </c>
      <c r="P1871" s="6" t="str">
        <f>IF(O1871="","",VLOOKUP($N1871,河合塾!$A$2:$H$4000,8))</f>
        <v/>
      </c>
    </row>
    <row r="1872" spans="1:16" x14ac:dyDescent="0.15">
      <c r="A1872" s="1">
        <v>1870</v>
      </c>
      <c r="B1872" s="4">
        <v>1350791020</v>
      </c>
      <c r="C1872" s="4" t="s">
        <v>1442</v>
      </c>
      <c r="D1872" s="4" t="s">
        <v>1441</v>
      </c>
      <c r="E1872" s="4" t="s">
        <v>1446</v>
      </c>
      <c r="F1872" s="4" t="s">
        <v>8</v>
      </c>
      <c r="H1872" s="4">
        <v>1</v>
      </c>
      <c r="I1872" s="1" t="str">
        <f t="shared" si="58"/>
        <v>奈良女子大生活環境生活文化後</v>
      </c>
      <c r="J1872">
        <f t="shared" si="59"/>
        <v>999</v>
      </c>
      <c r="K1872">
        <f>IF(ABS(A1872-$O$1)&gt;180,999,bigram($P$1,I1872))</f>
        <v>999</v>
      </c>
      <c r="L1872">
        <f>IF(ABS(A1872-$O$1)&gt;180,999,Levenshtein($P$1,I1872))</f>
        <v>999</v>
      </c>
      <c r="O1872" s="6" t="str">
        <f>IF(N1872="","",VLOOKUP($N1872,河合塾!$A$2:$B$4000,2))</f>
        <v/>
      </c>
      <c r="P1872" s="6" t="str">
        <f>IF(O1872="","",VLOOKUP($N1872,河合塾!$A$2:$H$4000,8))</f>
        <v/>
      </c>
    </row>
    <row r="1873" spans="1:16" x14ac:dyDescent="0.15">
      <c r="A1873" s="1">
        <v>1871</v>
      </c>
      <c r="B1873" s="4">
        <v>1350791310</v>
      </c>
      <c r="C1873" s="4" t="s">
        <v>1442</v>
      </c>
      <c r="D1873" s="4" t="s">
        <v>1441</v>
      </c>
      <c r="E1873" s="4" t="s">
        <v>1445</v>
      </c>
      <c r="F1873" s="4" t="s">
        <v>0</v>
      </c>
      <c r="H1873" s="4">
        <v>1</v>
      </c>
      <c r="I1873" s="1" t="str">
        <f t="shared" si="58"/>
        <v>奈良女子大生活環境心身健康前</v>
      </c>
      <c r="J1873">
        <f t="shared" si="59"/>
        <v>999</v>
      </c>
      <c r="K1873">
        <f>IF(ABS(A1873-$O$1)&gt;180,999,bigram($P$1,I1873))</f>
        <v>999</v>
      </c>
      <c r="L1873">
        <f>IF(ABS(A1873-$O$1)&gt;180,999,Levenshtein($P$1,I1873))</f>
        <v>999</v>
      </c>
      <c r="O1873" s="6" t="str">
        <f>IF(N1873="","",VLOOKUP($N1873,河合塾!$A$2:$B$4000,2))</f>
        <v/>
      </c>
      <c r="P1873" s="6" t="str">
        <f>IF(O1873="","",VLOOKUP($N1873,河合塾!$A$2:$H$4000,8))</f>
        <v/>
      </c>
    </row>
    <row r="1874" spans="1:16" x14ac:dyDescent="0.15">
      <c r="A1874" s="1">
        <v>1872</v>
      </c>
      <c r="B1874" s="4">
        <v>1350791320</v>
      </c>
      <c r="C1874" s="4" t="s">
        <v>1442</v>
      </c>
      <c r="D1874" s="4" t="s">
        <v>1441</v>
      </c>
      <c r="E1874" s="4" t="s">
        <v>1445</v>
      </c>
      <c r="F1874" s="4" t="s">
        <v>8</v>
      </c>
      <c r="H1874" s="4">
        <v>1</v>
      </c>
      <c r="I1874" s="1" t="str">
        <f t="shared" si="58"/>
        <v>奈良女子大生活環境心身健康後</v>
      </c>
      <c r="J1874">
        <f t="shared" si="59"/>
        <v>999</v>
      </c>
      <c r="K1874">
        <f>IF(ABS(A1874-$O$1)&gt;180,999,bigram($P$1,I1874))</f>
        <v>999</v>
      </c>
      <c r="L1874">
        <f>IF(ABS(A1874-$O$1)&gt;180,999,Levenshtein($P$1,I1874))</f>
        <v>999</v>
      </c>
      <c r="O1874" s="6" t="str">
        <f>IF(N1874="","",VLOOKUP($N1874,河合塾!$A$2:$B$4000,2))</f>
        <v/>
      </c>
      <c r="P1874" s="6" t="str">
        <f>IF(O1874="","",VLOOKUP($N1874,河合塾!$A$2:$H$4000,8))</f>
        <v/>
      </c>
    </row>
    <row r="1875" spans="1:16" x14ac:dyDescent="0.15">
      <c r="A1875" s="1">
        <v>1873</v>
      </c>
      <c r="B1875" s="4">
        <v>1350791420</v>
      </c>
      <c r="C1875" s="4" t="s">
        <v>1442</v>
      </c>
      <c r="D1875" s="4" t="s">
        <v>1441</v>
      </c>
      <c r="E1875" s="4" t="s">
        <v>1444</v>
      </c>
      <c r="F1875" s="4" t="s">
        <v>8</v>
      </c>
      <c r="H1875" s="4">
        <v>1</v>
      </c>
      <c r="I1875" s="1" t="str">
        <f t="shared" si="58"/>
        <v>奈良女子大生活環境情報衣環境後</v>
      </c>
      <c r="J1875">
        <f t="shared" si="59"/>
        <v>999</v>
      </c>
      <c r="K1875">
        <f>IF(ABS(A1875-$O$1)&gt;180,999,bigram($P$1,I1875))</f>
        <v>999</v>
      </c>
      <c r="L1875">
        <f>IF(ABS(A1875-$O$1)&gt;180,999,Levenshtein($P$1,I1875))</f>
        <v>999</v>
      </c>
      <c r="O1875" s="6" t="str">
        <f>IF(N1875="","",VLOOKUP($N1875,河合塾!$A$2:$B$4000,2))</f>
        <v/>
      </c>
      <c r="P1875" s="6" t="str">
        <f>IF(O1875="","",VLOOKUP($N1875,河合塾!$A$2:$H$4000,8))</f>
        <v/>
      </c>
    </row>
    <row r="1876" spans="1:16" x14ac:dyDescent="0.15">
      <c r="A1876" s="1">
        <v>1874</v>
      </c>
      <c r="B1876" s="4">
        <v>1350791510</v>
      </c>
      <c r="C1876" s="4" t="s">
        <v>1442</v>
      </c>
      <c r="D1876" s="4" t="s">
        <v>1441</v>
      </c>
      <c r="E1876" s="4" t="s">
        <v>1443</v>
      </c>
      <c r="F1876" s="4" t="s">
        <v>0</v>
      </c>
      <c r="H1876" s="4">
        <v>1</v>
      </c>
      <c r="I1876" s="1" t="str">
        <f t="shared" si="58"/>
        <v>奈良女子大生活環境情報／衣環境前</v>
      </c>
      <c r="J1876">
        <f t="shared" si="59"/>
        <v>999</v>
      </c>
      <c r="K1876">
        <f>IF(ABS(A1876-$O$1)&gt;180,999,bigram($P$1,I1876))</f>
        <v>999</v>
      </c>
      <c r="L1876">
        <f>IF(ABS(A1876-$O$1)&gt;180,999,Levenshtein($P$1,I1876))</f>
        <v>999</v>
      </c>
      <c r="O1876" s="6" t="str">
        <f>IF(N1876="","",VLOOKUP($N1876,河合塾!$A$2:$B$4000,2))</f>
        <v/>
      </c>
      <c r="P1876" s="6" t="str">
        <f>IF(O1876="","",VLOOKUP($N1876,河合塾!$A$2:$H$4000,8))</f>
        <v/>
      </c>
    </row>
    <row r="1877" spans="1:16" x14ac:dyDescent="0.15">
      <c r="A1877" s="1">
        <v>1875</v>
      </c>
      <c r="B1877" s="4">
        <v>1350791610</v>
      </c>
      <c r="C1877" s="4" t="s">
        <v>1442</v>
      </c>
      <c r="D1877" s="4" t="s">
        <v>1441</v>
      </c>
      <c r="E1877" s="4" t="s">
        <v>1440</v>
      </c>
      <c r="F1877" s="4" t="s">
        <v>0</v>
      </c>
      <c r="H1877" s="4">
        <v>1</v>
      </c>
      <c r="I1877" s="1" t="str">
        <f t="shared" si="58"/>
        <v>奈良女子大生活環境情報／生活情前</v>
      </c>
      <c r="J1877">
        <f t="shared" si="59"/>
        <v>999</v>
      </c>
      <c r="K1877">
        <f>IF(ABS(A1877-$O$1)&gt;180,999,bigram($P$1,I1877))</f>
        <v>999</v>
      </c>
      <c r="L1877">
        <f>IF(ABS(A1877-$O$1)&gt;180,999,Levenshtein($P$1,I1877))</f>
        <v>999</v>
      </c>
      <c r="O1877" s="6" t="str">
        <f>IF(N1877="","",VLOOKUP($N1877,河合塾!$A$2:$B$4000,2))</f>
        <v/>
      </c>
      <c r="P1877" s="6" t="str">
        <f>IF(O1877="","",VLOOKUP($N1877,河合塾!$A$2:$H$4000,8))</f>
        <v/>
      </c>
    </row>
    <row r="1878" spans="1:16" x14ac:dyDescent="0.15">
      <c r="A1878" s="1">
        <v>1876</v>
      </c>
      <c r="B1878" s="4">
        <v>1355180610</v>
      </c>
      <c r="C1878" s="4" t="s">
        <v>1434</v>
      </c>
      <c r="D1878" s="4" t="s">
        <v>103</v>
      </c>
      <c r="E1878" s="4" t="s">
        <v>103</v>
      </c>
      <c r="F1878" s="4" t="s">
        <v>0</v>
      </c>
      <c r="H1878" s="4">
        <v>1</v>
      </c>
      <c r="I1878" s="1" t="str">
        <f t="shared" si="58"/>
        <v>和歌山大経済経済前</v>
      </c>
      <c r="J1878">
        <f t="shared" si="59"/>
        <v>999</v>
      </c>
      <c r="K1878">
        <f>IF(ABS(A1878-$O$1)&gt;180,999,bigram($P$1,I1878))</f>
        <v>999</v>
      </c>
      <c r="L1878">
        <f>IF(ABS(A1878-$O$1)&gt;180,999,Levenshtein($P$1,I1878))</f>
        <v>999</v>
      </c>
      <c r="O1878" s="6" t="str">
        <f>IF(N1878="","",VLOOKUP($N1878,河合塾!$A$2:$B$4000,2))</f>
        <v/>
      </c>
      <c r="P1878" s="6" t="str">
        <f>IF(O1878="","",VLOOKUP($N1878,河合塾!$A$2:$H$4000,8))</f>
        <v/>
      </c>
    </row>
    <row r="1879" spans="1:16" x14ac:dyDescent="0.15">
      <c r="A1879" s="1">
        <v>1877</v>
      </c>
      <c r="B1879" s="4">
        <v>1355180620</v>
      </c>
      <c r="C1879" s="4" t="s">
        <v>1434</v>
      </c>
      <c r="D1879" s="4" t="s">
        <v>103</v>
      </c>
      <c r="E1879" s="4" t="s">
        <v>103</v>
      </c>
      <c r="F1879" s="4" t="s">
        <v>8</v>
      </c>
      <c r="H1879" s="4">
        <v>1</v>
      </c>
      <c r="I1879" s="1" t="str">
        <f t="shared" si="58"/>
        <v>和歌山大経済経済後</v>
      </c>
      <c r="J1879">
        <f t="shared" si="59"/>
        <v>999</v>
      </c>
      <c r="K1879">
        <f>IF(ABS(A1879-$O$1)&gt;180,999,bigram($P$1,I1879))</f>
        <v>999</v>
      </c>
      <c r="L1879">
        <f>IF(ABS(A1879-$O$1)&gt;180,999,Levenshtein($P$1,I1879))</f>
        <v>999</v>
      </c>
      <c r="O1879" s="6" t="str">
        <f>IF(N1879="","",VLOOKUP($N1879,河合塾!$A$2:$B$4000,2))</f>
        <v/>
      </c>
      <c r="P1879" s="6" t="str">
        <f>IF(O1879="","",VLOOKUP($N1879,河合塾!$A$2:$H$4000,8))</f>
        <v/>
      </c>
    </row>
    <row r="1880" spans="1:16" x14ac:dyDescent="0.15">
      <c r="A1880" s="1">
        <v>1878</v>
      </c>
      <c r="B1880" s="4">
        <v>1355270110</v>
      </c>
      <c r="C1880" s="4" t="s">
        <v>1434</v>
      </c>
      <c r="D1880" s="4" t="s">
        <v>1438</v>
      </c>
      <c r="E1880" s="4" t="s">
        <v>1438</v>
      </c>
      <c r="F1880" s="4" t="s">
        <v>0</v>
      </c>
      <c r="H1880" s="4">
        <v>1</v>
      </c>
      <c r="I1880" s="1" t="str">
        <f t="shared" si="58"/>
        <v>和歌山大観光観光前</v>
      </c>
      <c r="J1880">
        <f t="shared" si="59"/>
        <v>999</v>
      </c>
      <c r="K1880">
        <f>IF(ABS(A1880-$O$1)&gt;180,999,bigram($P$1,I1880))</f>
        <v>999</v>
      </c>
      <c r="L1880">
        <f>IF(ABS(A1880-$O$1)&gt;180,999,Levenshtein($P$1,I1880))</f>
        <v>999</v>
      </c>
      <c r="O1880" s="6" t="str">
        <f>IF(N1880="","",VLOOKUP($N1880,河合塾!$A$2:$B$4000,2))</f>
        <v/>
      </c>
      <c r="P1880" s="6" t="str">
        <f>IF(O1880="","",VLOOKUP($N1880,河合塾!$A$2:$H$4000,8))</f>
        <v/>
      </c>
    </row>
    <row r="1881" spans="1:16" x14ac:dyDescent="0.15">
      <c r="A1881" s="1">
        <v>1879</v>
      </c>
      <c r="B1881" s="4">
        <v>1355270120</v>
      </c>
      <c r="C1881" s="4" t="s">
        <v>1434</v>
      </c>
      <c r="D1881" s="4" t="s">
        <v>1438</v>
      </c>
      <c r="E1881" s="4" t="s">
        <v>1438</v>
      </c>
      <c r="F1881" s="4" t="s">
        <v>8</v>
      </c>
      <c r="H1881" s="4">
        <v>1</v>
      </c>
      <c r="I1881" s="1" t="str">
        <f t="shared" si="58"/>
        <v>和歌山大観光観光後</v>
      </c>
      <c r="J1881">
        <f t="shared" si="59"/>
        <v>999</v>
      </c>
      <c r="K1881">
        <f>IF(ABS(A1881-$O$1)&gt;180,999,bigram($P$1,I1881))</f>
        <v>999</v>
      </c>
      <c r="L1881">
        <f>IF(ABS(A1881-$O$1)&gt;180,999,Levenshtein($P$1,I1881))</f>
        <v>999</v>
      </c>
      <c r="O1881" s="6" t="str">
        <f>IF(N1881="","",VLOOKUP($N1881,河合塾!$A$2:$B$4000,2))</f>
        <v/>
      </c>
      <c r="P1881" s="6" t="str">
        <f>IF(O1881="","",VLOOKUP($N1881,河合塾!$A$2:$H$4000,8))</f>
        <v/>
      </c>
    </row>
    <row r="1882" spans="1:16" x14ac:dyDescent="0.15">
      <c r="A1882" s="1">
        <v>1880</v>
      </c>
      <c r="B1882" s="4">
        <v>1355305010</v>
      </c>
      <c r="C1882" s="4" t="s">
        <v>1434</v>
      </c>
      <c r="D1882" s="4" t="s">
        <v>177</v>
      </c>
      <c r="E1882" s="4" t="s">
        <v>1437</v>
      </c>
      <c r="F1882" s="4" t="s">
        <v>0</v>
      </c>
      <c r="H1882" s="4">
        <v>1</v>
      </c>
      <c r="I1882" s="1" t="str">
        <f t="shared" si="58"/>
        <v>和歌山大教育学校／文科系前</v>
      </c>
      <c r="J1882">
        <f t="shared" si="59"/>
        <v>999</v>
      </c>
      <c r="K1882">
        <f>IF(ABS(A1882-$O$1)&gt;180,999,bigram($P$1,I1882))</f>
        <v>999</v>
      </c>
      <c r="L1882">
        <f>IF(ABS(A1882-$O$1)&gt;180,999,Levenshtein($P$1,I1882))</f>
        <v>999</v>
      </c>
      <c r="O1882" s="6" t="str">
        <f>IF(N1882="","",VLOOKUP($N1882,河合塾!$A$2:$B$4000,2))</f>
        <v/>
      </c>
      <c r="P1882" s="6" t="str">
        <f>IF(O1882="","",VLOOKUP($N1882,河合塾!$A$2:$H$4000,8))</f>
        <v/>
      </c>
    </row>
    <row r="1883" spans="1:16" x14ac:dyDescent="0.15">
      <c r="A1883" s="1">
        <v>1881</v>
      </c>
      <c r="B1883" s="4">
        <v>1355305020</v>
      </c>
      <c r="C1883" s="4" t="s">
        <v>1434</v>
      </c>
      <c r="D1883" s="4" t="s">
        <v>177</v>
      </c>
      <c r="E1883" s="4" t="s">
        <v>1437</v>
      </c>
      <c r="F1883" s="4" t="s">
        <v>8</v>
      </c>
      <c r="H1883" s="4">
        <v>1</v>
      </c>
      <c r="I1883" s="1" t="str">
        <f t="shared" si="58"/>
        <v>和歌山大教育学校／文科系後</v>
      </c>
      <c r="J1883">
        <f t="shared" si="59"/>
        <v>999</v>
      </c>
      <c r="K1883">
        <f>IF(ABS(A1883-$O$1)&gt;180,999,bigram($P$1,I1883))</f>
        <v>999</v>
      </c>
      <c r="L1883">
        <f>IF(ABS(A1883-$O$1)&gt;180,999,Levenshtein($P$1,I1883))</f>
        <v>999</v>
      </c>
      <c r="O1883" s="6" t="str">
        <f>IF(N1883="","",VLOOKUP($N1883,河合塾!$A$2:$B$4000,2))</f>
        <v/>
      </c>
      <c r="P1883" s="6" t="str">
        <f>IF(O1883="","",VLOOKUP($N1883,河合塾!$A$2:$H$4000,8))</f>
        <v/>
      </c>
    </row>
    <row r="1884" spans="1:16" x14ac:dyDescent="0.15">
      <c r="A1884" s="1">
        <v>1882</v>
      </c>
      <c r="B1884" s="4">
        <v>1355305110</v>
      </c>
      <c r="C1884" s="4" t="s">
        <v>1434</v>
      </c>
      <c r="D1884" s="4" t="s">
        <v>177</v>
      </c>
      <c r="E1884" s="4" t="s">
        <v>1436</v>
      </c>
      <c r="F1884" s="4" t="s">
        <v>0</v>
      </c>
      <c r="H1884" s="4">
        <v>1</v>
      </c>
      <c r="I1884" s="1" t="str">
        <f t="shared" si="58"/>
        <v>和歌山大教育学校／理科系前</v>
      </c>
      <c r="J1884">
        <f t="shared" si="59"/>
        <v>999</v>
      </c>
      <c r="K1884">
        <f>IF(ABS(A1884-$O$1)&gt;180,999,bigram($P$1,I1884))</f>
        <v>999</v>
      </c>
      <c r="L1884">
        <f>IF(ABS(A1884-$O$1)&gt;180,999,Levenshtein($P$1,I1884))</f>
        <v>999</v>
      </c>
      <c r="O1884" s="6" t="str">
        <f>IF(N1884="","",VLOOKUP($N1884,河合塾!$A$2:$B$4000,2))</f>
        <v/>
      </c>
      <c r="P1884" s="6" t="str">
        <f>IF(O1884="","",VLOOKUP($N1884,河合塾!$A$2:$H$4000,8))</f>
        <v/>
      </c>
    </row>
    <row r="1885" spans="1:16" x14ac:dyDescent="0.15">
      <c r="A1885" s="1">
        <v>1883</v>
      </c>
      <c r="B1885" s="4">
        <v>1355305120</v>
      </c>
      <c r="C1885" s="4" t="s">
        <v>1434</v>
      </c>
      <c r="D1885" s="4" t="s">
        <v>177</v>
      </c>
      <c r="E1885" s="4" t="s">
        <v>1436</v>
      </c>
      <c r="F1885" s="4" t="s">
        <v>8</v>
      </c>
      <c r="H1885" s="4">
        <v>1</v>
      </c>
      <c r="I1885" s="1" t="str">
        <f t="shared" si="58"/>
        <v>和歌山大教育学校／理科系後</v>
      </c>
      <c r="J1885">
        <f t="shared" si="59"/>
        <v>999</v>
      </c>
      <c r="K1885">
        <f>IF(ABS(A1885-$O$1)&gt;180,999,bigram($P$1,I1885))</f>
        <v>999</v>
      </c>
      <c r="L1885">
        <f>IF(ABS(A1885-$O$1)&gt;180,999,Levenshtein($P$1,I1885))</f>
        <v>999</v>
      </c>
      <c r="O1885" s="6" t="str">
        <f>IF(N1885="","",VLOOKUP($N1885,河合塾!$A$2:$B$4000,2))</f>
        <v/>
      </c>
      <c r="P1885" s="6" t="str">
        <f>IF(O1885="","",VLOOKUP($N1885,河合塾!$A$2:$H$4000,8))</f>
        <v/>
      </c>
    </row>
    <row r="1886" spans="1:16" x14ac:dyDescent="0.15">
      <c r="A1886" s="1">
        <v>1884</v>
      </c>
      <c r="B1886" s="4">
        <v>1355305210</v>
      </c>
      <c r="C1886" s="4" t="s">
        <v>1434</v>
      </c>
      <c r="D1886" s="4" t="s">
        <v>177</v>
      </c>
      <c r="E1886" s="4" t="s">
        <v>1136</v>
      </c>
      <c r="F1886" s="4" t="s">
        <v>0</v>
      </c>
      <c r="H1886" s="4">
        <v>1</v>
      </c>
      <c r="I1886" s="1" t="str">
        <f t="shared" si="58"/>
        <v>和歌山大教育学校／音・美前</v>
      </c>
      <c r="J1886">
        <f t="shared" si="59"/>
        <v>999</v>
      </c>
      <c r="K1886">
        <f>IF(ABS(A1886-$O$1)&gt;180,999,bigram($P$1,I1886))</f>
        <v>999</v>
      </c>
      <c r="L1886">
        <f>IF(ABS(A1886-$O$1)&gt;180,999,Levenshtein($P$1,I1886))</f>
        <v>999</v>
      </c>
      <c r="O1886" s="6" t="str">
        <f>IF(N1886="","",VLOOKUP($N1886,河合塾!$A$2:$B$4000,2))</f>
        <v/>
      </c>
      <c r="P1886" s="6" t="str">
        <f>IF(O1886="","",VLOOKUP($N1886,河合塾!$A$2:$H$4000,8))</f>
        <v/>
      </c>
    </row>
    <row r="1887" spans="1:16" x14ac:dyDescent="0.15">
      <c r="A1887" s="1">
        <v>1885</v>
      </c>
      <c r="B1887" s="4">
        <v>1355305310</v>
      </c>
      <c r="C1887" s="4" t="s">
        <v>1434</v>
      </c>
      <c r="D1887" s="4" t="s">
        <v>177</v>
      </c>
      <c r="E1887" s="4" t="s">
        <v>878</v>
      </c>
      <c r="F1887" s="4" t="s">
        <v>0</v>
      </c>
      <c r="H1887" s="4">
        <v>1</v>
      </c>
      <c r="I1887" s="1" t="str">
        <f t="shared" si="58"/>
        <v>和歌山大教育学校／保健体前</v>
      </c>
      <c r="J1887">
        <f t="shared" si="59"/>
        <v>999</v>
      </c>
      <c r="K1887">
        <f>IF(ABS(A1887-$O$1)&gt;180,999,bigram($P$1,I1887))</f>
        <v>999</v>
      </c>
      <c r="L1887">
        <f>IF(ABS(A1887-$O$1)&gt;180,999,Levenshtein($P$1,I1887))</f>
        <v>999</v>
      </c>
      <c r="O1887" s="6" t="str">
        <f>IF(N1887="","",VLOOKUP($N1887,河合塾!$A$2:$B$4000,2))</f>
        <v/>
      </c>
      <c r="P1887" s="6" t="str">
        <f>IF(O1887="","",VLOOKUP($N1887,河合塾!$A$2:$H$4000,8))</f>
        <v/>
      </c>
    </row>
    <row r="1888" spans="1:16" x14ac:dyDescent="0.15">
      <c r="A1888" s="1">
        <v>1886</v>
      </c>
      <c r="B1888" s="4">
        <v>1355470610</v>
      </c>
      <c r="C1888" s="4" t="s">
        <v>1434</v>
      </c>
      <c r="D1888" s="4" t="s">
        <v>130</v>
      </c>
      <c r="E1888" s="4" t="s">
        <v>158</v>
      </c>
      <c r="F1888" s="4" t="s">
        <v>0</v>
      </c>
      <c r="H1888" s="4">
        <v>1</v>
      </c>
      <c r="I1888" s="1" t="str">
        <f t="shared" si="58"/>
        <v>和歌山大シス工システム工前</v>
      </c>
      <c r="J1888">
        <f t="shared" si="59"/>
        <v>999</v>
      </c>
      <c r="K1888">
        <f>IF(ABS(A1888-$O$1)&gt;180,999,bigram($P$1,I1888))</f>
        <v>999</v>
      </c>
      <c r="L1888">
        <f>IF(ABS(A1888-$O$1)&gt;180,999,Levenshtein($P$1,I1888))</f>
        <v>999</v>
      </c>
      <c r="O1888" s="6" t="str">
        <f>IF(N1888="","",VLOOKUP($N1888,河合塾!$A$2:$B$4000,2))</f>
        <v/>
      </c>
      <c r="P1888" s="6" t="str">
        <f>IF(O1888="","",VLOOKUP($N1888,河合塾!$A$2:$H$4000,8))</f>
        <v/>
      </c>
    </row>
    <row r="1889" spans="1:16" x14ac:dyDescent="0.15">
      <c r="A1889" s="1">
        <v>1887</v>
      </c>
      <c r="B1889" s="4">
        <v>1355470620</v>
      </c>
      <c r="C1889" s="4" t="s">
        <v>1434</v>
      </c>
      <c r="D1889" s="4" t="s">
        <v>130</v>
      </c>
      <c r="E1889" s="4" t="s">
        <v>158</v>
      </c>
      <c r="F1889" s="4" t="s">
        <v>8</v>
      </c>
      <c r="H1889" s="4">
        <v>1</v>
      </c>
      <c r="I1889" s="1" t="str">
        <f t="shared" si="58"/>
        <v>和歌山大シス工システム工後</v>
      </c>
      <c r="J1889">
        <f t="shared" si="59"/>
        <v>999</v>
      </c>
      <c r="K1889">
        <f>IF(ABS(A1889-$O$1)&gt;180,999,bigram($P$1,I1889))</f>
        <v>999</v>
      </c>
      <c r="L1889">
        <f>IF(ABS(A1889-$O$1)&gt;180,999,Levenshtein($P$1,I1889))</f>
        <v>999</v>
      </c>
      <c r="O1889" s="6" t="str">
        <f>IF(N1889="","",VLOOKUP($N1889,河合塾!$A$2:$B$4000,2))</f>
        <v/>
      </c>
      <c r="P1889" s="6" t="str">
        <f>IF(O1889="","",VLOOKUP($N1889,河合塾!$A$2:$H$4000,8))</f>
        <v/>
      </c>
    </row>
    <row r="1890" spans="1:16" x14ac:dyDescent="0.15">
      <c r="A1890" s="1">
        <v>1888</v>
      </c>
      <c r="B1890" s="4">
        <v>1360270610</v>
      </c>
      <c r="C1890" s="4" t="s">
        <v>1409</v>
      </c>
      <c r="D1890" s="4" t="s">
        <v>1429</v>
      </c>
      <c r="E1890" s="4" t="s">
        <v>1432</v>
      </c>
      <c r="F1890" s="4" t="s">
        <v>0</v>
      </c>
      <c r="H1890" s="4">
        <v>1</v>
      </c>
      <c r="I1890" s="1" t="str">
        <f t="shared" si="58"/>
        <v>鳥取大地域地域／地域創前</v>
      </c>
      <c r="J1890">
        <f t="shared" si="59"/>
        <v>999</v>
      </c>
      <c r="K1890">
        <f>IF(ABS(A1890-$O$1)&gt;180,999,bigram($P$1,I1890))</f>
        <v>999</v>
      </c>
      <c r="L1890">
        <f>IF(ABS(A1890-$O$1)&gt;180,999,Levenshtein($P$1,I1890))</f>
        <v>999</v>
      </c>
      <c r="O1890" s="6" t="str">
        <f>IF(N1890="","",VLOOKUP($N1890,河合塾!$A$2:$B$4000,2))</f>
        <v/>
      </c>
      <c r="P1890" s="6" t="str">
        <f>IF(O1890="","",VLOOKUP($N1890,河合塾!$A$2:$H$4000,8))</f>
        <v/>
      </c>
    </row>
    <row r="1891" spans="1:16" x14ac:dyDescent="0.15">
      <c r="A1891" s="1">
        <v>1889</v>
      </c>
      <c r="B1891" s="4">
        <v>1360270620</v>
      </c>
      <c r="C1891" s="4" t="s">
        <v>1409</v>
      </c>
      <c r="D1891" s="4" t="s">
        <v>1429</v>
      </c>
      <c r="E1891" s="4" t="s">
        <v>1432</v>
      </c>
      <c r="F1891" s="4" t="s">
        <v>8</v>
      </c>
      <c r="H1891" s="4">
        <v>1</v>
      </c>
      <c r="I1891" s="1" t="str">
        <f t="shared" si="58"/>
        <v>鳥取大地域地域／地域創後</v>
      </c>
      <c r="J1891">
        <f t="shared" si="59"/>
        <v>999</v>
      </c>
      <c r="K1891">
        <f>IF(ABS(A1891-$O$1)&gt;180,999,bigram($P$1,I1891))</f>
        <v>999</v>
      </c>
      <c r="L1891">
        <f>IF(ABS(A1891-$O$1)&gt;180,999,Levenshtein($P$1,I1891))</f>
        <v>999</v>
      </c>
      <c r="O1891" s="6" t="str">
        <f>IF(N1891="","",VLOOKUP($N1891,河合塾!$A$2:$B$4000,2))</f>
        <v/>
      </c>
      <c r="P1891" s="6" t="str">
        <f>IF(O1891="","",VLOOKUP($N1891,河合塾!$A$2:$H$4000,8))</f>
        <v/>
      </c>
    </row>
    <row r="1892" spans="1:16" x14ac:dyDescent="0.15">
      <c r="A1892" s="1">
        <v>1890</v>
      </c>
      <c r="B1892" s="4">
        <v>1360270710</v>
      </c>
      <c r="C1892" s="4" t="s">
        <v>1409</v>
      </c>
      <c r="D1892" s="4" t="s">
        <v>1429</v>
      </c>
      <c r="E1892" s="4" t="s">
        <v>1430</v>
      </c>
      <c r="F1892" s="4" t="s">
        <v>0</v>
      </c>
      <c r="H1892" s="4">
        <v>1</v>
      </c>
      <c r="I1892" s="1" t="str">
        <f t="shared" si="58"/>
        <v>鳥取大地域地域／人間形前</v>
      </c>
      <c r="J1892">
        <f t="shared" si="59"/>
        <v>999</v>
      </c>
      <c r="K1892">
        <f>IF(ABS(A1892-$O$1)&gt;180,999,bigram($P$1,I1892))</f>
        <v>999</v>
      </c>
      <c r="L1892">
        <f>IF(ABS(A1892-$O$1)&gt;180,999,Levenshtein($P$1,I1892))</f>
        <v>999</v>
      </c>
      <c r="O1892" s="6" t="str">
        <f>IF(N1892="","",VLOOKUP($N1892,河合塾!$A$2:$B$4000,2))</f>
        <v/>
      </c>
      <c r="P1892" s="6" t="str">
        <f>IF(O1892="","",VLOOKUP($N1892,河合塾!$A$2:$H$4000,8))</f>
        <v/>
      </c>
    </row>
    <row r="1893" spans="1:16" x14ac:dyDescent="0.15">
      <c r="A1893" s="1">
        <v>1891</v>
      </c>
      <c r="B1893" s="4">
        <v>1360270720</v>
      </c>
      <c r="C1893" s="4" t="s">
        <v>1409</v>
      </c>
      <c r="D1893" s="4" t="s">
        <v>1429</v>
      </c>
      <c r="E1893" s="4" t="s">
        <v>1430</v>
      </c>
      <c r="F1893" s="4" t="s">
        <v>8</v>
      </c>
      <c r="H1893" s="4">
        <v>1</v>
      </c>
      <c r="I1893" s="1" t="str">
        <f t="shared" si="58"/>
        <v>鳥取大地域地域／人間形後</v>
      </c>
      <c r="J1893">
        <f t="shared" si="59"/>
        <v>999</v>
      </c>
      <c r="K1893">
        <f>IF(ABS(A1893-$O$1)&gt;180,999,bigram($P$1,I1893))</f>
        <v>999</v>
      </c>
      <c r="L1893">
        <f>IF(ABS(A1893-$O$1)&gt;180,999,Levenshtein($P$1,I1893))</f>
        <v>999</v>
      </c>
      <c r="O1893" s="6" t="str">
        <f>IF(N1893="","",VLOOKUP($N1893,河合塾!$A$2:$B$4000,2))</f>
        <v/>
      </c>
      <c r="P1893" s="6" t="str">
        <f>IF(O1893="","",VLOOKUP($N1893,河合塾!$A$2:$H$4000,8))</f>
        <v/>
      </c>
    </row>
    <row r="1894" spans="1:16" x14ac:dyDescent="0.15">
      <c r="A1894" s="1">
        <v>1892</v>
      </c>
      <c r="B1894" s="4">
        <v>1360270810</v>
      </c>
      <c r="C1894" s="4" t="s">
        <v>1409</v>
      </c>
      <c r="D1894" s="4" t="s">
        <v>1429</v>
      </c>
      <c r="E1894" s="4" t="s">
        <v>1428</v>
      </c>
      <c r="F1894" s="4" t="s">
        <v>0</v>
      </c>
      <c r="H1894" s="4">
        <v>1</v>
      </c>
      <c r="I1894" s="1" t="str">
        <f t="shared" si="58"/>
        <v>鳥取大地域地域／国際地前</v>
      </c>
      <c r="J1894">
        <f t="shared" si="59"/>
        <v>999</v>
      </c>
      <c r="K1894">
        <f>IF(ABS(A1894-$O$1)&gt;180,999,bigram($P$1,I1894))</f>
        <v>999</v>
      </c>
      <c r="L1894">
        <f>IF(ABS(A1894-$O$1)&gt;180,999,Levenshtein($P$1,I1894))</f>
        <v>999</v>
      </c>
      <c r="O1894" s="6" t="str">
        <f>IF(N1894="","",VLOOKUP($N1894,河合塾!$A$2:$B$4000,2))</f>
        <v/>
      </c>
      <c r="P1894" s="6" t="str">
        <f>IF(O1894="","",VLOOKUP($N1894,河合塾!$A$2:$H$4000,8))</f>
        <v/>
      </c>
    </row>
    <row r="1895" spans="1:16" x14ac:dyDescent="0.15">
      <c r="A1895" s="1">
        <v>1893</v>
      </c>
      <c r="B1895" s="4">
        <v>1360270820</v>
      </c>
      <c r="C1895" s="4" t="s">
        <v>1409</v>
      </c>
      <c r="D1895" s="4" t="s">
        <v>1429</v>
      </c>
      <c r="E1895" s="4" t="s">
        <v>1428</v>
      </c>
      <c r="F1895" s="4" t="s">
        <v>8</v>
      </c>
      <c r="H1895" s="4">
        <v>1</v>
      </c>
      <c r="I1895" s="1" t="str">
        <f t="shared" si="58"/>
        <v>鳥取大地域地域／国際地後</v>
      </c>
      <c r="J1895">
        <f t="shared" si="59"/>
        <v>999</v>
      </c>
      <c r="K1895">
        <f>IF(ABS(A1895-$O$1)&gt;180,999,bigram($P$1,I1895))</f>
        <v>999</v>
      </c>
      <c r="L1895">
        <f>IF(ABS(A1895-$O$1)&gt;180,999,Levenshtein($P$1,I1895))</f>
        <v>999</v>
      </c>
      <c r="O1895" s="6" t="str">
        <f>IF(N1895="","",VLOOKUP($N1895,河合塾!$A$2:$B$4000,2))</f>
        <v/>
      </c>
      <c r="P1895" s="6" t="str">
        <f>IF(O1895="","",VLOOKUP($N1895,河合塾!$A$2:$H$4000,8))</f>
        <v/>
      </c>
    </row>
    <row r="1896" spans="1:16" x14ac:dyDescent="0.15">
      <c r="A1896" s="1">
        <v>1894</v>
      </c>
      <c r="B1896" s="4">
        <v>1360460910</v>
      </c>
      <c r="C1896" s="4" t="s">
        <v>1409</v>
      </c>
      <c r="D1896" s="4" t="s">
        <v>162</v>
      </c>
      <c r="E1896" s="4" t="s">
        <v>1427</v>
      </c>
      <c r="F1896" s="4" t="s">
        <v>0</v>
      </c>
      <c r="H1896" s="4">
        <v>1</v>
      </c>
      <c r="I1896" s="1" t="str">
        <f t="shared" si="58"/>
        <v>鳥取大工機械物理系前</v>
      </c>
      <c r="J1896">
        <f t="shared" si="59"/>
        <v>999</v>
      </c>
      <c r="K1896">
        <f>IF(ABS(A1896-$O$1)&gt;180,999,bigram($P$1,I1896))</f>
        <v>999</v>
      </c>
      <c r="L1896">
        <f>IF(ABS(A1896-$O$1)&gt;180,999,Levenshtein($P$1,I1896))</f>
        <v>999</v>
      </c>
      <c r="O1896" s="6" t="str">
        <f>IF(N1896="","",VLOOKUP($N1896,河合塾!$A$2:$B$4000,2))</f>
        <v/>
      </c>
      <c r="P1896" s="6" t="str">
        <f>IF(O1896="","",VLOOKUP($N1896,河合塾!$A$2:$H$4000,8))</f>
        <v/>
      </c>
    </row>
    <row r="1897" spans="1:16" x14ac:dyDescent="0.15">
      <c r="A1897" s="1">
        <v>1895</v>
      </c>
      <c r="B1897" s="4">
        <v>1360460920</v>
      </c>
      <c r="C1897" s="4" t="s">
        <v>1409</v>
      </c>
      <c r="D1897" s="4" t="s">
        <v>162</v>
      </c>
      <c r="E1897" s="4" t="s">
        <v>1427</v>
      </c>
      <c r="F1897" s="4" t="s">
        <v>8</v>
      </c>
      <c r="H1897" s="4">
        <v>1</v>
      </c>
      <c r="I1897" s="1" t="str">
        <f t="shared" si="58"/>
        <v>鳥取大工機械物理系後</v>
      </c>
      <c r="J1897">
        <f t="shared" si="59"/>
        <v>999</v>
      </c>
      <c r="K1897">
        <f>IF(ABS(A1897-$O$1)&gt;180,999,bigram($P$1,I1897))</f>
        <v>999</v>
      </c>
      <c r="L1897">
        <f>IF(ABS(A1897-$O$1)&gt;180,999,Levenshtein($P$1,I1897))</f>
        <v>999</v>
      </c>
      <c r="O1897" s="6" t="str">
        <f>IF(N1897="","",VLOOKUP($N1897,河合塾!$A$2:$B$4000,2))</f>
        <v/>
      </c>
      <c r="P1897" s="6" t="str">
        <f>IF(O1897="","",VLOOKUP($N1897,河合塾!$A$2:$H$4000,8))</f>
        <v/>
      </c>
    </row>
    <row r="1898" spans="1:16" x14ac:dyDescent="0.15">
      <c r="A1898" s="1">
        <v>1896</v>
      </c>
      <c r="B1898" s="4">
        <v>1360461010</v>
      </c>
      <c r="C1898" s="4" t="s">
        <v>1409</v>
      </c>
      <c r="D1898" s="4" t="s">
        <v>162</v>
      </c>
      <c r="E1898" s="4" t="s">
        <v>1426</v>
      </c>
      <c r="F1898" s="4" t="s">
        <v>0</v>
      </c>
      <c r="H1898" s="4">
        <v>1</v>
      </c>
      <c r="I1898" s="1" t="str">
        <f t="shared" si="58"/>
        <v>鳥取大工電気情報系前</v>
      </c>
      <c r="J1898">
        <f t="shared" si="59"/>
        <v>999</v>
      </c>
      <c r="K1898">
        <f>IF(ABS(A1898-$O$1)&gt;180,999,bigram($P$1,I1898))</f>
        <v>999</v>
      </c>
      <c r="L1898">
        <f>IF(ABS(A1898-$O$1)&gt;180,999,Levenshtein($P$1,I1898))</f>
        <v>999</v>
      </c>
      <c r="O1898" s="6" t="str">
        <f>IF(N1898="","",VLOOKUP($N1898,河合塾!$A$2:$B$4000,2))</f>
        <v/>
      </c>
      <c r="P1898" s="6" t="str">
        <f>IF(O1898="","",VLOOKUP($N1898,河合塾!$A$2:$H$4000,8))</f>
        <v/>
      </c>
    </row>
    <row r="1899" spans="1:16" x14ac:dyDescent="0.15">
      <c r="A1899" s="1">
        <v>1897</v>
      </c>
      <c r="B1899" s="4">
        <v>1360461020</v>
      </c>
      <c r="C1899" s="4" t="s">
        <v>1409</v>
      </c>
      <c r="D1899" s="4" t="s">
        <v>162</v>
      </c>
      <c r="E1899" s="4" t="s">
        <v>1426</v>
      </c>
      <c r="F1899" s="4" t="s">
        <v>8</v>
      </c>
      <c r="H1899" s="4">
        <v>1</v>
      </c>
      <c r="I1899" s="1" t="str">
        <f t="shared" si="58"/>
        <v>鳥取大工電気情報系後</v>
      </c>
      <c r="J1899">
        <f t="shared" si="59"/>
        <v>999</v>
      </c>
      <c r="K1899">
        <f>IF(ABS(A1899-$O$1)&gt;180,999,bigram($P$1,I1899))</f>
        <v>999</v>
      </c>
      <c r="L1899">
        <f>IF(ABS(A1899-$O$1)&gt;180,999,Levenshtein($P$1,I1899))</f>
        <v>999</v>
      </c>
      <c r="O1899" s="6" t="str">
        <f>IF(N1899="","",VLOOKUP($N1899,河合塾!$A$2:$B$4000,2))</f>
        <v/>
      </c>
      <c r="P1899" s="6" t="str">
        <f>IF(O1899="","",VLOOKUP($N1899,河合塾!$A$2:$H$4000,8))</f>
        <v/>
      </c>
    </row>
    <row r="1900" spans="1:16" x14ac:dyDescent="0.15">
      <c r="A1900" s="1">
        <v>1898</v>
      </c>
      <c r="B1900" s="4">
        <v>1360461110</v>
      </c>
      <c r="C1900" s="4" t="s">
        <v>1409</v>
      </c>
      <c r="D1900" s="4" t="s">
        <v>162</v>
      </c>
      <c r="E1900" s="4" t="s">
        <v>1425</v>
      </c>
      <c r="F1900" s="4" t="s">
        <v>0</v>
      </c>
      <c r="H1900" s="4">
        <v>1</v>
      </c>
      <c r="I1900" s="1" t="str">
        <f t="shared" si="58"/>
        <v>鳥取大工化学バイオ系前</v>
      </c>
      <c r="J1900">
        <f t="shared" si="59"/>
        <v>999</v>
      </c>
      <c r="K1900">
        <f>IF(ABS(A1900-$O$1)&gt;180,999,bigram($P$1,I1900))</f>
        <v>999</v>
      </c>
      <c r="L1900">
        <f>IF(ABS(A1900-$O$1)&gt;180,999,Levenshtein($P$1,I1900))</f>
        <v>999</v>
      </c>
      <c r="O1900" s="6" t="str">
        <f>IF(N1900="","",VLOOKUP($N1900,河合塾!$A$2:$B$4000,2))</f>
        <v/>
      </c>
      <c r="P1900" s="6" t="str">
        <f>IF(O1900="","",VLOOKUP($N1900,河合塾!$A$2:$H$4000,8))</f>
        <v/>
      </c>
    </row>
    <row r="1901" spans="1:16" x14ac:dyDescent="0.15">
      <c r="A1901" s="1">
        <v>1899</v>
      </c>
      <c r="B1901" s="4">
        <v>1360461120</v>
      </c>
      <c r="C1901" s="4" t="s">
        <v>1409</v>
      </c>
      <c r="D1901" s="4" t="s">
        <v>162</v>
      </c>
      <c r="E1901" s="4" t="s">
        <v>1425</v>
      </c>
      <c r="F1901" s="4" t="s">
        <v>8</v>
      </c>
      <c r="H1901" s="4">
        <v>1</v>
      </c>
      <c r="I1901" s="1" t="str">
        <f t="shared" si="58"/>
        <v>鳥取大工化学バイオ系後</v>
      </c>
      <c r="J1901">
        <f t="shared" si="59"/>
        <v>999</v>
      </c>
      <c r="K1901">
        <f>IF(ABS(A1901-$O$1)&gt;180,999,bigram($P$1,I1901))</f>
        <v>999</v>
      </c>
      <c r="L1901">
        <f>IF(ABS(A1901-$O$1)&gt;180,999,Levenshtein($P$1,I1901))</f>
        <v>999</v>
      </c>
      <c r="O1901" s="6" t="str">
        <f>IF(N1901="","",VLOOKUP($N1901,河合塾!$A$2:$B$4000,2))</f>
        <v/>
      </c>
      <c r="P1901" s="6" t="str">
        <f>IF(O1901="","",VLOOKUP($N1901,河合塾!$A$2:$H$4000,8))</f>
        <v/>
      </c>
    </row>
    <row r="1902" spans="1:16" x14ac:dyDescent="0.15">
      <c r="A1902" s="1">
        <v>1900</v>
      </c>
      <c r="B1902" s="4">
        <v>1360461210</v>
      </c>
      <c r="C1902" s="4" t="s">
        <v>1409</v>
      </c>
      <c r="D1902" s="4" t="s">
        <v>162</v>
      </c>
      <c r="E1902" s="4" t="s">
        <v>1422</v>
      </c>
      <c r="F1902" s="4" t="s">
        <v>0</v>
      </c>
      <c r="H1902" s="4">
        <v>1</v>
      </c>
      <c r="I1902" s="1" t="str">
        <f t="shared" si="58"/>
        <v>鳥取大工社会システム前</v>
      </c>
      <c r="J1902">
        <f t="shared" si="59"/>
        <v>999</v>
      </c>
      <c r="K1902">
        <f>IF(ABS(A1902-$O$1)&gt;180,999,bigram($P$1,I1902))</f>
        <v>999</v>
      </c>
      <c r="L1902">
        <f>IF(ABS(A1902-$O$1)&gt;180,999,Levenshtein($P$1,I1902))</f>
        <v>999</v>
      </c>
      <c r="O1902" s="6" t="str">
        <f>IF(N1902="","",VLOOKUP($N1902,河合塾!$A$2:$B$4000,2))</f>
        <v/>
      </c>
      <c r="P1902" s="6" t="str">
        <f>IF(O1902="","",VLOOKUP($N1902,河合塾!$A$2:$H$4000,8))</f>
        <v/>
      </c>
    </row>
    <row r="1903" spans="1:16" x14ac:dyDescent="0.15">
      <c r="A1903" s="1">
        <v>1901</v>
      </c>
      <c r="B1903" s="4">
        <v>1360461220</v>
      </c>
      <c r="C1903" s="4" t="s">
        <v>1409</v>
      </c>
      <c r="D1903" s="4" t="s">
        <v>162</v>
      </c>
      <c r="E1903" s="4" t="s">
        <v>1422</v>
      </c>
      <c r="F1903" s="4" t="s">
        <v>8</v>
      </c>
      <c r="H1903" s="4">
        <v>1</v>
      </c>
      <c r="I1903" s="1" t="str">
        <f t="shared" si="58"/>
        <v>鳥取大工社会システム後</v>
      </c>
      <c r="J1903">
        <f t="shared" si="59"/>
        <v>999</v>
      </c>
      <c r="K1903">
        <f>IF(ABS(A1903-$O$1)&gt;180,999,bigram($P$1,I1903))</f>
        <v>999</v>
      </c>
      <c r="L1903">
        <f>IF(ABS(A1903-$O$1)&gt;180,999,Levenshtein($P$1,I1903))</f>
        <v>999</v>
      </c>
      <c r="O1903" s="6" t="str">
        <f>IF(N1903="","",VLOOKUP($N1903,河合塾!$A$2:$B$4000,2))</f>
        <v/>
      </c>
      <c r="P1903" s="6" t="str">
        <f>IF(O1903="","",VLOOKUP($N1903,河合塾!$A$2:$H$4000,8))</f>
        <v/>
      </c>
    </row>
    <row r="1904" spans="1:16" x14ac:dyDescent="0.15">
      <c r="A1904" s="1">
        <v>1902</v>
      </c>
      <c r="B1904" s="4">
        <v>1360550111</v>
      </c>
      <c r="C1904" s="4" t="s">
        <v>1409</v>
      </c>
      <c r="D1904" s="4" t="s">
        <v>247</v>
      </c>
      <c r="E1904" s="4" t="s">
        <v>247</v>
      </c>
      <c r="F1904" s="4" t="s">
        <v>0</v>
      </c>
      <c r="H1904" s="4">
        <v>1</v>
      </c>
      <c r="I1904" s="1" t="str">
        <f t="shared" si="58"/>
        <v>鳥取大医医前</v>
      </c>
      <c r="J1904">
        <f t="shared" si="59"/>
        <v>999</v>
      </c>
      <c r="K1904">
        <f>IF(ABS(A1904-$O$1)&gt;180,999,bigram($P$1,I1904))</f>
        <v>999</v>
      </c>
      <c r="L1904">
        <f>IF(ABS(A1904-$O$1)&gt;180,999,Levenshtein($P$1,I1904))</f>
        <v>999</v>
      </c>
      <c r="O1904" s="6" t="str">
        <f>IF(N1904="","",VLOOKUP($N1904,河合塾!$A$2:$B$4000,2))</f>
        <v/>
      </c>
      <c r="P1904" s="6" t="str">
        <f>IF(O1904="","",VLOOKUP($N1904,河合塾!$A$2:$H$4000,8))</f>
        <v/>
      </c>
    </row>
    <row r="1905" spans="1:16" x14ac:dyDescent="0.15">
      <c r="A1905" s="1">
        <v>1903</v>
      </c>
      <c r="B1905" s="4">
        <v>1360550112</v>
      </c>
      <c r="C1905" s="4" t="s">
        <v>1409</v>
      </c>
      <c r="D1905" s="4" t="s">
        <v>247</v>
      </c>
      <c r="E1905" s="4" t="s">
        <v>247</v>
      </c>
      <c r="F1905" s="4" t="s">
        <v>0</v>
      </c>
      <c r="G1905" s="4" t="s">
        <v>1420</v>
      </c>
      <c r="H1905" s="4">
        <v>1</v>
      </c>
      <c r="I1905" s="1" t="str">
        <f t="shared" si="58"/>
        <v>鳥取大医医鳥取枠前</v>
      </c>
      <c r="J1905">
        <f t="shared" si="59"/>
        <v>999</v>
      </c>
      <c r="K1905">
        <f>IF(ABS(A1905-$O$1)&gt;180,999,bigram($P$1,I1905))</f>
        <v>999</v>
      </c>
      <c r="L1905">
        <f>IF(ABS(A1905-$O$1)&gt;180,999,Levenshtein($P$1,I1905))</f>
        <v>999</v>
      </c>
      <c r="O1905" s="6" t="str">
        <f>IF(N1905="","",VLOOKUP($N1905,河合塾!$A$2:$B$4000,2))</f>
        <v/>
      </c>
      <c r="P1905" s="6" t="str">
        <f>IF(O1905="","",VLOOKUP($N1905,河合塾!$A$2:$H$4000,8))</f>
        <v/>
      </c>
    </row>
    <row r="1906" spans="1:16" x14ac:dyDescent="0.15">
      <c r="A1906" s="1">
        <v>1904</v>
      </c>
      <c r="B1906" s="4">
        <v>1360550113</v>
      </c>
      <c r="C1906" s="4" t="s">
        <v>1409</v>
      </c>
      <c r="D1906" s="4" t="s">
        <v>247</v>
      </c>
      <c r="E1906" s="4" t="s">
        <v>247</v>
      </c>
      <c r="F1906" s="4" t="s">
        <v>0</v>
      </c>
      <c r="G1906" s="4" t="s">
        <v>1418</v>
      </c>
      <c r="H1906" s="4">
        <v>1</v>
      </c>
      <c r="I1906" s="1" t="str">
        <f t="shared" si="58"/>
        <v>鳥取大医医兵庫枠前</v>
      </c>
      <c r="J1906">
        <f t="shared" si="59"/>
        <v>999</v>
      </c>
      <c r="K1906">
        <f>IF(ABS(A1906-$O$1)&gt;180,999,bigram($P$1,I1906))</f>
        <v>999</v>
      </c>
      <c r="L1906">
        <f>IF(ABS(A1906-$O$1)&gt;180,999,Levenshtein($P$1,I1906))</f>
        <v>999</v>
      </c>
      <c r="O1906" s="6" t="str">
        <f>IF(N1906="","",VLOOKUP($N1906,河合塾!$A$2:$B$4000,2))</f>
        <v/>
      </c>
      <c r="P1906" s="6" t="str">
        <f>IF(O1906="","",VLOOKUP($N1906,河合塾!$A$2:$H$4000,8))</f>
        <v/>
      </c>
    </row>
    <row r="1907" spans="1:16" x14ac:dyDescent="0.15">
      <c r="A1907" s="1">
        <v>1905</v>
      </c>
      <c r="B1907" s="4">
        <v>1360550114</v>
      </c>
      <c r="C1907" s="4" t="s">
        <v>1409</v>
      </c>
      <c r="D1907" s="4" t="s">
        <v>247</v>
      </c>
      <c r="E1907" s="4" t="s">
        <v>247</v>
      </c>
      <c r="F1907" s="4" t="s">
        <v>0</v>
      </c>
      <c r="G1907" s="4" t="s">
        <v>1417</v>
      </c>
      <c r="H1907" s="4">
        <v>1</v>
      </c>
      <c r="I1907" s="1" t="str">
        <f t="shared" si="58"/>
        <v>鳥取大医医島根枠前</v>
      </c>
      <c r="J1907">
        <f t="shared" si="59"/>
        <v>999</v>
      </c>
      <c r="K1907">
        <f>IF(ABS(A1907-$O$1)&gt;180,999,bigram($P$1,I1907))</f>
        <v>999</v>
      </c>
      <c r="L1907">
        <f>IF(ABS(A1907-$O$1)&gt;180,999,Levenshtein($P$1,I1907))</f>
        <v>999</v>
      </c>
      <c r="O1907" s="6" t="str">
        <f>IF(N1907="","",VLOOKUP($N1907,河合塾!$A$2:$B$4000,2))</f>
        <v/>
      </c>
      <c r="P1907" s="6" t="str">
        <f>IF(O1907="","",VLOOKUP($N1907,河合塾!$A$2:$H$4000,8))</f>
        <v/>
      </c>
    </row>
    <row r="1908" spans="1:16" x14ac:dyDescent="0.15">
      <c r="A1908" s="1">
        <v>1906</v>
      </c>
      <c r="B1908" s="4">
        <v>1360550115</v>
      </c>
      <c r="C1908" s="4" t="s">
        <v>1409</v>
      </c>
      <c r="D1908" s="4" t="s">
        <v>247</v>
      </c>
      <c r="E1908" s="4" t="s">
        <v>247</v>
      </c>
      <c r="F1908" s="4" t="s">
        <v>0</v>
      </c>
      <c r="G1908" s="4" t="s">
        <v>1415</v>
      </c>
      <c r="H1908" s="4">
        <v>1</v>
      </c>
      <c r="I1908" s="1" t="str">
        <f t="shared" si="58"/>
        <v>鳥取大医医山口枠前</v>
      </c>
      <c r="J1908">
        <f t="shared" si="59"/>
        <v>999</v>
      </c>
      <c r="K1908">
        <f>IF(ABS(A1908-$O$1)&gt;180,999,bigram($P$1,I1908))</f>
        <v>999</v>
      </c>
      <c r="L1908">
        <f>IF(ABS(A1908-$O$1)&gt;180,999,Levenshtein($P$1,I1908))</f>
        <v>999</v>
      </c>
      <c r="O1908" s="6" t="str">
        <f>IF(N1908="","",VLOOKUP($N1908,河合塾!$A$2:$B$4000,2))</f>
        <v/>
      </c>
      <c r="P1908" s="6" t="str">
        <f>IF(O1908="","",VLOOKUP($N1908,河合塾!$A$2:$H$4000,8))</f>
        <v/>
      </c>
    </row>
    <row r="1909" spans="1:16" x14ac:dyDescent="0.15">
      <c r="A1909" s="1">
        <v>1907</v>
      </c>
      <c r="B1909" s="4">
        <v>1360550120</v>
      </c>
      <c r="C1909" s="4" t="s">
        <v>1409</v>
      </c>
      <c r="D1909" s="4" t="s">
        <v>247</v>
      </c>
      <c r="E1909" s="4" t="s">
        <v>247</v>
      </c>
      <c r="F1909" s="4" t="s">
        <v>8</v>
      </c>
      <c r="H1909" s="4">
        <v>1</v>
      </c>
      <c r="I1909" s="1" t="str">
        <f t="shared" si="58"/>
        <v>鳥取大医医後</v>
      </c>
      <c r="J1909">
        <f t="shared" si="59"/>
        <v>999</v>
      </c>
      <c r="K1909">
        <f>IF(ABS(A1909-$O$1)&gt;180,999,bigram($P$1,I1909))</f>
        <v>999</v>
      </c>
      <c r="L1909">
        <f>IF(ABS(A1909-$O$1)&gt;180,999,Levenshtein($P$1,I1909))</f>
        <v>999</v>
      </c>
      <c r="O1909" s="6" t="str">
        <f>IF(N1909="","",VLOOKUP($N1909,河合塾!$A$2:$B$4000,2))</f>
        <v/>
      </c>
      <c r="P1909" s="6" t="str">
        <f>IF(O1909="","",VLOOKUP($N1909,河合塾!$A$2:$H$4000,8))</f>
        <v/>
      </c>
    </row>
    <row r="1910" spans="1:16" x14ac:dyDescent="0.15">
      <c r="A1910" s="1">
        <v>1908</v>
      </c>
      <c r="B1910" s="4">
        <v>1360550210</v>
      </c>
      <c r="C1910" s="4" t="s">
        <v>1409</v>
      </c>
      <c r="D1910" s="4" t="s">
        <v>247</v>
      </c>
      <c r="E1910" s="4" t="s">
        <v>198</v>
      </c>
      <c r="F1910" s="4" t="s">
        <v>0</v>
      </c>
      <c r="H1910" s="4">
        <v>1</v>
      </c>
      <c r="I1910" s="1" t="str">
        <f t="shared" si="58"/>
        <v>鳥取大医生命科学前</v>
      </c>
      <c r="J1910">
        <f t="shared" si="59"/>
        <v>999</v>
      </c>
      <c r="K1910">
        <f>IF(ABS(A1910-$O$1)&gt;180,999,bigram($P$1,I1910))</f>
        <v>999</v>
      </c>
      <c r="L1910">
        <f>IF(ABS(A1910-$O$1)&gt;180,999,Levenshtein($P$1,I1910))</f>
        <v>999</v>
      </c>
      <c r="O1910" s="6" t="str">
        <f>IF(N1910="","",VLOOKUP($N1910,河合塾!$A$2:$B$4000,2))</f>
        <v/>
      </c>
      <c r="P1910" s="6" t="str">
        <f>IF(O1910="","",VLOOKUP($N1910,河合塾!$A$2:$H$4000,8))</f>
        <v/>
      </c>
    </row>
    <row r="1911" spans="1:16" x14ac:dyDescent="0.15">
      <c r="A1911" s="1">
        <v>1909</v>
      </c>
      <c r="B1911" s="4">
        <v>1360550220</v>
      </c>
      <c r="C1911" s="4" t="s">
        <v>1409</v>
      </c>
      <c r="D1911" s="4" t="s">
        <v>247</v>
      </c>
      <c r="E1911" s="4" t="s">
        <v>198</v>
      </c>
      <c r="F1911" s="4" t="s">
        <v>8</v>
      </c>
      <c r="H1911" s="4">
        <v>1</v>
      </c>
      <c r="I1911" s="1" t="str">
        <f t="shared" si="58"/>
        <v>鳥取大医生命科学後</v>
      </c>
      <c r="J1911">
        <f t="shared" si="59"/>
        <v>999</v>
      </c>
      <c r="K1911">
        <f>IF(ABS(A1911-$O$1)&gt;180,999,bigram($P$1,I1911))</f>
        <v>999</v>
      </c>
      <c r="L1911">
        <f>IF(ABS(A1911-$O$1)&gt;180,999,Levenshtein($P$1,I1911))</f>
        <v>999</v>
      </c>
      <c r="O1911" s="6" t="str">
        <f>IF(N1911="","",VLOOKUP($N1911,河合塾!$A$2:$B$4000,2))</f>
        <v/>
      </c>
      <c r="P1911" s="6" t="str">
        <f>IF(O1911="","",VLOOKUP($N1911,河合塾!$A$2:$H$4000,8))</f>
        <v/>
      </c>
    </row>
    <row r="1912" spans="1:16" x14ac:dyDescent="0.15">
      <c r="A1912" s="1">
        <v>1910</v>
      </c>
      <c r="B1912" s="4">
        <v>1360550411</v>
      </c>
      <c r="C1912" s="4" t="s">
        <v>1409</v>
      </c>
      <c r="D1912" s="4" t="s">
        <v>247</v>
      </c>
      <c r="E1912" s="4" t="s">
        <v>857</v>
      </c>
      <c r="F1912" s="4" t="s">
        <v>0</v>
      </c>
      <c r="H1912" s="4">
        <v>1</v>
      </c>
      <c r="I1912" s="1" t="str">
        <f t="shared" si="58"/>
        <v>鳥取大医保健／看護学前</v>
      </c>
      <c r="J1912">
        <f t="shared" si="59"/>
        <v>999</v>
      </c>
      <c r="K1912">
        <f>IF(ABS(A1912-$O$1)&gt;180,999,bigram($P$1,I1912))</f>
        <v>999</v>
      </c>
      <c r="L1912">
        <f>IF(ABS(A1912-$O$1)&gt;180,999,Levenshtein($P$1,I1912))</f>
        <v>999</v>
      </c>
      <c r="O1912" s="6" t="str">
        <f>IF(N1912="","",VLOOKUP($N1912,河合塾!$A$2:$B$4000,2))</f>
        <v/>
      </c>
      <c r="P1912" s="6" t="str">
        <f>IF(O1912="","",VLOOKUP($N1912,河合塾!$A$2:$H$4000,8))</f>
        <v/>
      </c>
    </row>
    <row r="1913" spans="1:16" x14ac:dyDescent="0.15">
      <c r="A1913" s="1">
        <v>1911</v>
      </c>
      <c r="B1913" s="4">
        <v>1360550412</v>
      </c>
      <c r="C1913" s="4" t="s">
        <v>1409</v>
      </c>
      <c r="D1913" s="4" t="s">
        <v>247</v>
      </c>
      <c r="E1913" s="4" t="s">
        <v>857</v>
      </c>
      <c r="F1913" s="4" t="s">
        <v>0</v>
      </c>
      <c r="G1913" s="4" t="s">
        <v>1412</v>
      </c>
      <c r="H1913" s="4">
        <v>1</v>
      </c>
      <c r="I1913" s="1" t="str">
        <f t="shared" si="58"/>
        <v>鳥取大医保健／看護学養成枠前</v>
      </c>
      <c r="J1913">
        <f t="shared" si="59"/>
        <v>999</v>
      </c>
      <c r="K1913">
        <f>IF(ABS(A1913-$O$1)&gt;180,999,bigram($P$1,I1913))</f>
        <v>999</v>
      </c>
      <c r="L1913">
        <f>IF(ABS(A1913-$O$1)&gt;180,999,Levenshtein($P$1,I1913))</f>
        <v>999</v>
      </c>
      <c r="O1913" s="6" t="str">
        <f>IF(N1913="","",VLOOKUP($N1913,河合塾!$A$2:$B$4000,2))</f>
        <v/>
      </c>
      <c r="P1913" s="6" t="str">
        <f>IF(O1913="","",VLOOKUP($N1913,河合塾!$A$2:$H$4000,8))</f>
        <v/>
      </c>
    </row>
    <row r="1914" spans="1:16" x14ac:dyDescent="0.15">
      <c r="A1914" s="1">
        <v>1912</v>
      </c>
      <c r="B1914" s="4">
        <v>1360550420</v>
      </c>
      <c r="C1914" s="4" t="s">
        <v>1409</v>
      </c>
      <c r="D1914" s="4" t="s">
        <v>247</v>
      </c>
      <c r="E1914" s="4" t="s">
        <v>857</v>
      </c>
      <c r="F1914" s="4" t="s">
        <v>8</v>
      </c>
      <c r="H1914" s="4">
        <v>1</v>
      </c>
      <c r="I1914" s="1" t="str">
        <f t="shared" si="58"/>
        <v>鳥取大医保健／看護学後</v>
      </c>
      <c r="J1914">
        <f t="shared" si="59"/>
        <v>999</v>
      </c>
      <c r="K1914">
        <f>IF(ABS(A1914-$O$1)&gt;180,999,bigram($P$1,I1914))</f>
        <v>999</v>
      </c>
      <c r="L1914">
        <f>IF(ABS(A1914-$O$1)&gt;180,999,Levenshtein($P$1,I1914))</f>
        <v>999</v>
      </c>
      <c r="O1914" s="6" t="str">
        <f>IF(N1914="","",VLOOKUP($N1914,河合塾!$A$2:$B$4000,2))</f>
        <v/>
      </c>
      <c r="P1914" s="6" t="str">
        <f>IF(O1914="","",VLOOKUP($N1914,河合塾!$A$2:$H$4000,8))</f>
        <v/>
      </c>
    </row>
    <row r="1915" spans="1:16" x14ac:dyDescent="0.15">
      <c r="A1915" s="1">
        <v>1913</v>
      </c>
      <c r="B1915" s="4">
        <v>1360550510</v>
      </c>
      <c r="C1915" s="4" t="s">
        <v>1409</v>
      </c>
      <c r="D1915" s="4" t="s">
        <v>247</v>
      </c>
      <c r="E1915" s="4" t="s">
        <v>965</v>
      </c>
      <c r="F1915" s="4" t="s">
        <v>0</v>
      </c>
      <c r="H1915" s="4">
        <v>1</v>
      </c>
      <c r="I1915" s="1" t="str">
        <f t="shared" si="58"/>
        <v>鳥取大医保健／検査技前</v>
      </c>
      <c r="J1915">
        <f t="shared" si="59"/>
        <v>999</v>
      </c>
      <c r="K1915">
        <f>IF(ABS(A1915-$O$1)&gt;180,999,bigram($P$1,I1915))</f>
        <v>999</v>
      </c>
      <c r="L1915">
        <f>IF(ABS(A1915-$O$1)&gt;180,999,Levenshtein($P$1,I1915))</f>
        <v>999</v>
      </c>
      <c r="O1915" s="6" t="str">
        <f>IF(N1915="","",VLOOKUP($N1915,河合塾!$A$2:$B$4000,2))</f>
        <v/>
      </c>
      <c r="P1915" s="6" t="str">
        <f>IF(O1915="","",VLOOKUP($N1915,河合塾!$A$2:$H$4000,8))</f>
        <v/>
      </c>
    </row>
    <row r="1916" spans="1:16" x14ac:dyDescent="0.15">
      <c r="A1916" s="1">
        <v>1914</v>
      </c>
      <c r="B1916" s="4">
        <v>1360550520</v>
      </c>
      <c r="C1916" s="4" t="s">
        <v>1409</v>
      </c>
      <c r="D1916" s="4" t="s">
        <v>247</v>
      </c>
      <c r="E1916" s="4" t="s">
        <v>965</v>
      </c>
      <c r="F1916" s="4" t="s">
        <v>8</v>
      </c>
      <c r="H1916" s="4">
        <v>1</v>
      </c>
      <c r="I1916" s="1" t="str">
        <f t="shared" si="58"/>
        <v>鳥取大医保健／検査技後</v>
      </c>
      <c r="J1916">
        <f t="shared" si="59"/>
        <v>999</v>
      </c>
      <c r="K1916">
        <f>IF(ABS(A1916-$O$1)&gt;180,999,bigram($P$1,I1916))</f>
        <v>999</v>
      </c>
      <c r="L1916">
        <f>IF(ABS(A1916-$O$1)&gt;180,999,Levenshtein($P$1,I1916))</f>
        <v>999</v>
      </c>
      <c r="O1916" s="6" t="str">
        <f>IF(N1916="","",VLOOKUP($N1916,河合塾!$A$2:$B$4000,2))</f>
        <v/>
      </c>
      <c r="P1916" s="6" t="str">
        <f>IF(O1916="","",VLOOKUP($N1916,河合塾!$A$2:$H$4000,8))</f>
        <v/>
      </c>
    </row>
    <row r="1917" spans="1:16" x14ac:dyDescent="0.15">
      <c r="A1917" s="1">
        <v>1915</v>
      </c>
      <c r="B1917" s="4">
        <v>1360720310</v>
      </c>
      <c r="C1917" s="4" t="s">
        <v>1409</v>
      </c>
      <c r="D1917" s="4" t="s">
        <v>761</v>
      </c>
      <c r="E1917" s="4" t="s">
        <v>829</v>
      </c>
      <c r="F1917" s="4" t="s">
        <v>0</v>
      </c>
      <c r="H1917" s="4">
        <v>1</v>
      </c>
      <c r="I1917" s="1" t="str">
        <f t="shared" si="58"/>
        <v>鳥取大農共同獣医前</v>
      </c>
      <c r="J1917">
        <f t="shared" si="59"/>
        <v>999</v>
      </c>
      <c r="K1917">
        <f>IF(ABS(A1917-$O$1)&gt;180,999,bigram($P$1,I1917))</f>
        <v>999</v>
      </c>
      <c r="L1917">
        <f>IF(ABS(A1917-$O$1)&gt;180,999,Levenshtein($P$1,I1917))</f>
        <v>999</v>
      </c>
      <c r="O1917" s="6" t="str">
        <f>IF(N1917="","",VLOOKUP($N1917,河合塾!$A$2:$B$4000,2))</f>
        <v/>
      </c>
      <c r="P1917" s="6" t="str">
        <f>IF(O1917="","",VLOOKUP($N1917,河合塾!$A$2:$H$4000,8))</f>
        <v/>
      </c>
    </row>
    <row r="1918" spans="1:16" x14ac:dyDescent="0.15">
      <c r="A1918" s="1">
        <v>1916</v>
      </c>
      <c r="B1918" s="4">
        <v>1360720410</v>
      </c>
      <c r="C1918" s="4" t="s">
        <v>1409</v>
      </c>
      <c r="D1918" s="4" t="s">
        <v>761</v>
      </c>
      <c r="E1918" s="4" t="s">
        <v>1408</v>
      </c>
      <c r="F1918" s="4" t="s">
        <v>0</v>
      </c>
      <c r="H1918" s="4">
        <v>1</v>
      </c>
      <c r="I1918" s="1" t="str">
        <f t="shared" si="58"/>
        <v>鳥取大農生命環境農前</v>
      </c>
      <c r="J1918">
        <f t="shared" si="59"/>
        <v>999</v>
      </c>
      <c r="K1918">
        <f>IF(ABS(A1918-$O$1)&gt;180,999,bigram($P$1,I1918))</f>
        <v>999</v>
      </c>
      <c r="L1918">
        <f>IF(ABS(A1918-$O$1)&gt;180,999,Levenshtein($P$1,I1918))</f>
        <v>999</v>
      </c>
      <c r="O1918" s="6" t="str">
        <f>IF(N1918="","",VLOOKUP($N1918,河合塾!$A$2:$B$4000,2))</f>
        <v/>
      </c>
      <c r="P1918" s="6" t="str">
        <f>IF(O1918="","",VLOOKUP($N1918,河合塾!$A$2:$H$4000,8))</f>
        <v/>
      </c>
    </row>
    <row r="1919" spans="1:16" x14ac:dyDescent="0.15">
      <c r="A1919" s="1">
        <v>1917</v>
      </c>
      <c r="B1919" s="4">
        <v>1360720420</v>
      </c>
      <c r="C1919" s="4" t="s">
        <v>1409</v>
      </c>
      <c r="D1919" s="4" t="s">
        <v>761</v>
      </c>
      <c r="E1919" s="4" t="s">
        <v>1408</v>
      </c>
      <c r="F1919" s="4" t="s">
        <v>8</v>
      </c>
      <c r="H1919" s="4">
        <v>1</v>
      </c>
      <c r="I1919" s="1" t="str">
        <f t="shared" si="58"/>
        <v>鳥取大農生命環境農後</v>
      </c>
      <c r="J1919">
        <f t="shared" si="59"/>
        <v>999</v>
      </c>
      <c r="K1919">
        <f>IF(ABS(A1919-$O$1)&gt;180,999,bigram($P$1,I1919))</f>
        <v>999</v>
      </c>
      <c r="L1919">
        <f>IF(ABS(A1919-$O$1)&gt;180,999,Levenshtein($P$1,I1919))</f>
        <v>999</v>
      </c>
      <c r="O1919" s="6" t="str">
        <f>IF(N1919="","",VLOOKUP($N1919,河合塾!$A$2:$B$4000,2))</f>
        <v/>
      </c>
      <c r="P1919" s="6" t="str">
        <f>IF(O1919="","",VLOOKUP($N1919,河合塾!$A$2:$H$4000,8))</f>
        <v/>
      </c>
    </row>
    <row r="1920" spans="1:16" x14ac:dyDescent="0.15">
      <c r="A1920" s="1">
        <v>1918</v>
      </c>
      <c r="B1920" s="4">
        <v>1365030410</v>
      </c>
      <c r="C1920" s="4" t="s">
        <v>1389</v>
      </c>
      <c r="D1920" s="4" t="s">
        <v>896</v>
      </c>
      <c r="E1920" s="4" t="s">
        <v>1407</v>
      </c>
      <c r="F1920" s="4" t="s">
        <v>0</v>
      </c>
      <c r="H1920" s="4">
        <v>1</v>
      </c>
      <c r="I1920" s="1" t="str">
        <f t="shared" si="58"/>
        <v>島根大法文言語文化前</v>
      </c>
      <c r="J1920">
        <f t="shared" si="59"/>
        <v>999</v>
      </c>
      <c r="K1920">
        <f>IF(ABS(A1920-$O$1)&gt;180,999,bigram($P$1,I1920))</f>
        <v>999</v>
      </c>
      <c r="L1920">
        <f>IF(ABS(A1920-$O$1)&gt;180,999,Levenshtein($P$1,I1920))</f>
        <v>999</v>
      </c>
      <c r="O1920" s="6" t="str">
        <f>IF(N1920="","",VLOOKUP($N1920,河合塾!$A$2:$B$4000,2))</f>
        <v/>
      </c>
      <c r="P1920" s="6" t="str">
        <f>IF(O1920="","",VLOOKUP($N1920,河合塾!$A$2:$H$4000,8))</f>
        <v/>
      </c>
    </row>
    <row r="1921" spans="1:16" x14ac:dyDescent="0.15">
      <c r="A1921" s="1">
        <v>1919</v>
      </c>
      <c r="B1921" s="4">
        <v>1365030420</v>
      </c>
      <c r="C1921" s="4" t="s">
        <v>1389</v>
      </c>
      <c r="D1921" s="4" t="s">
        <v>896</v>
      </c>
      <c r="E1921" s="4" t="s">
        <v>1407</v>
      </c>
      <c r="F1921" s="4" t="s">
        <v>8</v>
      </c>
      <c r="H1921" s="4">
        <v>1</v>
      </c>
      <c r="I1921" s="1" t="str">
        <f t="shared" si="58"/>
        <v>島根大法文言語文化後</v>
      </c>
      <c r="J1921">
        <f t="shared" si="59"/>
        <v>999</v>
      </c>
      <c r="K1921">
        <f>IF(ABS(A1921-$O$1)&gt;180,999,bigram($P$1,I1921))</f>
        <v>999</v>
      </c>
      <c r="L1921">
        <f>IF(ABS(A1921-$O$1)&gt;180,999,Levenshtein($P$1,I1921))</f>
        <v>999</v>
      </c>
      <c r="O1921" s="6" t="str">
        <f>IF(N1921="","",VLOOKUP($N1921,河合塾!$A$2:$B$4000,2))</f>
        <v/>
      </c>
      <c r="P1921" s="6" t="str">
        <f>IF(O1921="","",VLOOKUP($N1921,河合塾!$A$2:$H$4000,8))</f>
        <v/>
      </c>
    </row>
    <row r="1922" spans="1:16" x14ac:dyDescent="0.15">
      <c r="A1922" s="1">
        <v>1920</v>
      </c>
      <c r="B1922" s="4">
        <v>1365030510</v>
      </c>
      <c r="C1922" s="4" t="s">
        <v>1389</v>
      </c>
      <c r="D1922" s="4" t="s">
        <v>896</v>
      </c>
      <c r="E1922" s="4" t="s">
        <v>1406</v>
      </c>
      <c r="F1922" s="4" t="s">
        <v>0</v>
      </c>
      <c r="H1922" s="4">
        <v>1</v>
      </c>
      <c r="I1922" s="1" t="str">
        <f t="shared" si="58"/>
        <v>島根大法文法経前</v>
      </c>
      <c r="J1922">
        <f t="shared" si="59"/>
        <v>999</v>
      </c>
      <c r="K1922">
        <f>IF(ABS(A1922-$O$1)&gt;180,999,bigram($P$1,I1922))</f>
        <v>999</v>
      </c>
      <c r="L1922">
        <f>IF(ABS(A1922-$O$1)&gt;180,999,Levenshtein($P$1,I1922))</f>
        <v>999</v>
      </c>
      <c r="O1922" s="6" t="str">
        <f>IF(N1922="","",VLOOKUP($N1922,河合塾!$A$2:$B$4000,2))</f>
        <v/>
      </c>
      <c r="P1922" s="6" t="str">
        <f>IF(O1922="","",VLOOKUP($N1922,河合塾!$A$2:$H$4000,8))</f>
        <v/>
      </c>
    </row>
    <row r="1923" spans="1:16" x14ac:dyDescent="0.15">
      <c r="A1923" s="1">
        <v>1921</v>
      </c>
      <c r="B1923" s="4">
        <v>1365030520</v>
      </c>
      <c r="C1923" s="4" t="s">
        <v>1389</v>
      </c>
      <c r="D1923" s="4" t="s">
        <v>896</v>
      </c>
      <c r="E1923" s="4" t="s">
        <v>1406</v>
      </c>
      <c r="F1923" s="4" t="s">
        <v>8</v>
      </c>
      <c r="H1923" s="4">
        <v>1</v>
      </c>
      <c r="I1923" s="1" t="str">
        <f t="shared" si="58"/>
        <v>島根大法文法経後</v>
      </c>
      <c r="J1923">
        <f t="shared" si="59"/>
        <v>999</v>
      </c>
      <c r="K1923">
        <f>IF(ABS(A1923-$O$1)&gt;180,999,bigram($P$1,I1923))</f>
        <v>999</v>
      </c>
      <c r="L1923">
        <f>IF(ABS(A1923-$O$1)&gt;180,999,Levenshtein($P$1,I1923))</f>
        <v>999</v>
      </c>
      <c r="O1923" s="6" t="str">
        <f>IF(N1923="","",VLOOKUP($N1923,河合塾!$A$2:$B$4000,2))</f>
        <v/>
      </c>
      <c r="P1923" s="6" t="str">
        <f>IF(O1923="","",VLOOKUP($N1923,河合塾!$A$2:$H$4000,8))</f>
        <v/>
      </c>
    </row>
    <row r="1924" spans="1:16" x14ac:dyDescent="0.15">
      <c r="A1924" s="1">
        <v>1922</v>
      </c>
      <c r="B1924" s="4">
        <v>1365030610</v>
      </c>
      <c r="C1924" s="4" t="s">
        <v>1389</v>
      </c>
      <c r="D1924" s="4" t="s">
        <v>896</v>
      </c>
      <c r="E1924" s="4" t="s">
        <v>1405</v>
      </c>
      <c r="F1924" s="4" t="s">
        <v>0</v>
      </c>
      <c r="H1924" s="4">
        <v>1</v>
      </c>
      <c r="I1924" s="1" t="str">
        <f t="shared" ref="I1924:I1987" si="60">C1924&amp;D1924&amp;E1924&amp;G1924&amp;F1924</f>
        <v>島根大法文社会文化前</v>
      </c>
      <c r="J1924">
        <f t="shared" ref="J1924:J1987" si="61">IF(ABS(A1924-$O$1)&gt;180,999,1-K1924)</f>
        <v>999</v>
      </c>
      <c r="K1924">
        <f>IF(ABS(A1924-$O$1)&gt;180,999,bigram($P$1,I1924))</f>
        <v>999</v>
      </c>
      <c r="L1924">
        <f>IF(ABS(A1924-$O$1)&gt;180,999,Levenshtein($P$1,I1924))</f>
        <v>999</v>
      </c>
      <c r="O1924" s="6" t="str">
        <f>IF(N1924="","",VLOOKUP($N1924,河合塾!$A$2:$B$4000,2))</f>
        <v/>
      </c>
      <c r="P1924" s="6" t="str">
        <f>IF(O1924="","",VLOOKUP($N1924,河合塾!$A$2:$H$4000,8))</f>
        <v/>
      </c>
    </row>
    <row r="1925" spans="1:16" x14ac:dyDescent="0.15">
      <c r="A1925" s="1">
        <v>1923</v>
      </c>
      <c r="B1925" s="4">
        <v>1365030620</v>
      </c>
      <c r="C1925" s="4" t="s">
        <v>1389</v>
      </c>
      <c r="D1925" s="4" t="s">
        <v>896</v>
      </c>
      <c r="E1925" s="4" t="s">
        <v>1405</v>
      </c>
      <c r="F1925" s="4" t="s">
        <v>8</v>
      </c>
      <c r="H1925" s="4">
        <v>1</v>
      </c>
      <c r="I1925" s="1" t="str">
        <f t="shared" si="60"/>
        <v>島根大法文社会文化後</v>
      </c>
      <c r="J1925">
        <f t="shared" si="61"/>
        <v>999</v>
      </c>
      <c r="K1925">
        <f>IF(ABS(A1925-$O$1)&gt;180,999,bigram($P$1,I1925))</f>
        <v>999</v>
      </c>
      <c r="L1925">
        <f>IF(ABS(A1925-$O$1)&gt;180,999,Levenshtein($P$1,I1925))</f>
        <v>999</v>
      </c>
      <c r="O1925" s="6" t="str">
        <f>IF(N1925="","",VLOOKUP($N1925,河合塾!$A$2:$B$4000,2))</f>
        <v/>
      </c>
      <c r="P1925" s="6" t="str">
        <f>IF(O1925="","",VLOOKUP($N1925,河合塾!$A$2:$H$4000,8))</f>
        <v/>
      </c>
    </row>
    <row r="1926" spans="1:16" x14ac:dyDescent="0.15">
      <c r="A1926" s="1">
        <v>1924</v>
      </c>
      <c r="B1926" s="4">
        <v>1365305310</v>
      </c>
      <c r="C1926" s="4" t="s">
        <v>1389</v>
      </c>
      <c r="D1926" s="4" t="s">
        <v>177</v>
      </c>
      <c r="E1926" s="4" t="s">
        <v>1403</v>
      </c>
      <c r="F1926" s="4" t="s">
        <v>0</v>
      </c>
      <c r="H1926" s="4">
        <v>1</v>
      </c>
      <c r="I1926" s="1" t="str">
        <f t="shared" si="60"/>
        <v>島根大教育学校教育Ⅰ類前</v>
      </c>
      <c r="J1926">
        <f t="shared" si="61"/>
        <v>999</v>
      </c>
      <c r="K1926">
        <f>IF(ABS(A1926-$O$1)&gt;180,999,bigram($P$1,I1926))</f>
        <v>999</v>
      </c>
      <c r="L1926">
        <f>IF(ABS(A1926-$O$1)&gt;180,999,Levenshtein($P$1,I1926))</f>
        <v>999</v>
      </c>
      <c r="O1926" s="6" t="str">
        <f>IF(N1926="","",VLOOKUP($N1926,河合塾!$A$2:$B$4000,2))</f>
        <v/>
      </c>
      <c r="P1926" s="6" t="str">
        <f>IF(O1926="","",VLOOKUP($N1926,河合塾!$A$2:$H$4000,8))</f>
        <v/>
      </c>
    </row>
    <row r="1927" spans="1:16" x14ac:dyDescent="0.15">
      <c r="A1927" s="1">
        <v>1925</v>
      </c>
      <c r="B1927" s="4">
        <v>1365305320</v>
      </c>
      <c r="C1927" s="4" t="s">
        <v>1389</v>
      </c>
      <c r="D1927" s="4" t="s">
        <v>177</v>
      </c>
      <c r="E1927" s="4" t="s">
        <v>1403</v>
      </c>
      <c r="F1927" s="4" t="s">
        <v>8</v>
      </c>
      <c r="H1927" s="4">
        <v>1</v>
      </c>
      <c r="I1927" s="1" t="str">
        <f t="shared" si="60"/>
        <v>島根大教育学校教育Ⅰ類後</v>
      </c>
      <c r="J1927">
        <f t="shared" si="61"/>
        <v>999</v>
      </c>
      <c r="K1927">
        <f>IF(ABS(A1927-$O$1)&gt;180,999,bigram($P$1,I1927))</f>
        <v>999</v>
      </c>
      <c r="L1927">
        <f>IF(ABS(A1927-$O$1)&gt;180,999,Levenshtein($P$1,I1927))</f>
        <v>999</v>
      </c>
      <c r="O1927" s="6" t="str">
        <f>IF(N1927="","",VLOOKUP($N1927,河合塾!$A$2:$B$4000,2))</f>
        <v/>
      </c>
      <c r="P1927" s="6" t="str">
        <f>IF(O1927="","",VLOOKUP($N1927,河合塾!$A$2:$H$4000,8))</f>
        <v/>
      </c>
    </row>
    <row r="1928" spans="1:16" x14ac:dyDescent="0.15">
      <c r="A1928" s="1">
        <v>1926</v>
      </c>
      <c r="B1928" s="4">
        <v>1365305410</v>
      </c>
      <c r="C1928" s="4" t="s">
        <v>1389</v>
      </c>
      <c r="D1928" s="4" t="s">
        <v>177</v>
      </c>
      <c r="E1928" s="4" t="s">
        <v>881</v>
      </c>
      <c r="F1928" s="4" t="s">
        <v>0</v>
      </c>
      <c r="H1928" s="4">
        <v>1</v>
      </c>
      <c r="I1928" s="1" t="str">
        <f t="shared" si="60"/>
        <v>島根大教育学校／音楽前</v>
      </c>
      <c r="J1928">
        <f t="shared" si="61"/>
        <v>999</v>
      </c>
      <c r="K1928">
        <f>IF(ABS(A1928-$O$1)&gt;180,999,bigram($P$1,I1928))</f>
        <v>999</v>
      </c>
      <c r="L1928">
        <f>IF(ABS(A1928-$O$1)&gt;180,999,Levenshtein($P$1,I1928))</f>
        <v>999</v>
      </c>
      <c r="O1928" s="6" t="str">
        <f>IF(N1928="","",VLOOKUP($N1928,河合塾!$A$2:$B$4000,2))</f>
        <v/>
      </c>
      <c r="P1928" s="6" t="str">
        <f>IF(O1928="","",VLOOKUP($N1928,河合塾!$A$2:$H$4000,8))</f>
        <v/>
      </c>
    </row>
    <row r="1929" spans="1:16" x14ac:dyDescent="0.15">
      <c r="A1929" s="1">
        <v>1927</v>
      </c>
      <c r="B1929" s="4">
        <v>1365305510</v>
      </c>
      <c r="C1929" s="4" t="s">
        <v>1389</v>
      </c>
      <c r="D1929" s="4" t="s">
        <v>177</v>
      </c>
      <c r="E1929" s="4" t="s">
        <v>879</v>
      </c>
      <c r="F1929" s="4" t="s">
        <v>0</v>
      </c>
      <c r="H1929" s="4">
        <v>1</v>
      </c>
      <c r="I1929" s="1" t="str">
        <f t="shared" si="60"/>
        <v>島根大教育学校／美術前</v>
      </c>
      <c r="J1929">
        <f t="shared" si="61"/>
        <v>999</v>
      </c>
      <c r="K1929">
        <f>IF(ABS(A1929-$O$1)&gt;180,999,bigram($P$1,I1929))</f>
        <v>999</v>
      </c>
      <c r="L1929">
        <f>IF(ABS(A1929-$O$1)&gt;180,999,Levenshtein($P$1,I1929))</f>
        <v>999</v>
      </c>
      <c r="O1929" s="6" t="str">
        <f>IF(N1929="","",VLOOKUP($N1929,河合塾!$A$2:$B$4000,2))</f>
        <v/>
      </c>
      <c r="P1929" s="6" t="str">
        <f>IF(O1929="","",VLOOKUP($N1929,河合塾!$A$2:$H$4000,8))</f>
        <v/>
      </c>
    </row>
    <row r="1930" spans="1:16" x14ac:dyDescent="0.15">
      <c r="A1930" s="1">
        <v>1928</v>
      </c>
      <c r="B1930" s="4">
        <v>1365305610</v>
      </c>
      <c r="C1930" s="4" t="s">
        <v>1389</v>
      </c>
      <c r="D1930" s="4" t="s">
        <v>177</v>
      </c>
      <c r="E1930" s="4" t="s">
        <v>1402</v>
      </c>
      <c r="F1930" s="4" t="s">
        <v>0</v>
      </c>
      <c r="H1930" s="4">
        <v>1</v>
      </c>
      <c r="I1930" s="1" t="str">
        <f t="shared" si="60"/>
        <v>島根大教育学校／健康ス前</v>
      </c>
      <c r="J1930">
        <f t="shared" si="61"/>
        <v>999</v>
      </c>
      <c r="K1930">
        <f>IF(ABS(A1930-$O$1)&gt;180,999,bigram($P$1,I1930))</f>
        <v>999</v>
      </c>
      <c r="L1930">
        <f>IF(ABS(A1930-$O$1)&gt;180,999,Levenshtein($P$1,I1930))</f>
        <v>999</v>
      </c>
      <c r="O1930" s="6" t="str">
        <f>IF(N1930="","",VLOOKUP($N1930,河合塾!$A$2:$B$4000,2))</f>
        <v/>
      </c>
      <c r="P1930" s="6" t="str">
        <f>IF(O1930="","",VLOOKUP($N1930,河合塾!$A$2:$H$4000,8))</f>
        <v/>
      </c>
    </row>
    <row r="1931" spans="1:16" x14ac:dyDescent="0.15">
      <c r="A1931" s="1">
        <v>1929</v>
      </c>
      <c r="B1931" s="4">
        <v>1365370110</v>
      </c>
      <c r="C1931" s="4" t="s">
        <v>1389</v>
      </c>
      <c r="D1931" s="4" t="s">
        <v>1400</v>
      </c>
      <c r="E1931" s="4" t="s">
        <v>1400</v>
      </c>
      <c r="F1931" s="4" t="s">
        <v>0</v>
      </c>
      <c r="H1931" s="4">
        <v>1</v>
      </c>
      <c r="I1931" s="1" t="str">
        <f t="shared" si="60"/>
        <v>島根大人間科学人間科学前</v>
      </c>
      <c r="J1931">
        <f t="shared" si="61"/>
        <v>999</v>
      </c>
      <c r="K1931">
        <f>IF(ABS(A1931-$O$1)&gt;180,999,bigram($P$1,I1931))</f>
        <v>999</v>
      </c>
      <c r="L1931">
        <f>IF(ABS(A1931-$O$1)&gt;180,999,Levenshtein($P$1,I1931))</f>
        <v>999</v>
      </c>
      <c r="O1931" s="6" t="str">
        <f>IF(N1931="","",VLOOKUP($N1931,河合塾!$A$2:$B$4000,2))</f>
        <v/>
      </c>
      <c r="P1931" s="6" t="str">
        <f>IF(O1931="","",VLOOKUP($N1931,河合塾!$A$2:$H$4000,8))</f>
        <v/>
      </c>
    </row>
    <row r="1932" spans="1:16" x14ac:dyDescent="0.15">
      <c r="A1932" s="1">
        <v>1930</v>
      </c>
      <c r="B1932" s="4">
        <v>1365370120</v>
      </c>
      <c r="C1932" s="4" t="s">
        <v>1389</v>
      </c>
      <c r="D1932" s="4" t="s">
        <v>1400</v>
      </c>
      <c r="E1932" s="4" t="s">
        <v>1400</v>
      </c>
      <c r="F1932" s="4" t="s">
        <v>8</v>
      </c>
      <c r="H1932" s="4">
        <v>1</v>
      </c>
      <c r="I1932" s="1" t="str">
        <f t="shared" si="60"/>
        <v>島根大人間科学人間科学後</v>
      </c>
      <c r="J1932">
        <f t="shared" si="61"/>
        <v>999</v>
      </c>
      <c r="K1932">
        <f>IF(ABS(A1932-$O$1)&gt;180,999,bigram($P$1,I1932))</f>
        <v>999</v>
      </c>
      <c r="L1932">
        <f>IF(ABS(A1932-$O$1)&gt;180,999,Levenshtein($P$1,I1932))</f>
        <v>999</v>
      </c>
      <c r="O1932" s="6" t="str">
        <f>IF(N1932="","",VLOOKUP($N1932,河合塾!$A$2:$B$4000,2))</f>
        <v/>
      </c>
      <c r="P1932" s="6" t="str">
        <f>IF(O1932="","",VLOOKUP($N1932,河合塾!$A$2:$H$4000,8))</f>
        <v/>
      </c>
    </row>
    <row r="1933" spans="1:16" x14ac:dyDescent="0.15">
      <c r="A1933" s="1">
        <v>1931</v>
      </c>
      <c r="B1933" s="4">
        <v>1365470510</v>
      </c>
      <c r="C1933" s="4" t="s">
        <v>1389</v>
      </c>
      <c r="D1933" s="4" t="s">
        <v>1392</v>
      </c>
      <c r="E1933" s="4" t="s">
        <v>1399</v>
      </c>
      <c r="F1933" s="4" t="s">
        <v>0</v>
      </c>
      <c r="H1933" s="4">
        <v>1</v>
      </c>
      <c r="I1933" s="1" t="str">
        <f t="shared" si="60"/>
        <v>島根大総合理工機械・電気電前</v>
      </c>
      <c r="J1933">
        <f t="shared" si="61"/>
        <v>999</v>
      </c>
      <c r="K1933">
        <f>IF(ABS(A1933-$O$1)&gt;180,999,bigram($P$1,I1933))</f>
        <v>999</v>
      </c>
      <c r="L1933">
        <f>IF(ABS(A1933-$O$1)&gt;180,999,Levenshtein($P$1,I1933))</f>
        <v>999</v>
      </c>
      <c r="O1933" s="6" t="str">
        <f>IF(N1933="","",VLOOKUP($N1933,河合塾!$A$2:$B$4000,2))</f>
        <v/>
      </c>
      <c r="P1933" s="6" t="str">
        <f>IF(O1933="","",VLOOKUP($N1933,河合塾!$A$2:$H$4000,8))</f>
        <v/>
      </c>
    </row>
    <row r="1934" spans="1:16" x14ac:dyDescent="0.15">
      <c r="A1934" s="1">
        <v>1932</v>
      </c>
      <c r="B1934" s="4">
        <v>1365470520</v>
      </c>
      <c r="C1934" s="4" t="s">
        <v>1389</v>
      </c>
      <c r="D1934" s="4" t="s">
        <v>1392</v>
      </c>
      <c r="E1934" s="4" t="s">
        <v>1399</v>
      </c>
      <c r="F1934" s="4" t="s">
        <v>8</v>
      </c>
      <c r="H1934" s="4">
        <v>1</v>
      </c>
      <c r="I1934" s="1" t="str">
        <f t="shared" si="60"/>
        <v>島根大総合理工機械・電気電後</v>
      </c>
      <c r="J1934">
        <f t="shared" si="61"/>
        <v>999</v>
      </c>
      <c r="K1934">
        <f>IF(ABS(A1934-$O$1)&gt;180,999,bigram($P$1,I1934))</f>
        <v>999</v>
      </c>
      <c r="L1934">
        <f>IF(ABS(A1934-$O$1)&gt;180,999,Levenshtein($P$1,I1934))</f>
        <v>999</v>
      </c>
      <c r="O1934" s="6" t="str">
        <f>IF(N1934="","",VLOOKUP($N1934,河合塾!$A$2:$B$4000,2))</f>
        <v/>
      </c>
      <c r="P1934" s="6" t="str">
        <f>IF(O1934="","",VLOOKUP($N1934,河合塾!$A$2:$H$4000,8))</f>
        <v/>
      </c>
    </row>
    <row r="1935" spans="1:16" x14ac:dyDescent="0.15">
      <c r="A1935" s="1">
        <v>1933</v>
      </c>
      <c r="B1935" s="4">
        <v>1365470810</v>
      </c>
      <c r="C1935" s="4" t="s">
        <v>1389</v>
      </c>
      <c r="D1935" s="4" t="s">
        <v>1392</v>
      </c>
      <c r="E1935" s="4" t="s">
        <v>1398</v>
      </c>
      <c r="F1935" s="4" t="s">
        <v>0</v>
      </c>
      <c r="H1935" s="4">
        <v>1</v>
      </c>
      <c r="I1935" s="1" t="str">
        <f t="shared" si="60"/>
        <v>島根大総合理工物理・マテリ前</v>
      </c>
      <c r="J1935">
        <f t="shared" si="61"/>
        <v>999</v>
      </c>
      <c r="K1935">
        <f>IF(ABS(A1935-$O$1)&gt;180,999,bigram($P$1,I1935))</f>
        <v>999</v>
      </c>
      <c r="L1935">
        <f>IF(ABS(A1935-$O$1)&gt;180,999,Levenshtein($P$1,I1935))</f>
        <v>999</v>
      </c>
      <c r="O1935" s="6" t="str">
        <f>IF(N1935="","",VLOOKUP($N1935,河合塾!$A$2:$B$4000,2))</f>
        <v/>
      </c>
      <c r="P1935" s="6" t="str">
        <f>IF(O1935="","",VLOOKUP($N1935,河合塾!$A$2:$H$4000,8))</f>
        <v/>
      </c>
    </row>
    <row r="1936" spans="1:16" x14ac:dyDescent="0.15">
      <c r="A1936" s="1">
        <v>1934</v>
      </c>
      <c r="B1936" s="4">
        <v>1365470820</v>
      </c>
      <c r="C1936" s="4" t="s">
        <v>1389</v>
      </c>
      <c r="D1936" s="4" t="s">
        <v>1392</v>
      </c>
      <c r="E1936" s="4" t="s">
        <v>1398</v>
      </c>
      <c r="F1936" s="4" t="s">
        <v>8</v>
      </c>
      <c r="H1936" s="4">
        <v>1</v>
      </c>
      <c r="I1936" s="1" t="str">
        <f t="shared" si="60"/>
        <v>島根大総合理工物理・マテリ後</v>
      </c>
      <c r="J1936">
        <f t="shared" si="61"/>
        <v>999</v>
      </c>
      <c r="K1936">
        <f>IF(ABS(A1936-$O$1)&gt;180,999,bigram($P$1,I1936))</f>
        <v>999</v>
      </c>
      <c r="L1936">
        <f>IF(ABS(A1936-$O$1)&gt;180,999,Levenshtein($P$1,I1936))</f>
        <v>999</v>
      </c>
      <c r="O1936" s="6" t="str">
        <f>IF(N1936="","",VLOOKUP($N1936,河合塾!$A$2:$B$4000,2))</f>
        <v/>
      </c>
      <c r="P1936" s="6" t="str">
        <f>IF(O1936="","",VLOOKUP($N1936,河合塾!$A$2:$H$4000,8))</f>
        <v/>
      </c>
    </row>
    <row r="1937" spans="1:16" x14ac:dyDescent="0.15">
      <c r="A1937" s="1">
        <v>1935</v>
      </c>
      <c r="B1937" s="4">
        <v>1365470910</v>
      </c>
      <c r="C1937" s="4" t="s">
        <v>1389</v>
      </c>
      <c r="D1937" s="4" t="s">
        <v>1392</v>
      </c>
      <c r="E1937" s="4" t="s">
        <v>1397</v>
      </c>
      <c r="F1937" s="4" t="s">
        <v>0</v>
      </c>
      <c r="H1937" s="4">
        <v>1</v>
      </c>
      <c r="I1937" s="1" t="str">
        <f t="shared" si="60"/>
        <v>島根大総合理工物質化前</v>
      </c>
      <c r="J1937">
        <f t="shared" si="61"/>
        <v>999</v>
      </c>
      <c r="K1937">
        <f>IF(ABS(A1937-$O$1)&gt;180,999,bigram($P$1,I1937))</f>
        <v>999</v>
      </c>
      <c r="L1937">
        <f>IF(ABS(A1937-$O$1)&gt;180,999,Levenshtein($P$1,I1937))</f>
        <v>999</v>
      </c>
      <c r="O1937" s="6" t="str">
        <f>IF(N1937="","",VLOOKUP($N1937,河合塾!$A$2:$B$4000,2))</f>
        <v/>
      </c>
      <c r="P1937" s="6" t="str">
        <f>IF(O1937="","",VLOOKUP($N1937,河合塾!$A$2:$H$4000,8))</f>
        <v/>
      </c>
    </row>
    <row r="1938" spans="1:16" x14ac:dyDescent="0.15">
      <c r="A1938" s="1">
        <v>1936</v>
      </c>
      <c r="B1938" s="4">
        <v>1365470920</v>
      </c>
      <c r="C1938" s="4" t="s">
        <v>1389</v>
      </c>
      <c r="D1938" s="4" t="s">
        <v>1392</v>
      </c>
      <c r="E1938" s="4" t="s">
        <v>1397</v>
      </c>
      <c r="F1938" s="4" t="s">
        <v>8</v>
      </c>
      <c r="H1938" s="4">
        <v>1</v>
      </c>
      <c r="I1938" s="1" t="str">
        <f t="shared" si="60"/>
        <v>島根大総合理工物質化後</v>
      </c>
      <c r="J1938">
        <f t="shared" si="61"/>
        <v>999</v>
      </c>
      <c r="K1938">
        <f>IF(ABS(A1938-$O$1)&gt;180,999,bigram($P$1,I1938))</f>
        <v>999</v>
      </c>
      <c r="L1938">
        <f>IF(ABS(A1938-$O$1)&gt;180,999,Levenshtein($P$1,I1938))</f>
        <v>999</v>
      </c>
      <c r="O1938" s="6" t="str">
        <f>IF(N1938="","",VLOOKUP($N1938,河合塾!$A$2:$B$4000,2))</f>
        <v/>
      </c>
      <c r="P1938" s="6" t="str">
        <f>IF(O1938="","",VLOOKUP($N1938,河合塾!$A$2:$H$4000,8))</f>
        <v/>
      </c>
    </row>
    <row r="1939" spans="1:16" x14ac:dyDescent="0.15">
      <c r="A1939" s="1">
        <v>1937</v>
      </c>
      <c r="B1939" s="4">
        <v>1365471010</v>
      </c>
      <c r="C1939" s="4" t="s">
        <v>1389</v>
      </c>
      <c r="D1939" s="4" t="s">
        <v>1392</v>
      </c>
      <c r="E1939" s="4" t="s">
        <v>1384</v>
      </c>
      <c r="F1939" s="4" t="s">
        <v>0</v>
      </c>
      <c r="H1939" s="4">
        <v>1</v>
      </c>
      <c r="I1939" s="1" t="str">
        <f t="shared" si="60"/>
        <v>島根大総合理工地球科学前</v>
      </c>
      <c r="J1939">
        <f t="shared" si="61"/>
        <v>999</v>
      </c>
      <c r="K1939">
        <f>IF(ABS(A1939-$O$1)&gt;180,999,bigram($P$1,I1939))</f>
        <v>999</v>
      </c>
      <c r="L1939">
        <f>IF(ABS(A1939-$O$1)&gt;180,999,Levenshtein($P$1,I1939))</f>
        <v>999</v>
      </c>
      <c r="O1939" s="6" t="str">
        <f>IF(N1939="","",VLOOKUP($N1939,河合塾!$A$2:$B$4000,2))</f>
        <v/>
      </c>
      <c r="P1939" s="6" t="str">
        <f>IF(O1939="","",VLOOKUP($N1939,河合塾!$A$2:$H$4000,8))</f>
        <v/>
      </c>
    </row>
    <row r="1940" spans="1:16" x14ac:dyDescent="0.15">
      <c r="A1940" s="1">
        <v>1938</v>
      </c>
      <c r="B1940" s="4">
        <v>1365471020</v>
      </c>
      <c r="C1940" s="4" t="s">
        <v>1389</v>
      </c>
      <c r="D1940" s="4" t="s">
        <v>1392</v>
      </c>
      <c r="E1940" s="4" t="s">
        <v>1384</v>
      </c>
      <c r="F1940" s="4" t="s">
        <v>8</v>
      </c>
      <c r="H1940" s="4">
        <v>1</v>
      </c>
      <c r="I1940" s="1" t="str">
        <f t="shared" si="60"/>
        <v>島根大総合理工地球科学後</v>
      </c>
      <c r="J1940">
        <f t="shared" si="61"/>
        <v>999</v>
      </c>
      <c r="K1940">
        <f>IF(ABS(A1940-$O$1)&gt;180,999,bigram($P$1,I1940))</f>
        <v>999</v>
      </c>
      <c r="L1940">
        <f>IF(ABS(A1940-$O$1)&gt;180,999,Levenshtein($P$1,I1940))</f>
        <v>999</v>
      </c>
      <c r="O1940" s="6" t="str">
        <f>IF(N1940="","",VLOOKUP($N1940,河合塾!$A$2:$B$4000,2))</f>
        <v/>
      </c>
      <c r="P1940" s="6" t="str">
        <f>IF(O1940="","",VLOOKUP($N1940,河合塾!$A$2:$H$4000,8))</f>
        <v/>
      </c>
    </row>
    <row r="1941" spans="1:16" x14ac:dyDescent="0.15">
      <c r="A1941" s="1">
        <v>1939</v>
      </c>
      <c r="B1941" s="4">
        <v>1365471110</v>
      </c>
      <c r="C1941" s="4" t="s">
        <v>1389</v>
      </c>
      <c r="D1941" s="4" t="s">
        <v>1392</v>
      </c>
      <c r="E1941" s="4" t="s">
        <v>630</v>
      </c>
      <c r="F1941" s="4" t="s">
        <v>0</v>
      </c>
      <c r="H1941" s="4">
        <v>1</v>
      </c>
      <c r="I1941" s="1" t="str">
        <f t="shared" si="60"/>
        <v>島根大総合理工数理科学前</v>
      </c>
      <c r="J1941">
        <f t="shared" si="61"/>
        <v>999</v>
      </c>
      <c r="K1941">
        <f>IF(ABS(A1941-$O$1)&gt;180,999,bigram($P$1,I1941))</f>
        <v>999</v>
      </c>
      <c r="L1941">
        <f>IF(ABS(A1941-$O$1)&gt;180,999,Levenshtein($P$1,I1941))</f>
        <v>999</v>
      </c>
      <c r="O1941" s="6" t="str">
        <f>IF(N1941="","",VLOOKUP($N1941,河合塾!$A$2:$B$4000,2))</f>
        <v/>
      </c>
      <c r="P1941" s="6" t="str">
        <f>IF(O1941="","",VLOOKUP($N1941,河合塾!$A$2:$H$4000,8))</f>
        <v/>
      </c>
    </row>
    <row r="1942" spans="1:16" x14ac:dyDescent="0.15">
      <c r="A1942" s="1">
        <v>1940</v>
      </c>
      <c r="B1942" s="4">
        <v>1365471120</v>
      </c>
      <c r="C1942" s="4" t="s">
        <v>1389</v>
      </c>
      <c r="D1942" s="4" t="s">
        <v>1392</v>
      </c>
      <c r="E1942" s="4" t="s">
        <v>630</v>
      </c>
      <c r="F1942" s="4" t="s">
        <v>8</v>
      </c>
      <c r="H1942" s="4">
        <v>1</v>
      </c>
      <c r="I1942" s="1" t="str">
        <f t="shared" si="60"/>
        <v>島根大総合理工数理科学後</v>
      </c>
      <c r="J1942">
        <f t="shared" si="61"/>
        <v>999</v>
      </c>
      <c r="K1942">
        <f>IF(ABS(A1942-$O$1)&gt;180,999,bigram($P$1,I1942))</f>
        <v>999</v>
      </c>
      <c r="L1942">
        <f>IF(ABS(A1942-$O$1)&gt;180,999,Levenshtein($P$1,I1942))</f>
        <v>999</v>
      </c>
      <c r="O1942" s="6" t="str">
        <f>IF(N1942="","",VLOOKUP($N1942,河合塾!$A$2:$B$4000,2))</f>
        <v/>
      </c>
      <c r="P1942" s="6" t="str">
        <f>IF(O1942="","",VLOOKUP($N1942,河合塾!$A$2:$H$4000,8))</f>
        <v/>
      </c>
    </row>
    <row r="1943" spans="1:16" x14ac:dyDescent="0.15">
      <c r="A1943" s="1">
        <v>1941</v>
      </c>
      <c r="B1943" s="4">
        <v>1365471210</v>
      </c>
      <c r="C1943" s="4" t="s">
        <v>1389</v>
      </c>
      <c r="D1943" s="4" t="s">
        <v>1392</v>
      </c>
      <c r="E1943" s="4" t="s">
        <v>1395</v>
      </c>
      <c r="F1943" s="4" t="s">
        <v>0</v>
      </c>
      <c r="H1943" s="4">
        <v>1</v>
      </c>
      <c r="I1943" s="1" t="str">
        <f t="shared" si="60"/>
        <v>島根大総合理工知能情報デザ前</v>
      </c>
      <c r="J1943">
        <f t="shared" si="61"/>
        <v>999</v>
      </c>
      <c r="K1943">
        <f>IF(ABS(A1943-$O$1)&gt;180,999,bigram($P$1,I1943))</f>
        <v>999</v>
      </c>
      <c r="L1943">
        <f>IF(ABS(A1943-$O$1)&gt;180,999,Levenshtein($P$1,I1943))</f>
        <v>999</v>
      </c>
      <c r="O1943" s="6" t="str">
        <f>IF(N1943="","",VLOOKUP($N1943,河合塾!$A$2:$B$4000,2))</f>
        <v/>
      </c>
      <c r="P1943" s="6" t="str">
        <f>IF(O1943="","",VLOOKUP($N1943,河合塾!$A$2:$H$4000,8))</f>
        <v/>
      </c>
    </row>
    <row r="1944" spans="1:16" x14ac:dyDescent="0.15">
      <c r="A1944" s="1">
        <v>1942</v>
      </c>
      <c r="B1944" s="4">
        <v>1365471220</v>
      </c>
      <c r="C1944" s="4" t="s">
        <v>1389</v>
      </c>
      <c r="D1944" s="4" t="s">
        <v>1392</v>
      </c>
      <c r="E1944" s="4" t="s">
        <v>1395</v>
      </c>
      <c r="F1944" s="4" t="s">
        <v>8</v>
      </c>
      <c r="H1944" s="4">
        <v>1</v>
      </c>
      <c r="I1944" s="1" t="str">
        <f t="shared" si="60"/>
        <v>島根大総合理工知能情報デザ後</v>
      </c>
      <c r="J1944">
        <f t="shared" si="61"/>
        <v>999</v>
      </c>
      <c r="K1944">
        <f>IF(ABS(A1944-$O$1)&gt;180,999,bigram($P$1,I1944))</f>
        <v>999</v>
      </c>
      <c r="L1944">
        <f>IF(ABS(A1944-$O$1)&gt;180,999,Levenshtein($P$1,I1944))</f>
        <v>999</v>
      </c>
      <c r="O1944" s="6" t="str">
        <f>IF(N1944="","",VLOOKUP($N1944,河合塾!$A$2:$B$4000,2))</f>
        <v/>
      </c>
      <c r="P1944" s="6" t="str">
        <f>IF(O1944="","",VLOOKUP($N1944,河合塾!$A$2:$H$4000,8))</f>
        <v/>
      </c>
    </row>
    <row r="1945" spans="1:16" x14ac:dyDescent="0.15">
      <c r="A1945" s="1">
        <v>1943</v>
      </c>
      <c r="B1945" s="4">
        <v>1365471310</v>
      </c>
      <c r="C1945" s="4" t="s">
        <v>1389</v>
      </c>
      <c r="D1945" s="4" t="s">
        <v>1392</v>
      </c>
      <c r="E1945" s="4" t="s">
        <v>100</v>
      </c>
      <c r="F1945" s="4" t="s">
        <v>0</v>
      </c>
      <c r="H1945" s="4">
        <v>1</v>
      </c>
      <c r="I1945" s="1" t="str">
        <f t="shared" si="60"/>
        <v>島根大総合理工建築デザイン前</v>
      </c>
      <c r="J1945">
        <f t="shared" si="61"/>
        <v>999</v>
      </c>
      <c r="K1945">
        <f>IF(ABS(A1945-$O$1)&gt;180,999,bigram($P$1,I1945))</f>
        <v>999</v>
      </c>
      <c r="L1945">
        <f>IF(ABS(A1945-$O$1)&gt;180,999,Levenshtein($P$1,I1945))</f>
        <v>999</v>
      </c>
      <c r="O1945" s="6" t="str">
        <f>IF(N1945="","",VLOOKUP($N1945,河合塾!$A$2:$B$4000,2))</f>
        <v/>
      </c>
      <c r="P1945" s="6" t="str">
        <f>IF(O1945="","",VLOOKUP($N1945,河合塾!$A$2:$H$4000,8))</f>
        <v/>
      </c>
    </row>
    <row r="1946" spans="1:16" x14ac:dyDescent="0.15">
      <c r="A1946" s="1">
        <v>1944</v>
      </c>
      <c r="B1946" s="4">
        <v>1365471320</v>
      </c>
      <c r="C1946" s="4" t="s">
        <v>1389</v>
      </c>
      <c r="D1946" s="4" t="s">
        <v>1392</v>
      </c>
      <c r="E1946" s="4" t="s">
        <v>100</v>
      </c>
      <c r="F1946" s="4" t="s">
        <v>8</v>
      </c>
      <c r="H1946" s="4">
        <v>1</v>
      </c>
      <c r="I1946" s="1" t="str">
        <f t="shared" si="60"/>
        <v>島根大総合理工建築デザイン後</v>
      </c>
      <c r="J1946">
        <f t="shared" si="61"/>
        <v>999</v>
      </c>
      <c r="K1946">
        <f>IF(ABS(A1946-$O$1)&gt;180,999,bigram($P$1,I1946))</f>
        <v>999</v>
      </c>
      <c r="L1946">
        <f>IF(ABS(A1946-$O$1)&gt;180,999,Levenshtein($P$1,I1946))</f>
        <v>999</v>
      </c>
      <c r="O1946" s="6" t="str">
        <f>IF(N1946="","",VLOOKUP($N1946,河合塾!$A$2:$B$4000,2))</f>
        <v/>
      </c>
      <c r="P1946" s="6" t="str">
        <f>IF(O1946="","",VLOOKUP($N1946,河合塾!$A$2:$H$4000,8))</f>
        <v/>
      </c>
    </row>
    <row r="1947" spans="1:16" x14ac:dyDescent="0.15">
      <c r="A1947" s="1">
        <v>1945</v>
      </c>
      <c r="B1947" s="4">
        <v>1365550111</v>
      </c>
      <c r="C1947" s="4" t="s">
        <v>1389</v>
      </c>
      <c r="D1947" s="4" t="s">
        <v>247</v>
      </c>
      <c r="E1947" s="4" t="s">
        <v>247</v>
      </c>
      <c r="F1947" s="4" t="s">
        <v>0</v>
      </c>
      <c r="H1947" s="4">
        <v>1</v>
      </c>
      <c r="I1947" s="1" t="str">
        <f t="shared" si="60"/>
        <v>島根大医医前</v>
      </c>
      <c r="J1947">
        <f t="shared" si="61"/>
        <v>999</v>
      </c>
      <c r="K1947">
        <f>IF(ABS(A1947-$O$1)&gt;180,999,bigram($P$1,I1947))</f>
        <v>999</v>
      </c>
      <c r="L1947">
        <f>IF(ABS(A1947-$O$1)&gt;180,999,Levenshtein($P$1,I1947))</f>
        <v>999</v>
      </c>
      <c r="O1947" s="6" t="str">
        <f>IF(N1947="","",VLOOKUP($N1947,河合塾!$A$2:$B$4000,2))</f>
        <v/>
      </c>
      <c r="P1947" s="6" t="str">
        <f>IF(O1947="","",VLOOKUP($N1947,河合塾!$A$2:$H$4000,8))</f>
        <v/>
      </c>
    </row>
    <row r="1948" spans="1:16" x14ac:dyDescent="0.15">
      <c r="A1948" s="1">
        <v>1946</v>
      </c>
      <c r="B1948" s="4">
        <v>1365550112</v>
      </c>
      <c r="C1948" s="4" t="s">
        <v>1389</v>
      </c>
      <c r="D1948" s="4" t="s">
        <v>247</v>
      </c>
      <c r="E1948" s="4" t="s">
        <v>247</v>
      </c>
      <c r="F1948" s="4" t="s">
        <v>0</v>
      </c>
      <c r="G1948" s="4" t="s">
        <v>1391</v>
      </c>
      <c r="H1948" s="4">
        <v>1</v>
      </c>
      <c r="I1948" s="1" t="str">
        <f t="shared" si="60"/>
        <v>島根大医医定着枠前</v>
      </c>
      <c r="J1948">
        <f t="shared" si="61"/>
        <v>999</v>
      </c>
      <c r="K1948">
        <f>IF(ABS(A1948-$O$1)&gt;180,999,bigram($P$1,I1948))</f>
        <v>999</v>
      </c>
      <c r="L1948">
        <f>IF(ABS(A1948-$O$1)&gt;180,999,Levenshtein($P$1,I1948))</f>
        <v>999</v>
      </c>
      <c r="O1948" s="6" t="str">
        <f>IF(N1948="","",VLOOKUP($N1948,河合塾!$A$2:$B$4000,2))</f>
        <v/>
      </c>
      <c r="P1948" s="6" t="str">
        <f>IF(O1948="","",VLOOKUP($N1948,河合塾!$A$2:$H$4000,8))</f>
        <v/>
      </c>
    </row>
    <row r="1949" spans="1:16" x14ac:dyDescent="0.15">
      <c r="A1949" s="1">
        <v>1947</v>
      </c>
      <c r="B1949" s="4">
        <v>1365550210</v>
      </c>
      <c r="C1949" s="4" t="s">
        <v>1389</v>
      </c>
      <c r="D1949" s="4" t="s">
        <v>247</v>
      </c>
      <c r="E1949" s="4" t="s">
        <v>13</v>
      </c>
      <c r="F1949" s="4" t="s">
        <v>0</v>
      </c>
      <c r="H1949" s="4">
        <v>1</v>
      </c>
      <c r="I1949" s="1" t="str">
        <f t="shared" si="60"/>
        <v>島根大医看護前</v>
      </c>
      <c r="J1949">
        <f t="shared" si="61"/>
        <v>999</v>
      </c>
      <c r="K1949">
        <f>IF(ABS(A1949-$O$1)&gt;180,999,bigram($P$1,I1949))</f>
        <v>999</v>
      </c>
      <c r="L1949">
        <f>IF(ABS(A1949-$O$1)&gt;180,999,Levenshtein($P$1,I1949))</f>
        <v>999</v>
      </c>
      <c r="O1949" s="6" t="str">
        <f>IF(N1949="","",VLOOKUP($N1949,河合塾!$A$2:$B$4000,2))</f>
        <v/>
      </c>
      <c r="P1949" s="6" t="str">
        <f>IF(O1949="","",VLOOKUP($N1949,河合塾!$A$2:$H$4000,8))</f>
        <v/>
      </c>
    </row>
    <row r="1950" spans="1:16" x14ac:dyDescent="0.15">
      <c r="A1950" s="1">
        <v>1948</v>
      </c>
      <c r="B1950" s="4">
        <v>1365550220</v>
      </c>
      <c r="C1950" s="4" t="s">
        <v>1389</v>
      </c>
      <c r="D1950" s="4" t="s">
        <v>247</v>
      </c>
      <c r="E1950" s="4" t="s">
        <v>13</v>
      </c>
      <c r="F1950" s="4" t="s">
        <v>8</v>
      </c>
      <c r="H1950" s="4">
        <v>1</v>
      </c>
      <c r="I1950" s="1" t="str">
        <f t="shared" si="60"/>
        <v>島根大医看護後</v>
      </c>
      <c r="J1950">
        <f t="shared" si="61"/>
        <v>999</v>
      </c>
      <c r="K1950">
        <f>IF(ABS(A1950-$O$1)&gt;180,999,bigram($P$1,I1950))</f>
        <v>999</v>
      </c>
      <c r="L1950">
        <f>IF(ABS(A1950-$O$1)&gt;180,999,Levenshtein($P$1,I1950))</f>
        <v>999</v>
      </c>
      <c r="O1950" s="6" t="str">
        <f>IF(N1950="","",VLOOKUP($N1950,河合塾!$A$2:$B$4000,2))</f>
        <v/>
      </c>
      <c r="P1950" s="6" t="str">
        <f>IF(O1950="","",VLOOKUP($N1950,河合塾!$A$2:$H$4000,8))</f>
        <v/>
      </c>
    </row>
    <row r="1951" spans="1:16" x14ac:dyDescent="0.15">
      <c r="A1951" s="1">
        <v>1949</v>
      </c>
      <c r="B1951" s="4">
        <v>1365740610</v>
      </c>
      <c r="C1951" s="4" t="s">
        <v>1389</v>
      </c>
      <c r="D1951" s="4" t="s">
        <v>530</v>
      </c>
      <c r="E1951" s="4" t="s">
        <v>1390</v>
      </c>
      <c r="F1951" s="4" t="s">
        <v>0</v>
      </c>
      <c r="H1951" s="4">
        <v>1</v>
      </c>
      <c r="I1951" s="1" t="str">
        <f t="shared" si="60"/>
        <v>島根大生物資源農林生産前</v>
      </c>
      <c r="J1951">
        <f t="shared" si="61"/>
        <v>999</v>
      </c>
      <c r="K1951">
        <f>IF(ABS(A1951-$O$1)&gt;180,999,bigram($P$1,I1951))</f>
        <v>999</v>
      </c>
      <c r="L1951">
        <f>IF(ABS(A1951-$O$1)&gt;180,999,Levenshtein($P$1,I1951))</f>
        <v>999</v>
      </c>
      <c r="O1951" s="6" t="str">
        <f>IF(N1951="","",VLOOKUP($N1951,河合塾!$A$2:$B$4000,2))</f>
        <v/>
      </c>
      <c r="P1951" s="6" t="str">
        <f>IF(O1951="","",VLOOKUP($N1951,河合塾!$A$2:$H$4000,8))</f>
        <v/>
      </c>
    </row>
    <row r="1952" spans="1:16" x14ac:dyDescent="0.15">
      <c r="A1952" s="1">
        <v>1950</v>
      </c>
      <c r="B1952" s="4">
        <v>1365740620</v>
      </c>
      <c r="C1952" s="4" t="s">
        <v>1389</v>
      </c>
      <c r="D1952" s="4" t="s">
        <v>530</v>
      </c>
      <c r="E1952" s="4" t="s">
        <v>1390</v>
      </c>
      <c r="F1952" s="4" t="s">
        <v>8</v>
      </c>
      <c r="H1952" s="4">
        <v>1</v>
      </c>
      <c r="I1952" s="1" t="str">
        <f t="shared" si="60"/>
        <v>島根大生物資源農林生産後</v>
      </c>
      <c r="J1952">
        <f t="shared" si="61"/>
        <v>999</v>
      </c>
      <c r="K1952">
        <f>IF(ABS(A1952-$O$1)&gt;180,999,bigram($P$1,I1952))</f>
        <v>999</v>
      </c>
      <c r="L1952">
        <f>IF(ABS(A1952-$O$1)&gt;180,999,Levenshtein($P$1,I1952))</f>
        <v>999</v>
      </c>
      <c r="O1952" s="6" t="str">
        <f>IF(N1952="","",VLOOKUP($N1952,河合塾!$A$2:$B$4000,2))</f>
        <v/>
      </c>
      <c r="P1952" s="6" t="str">
        <f>IF(O1952="","",VLOOKUP($N1952,河合塾!$A$2:$H$4000,8))</f>
        <v/>
      </c>
    </row>
    <row r="1953" spans="1:16" x14ac:dyDescent="0.15">
      <c r="A1953" s="1">
        <v>1951</v>
      </c>
      <c r="B1953" s="4">
        <v>1365740810</v>
      </c>
      <c r="C1953" s="4" t="s">
        <v>1389</v>
      </c>
      <c r="D1953" s="4" t="s">
        <v>530</v>
      </c>
      <c r="E1953" s="4" t="s">
        <v>198</v>
      </c>
      <c r="F1953" s="4" t="s">
        <v>0</v>
      </c>
      <c r="H1953" s="4">
        <v>1</v>
      </c>
      <c r="I1953" s="1" t="str">
        <f t="shared" si="60"/>
        <v>島根大生物資源生命科学前</v>
      </c>
      <c r="J1953">
        <f t="shared" si="61"/>
        <v>999</v>
      </c>
      <c r="K1953">
        <f>IF(ABS(A1953-$O$1)&gt;180,999,bigram($P$1,I1953))</f>
        <v>999</v>
      </c>
      <c r="L1953">
        <f>IF(ABS(A1953-$O$1)&gt;180,999,Levenshtein($P$1,I1953))</f>
        <v>999</v>
      </c>
      <c r="O1953" s="6" t="str">
        <f>IF(N1953="","",VLOOKUP($N1953,河合塾!$A$2:$B$4000,2))</f>
        <v/>
      </c>
      <c r="P1953" s="6" t="str">
        <f>IF(O1953="","",VLOOKUP($N1953,河合塾!$A$2:$H$4000,8))</f>
        <v/>
      </c>
    </row>
    <row r="1954" spans="1:16" x14ac:dyDescent="0.15">
      <c r="A1954" s="1">
        <v>1952</v>
      </c>
      <c r="B1954" s="4">
        <v>1365740820</v>
      </c>
      <c r="C1954" s="4" t="s">
        <v>1389</v>
      </c>
      <c r="D1954" s="4" t="s">
        <v>530</v>
      </c>
      <c r="E1954" s="4" t="s">
        <v>198</v>
      </c>
      <c r="F1954" s="4" t="s">
        <v>8</v>
      </c>
      <c r="H1954" s="4">
        <v>1</v>
      </c>
      <c r="I1954" s="1" t="str">
        <f t="shared" si="60"/>
        <v>島根大生物資源生命科学後</v>
      </c>
      <c r="J1954">
        <f t="shared" si="61"/>
        <v>999</v>
      </c>
      <c r="K1954">
        <f>IF(ABS(A1954-$O$1)&gt;180,999,bigram($P$1,I1954))</f>
        <v>999</v>
      </c>
      <c r="L1954">
        <f>IF(ABS(A1954-$O$1)&gt;180,999,Levenshtein($P$1,I1954))</f>
        <v>999</v>
      </c>
      <c r="O1954" s="6" t="str">
        <f>IF(N1954="","",VLOOKUP($N1954,河合塾!$A$2:$B$4000,2))</f>
        <v/>
      </c>
      <c r="P1954" s="6" t="str">
        <f>IF(O1954="","",VLOOKUP($N1954,河合塾!$A$2:$H$4000,8))</f>
        <v/>
      </c>
    </row>
    <row r="1955" spans="1:16" x14ac:dyDescent="0.15">
      <c r="A1955" s="1">
        <v>1953</v>
      </c>
      <c r="B1955" s="4">
        <v>1365740910</v>
      </c>
      <c r="C1955" s="4" t="s">
        <v>1389</v>
      </c>
      <c r="D1955" s="4" t="s">
        <v>530</v>
      </c>
      <c r="E1955" s="4" t="s">
        <v>1388</v>
      </c>
      <c r="F1955" s="4" t="s">
        <v>0</v>
      </c>
      <c r="H1955" s="4">
        <v>1</v>
      </c>
      <c r="I1955" s="1" t="str">
        <f t="shared" si="60"/>
        <v>島根大生物資源環境共生科学前</v>
      </c>
      <c r="J1955">
        <f t="shared" si="61"/>
        <v>999</v>
      </c>
      <c r="K1955">
        <f>IF(ABS(A1955-$O$1)&gt;180,999,bigram($P$1,I1955))</f>
        <v>999</v>
      </c>
      <c r="L1955">
        <f>IF(ABS(A1955-$O$1)&gt;180,999,Levenshtein($P$1,I1955))</f>
        <v>999</v>
      </c>
      <c r="O1955" s="6" t="str">
        <f>IF(N1955="","",VLOOKUP($N1955,河合塾!$A$2:$B$4000,2))</f>
        <v/>
      </c>
      <c r="P1955" s="6" t="str">
        <f>IF(O1955="","",VLOOKUP($N1955,河合塾!$A$2:$H$4000,8))</f>
        <v/>
      </c>
    </row>
    <row r="1956" spans="1:16" x14ac:dyDescent="0.15">
      <c r="A1956" s="1">
        <v>1954</v>
      </c>
      <c r="B1956" s="4">
        <v>1365740920</v>
      </c>
      <c r="C1956" s="4" t="s">
        <v>1389</v>
      </c>
      <c r="D1956" s="4" t="s">
        <v>530</v>
      </c>
      <c r="E1956" s="4" t="s">
        <v>1388</v>
      </c>
      <c r="F1956" s="4" t="s">
        <v>8</v>
      </c>
      <c r="H1956" s="4">
        <v>1</v>
      </c>
      <c r="I1956" s="1" t="str">
        <f t="shared" si="60"/>
        <v>島根大生物資源環境共生科学後</v>
      </c>
      <c r="J1956">
        <f t="shared" si="61"/>
        <v>999</v>
      </c>
      <c r="K1956">
        <f>IF(ABS(A1956-$O$1)&gt;180,999,bigram($P$1,I1956))</f>
        <v>999</v>
      </c>
      <c r="L1956">
        <f>IF(ABS(A1956-$O$1)&gt;180,999,Levenshtein($P$1,I1956))</f>
        <v>999</v>
      </c>
      <c r="O1956" s="6" t="str">
        <f>IF(N1956="","",VLOOKUP($N1956,河合塾!$A$2:$B$4000,2))</f>
        <v/>
      </c>
      <c r="P1956" s="6" t="str">
        <f>IF(O1956="","",VLOOKUP($N1956,河合塾!$A$2:$H$4000,8))</f>
        <v/>
      </c>
    </row>
    <row r="1957" spans="1:16" x14ac:dyDescent="0.15">
      <c r="A1957" s="1">
        <v>1955</v>
      </c>
      <c r="B1957" s="4">
        <v>1375010510</v>
      </c>
      <c r="C1957" s="4" t="s">
        <v>1364</v>
      </c>
      <c r="D1957" s="4" t="s">
        <v>36</v>
      </c>
      <c r="E1957" s="4" t="s">
        <v>25</v>
      </c>
      <c r="F1957" s="4" t="s">
        <v>0</v>
      </c>
      <c r="H1957" s="4">
        <v>1</v>
      </c>
      <c r="I1957" s="1" t="str">
        <f t="shared" si="60"/>
        <v>岡山大文人文前</v>
      </c>
      <c r="J1957">
        <f t="shared" si="61"/>
        <v>999</v>
      </c>
      <c r="K1957">
        <f>IF(ABS(A1957-$O$1)&gt;180,999,bigram($P$1,I1957))</f>
        <v>999</v>
      </c>
      <c r="L1957">
        <f>IF(ABS(A1957-$O$1)&gt;180,999,Levenshtein($P$1,I1957))</f>
        <v>999</v>
      </c>
      <c r="O1957" s="6" t="str">
        <f>IF(N1957="","",VLOOKUP($N1957,河合塾!$A$2:$B$4000,2))</f>
        <v/>
      </c>
      <c r="P1957" s="6" t="str">
        <f>IF(O1957="","",VLOOKUP($N1957,河合塾!$A$2:$H$4000,8))</f>
        <v/>
      </c>
    </row>
    <row r="1958" spans="1:16" x14ac:dyDescent="0.15">
      <c r="A1958" s="1">
        <v>1956</v>
      </c>
      <c r="B1958" s="4">
        <v>1375010520</v>
      </c>
      <c r="C1958" s="4" t="s">
        <v>1364</v>
      </c>
      <c r="D1958" s="4" t="s">
        <v>36</v>
      </c>
      <c r="E1958" s="4" t="s">
        <v>25</v>
      </c>
      <c r="F1958" s="4" t="s">
        <v>8</v>
      </c>
      <c r="H1958" s="4">
        <v>1</v>
      </c>
      <c r="I1958" s="1" t="str">
        <f t="shared" si="60"/>
        <v>岡山大文人文後</v>
      </c>
      <c r="J1958">
        <f t="shared" si="61"/>
        <v>999</v>
      </c>
      <c r="K1958">
        <f>IF(ABS(A1958-$O$1)&gt;180,999,bigram($P$1,I1958))</f>
        <v>999</v>
      </c>
      <c r="L1958">
        <f>IF(ABS(A1958-$O$1)&gt;180,999,Levenshtein($P$1,I1958))</f>
        <v>999</v>
      </c>
      <c r="O1958" s="6" t="str">
        <f>IF(N1958="","",VLOOKUP($N1958,河合塾!$A$2:$B$4000,2))</f>
        <v/>
      </c>
      <c r="P1958" s="6" t="str">
        <f>IF(O1958="","",VLOOKUP($N1958,河合塾!$A$2:$H$4000,8))</f>
        <v/>
      </c>
    </row>
    <row r="1959" spans="1:16" x14ac:dyDescent="0.15">
      <c r="A1959" s="1">
        <v>1957</v>
      </c>
      <c r="B1959" s="4">
        <v>1375120110</v>
      </c>
      <c r="C1959" s="4" t="s">
        <v>1364</v>
      </c>
      <c r="D1959" s="4" t="s">
        <v>108</v>
      </c>
      <c r="E1959" s="4" t="s">
        <v>108</v>
      </c>
      <c r="F1959" s="4" t="s">
        <v>0</v>
      </c>
      <c r="H1959" s="4">
        <v>1</v>
      </c>
      <c r="I1959" s="1" t="str">
        <f t="shared" si="60"/>
        <v>岡山大法法前</v>
      </c>
      <c r="J1959">
        <f t="shared" si="61"/>
        <v>999</v>
      </c>
      <c r="K1959">
        <f>IF(ABS(A1959-$O$1)&gt;180,999,bigram($P$1,I1959))</f>
        <v>999</v>
      </c>
      <c r="L1959">
        <f>IF(ABS(A1959-$O$1)&gt;180,999,Levenshtein($P$1,I1959))</f>
        <v>999</v>
      </c>
      <c r="O1959" s="6" t="str">
        <f>IF(N1959="","",VLOOKUP($N1959,河合塾!$A$2:$B$4000,2))</f>
        <v/>
      </c>
      <c r="P1959" s="6" t="str">
        <f>IF(O1959="","",VLOOKUP($N1959,河合塾!$A$2:$H$4000,8))</f>
        <v/>
      </c>
    </row>
    <row r="1960" spans="1:16" x14ac:dyDescent="0.15">
      <c r="A1960" s="1">
        <v>1958</v>
      </c>
      <c r="B1960" s="4">
        <v>1375120120</v>
      </c>
      <c r="C1960" s="4" t="s">
        <v>1364</v>
      </c>
      <c r="D1960" s="4" t="s">
        <v>108</v>
      </c>
      <c r="E1960" s="4" t="s">
        <v>108</v>
      </c>
      <c r="F1960" s="4" t="s">
        <v>8</v>
      </c>
      <c r="H1960" s="4">
        <v>1</v>
      </c>
      <c r="I1960" s="1" t="str">
        <f t="shared" si="60"/>
        <v>岡山大法法後</v>
      </c>
      <c r="J1960">
        <f t="shared" si="61"/>
        <v>999</v>
      </c>
      <c r="K1960">
        <f>IF(ABS(A1960-$O$1)&gt;180,999,bigram($P$1,I1960))</f>
        <v>999</v>
      </c>
      <c r="L1960">
        <f>IF(ABS(A1960-$O$1)&gt;180,999,Levenshtein($P$1,I1960))</f>
        <v>999</v>
      </c>
      <c r="O1960" s="6" t="str">
        <f>IF(N1960="","",VLOOKUP($N1960,河合塾!$A$2:$B$4000,2))</f>
        <v/>
      </c>
      <c r="P1960" s="6" t="str">
        <f>IF(O1960="","",VLOOKUP($N1960,河合塾!$A$2:$H$4000,8))</f>
        <v/>
      </c>
    </row>
    <row r="1961" spans="1:16" x14ac:dyDescent="0.15">
      <c r="A1961" s="1">
        <v>1959</v>
      </c>
      <c r="B1961" s="4">
        <v>1375170110</v>
      </c>
      <c r="C1961" s="4" t="s">
        <v>1364</v>
      </c>
      <c r="D1961" s="4" t="s">
        <v>1359</v>
      </c>
      <c r="E1961" s="4" t="s">
        <v>108</v>
      </c>
      <c r="F1961" s="4" t="s">
        <v>0</v>
      </c>
      <c r="H1961" s="4">
        <v>1</v>
      </c>
      <c r="I1961" s="1" t="str">
        <f t="shared" si="60"/>
        <v>岡山大法夜法前</v>
      </c>
      <c r="J1961">
        <f t="shared" si="61"/>
        <v>999</v>
      </c>
      <c r="K1961">
        <f>IF(ABS(A1961-$O$1)&gt;180,999,bigram($P$1,I1961))</f>
        <v>999</v>
      </c>
      <c r="L1961">
        <f>IF(ABS(A1961-$O$1)&gt;180,999,Levenshtein($P$1,I1961))</f>
        <v>999</v>
      </c>
      <c r="O1961" s="6" t="str">
        <f>IF(N1961="","",VLOOKUP($N1961,河合塾!$A$2:$B$4000,2))</f>
        <v/>
      </c>
      <c r="P1961" s="6" t="str">
        <f>IF(O1961="","",VLOOKUP($N1961,河合塾!$A$2:$H$4000,8))</f>
        <v/>
      </c>
    </row>
    <row r="1962" spans="1:16" x14ac:dyDescent="0.15">
      <c r="A1962" s="1">
        <v>1960</v>
      </c>
      <c r="B1962" s="4">
        <v>1375170120</v>
      </c>
      <c r="C1962" s="4" t="s">
        <v>1364</v>
      </c>
      <c r="D1962" s="4" t="s">
        <v>1359</v>
      </c>
      <c r="E1962" s="4" t="s">
        <v>108</v>
      </c>
      <c r="F1962" s="4" t="s">
        <v>8</v>
      </c>
      <c r="H1962" s="4">
        <v>1</v>
      </c>
      <c r="I1962" s="1" t="str">
        <f t="shared" si="60"/>
        <v>岡山大法夜法後</v>
      </c>
      <c r="J1962">
        <f t="shared" si="61"/>
        <v>999</v>
      </c>
      <c r="K1962">
        <f>IF(ABS(A1962-$O$1)&gt;180,999,bigram($P$1,I1962))</f>
        <v>999</v>
      </c>
      <c r="L1962">
        <f>IF(ABS(A1962-$O$1)&gt;180,999,Levenshtein($P$1,I1962))</f>
        <v>999</v>
      </c>
      <c r="O1962" s="6" t="str">
        <f>IF(N1962="","",VLOOKUP($N1962,河合塾!$A$2:$B$4000,2))</f>
        <v/>
      </c>
      <c r="P1962" s="6" t="str">
        <f>IF(O1962="","",VLOOKUP($N1962,河合塾!$A$2:$H$4000,8))</f>
        <v/>
      </c>
    </row>
    <row r="1963" spans="1:16" x14ac:dyDescent="0.15">
      <c r="A1963" s="1">
        <v>1961</v>
      </c>
      <c r="B1963" s="4">
        <v>1375180110</v>
      </c>
      <c r="C1963" s="4" t="s">
        <v>1364</v>
      </c>
      <c r="D1963" s="4" t="s">
        <v>103</v>
      </c>
      <c r="E1963" s="4" t="s">
        <v>103</v>
      </c>
      <c r="F1963" s="4" t="s">
        <v>0</v>
      </c>
      <c r="H1963" s="4">
        <v>1</v>
      </c>
      <c r="I1963" s="1" t="str">
        <f t="shared" si="60"/>
        <v>岡山大経済経済前</v>
      </c>
      <c r="J1963">
        <f t="shared" si="61"/>
        <v>999</v>
      </c>
      <c r="K1963">
        <f>IF(ABS(A1963-$O$1)&gt;180,999,bigram($P$1,I1963))</f>
        <v>999</v>
      </c>
      <c r="L1963">
        <f>IF(ABS(A1963-$O$1)&gt;180,999,Levenshtein($P$1,I1963))</f>
        <v>999</v>
      </c>
      <c r="O1963" s="6" t="str">
        <f>IF(N1963="","",VLOOKUP($N1963,河合塾!$A$2:$B$4000,2))</f>
        <v/>
      </c>
      <c r="P1963" s="6" t="str">
        <f>IF(O1963="","",VLOOKUP($N1963,河合塾!$A$2:$H$4000,8))</f>
        <v/>
      </c>
    </row>
    <row r="1964" spans="1:16" x14ac:dyDescent="0.15">
      <c r="A1964" s="1">
        <v>1962</v>
      </c>
      <c r="B1964" s="4">
        <v>1375180120</v>
      </c>
      <c r="C1964" s="4" t="s">
        <v>1364</v>
      </c>
      <c r="D1964" s="4" t="s">
        <v>103</v>
      </c>
      <c r="E1964" s="4" t="s">
        <v>103</v>
      </c>
      <c r="F1964" s="4" t="s">
        <v>8</v>
      </c>
      <c r="H1964" s="4">
        <v>1</v>
      </c>
      <c r="I1964" s="1" t="str">
        <f t="shared" si="60"/>
        <v>岡山大経済経済後</v>
      </c>
      <c r="J1964">
        <f t="shared" si="61"/>
        <v>999</v>
      </c>
      <c r="K1964">
        <f>IF(ABS(A1964-$O$1)&gt;180,999,bigram($P$1,I1964))</f>
        <v>999</v>
      </c>
      <c r="L1964">
        <f>IF(ABS(A1964-$O$1)&gt;180,999,Levenshtein($P$1,I1964))</f>
        <v>999</v>
      </c>
      <c r="O1964" s="6" t="str">
        <f>IF(N1964="","",VLOOKUP($N1964,河合塾!$A$2:$B$4000,2))</f>
        <v/>
      </c>
      <c r="P1964" s="6" t="str">
        <f>IF(O1964="","",VLOOKUP($N1964,河合塾!$A$2:$H$4000,8))</f>
        <v/>
      </c>
    </row>
    <row r="1965" spans="1:16" x14ac:dyDescent="0.15">
      <c r="A1965" s="1">
        <v>1963</v>
      </c>
      <c r="B1965" s="4">
        <v>1375240110</v>
      </c>
      <c r="C1965" s="4" t="s">
        <v>1364</v>
      </c>
      <c r="D1965" s="4" t="s">
        <v>1356</v>
      </c>
      <c r="E1965" s="4" t="s">
        <v>103</v>
      </c>
      <c r="F1965" s="4" t="s">
        <v>0</v>
      </c>
      <c r="H1965" s="4">
        <v>1</v>
      </c>
      <c r="I1965" s="1" t="str">
        <f t="shared" si="60"/>
        <v>岡山大経済夜経済前</v>
      </c>
      <c r="J1965">
        <f t="shared" si="61"/>
        <v>999</v>
      </c>
      <c r="K1965">
        <f>IF(ABS(A1965-$O$1)&gt;180,999,bigram($P$1,I1965))</f>
        <v>999</v>
      </c>
      <c r="L1965">
        <f>IF(ABS(A1965-$O$1)&gt;180,999,Levenshtein($P$1,I1965))</f>
        <v>999</v>
      </c>
      <c r="O1965" s="6" t="str">
        <f>IF(N1965="","",VLOOKUP($N1965,河合塾!$A$2:$B$4000,2))</f>
        <v/>
      </c>
      <c r="P1965" s="6" t="str">
        <f>IF(O1965="","",VLOOKUP($N1965,河合塾!$A$2:$H$4000,8))</f>
        <v/>
      </c>
    </row>
    <row r="1966" spans="1:16" x14ac:dyDescent="0.15">
      <c r="A1966" s="1">
        <v>1964</v>
      </c>
      <c r="B1966" s="4">
        <v>1375240120</v>
      </c>
      <c r="C1966" s="4" t="s">
        <v>1364</v>
      </c>
      <c r="D1966" s="4" t="s">
        <v>1356</v>
      </c>
      <c r="E1966" s="4" t="s">
        <v>103</v>
      </c>
      <c r="F1966" s="4" t="s">
        <v>8</v>
      </c>
      <c r="H1966" s="4">
        <v>1</v>
      </c>
      <c r="I1966" s="1" t="str">
        <f t="shared" si="60"/>
        <v>岡山大経済夜経済後</v>
      </c>
      <c r="J1966">
        <f t="shared" si="61"/>
        <v>999</v>
      </c>
      <c r="K1966">
        <f>IF(ABS(A1966-$O$1)&gt;180,999,bigram($P$1,I1966))</f>
        <v>999</v>
      </c>
      <c r="L1966">
        <f>IF(ABS(A1966-$O$1)&gt;180,999,Levenshtein($P$1,I1966))</f>
        <v>999</v>
      </c>
      <c r="O1966" s="6" t="str">
        <f>IF(N1966="","",VLOOKUP($N1966,河合塾!$A$2:$B$4000,2))</f>
        <v/>
      </c>
      <c r="P1966" s="6" t="str">
        <f>IF(O1966="","",VLOOKUP($N1966,河合塾!$A$2:$H$4000,8))</f>
        <v/>
      </c>
    </row>
    <row r="1967" spans="1:16" x14ac:dyDescent="0.15">
      <c r="A1967" s="1">
        <v>1965</v>
      </c>
      <c r="B1967" s="4">
        <v>1375301710</v>
      </c>
      <c r="C1967" s="4" t="s">
        <v>1364</v>
      </c>
      <c r="D1967" s="4" t="s">
        <v>177</v>
      </c>
      <c r="E1967" s="4" t="s">
        <v>979</v>
      </c>
      <c r="F1967" s="4" t="s">
        <v>0</v>
      </c>
      <c r="H1967" s="4">
        <v>1</v>
      </c>
      <c r="I1967" s="1" t="str">
        <f t="shared" si="60"/>
        <v>岡山大教育養護教諭前</v>
      </c>
      <c r="J1967">
        <f t="shared" si="61"/>
        <v>999</v>
      </c>
      <c r="K1967">
        <f>IF(ABS(A1967-$O$1)&gt;180,999,bigram($P$1,I1967))</f>
        <v>999</v>
      </c>
      <c r="L1967">
        <f>IF(ABS(A1967-$O$1)&gt;180,999,Levenshtein($P$1,I1967))</f>
        <v>999</v>
      </c>
      <c r="O1967" s="6" t="str">
        <f>IF(N1967="","",VLOOKUP($N1967,河合塾!$A$2:$B$4000,2))</f>
        <v/>
      </c>
      <c r="P1967" s="6" t="str">
        <f>IF(O1967="","",VLOOKUP($N1967,河合塾!$A$2:$H$4000,8))</f>
        <v/>
      </c>
    </row>
    <row r="1968" spans="1:16" x14ac:dyDescent="0.15">
      <c r="A1968" s="1">
        <v>1966</v>
      </c>
      <c r="B1968" s="4">
        <v>1375302110</v>
      </c>
      <c r="C1968" s="4" t="s">
        <v>1364</v>
      </c>
      <c r="D1968" s="4" t="s">
        <v>177</v>
      </c>
      <c r="E1968" s="4" t="s">
        <v>936</v>
      </c>
      <c r="F1968" s="4" t="s">
        <v>0</v>
      </c>
      <c r="H1968" s="4">
        <v>1</v>
      </c>
      <c r="I1968" s="1" t="str">
        <f t="shared" si="60"/>
        <v>岡山大教育学校／小学校前</v>
      </c>
      <c r="J1968">
        <f t="shared" si="61"/>
        <v>999</v>
      </c>
      <c r="K1968">
        <f>IF(ABS(A1968-$O$1)&gt;180,999,bigram($P$1,I1968))</f>
        <v>999</v>
      </c>
      <c r="L1968">
        <f>IF(ABS(A1968-$O$1)&gt;180,999,Levenshtein($P$1,I1968))</f>
        <v>999</v>
      </c>
      <c r="O1968" s="6" t="str">
        <f>IF(N1968="","",VLOOKUP($N1968,河合塾!$A$2:$B$4000,2))</f>
        <v/>
      </c>
      <c r="P1968" s="6" t="str">
        <f>IF(O1968="","",VLOOKUP($N1968,河合塾!$A$2:$H$4000,8))</f>
        <v/>
      </c>
    </row>
    <row r="1969" spans="1:16" x14ac:dyDescent="0.15">
      <c r="A1969" s="1">
        <v>1967</v>
      </c>
      <c r="B1969" s="4">
        <v>1375302211</v>
      </c>
      <c r="C1969" s="4" t="s">
        <v>1364</v>
      </c>
      <c r="D1969" s="4" t="s">
        <v>177</v>
      </c>
      <c r="E1969" s="4" t="s">
        <v>929</v>
      </c>
      <c r="F1969" s="4" t="s">
        <v>0</v>
      </c>
      <c r="G1969" s="4" t="s">
        <v>634</v>
      </c>
      <c r="H1969" s="4">
        <v>1</v>
      </c>
      <c r="I1969" s="1" t="str">
        <f t="shared" si="60"/>
        <v>岡山大教育学校／中学校文系前</v>
      </c>
      <c r="J1969">
        <f t="shared" si="61"/>
        <v>999</v>
      </c>
      <c r="K1969">
        <f>IF(ABS(A1969-$O$1)&gt;180,999,bigram($P$1,I1969))</f>
        <v>999</v>
      </c>
      <c r="L1969">
        <f>IF(ABS(A1969-$O$1)&gt;180,999,Levenshtein($P$1,I1969))</f>
        <v>999</v>
      </c>
      <c r="O1969" s="6" t="str">
        <f>IF(N1969="","",VLOOKUP($N1969,河合塾!$A$2:$B$4000,2))</f>
        <v/>
      </c>
      <c r="P1969" s="6" t="str">
        <f>IF(O1969="","",VLOOKUP($N1969,河合塾!$A$2:$H$4000,8))</f>
        <v/>
      </c>
    </row>
    <row r="1970" spans="1:16" x14ac:dyDescent="0.15">
      <c r="A1970" s="1">
        <v>1968</v>
      </c>
      <c r="B1970" s="4">
        <v>1375302212</v>
      </c>
      <c r="C1970" s="4" t="s">
        <v>1364</v>
      </c>
      <c r="D1970" s="4" t="s">
        <v>177</v>
      </c>
      <c r="E1970" s="4" t="s">
        <v>929</v>
      </c>
      <c r="F1970" s="4" t="s">
        <v>0</v>
      </c>
      <c r="G1970" s="4" t="s">
        <v>633</v>
      </c>
      <c r="H1970" s="4">
        <v>1</v>
      </c>
      <c r="I1970" s="1" t="str">
        <f t="shared" si="60"/>
        <v>岡山大教育学校／中学校理系前</v>
      </c>
      <c r="J1970">
        <f t="shared" si="61"/>
        <v>999</v>
      </c>
      <c r="K1970">
        <f>IF(ABS(A1970-$O$1)&gt;180,999,bigram($P$1,I1970))</f>
        <v>999</v>
      </c>
      <c r="L1970">
        <f>IF(ABS(A1970-$O$1)&gt;180,999,Levenshtein($P$1,I1970))</f>
        <v>999</v>
      </c>
      <c r="O1970" s="6" t="str">
        <f>IF(N1970="","",VLOOKUP($N1970,河合塾!$A$2:$B$4000,2))</f>
        <v/>
      </c>
      <c r="P1970" s="6" t="str">
        <f>IF(O1970="","",VLOOKUP($N1970,河合塾!$A$2:$H$4000,8))</f>
        <v/>
      </c>
    </row>
    <row r="1971" spans="1:16" x14ac:dyDescent="0.15">
      <c r="A1971" s="1">
        <v>1969</v>
      </c>
      <c r="B1971" s="4">
        <v>1375302216</v>
      </c>
      <c r="C1971" s="4" t="s">
        <v>1364</v>
      </c>
      <c r="D1971" s="4" t="s">
        <v>177</v>
      </c>
      <c r="E1971" s="4" t="s">
        <v>929</v>
      </c>
      <c r="F1971" s="4" t="s">
        <v>0</v>
      </c>
      <c r="G1971" s="4" t="s">
        <v>1385</v>
      </c>
      <c r="H1971" s="4">
        <v>1</v>
      </c>
      <c r="I1971" s="1" t="str">
        <f t="shared" si="60"/>
        <v>岡山大教育学校／中学校実技系前</v>
      </c>
      <c r="J1971">
        <f t="shared" si="61"/>
        <v>999</v>
      </c>
      <c r="K1971">
        <f>IF(ABS(A1971-$O$1)&gt;180,999,bigram($P$1,I1971))</f>
        <v>999</v>
      </c>
      <c r="L1971">
        <f>IF(ABS(A1971-$O$1)&gt;180,999,Levenshtein($P$1,I1971))</f>
        <v>999</v>
      </c>
      <c r="O1971" s="6" t="str">
        <f>IF(N1971="","",VLOOKUP($N1971,河合塾!$A$2:$B$4000,2))</f>
        <v/>
      </c>
      <c r="P1971" s="6" t="str">
        <f>IF(O1971="","",VLOOKUP($N1971,河合塾!$A$2:$H$4000,8))</f>
        <v/>
      </c>
    </row>
    <row r="1972" spans="1:16" x14ac:dyDescent="0.15">
      <c r="A1972" s="1">
        <v>1970</v>
      </c>
      <c r="B1972" s="4">
        <v>1375302310</v>
      </c>
      <c r="C1972" s="4" t="s">
        <v>1364</v>
      </c>
      <c r="D1972" s="4" t="s">
        <v>177</v>
      </c>
      <c r="E1972" s="4" t="s">
        <v>931</v>
      </c>
      <c r="F1972" s="4" t="s">
        <v>0</v>
      </c>
      <c r="H1972" s="4">
        <v>1</v>
      </c>
      <c r="I1972" s="1" t="str">
        <f t="shared" si="60"/>
        <v>岡山大教育学校／特別支前</v>
      </c>
      <c r="J1972">
        <f t="shared" si="61"/>
        <v>999</v>
      </c>
      <c r="K1972">
        <f>IF(ABS(A1972-$O$1)&gt;180,999,bigram($P$1,I1972))</f>
        <v>999</v>
      </c>
      <c r="L1972">
        <f>IF(ABS(A1972-$O$1)&gt;180,999,Levenshtein($P$1,I1972))</f>
        <v>999</v>
      </c>
      <c r="O1972" s="6" t="str">
        <f>IF(N1972="","",VLOOKUP($N1972,河合塾!$A$2:$B$4000,2))</f>
        <v/>
      </c>
      <c r="P1972" s="6" t="str">
        <f>IF(O1972="","",VLOOKUP($N1972,河合塾!$A$2:$H$4000,8))</f>
        <v/>
      </c>
    </row>
    <row r="1973" spans="1:16" x14ac:dyDescent="0.15">
      <c r="A1973" s="1">
        <v>1971</v>
      </c>
      <c r="B1973" s="4">
        <v>1375302410</v>
      </c>
      <c r="C1973" s="4" t="s">
        <v>1364</v>
      </c>
      <c r="D1973" s="4" t="s">
        <v>177</v>
      </c>
      <c r="E1973" s="4" t="s">
        <v>1138</v>
      </c>
      <c r="F1973" s="4" t="s">
        <v>0</v>
      </c>
      <c r="H1973" s="4">
        <v>1</v>
      </c>
      <c r="I1973" s="1" t="str">
        <f t="shared" si="60"/>
        <v>岡山大教育学校／幼児教前</v>
      </c>
      <c r="J1973">
        <f t="shared" si="61"/>
        <v>999</v>
      </c>
      <c r="K1973">
        <f>IF(ABS(A1973-$O$1)&gt;180,999,bigram($P$1,I1973))</f>
        <v>999</v>
      </c>
      <c r="L1973">
        <f>IF(ABS(A1973-$O$1)&gt;180,999,Levenshtein($P$1,I1973))</f>
        <v>999</v>
      </c>
      <c r="O1973" s="6" t="str">
        <f>IF(N1973="","",VLOOKUP($N1973,河合塾!$A$2:$B$4000,2))</f>
        <v/>
      </c>
      <c r="P1973" s="6" t="str">
        <f>IF(O1973="","",VLOOKUP($N1973,河合塾!$A$2:$H$4000,8))</f>
        <v/>
      </c>
    </row>
    <row r="1974" spans="1:16" x14ac:dyDescent="0.15">
      <c r="A1974" s="1">
        <v>1972</v>
      </c>
      <c r="B1974" s="4">
        <v>1375420110</v>
      </c>
      <c r="C1974" s="4" t="s">
        <v>1364</v>
      </c>
      <c r="D1974" s="4" t="s">
        <v>268</v>
      </c>
      <c r="E1974" s="4" t="s">
        <v>346</v>
      </c>
      <c r="F1974" s="4" t="s">
        <v>0</v>
      </c>
      <c r="H1974" s="4">
        <v>1</v>
      </c>
      <c r="I1974" s="1" t="str">
        <f t="shared" si="60"/>
        <v>岡山大理化学前</v>
      </c>
      <c r="J1974">
        <f t="shared" si="61"/>
        <v>999</v>
      </c>
      <c r="K1974">
        <f>IF(ABS(A1974-$O$1)&gt;180,999,bigram($P$1,I1974))</f>
        <v>999</v>
      </c>
      <c r="L1974">
        <f>IF(ABS(A1974-$O$1)&gt;180,999,Levenshtein($P$1,I1974))</f>
        <v>999</v>
      </c>
      <c r="O1974" s="6" t="str">
        <f>IF(N1974="","",VLOOKUP($N1974,河合塾!$A$2:$B$4000,2))</f>
        <v/>
      </c>
      <c r="P1974" s="6" t="str">
        <f>IF(O1974="","",VLOOKUP($N1974,河合塾!$A$2:$H$4000,8))</f>
        <v/>
      </c>
    </row>
    <row r="1975" spans="1:16" x14ac:dyDescent="0.15">
      <c r="A1975" s="1">
        <v>1973</v>
      </c>
      <c r="B1975" s="4">
        <v>1375420120</v>
      </c>
      <c r="C1975" s="4" t="s">
        <v>1364</v>
      </c>
      <c r="D1975" s="4" t="s">
        <v>268</v>
      </c>
      <c r="E1975" s="4" t="s">
        <v>346</v>
      </c>
      <c r="F1975" s="4" t="s">
        <v>8</v>
      </c>
      <c r="H1975" s="4">
        <v>1</v>
      </c>
      <c r="I1975" s="1" t="str">
        <f t="shared" si="60"/>
        <v>岡山大理化学後</v>
      </c>
      <c r="J1975">
        <f t="shared" si="61"/>
        <v>999</v>
      </c>
      <c r="K1975">
        <f>IF(ABS(A1975-$O$1)&gt;180,999,bigram($P$1,I1975))</f>
        <v>999</v>
      </c>
      <c r="L1975">
        <f>IF(ABS(A1975-$O$1)&gt;180,999,Levenshtein($P$1,I1975))</f>
        <v>999</v>
      </c>
      <c r="O1975" s="6" t="str">
        <f>IF(N1975="","",VLOOKUP($N1975,河合塾!$A$2:$B$4000,2))</f>
        <v/>
      </c>
      <c r="P1975" s="6" t="str">
        <f>IF(O1975="","",VLOOKUP($N1975,河合塾!$A$2:$H$4000,8))</f>
        <v/>
      </c>
    </row>
    <row r="1976" spans="1:16" x14ac:dyDescent="0.15">
      <c r="A1976" s="1">
        <v>1974</v>
      </c>
      <c r="B1976" s="4">
        <v>1375420210</v>
      </c>
      <c r="C1976" s="4" t="s">
        <v>1364</v>
      </c>
      <c r="D1976" s="4" t="s">
        <v>268</v>
      </c>
      <c r="E1976" s="4" t="s">
        <v>59</v>
      </c>
      <c r="F1976" s="4" t="s">
        <v>0</v>
      </c>
      <c r="H1976" s="4">
        <v>1</v>
      </c>
      <c r="I1976" s="1" t="str">
        <f t="shared" si="60"/>
        <v>岡山大理数学前</v>
      </c>
      <c r="J1976">
        <f t="shared" si="61"/>
        <v>999</v>
      </c>
      <c r="K1976">
        <f>IF(ABS(A1976-$O$1)&gt;180,999,bigram($P$1,I1976))</f>
        <v>999</v>
      </c>
      <c r="L1976">
        <f>IF(ABS(A1976-$O$1)&gt;180,999,Levenshtein($P$1,I1976))</f>
        <v>999</v>
      </c>
      <c r="O1976" s="6" t="str">
        <f>IF(N1976="","",VLOOKUP($N1976,河合塾!$A$2:$B$4000,2))</f>
        <v/>
      </c>
      <c r="P1976" s="6" t="str">
        <f>IF(O1976="","",VLOOKUP($N1976,河合塾!$A$2:$H$4000,8))</f>
        <v/>
      </c>
    </row>
    <row r="1977" spans="1:16" x14ac:dyDescent="0.15">
      <c r="A1977" s="1">
        <v>1975</v>
      </c>
      <c r="B1977" s="4">
        <v>1375420220</v>
      </c>
      <c r="C1977" s="4" t="s">
        <v>1364</v>
      </c>
      <c r="D1977" s="4" t="s">
        <v>268</v>
      </c>
      <c r="E1977" s="4" t="s">
        <v>59</v>
      </c>
      <c r="F1977" s="4" t="s">
        <v>8</v>
      </c>
      <c r="H1977" s="4">
        <v>1</v>
      </c>
      <c r="I1977" s="1" t="str">
        <f t="shared" si="60"/>
        <v>岡山大理数学後</v>
      </c>
      <c r="J1977">
        <f t="shared" si="61"/>
        <v>999</v>
      </c>
      <c r="K1977">
        <f>IF(ABS(A1977-$O$1)&gt;180,999,bigram($P$1,I1977))</f>
        <v>999</v>
      </c>
      <c r="L1977">
        <f>IF(ABS(A1977-$O$1)&gt;180,999,Levenshtein($P$1,I1977))</f>
        <v>999</v>
      </c>
      <c r="O1977" s="6" t="str">
        <f>IF(N1977="","",VLOOKUP($N1977,河合塾!$A$2:$B$4000,2))</f>
        <v/>
      </c>
      <c r="P1977" s="6" t="str">
        <f>IF(O1977="","",VLOOKUP($N1977,河合塾!$A$2:$H$4000,8))</f>
        <v/>
      </c>
    </row>
    <row r="1978" spans="1:16" x14ac:dyDescent="0.15">
      <c r="A1978" s="1">
        <v>1976</v>
      </c>
      <c r="B1978" s="4">
        <v>1375420310</v>
      </c>
      <c r="C1978" s="4" t="s">
        <v>1364</v>
      </c>
      <c r="D1978" s="4" t="s">
        <v>268</v>
      </c>
      <c r="E1978" s="4" t="s">
        <v>345</v>
      </c>
      <c r="F1978" s="4" t="s">
        <v>0</v>
      </c>
      <c r="H1978" s="4">
        <v>1</v>
      </c>
      <c r="I1978" s="1" t="str">
        <f t="shared" si="60"/>
        <v>岡山大理生物前</v>
      </c>
      <c r="J1978">
        <f t="shared" si="61"/>
        <v>999</v>
      </c>
      <c r="K1978">
        <f>IF(ABS(A1978-$O$1)&gt;180,999,bigram($P$1,I1978))</f>
        <v>999</v>
      </c>
      <c r="L1978">
        <f>IF(ABS(A1978-$O$1)&gt;180,999,Levenshtein($P$1,I1978))</f>
        <v>999</v>
      </c>
      <c r="O1978" s="6" t="str">
        <f>IF(N1978="","",VLOOKUP($N1978,河合塾!$A$2:$B$4000,2))</f>
        <v/>
      </c>
      <c r="P1978" s="6" t="str">
        <f>IF(O1978="","",VLOOKUP($N1978,河合塾!$A$2:$H$4000,8))</f>
        <v/>
      </c>
    </row>
    <row r="1979" spans="1:16" x14ac:dyDescent="0.15">
      <c r="A1979" s="1">
        <v>1977</v>
      </c>
      <c r="B1979" s="4">
        <v>1375420320</v>
      </c>
      <c r="C1979" s="4" t="s">
        <v>1364</v>
      </c>
      <c r="D1979" s="4" t="s">
        <v>268</v>
      </c>
      <c r="E1979" s="4" t="s">
        <v>345</v>
      </c>
      <c r="F1979" s="4" t="s">
        <v>8</v>
      </c>
      <c r="H1979" s="4">
        <v>1</v>
      </c>
      <c r="I1979" s="1" t="str">
        <f t="shared" si="60"/>
        <v>岡山大理生物後</v>
      </c>
      <c r="J1979">
        <f t="shared" si="61"/>
        <v>999</v>
      </c>
      <c r="K1979">
        <f>IF(ABS(A1979-$O$1)&gt;180,999,bigram($P$1,I1979))</f>
        <v>999</v>
      </c>
      <c r="L1979">
        <f>IF(ABS(A1979-$O$1)&gt;180,999,Levenshtein($P$1,I1979))</f>
        <v>999</v>
      </c>
      <c r="O1979" s="6" t="str">
        <f>IF(N1979="","",VLOOKUP($N1979,河合塾!$A$2:$B$4000,2))</f>
        <v/>
      </c>
      <c r="P1979" s="6" t="str">
        <f>IF(O1979="","",VLOOKUP($N1979,河合塾!$A$2:$H$4000,8))</f>
        <v/>
      </c>
    </row>
    <row r="1980" spans="1:16" x14ac:dyDescent="0.15">
      <c r="A1980" s="1">
        <v>1978</v>
      </c>
      <c r="B1980" s="4">
        <v>1375420410</v>
      </c>
      <c r="C1980" s="4" t="s">
        <v>1364</v>
      </c>
      <c r="D1980" s="4" t="s">
        <v>268</v>
      </c>
      <c r="E1980" s="4" t="s">
        <v>1384</v>
      </c>
      <c r="F1980" s="4" t="s">
        <v>0</v>
      </c>
      <c r="H1980" s="4">
        <v>1</v>
      </c>
      <c r="I1980" s="1" t="str">
        <f t="shared" si="60"/>
        <v>岡山大理地球科学前</v>
      </c>
      <c r="J1980">
        <f t="shared" si="61"/>
        <v>999</v>
      </c>
      <c r="K1980">
        <f>IF(ABS(A1980-$O$1)&gt;180,999,bigram($P$1,I1980))</f>
        <v>999</v>
      </c>
      <c r="L1980">
        <f>IF(ABS(A1980-$O$1)&gt;180,999,Levenshtein($P$1,I1980))</f>
        <v>999</v>
      </c>
      <c r="O1980" s="6" t="str">
        <f>IF(N1980="","",VLOOKUP($N1980,河合塾!$A$2:$B$4000,2))</f>
        <v/>
      </c>
      <c r="P1980" s="6" t="str">
        <f>IF(O1980="","",VLOOKUP($N1980,河合塾!$A$2:$H$4000,8))</f>
        <v/>
      </c>
    </row>
    <row r="1981" spans="1:16" x14ac:dyDescent="0.15">
      <c r="A1981" s="1">
        <v>1979</v>
      </c>
      <c r="B1981" s="4">
        <v>1375420420</v>
      </c>
      <c r="C1981" s="4" t="s">
        <v>1364</v>
      </c>
      <c r="D1981" s="4" t="s">
        <v>268</v>
      </c>
      <c r="E1981" s="4" t="s">
        <v>1384</v>
      </c>
      <c r="F1981" s="4" t="s">
        <v>8</v>
      </c>
      <c r="H1981" s="4">
        <v>1</v>
      </c>
      <c r="I1981" s="1" t="str">
        <f t="shared" si="60"/>
        <v>岡山大理地球科学後</v>
      </c>
      <c r="J1981">
        <f t="shared" si="61"/>
        <v>999</v>
      </c>
      <c r="K1981">
        <f>IF(ABS(A1981-$O$1)&gt;180,999,bigram($P$1,I1981))</f>
        <v>999</v>
      </c>
      <c r="L1981">
        <f>IF(ABS(A1981-$O$1)&gt;180,999,Levenshtein($P$1,I1981))</f>
        <v>999</v>
      </c>
      <c r="O1981" s="6" t="str">
        <f>IF(N1981="","",VLOOKUP($N1981,河合塾!$A$2:$B$4000,2))</f>
        <v/>
      </c>
      <c r="P1981" s="6" t="str">
        <f>IF(O1981="","",VLOOKUP($N1981,河合塾!$A$2:$H$4000,8))</f>
        <v/>
      </c>
    </row>
    <row r="1982" spans="1:16" x14ac:dyDescent="0.15">
      <c r="A1982" s="1">
        <v>1980</v>
      </c>
      <c r="B1982" s="4">
        <v>1375420510</v>
      </c>
      <c r="C1982" s="4" t="s">
        <v>1364</v>
      </c>
      <c r="D1982" s="4" t="s">
        <v>268</v>
      </c>
      <c r="E1982" s="4" t="s">
        <v>341</v>
      </c>
      <c r="F1982" s="4" t="s">
        <v>0</v>
      </c>
      <c r="H1982" s="4">
        <v>1</v>
      </c>
      <c r="I1982" s="1" t="str">
        <f t="shared" si="60"/>
        <v>岡山大理物理前</v>
      </c>
      <c r="J1982">
        <f t="shared" si="61"/>
        <v>999</v>
      </c>
      <c r="K1982">
        <f>IF(ABS(A1982-$O$1)&gt;180,999,bigram($P$1,I1982))</f>
        <v>999</v>
      </c>
      <c r="L1982">
        <f>IF(ABS(A1982-$O$1)&gt;180,999,Levenshtein($P$1,I1982))</f>
        <v>999</v>
      </c>
      <c r="O1982" s="6" t="str">
        <f>IF(N1982="","",VLOOKUP($N1982,河合塾!$A$2:$B$4000,2))</f>
        <v/>
      </c>
      <c r="P1982" s="6" t="str">
        <f>IF(O1982="","",VLOOKUP($N1982,河合塾!$A$2:$H$4000,8))</f>
        <v/>
      </c>
    </row>
    <row r="1983" spans="1:16" x14ac:dyDescent="0.15">
      <c r="A1983" s="1">
        <v>1981</v>
      </c>
      <c r="B1983" s="4">
        <v>1375420520</v>
      </c>
      <c r="C1983" s="4" t="s">
        <v>1364</v>
      </c>
      <c r="D1983" s="4" t="s">
        <v>268</v>
      </c>
      <c r="E1983" s="4" t="s">
        <v>341</v>
      </c>
      <c r="F1983" s="4" t="s">
        <v>8</v>
      </c>
      <c r="H1983" s="4">
        <v>1</v>
      </c>
      <c r="I1983" s="1" t="str">
        <f t="shared" si="60"/>
        <v>岡山大理物理後</v>
      </c>
      <c r="J1983">
        <f t="shared" si="61"/>
        <v>999</v>
      </c>
      <c r="K1983">
        <f>IF(ABS(A1983-$O$1)&gt;180,999,bigram($P$1,I1983))</f>
        <v>999</v>
      </c>
      <c r="L1983">
        <f>IF(ABS(A1983-$O$1)&gt;180,999,Levenshtein($P$1,I1983))</f>
        <v>999</v>
      </c>
      <c r="O1983" s="6" t="str">
        <f>IF(N1983="","",VLOOKUP($N1983,河合塾!$A$2:$B$4000,2))</f>
        <v/>
      </c>
      <c r="P1983" s="6" t="str">
        <f>IF(O1983="","",VLOOKUP($N1983,河合塾!$A$2:$H$4000,8))</f>
        <v/>
      </c>
    </row>
    <row r="1984" spans="1:16" x14ac:dyDescent="0.15">
      <c r="A1984" s="1">
        <v>1982</v>
      </c>
      <c r="B1984" s="4">
        <v>1375461110</v>
      </c>
      <c r="C1984" s="4" t="s">
        <v>1364</v>
      </c>
      <c r="D1984" s="4" t="s">
        <v>162</v>
      </c>
      <c r="E1984" s="4" t="s">
        <v>1228</v>
      </c>
      <c r="F1984" s="4" t="s">
        <v>0</v>
      </c>
      <c r="H1984" s="4">
        <v>1</v>
      </c>
      <c r="I1984" s="1" t="str">
        <f t="shared" si="60"/>
        <v>岡山大工機械システム前</v>
      </c>
      <c r="J1984">
        <f t="shared" si="61"/>
        <v>999</v>
      </c>
      <c r="K1984">
        <f>IF(ABS(A1984-$O$1)&gt;180,999,bigram($P$1,I1984))</f>
        <v>999</v>
      </c>
      <c r="L1984">
        <f>IF(ABS(A1984-$O$1)&gt;180,999,Levenshtein($P$1,I1984))</f>
        <v>999</v>
      </c>
      <c r="O1984" s="6" t="str">
        <f>IF(N1984="","",VLOOKUP($N1984,河合塾!$A$2:$B$4000,2))</f>
        <v/>
      </c>
      <c r="P1984" s="6" t="str">
        <f>IF(O1984="","",VLOOKUP($N1984,河合塾!$A$2:$H$4000,8))</f>
        <v/>
      </c>
    </row>
    <row r="1985" spans="1:16" x14ac:dyDescent="0.15">
      <c r="A1985" s="1">
        <v>1983</v>
      </c>
      <c r="B1985" s="4">
        <v>1375461120</v>
      </c>
      <c r="C1985" s="4" t="s">
        <v>1364</v>
      </c>
      <c r="D1985" s="4" t="s">
        <v>162</v>
      </c>
      <c r="E1985" s="4" t="s">
        <v>1228</v>
      </c>
      <c r="F1985" s="4" t="s">
        <v>8</v>
      </c>
      <c r="H1985" s="4">
        <v>1</v>
      </c>
      <c r="I1985" s="1" t="str">
        <f t="shared" si="60"/>
        <v>岡山大工機械システム後</v>
      </c>
      <c r="J1985">
        <f t="shared" si="61"/>
        <v>999</v>
      </c>
      <c r="K1985">
        <f>IF(ABS(A1985-$O$1)&gt;180,999,bigram($P$1,I1985))</f>
        <v>999</v>
      </c>
      <c r="L1985">
        <f>IF(ABS(A1985-$O$1)&gt;180,999,Levenshtein($P$1,I1985))</f>
        <v>999</v>
      </c>
      <c r="O1985" s="6" t="str">
        <f>IF(N1985="","",VLOOKUP($N1985,河合塾!$A$2:$B$4000,2))</f>
        <v/>
      </c>
      <c r="P1985" s="6" t="str">
        <f>IF(O1985="","",VLOOKUP($N1985,河合塾!$A$2:$H$4000,8))</f>
        <v/>
      </c>
    </row>
    <row r="1986" spans="1:16" x14ac:dyDescent="0.15">
      <c r="A1986" s="1">
        <v>1984</v>
      </c>
      <c r="B1986" s="4">
        <v>1375461210</v>
      </c>
      <c r="C1986" s="4" t="s">
        <v>1364</v>
      </c>
      <c r="D1986" s="4" t="s">
        <v>162</v>
      </c>
      <c r="E1986" s="4" t="s">
        <v>1382</v>
      </c>
      <c r="F1986" s="4" t="s">
        <v>0</v>
      </c>
      <c r="H1986" s="4">
        <v>1</v>
      </c>
      <c r="I1986" s="1" t="str">
        <f t="shared" si="60"/>
        <v>岡山大工電気通信系前</v>
      </c>
      <c r="J1986">
        <f t="shared" si="61"/>
        <v>999</v>
      </c>
      <c r="K1986">
        <f>IF(ABS(A1986-$O$1)&gt;180,999,bigram($P$1,I1986))</f>
        <v>999</v>
      </c>
      <c r="L1986">
        <f>IF(ABS(A1986-$O$1)&gt;180,999,Levenshtein($P$1,I1986))</f>
        <v>999</v>
      </c>
      <c r="O1986" s="6" t="str">
        <f>IF(N1986="","",VLOOKUP($N1986,河合塾!$A$2:$B$4000,2))</f>
        <v/>
      </c>
      <c r="P1986" s="6" t="str">
        <f>IF(O1986="","",VLOOKUP($N1986,河合塾!$A$2:$H$4000,8))</f>
        <v/>
      </c>
    </row>
    <row r="1987" spans="1:16" x14ac:dyDescent="0.15">
      <c r="A1987" s="1">
        <v>1985</v>
      </c>
      <c r="B1987" s="4">
        <v>1375461220</v>
      </c>
      <c r="C1987" s="4" t="s">
        <v>1364</v>
      </c>
      <c r="D1987" s="4" t="s">
        <v>162</v>
      </c>
      <c r="E1987" s="4" t="s">
        <v>1382</v>
      </c>
      <c r="F1987" s="4" t="s">
        <v>8</v>
      </c>
      <c r="H1987" s="4">
        <v>1</v>
      </c>
      <c r="I1987" s="1" t="str">
        <f t="shared" si="60"/>
        <v>岡山大工電気通信系後</v>
      </c>
      <c r="J1987">
        <f t="shared" si="61"/>
        <v>999</v>
      </c>
      <c r="K1987">
        <f>IF(ABS(A1987-$O$1)&gt;180,999,bigram($P$1,I1987))</f>
        <v>999</v>
      </c>
      <c r="L1987">
        <f>IF(ABS(A1987-$O$1)&gt;180,999,Levenshtein($P$1,I1987))</f>
        <v>999</v>
      </c>
      <c r="O1987" s="6" t="str">
        <f>IF(N1987="","",VLOOKUP($N1987,河合塾!$A$2:$B$4000,2))</f>
        <v/>
      </c>
      <c r="P1987" s="6" t="str">
        <f>IF(O1987="","",VLOOKUP($N1987,河合塾!$A$2:$H$4000,8))</f>
        <v/>
      </c>
    </row>
    <row r="1988" spans="1:16" x14ac:dyDescent="0.15">
      <c r="A1988" s="1">
        <v>1986</v>
      </c>
      <c r="B1988" s="4">
        <v>1375461310</v>
      </c>
      <c r="C1988" s="4" t="s">
        <v>1364</v>
      </c>
      <c r="D1988" s="4" t="s">
        <v>162</v>
      </c>
      <c r="E1988" s="4" t="s">
        <v>1381</v>
      </c>
      <c r="F1988" s="4" t="s">
        <v>0</v>
      </c>
      <c r="H1988" s="4">
        <v>1</v>
      </c>
      <c r="I1988" s="1" t="str">
        <f t="shared" ref="I1988:I2051" si="62">C1988&amp;D1988&amp;E1988&amp;G1988&amp;F1988</f>
        <v>岡山大工情報系前</v>
      </c>
      <c r="J1988">
        <f t="shared" ref="J1988:J2051" si="63">IF(ABS(A1988-$O$1)&gt;180,999,1-K1988)</f>
        <v>999</v>
      </c>
      <c r="K1988">
        <f>IF(ABS(A1988-$O$1)&gt;180,999,bigram($P$1,I1988))</f>
        <v>999</v>
      </c>
      <c r="L1988">
        <f>IF(ABS(A1988-$O$1)&gt;180,999,Levenshtein($P$1,I1988))</f>
        <v>999</v>
      </c>
      <c r="O1988" s="6" t="str">
        <f>IF(N1988="","",VLOOKUP($N1988,河合塾!$A$2:$B$4000,2))</f>
        <v/>
      </c>
      <c r="P1988" s="6" t="str">
        <f>IF(O1988="","",VLOOKUP($N1988,河合塾!$A$2:$H$4000,8))</f>
        <v/>
      </c>
    </row>
    <row r="1989" spans="1:16" x14ac:dyDescent="0.15">
      <c r="A1989" s="1">
        <v>1987</v>
      </c>
      <c r="B1989" s="4">
        <v>1375461320</v>
      </c>
      <c r="C1989" s="4" t="s">
        <v>1364</v>
      </c>
      <c r="D1989" s="4" t="s">
        <v>162</v>
      </c>
      <c r="E1989" s="4" t="s">
        <v>1381</v>
      </c>
      <c r="F1989" s="4" t="s">
        <v>8</v>
      </c>
      <c r="H1989" s="4">
        <v>1</v>
      </c>
      <c r="I1989" s="1" t="str">
        <f t="shared" si="62"/>
        <v>岡山大工情報系後</v>
      </c>
      <c r="J1989">
        <f t="shared" si="63"/>
        <v>999</v>
      </c>
      <c r="K1989">
        <f>IF(ABS(A1989-$O$1)&gt;180,999,bigram($P$1,I1989))</f>
        <v>999</v>
      </c>
      <c r="L1989">
        <f>IF(ABS(A1989-$O$1)&gt;180,999,Levenshtein($P$1,I1989))</f>
        <v>999</v>
      </c>
      <c r="O1989" s="6" t="str">
        <f>IF(N1989="","",VLOOKUP($N1989,河合塾!$A$2:$B$4000,2))</f>
        <v/>
      </c>
      <c r="P1989" s="6" t="str">
        <f>IF(O1989="","",VLOOKUP($N1989,河合塾!$A$2:$H$4000,8))</f>
        <v/>
      </c>
    </row>
    <row r="1990" spans="1:16" x14ac:dyDescent="0.15">
      <c r="A1990" s="1">
        <v>1988</v>
      </c>
      <c r="B1990" s="4">
        <v>1375461410</v>
      </c>
      <c r="C1990" s="4" t="s">
        <v>1364</v>
      </c>
      <c r="D1990" s="4" t="s">
        <v>162</v>
      </c>
      <c r="E1990" s="4" t="s">
        <v>1379</v>
      </c>
      <c r="F1990" s="4" t="s">
        <v>0</v>
      </c>
      <c r="H1990" s="4">
        <v>1</v>
      </c>
      <c r="I1990" s="1" t="str">
        <f t="shared" si="62"/>
        <v>岡山大工化学生命系前</v>
      </c>
      <c r="J1990">
        <f t="shared" si="63"/>
        <v>999</v>
      </c>
      <c r="K1990">
        <f>IF(ABS(A1990-$O$1)&gt;180,999,bigram($P$1,I1990))</f>
        <v>999</v>
      </c>
      <c r="L1990">
        <f>IF(ABS(A1990-$O$1)&gt;180,999,Levenshtein($P$1,I1990))</f>
        <v>999</v>
      </c>
      <c r="O1990" s="6" t="str">
        <f>IF(N1990="","",VLOOKUP($N1990,河合塾!$A$2:$B$4000,2))</f>
        <v/>
      </c>
      <c r="P1990" s="6" t="str">
        <f>IF(O1990="","",VLOOKUP($N1990,河合塾!$A$2:$H$4000,8))</f>
        <v/>
      </c>
    </row>
    <row r="1991" spans="1:16" x14ac:dyDescent="0.15">
      <c r="A1991" s="1">
        <v>1989</v>
      </c>
      <c r="B1991" s="4">
        <v>1375461420</v>
      </c>
      <c r="C1991" s="4" t="s">
        <v>1364</v>
      </c>
      <c r="D1991" s="4" t="s">
        <v>162</v>
      </c>
      <c r="E1991" s="4" t="s">
        <v>1379</v>
      </c>
      <c r="F1991" s="4" t="s">
        <v>8</v>
      </c>
      <c r="H1991" s="4">
        <v>1</v>
      </c>
      <c r="I1991" s="1" t="str">
        <f t="shared" si="62"/>
        <v>岡山大工化学生命系後</v>
      </c>
      <c r="J1991">
        <f t="shared" si="63"/>
        <v>999</v>
      </c>
      <c r="K1991">
        <f>IF(ABS(A1991-$O$1)&gt;180,999,bigram($P$1,I1991))</f>
        <v>999</v>
      </c>
      <c r="L1991">
        <f>IF(ABS(A1991-$O$1)&gt;180,999,Levenshtein($P$1,I1991))</f>
        <v>999</v>
      </c>
      <c r="O1991" s="6" t="str">
        <f>IF(N1991="","",VLOOKUP($N1991,河合塾!$A$2:$B$4000,2))</f>
        <v/>
      </c>
      <c r="P1991" s="6" t="str">
        <f>IF(O1991="","",VLOOKUP($N1991,河合塾!$A$2:$H$4000,8))</f>
        <v/>
      </c>
    </row>
    <row r="1992" spans="1:16" x14ac:dyDescent="0.15">
      <c r="A1992" s="1">
        <v>1990</v>
      </c>
      <c r="B1992" s="4">
        <v>1375470110</v>
      </c>
      <c r="C1992" s="4" t="s">
        <v>1364</v>
      </c>
      <c r="D1992" s="4" t="s">
        <v>127</v>
      </c>
      <c r="E1992" s="4" t="s">
        <v>1377</v>
      </c>
      <c r="F1992" s="4" t="s">
        <v>0</v>
      </c>
      <c r="H1992" s="4">
        <v>1</v>
      </c>
      <c r="I1992" s="1" t="str">
        <f t="shared" si="62"/>
        <v>岡山大環境理工環境管理工前</v>
      </c>
      <c r="J1992">
        <f t="shared" si="63"/>
        <v>999</v>
      </c>
      <c r="K1992">
        <f>IF(ABS(A1992-$O$1)&gt;180,999,bigram($P$1,I1992))</f>
        <v>999</v>
      </c>
      <c r="L1992">
        <f>IF(ABS(A1992-$O$1)&gt;180,999,Levenshtein($P$1,I1992))</f>
        <v>999</v>
      </c>
      <c r="O1992" s="6" t="str">
        <f>IF(N1992="","",VLOOKUP($N1992,河合塾!$A$2:$B$4000,2))</f>
        <v/>
      </c>
      <c r="P1992" s="6" t="str">
        <f>IF(O1992="","",VLOOKUP($N1992,河合塾!$A$2:$H$4000,8))</f>
        <v/>
      </c>
    </row>
    <row r="1993" spans="1:16" x14ac:dyDescent="0.15">
      <c r="A1993" s="1">
        <v>1991</v>
      </c>
      <c r="B1993" s="4">
        <v>1375470120</v>
      </c>
      <c r="C1993" s="4" t="s">
        <v>1364</v>
      </c>
      <c r="D1993" s="4" t="s">
        <v>127</v>
      </c>
      <c r="E1993" s="4" t="s">
        <v>1377</v>
      </c>
      <c r="F1993" s="4" t="s">
        <v>8</v>
      </c>
      <c r="H1993" s="4">
        <v>1</v>
      </c>
      <c r="I1993" s="1" t="str">
        <f t="shared" si="62"/>
        <v>岡山大環境理工環境管理工後</v>
      </c>
      <c r="J1993">
        <f t="shared" si="63"/>
        <v>999</v>
      </c>
      <c r="K1993">
        <f>IF(ABS(A1993-$O$1)&gt;180,999,bigram($P$1,I1993))</f>
        <v>999</v>
      </c>
      <c r="L1993">
        <f>IF(ABS(A1993-$O$1)&gt;180,999,Levenshtein($P$1,I1993))</f>
        <v>999</v>
      </c>
      <c r="O1993" s="6" t="str">
        <f>IF(N1993="","",VLOOKUP($N1993,河合塾!$A$2:$B$4000,2))</f>
        <v/>
      </c>
      <c r="P1993" s="6" t="str">
        <f>IF(O1993="","",VLOOKUP($N1993,河合塾!$A$2:$H$4000,8))</f>
        <v/>
      </c>
    </row>
    <row r="1994" spans="1:16" x14ac:dyDescent="0.15">
      <c r="A1994" s="1">
        <v>1992</v>
      </c>
      <c r="B1994" s="4">
        <v>1375470210</v>
      </c>
      <c r="C1994" s="4" t="s">
        <v>1364</v>
      </c>
      <c r="D1994" s="4" t="s">
        <v>127</v>
      </c>
      <c r="E1994" s="4" t="s">
        <v>1376</v>
      </c>
      <c r="F1994" s="4" t="s">
        <v>0</v>
      </c>
      <c r="H1994" s="4">
        <v>1</v>
      </c>
      <c r="I1994" s="1" t="str">
        <f t="shared" si="62"/>
        <v>岡山大環境理工環境数理前</v>
      </c>
      <c r="J1994">
        <f t="shared" si="63"/>
        <v>999</v>
      </c>
      <c r="K1994">
        <f>IF(ABS(A1994-$O$1)&gt;180,999,bigram($P$1,I1994))</f>
        <v>999</v>
      </c>
      <c r="L1994">
        <f>IF(ABS(A1994-$O$1)&gt;180,999,Levenshtein($P$1,I1994))</f>
        <v>999</v>
      </c>
      <c r="O1994" s="6" t="str">
        <f>IF(N1994="","",VLOOKUP($N1994,河合塾!$A$2:$B$4000,2))</f>
        <v/>
      </c>
      <c r="P1994" s="6" t="str">
        <f>IF(O1994="","",VLOOKUP($N1994,河合塾!$A$2:$H$4000,8))</f>
        <v/>
      </c>
    </row>
    <row r="1995" spans="1:16" x14ac:dyDescent="0.15">
      <c r="A1995" s="1">
        <v>1993</v>
      </c>
      <c r="B1995" s="4">
        <v>1375470310</v>
      </c>
      <c r="C1995" s="4" t="s">
        <v>1364</v>
      </c>
      <c r="D1995" s="4" t="s">
        <v>127</v>
      </c>
      <c r="E1995" s="4" t="s">
        <v>366</v>
      </c>
      <c r="F1995" s="4" t="s">
        <v>0</v>
      </c>
      <c r="H1995" s="4">
        <v>1</v>
      </c>
      <c r="I1995" s="1" t="str">
        <f t="shared" si="62"/>
        <v>岡山大環境理工環境デザイン前</v>
      </c>
      <c r="J1995">
        <f t="shared" si="63"/>
        <v>999</v>
      </c>
      <c r="K1995">
        <f>IF(ABS(A1995-$O$1)&gt;180,999,bigram($P$1,I1995))</f>
        <v>999</v>
      </c>
      <c r="L1995">
        <f>IF(ABS(A1995-$O$1)&gt;180,999,Levenshtein($P$1,I1995))</f>
        <v>999</v>
      </c>
      <c r="O1995" s="6" t="str">
        <f>IF(N1995="","",VLOOKUP($N1995,河合塾!$A$2:$B$4000,2))</f>
        <v/>
      </c>
      <c r="P1995" s="6" t="str">
        <f>IF(O1995="","",VLOOKUP($N1995,河合塾!$A$2:$H$4000,8))</f>
        <v/>
      </c>
    </row>
    <row r="1996" spans="1:16" x14ac:dyDescent="0.15">
      <c r="A1996" s="1">
        <v>1994</v>
      </c>
      <c r="B1996" s="4">
        <v>1375470320</v>
      </c>
      <c r="C1996" s="4" t="s">
        <v>1364</v>
      </c>
      <c r="D1996" s="4" t="s">
        <v>127</v>
      </c>
      <c r="E1996" s="4" t="s">
        <v>366</v>
      </c>
      <c r="F1996" s="4" t="s">
        <v>8</v>
      </c>
      <c r="H1996" s="4">
        <v>1</v>
      </c>
      <c r="I1996" s="1" t="str">
        <f t="shared" si="62"/>
        <v>岡山大環境理工環境デザイン後</v>
      </c>
      <c r="J1996">
        <f t="shared" si="63"/>
        <v>999</v>
      </c>
      <c r="K1996">
        <f>IF(ABS(A1996-$O$1)&gt;180,999,bigram($P$1,I1996))</f>
        <v>999</v>
      </c>
      <c r="L1996">
        <f>IF(ABS(A1996-$O$1)&gt;180,999,Levenshtein($P$1,I1996))</f>
        <v>999</v>
      </c>
      <c r="O1996" s="6" t="str">
        <f>IF(N1996="","",VLOOKUP($N1996,河合塾!$A$2:$B$4000,2))</f>
        <v/>
      </c>
      <c r="P1996" s="6" t="str">
        <f>IF(O1996="","",VLOOKUP($N1996,河合塾!$A$2:$H$4000,8))</f>
        <v/>
      </c>
    </row>
    <row r="1997" spans="1:16" x14ac:dyDescent="0.15">
      <c r="A1997" s="1">
        <v>1995</v>
      </c>
      <c r="B1997" s="4">
        <v>1375470410</v>
      </c>
      <c r="C1997" s="4" t="s">
        <v>1364</v>
      </c>
      <c r="D1997" s="4" t="s">
        <v>127</v>
      </c>
      <c r="E1997" s="4" t="s">
        <v>1373</v>
      </c>
      <c r="F1997" s="4" t="s">
        <v>0</v>
      </c>
      <c r="H1997" s="4">
        <v>1</v>
      </c>
      <c r="I1997" s="1" t="str">
        <f t="shared" si="62"/>
        <v>岡山大環境理工環境物質工前</v>
      </c>
      <c r="J1997">
        <f t="shared" si="63"/>
        <v>999</v>
      </c>
      <c r="K1997">
        <f>IF(ABS(A1997-$O$1)&gt;180,999,bigram($P$1,I1997))</f>
        <v>999</v>
      </c>
      <c r="L1997">
        <f>IF(ABS(A1997-$O$1)&gt;180,999,Levenshtein($P$1,I1997))</f>
        <v>999</v>
      </c>
      <c r="O1997" s="6" t="str">
        <f>IF(N1997="","",VLOOKUP($N1997,河合塾!$A$2:$B$4000,2))</f>
        <v/>
      </c>
      <c r="P1997" s="6" t="str">
        <f>IF(O1997="","",VLOOKUP($N1997,河合塾!$A$2:$H$4000,8))</f>
        <v/>
      </c>
    </row>
    <row r="1998" spans="1:16" x14ac:dyDescent="0.15">
      <c r="A1998" s="1">
        <v>1996</v>
      </c>
      <c r="B1998" s="4">
        <v>1375550110</v>
      </c>
      <c r="C1998" s="4" t="s">
        <v>1364</v>
      </c>
      <c r="D1998" s="4" t="s">
        <v>247</v>
      </c>
      <c r="E1998" s="4" t="s">
        <v>247</v>
      </c>
      <c r="F1998" s="4" t="s">
        <v>0</v>
      </c>
      <c r="H1998" s="4">
        <v>1</v>
      </c>
      <c r="I1998" s="1" t="str">
        <f t="shared" si="62"/>
        <v>岡山大医医前</v>
      </c>
      <c r="J1998">
        <f t="shared" si="63"/>
        <v>999</v>
      </c>
      <c r="K1998">
        <f>IF(ABS(A1998-$O$1)&gt;180,999,bigram($P$1,I1998))</f>
        <v>999</v>
      </c>
      <c r="L1998">
        <f>IF(ABS(A1998-$O$1)&gt;180,999,Levenshtein($P$1,I1998))</f>
        <v>999</v>
      </c>
      <c r="O1998" s="6" t="str">
        <f>IF(N1998="","",VLOOKUP($N1998,河合塾!$A$2:$B$4000,2))</f>
        <v/>
      </c>
      <c r="P1998" s="6" t="str">
        <f>IF(O1998="","",VLOOKUP($N1998,河合塾!$A$2:$H$4000,8))</f>
        <v/>
      </c>
    </row>
    <row r="1999" spans="1:16" x14ac:dyDescent="0.15">
      <c r="A1999" s="1">
        <v>1997</v>
      </c>
      <c r="B1999" s="4">
        <v>1375550310</v>
      </c>
      <c r="C1999" s="4" t="s">
        <v>1364</v>
      </c>
      <c r="D1999" s="4" t="s">
        <v>247</v>
      </c>
      <c r="E1999" s="4" t="s">
        <v>857</v>
      </c>
      <c r="F1999" s="4" t="s">
        <v>0</v>
      </c>
      <c r="H1999" s="4">
        <v>1</v>
      </c>
      <c r="I1999" s="1" t="str">
        <f t="shared" si="62"/>
        <v>岡山大医保健／看護学前</v>
      </c>
      <c r="J1999">
        <f t="shared" si="63"/>
        <v>999</v>
      </c>
      <c r="K1999">
        <f>IF(ABS(A1999-$O$1)&gt;180,999,bigram($P$1,I1999))</f>
        <v>999</v>
      </c>
      <c r="L1999">
        <f>IF(ABS(A1999-$O$1)&gt;180,999,Levenshtein($P$1,I1999))</f>
        <v>999</v>
      </c>
      <c r="O1999" s="6" t="str">
        <f>IF(N1999="","",VLOOKUP($N1999,河合塾!$A$2:$B$4000,2))</f>
        <v/>
      </c>
      <c r="P1999" s="6" t="str">
        <f>IF(O1999="","",VLOOKUP($N1999,河合塾!$A$2:$H$4000,8))</f>
        <v/>
      </c>
    </row>
    <row r="2000" spans="1:16" x14ac:dyDescent="0.15">
      <c r="A2000" s="1">
        <v>1998</v>
      </c>
      <c r="B2000" s="4">
        <v>1375550320</v>
      </c>
      <c r="C2000" s="4" t="s">
        <v>1364</v>
      </c>
      <c r="D2000" s="4" t="s">
        <v>247</v>
      </c>
      <c r="E2000" s="4" t="s">
        <v>857</v>
      </c>
      <c r="F2000" s="4" t="s">
        <v>8</v>
      </c>
      <c r="H2000" s="4">
        <v>1</v>
      </c>
      <c r="I2000" s="1" t="str">
        <f t="shared" si="62"/>
        <v>岡山大医保健／看護学後</v>
      </c>
      <c r="J2000">
        <f t="shared" si="63"/>
        <v>999</v>
      </c>
      <c r="K2000">
        <f>IF(ABS(A2000-$O$1)&gt;180,999,bigram($P$1,I2000))</f>
        <v>999</v>
      </c>
      <c r="L2000">
        <f>IF(ABS(A2000-$O$1)&gt;180,999,Levenshtein($P$1,I2000))</f>
        <v>999</v>
      </c>
      <c r="O2000" s="6" t="str">
        <f>IF(N2000="","",VLOOKUP($N2000,河合塾!$A$2:$B$4000,2))</f>
        <v/>
      </c>
      <c r="P2000" s="6" t="str">
        <f>IF(O2000="","",VLOOKUP($N2000,河合塾!$A$2:$H$4000,8))</f>
        <v/>
      </c>
    </row>
    <row r="2001" spans="1:16" x14ac:dyDescent="0.15">
      <c r="A2001" s="1">
        <v>1999</v>
      </c>
      <c r="B2001" s="4">
        <v>1375550410</v>
      </c>
      <c r="C2001" s="4" t="s">
        <v>1364</v>
      </c>
      <c r="D2001" s="4" t="s">
        <v>247</v>
      </c>
      <c r="E2001" s="4" t="s">
        <v>967</v>
      </c>
      <c r="F2001" s="4" t="s">
        <v>0</v>
      </c>
      <c r="H2001" s="4">
        <v>1</v>
      </c>
      <c r="I2001" s="1" t="str">
        <f t="shared" si="62"/>
        <v>岡山大医保健／放射線前</v>
      </c>
      <c r="J2001">
        <f t="shared" si="63"/>
        <v>999</v>
      </c>
      <c r="K2001">
        <f>IF(ABS(A2001-$O$1)&gt;180,999,bigram($P$1,I2001))</f>
        <v>999</v>
      </c>
      <c r="L2001">
        <f>IF(ABS(A2001-$O$1)&gt;180,999,Levenshtein($P$1,I2001))</f>
        <v>999</v>
      </c>
      <c r="O2001" s="6" t="str">
        <f>IF(N2001="","",VLOOKUP($N2001,河合塾!$A$2:$B$4000,2))</f>
        <v/>
      </c>
      <c r="P2001" s="6" t="str">
        <f>IF(O2001="","",VLOOKUP($N2001,河合塾!$A$2:$H$4000,8))</f>
        <v/>
      </c>
    </row>
    <row r="2002" spans="1:16" x14ac:dyDescent="0.15">
      <c r="A2002" s="1">
        <v>2000</v>
      </c>
      <c r="B2002" s="4">
        <v>1375550420</v>
      </c>
      <c r="C2002" s="4" t="s">
        <v>1364</v>
      </c>
      <c r="D2002" s="4" t="s">
        <v>247</v>
      </c>
      <c r="E2002" s="4" t="s">
        <v>967</v>
      </c>
      <c r="F2002" s="4" t="s">
        <v>8</v>
      </c>
      <c r="H2002" s="4">
        <v>1</v>
      </c>
      <c r="I2002" s="1" t="str">
        <f t="shared" si="62"/>
        <v>岡山大医保健／放射線後</v>
      </c>
      <c r="J2002">
        <f t="shared" si="63"/>
        <v>999</v>
      </c>
      <c r="K2002">
        <f>IF(ABS(A2002-$O$1)&gt;180,999,bigram($P$1,I2002))</f>
        <v>999</v>
      </c>
      <c r="L2002">
        <f>IF(ABS(A2002-$O$1)&gt;180,999,Levenshtein($P$1,I2002))</f>
        <v>999</v>
      </c>
      <c r="O2002" s="6" t="str">
        <f>IF(N2002="","",VLOOKUP($N2002,河合塾!$A$2:$B$4000,2))</f>
        <v/>
      </c>
      <c r="P2002" s="6" t="str">
        <f>IF(O2002="","",VLOOKUP($N2002,河合塾!$A$2:$H$4000,8))</f>
        <v/>
      </c>
    </row>
    <row r="2003" spans="1:16" x14ac:dyDescent="0.15">
      <c r="A2003" s="1">
        <v>2001</v>
      </c>
      <c r="B2003" s="4">
        <v>1375550510</v>
      </c>
      <c r="C2003" s="4" t="s">
        <v>1364</v>
      </c>
      <c r="D2003" s="4" t="s">
        <v>247</v>
      </c>
      <c r="E2003" s="4" t="s">
        <v>965</v>
      </c>
      <c r="F2003" s="4" t="s">
        <v>0</v>
      </c>
      <c r="H2003" s="4">
        <v>1</v>
      </c>
      <c r="I2003" s="1" t="str">
        <f t="shared" si="62"/>
        <v>岡山大医保健／検査技前</v>
      </c>
      <c r="J2003">
        <f t="shared" si="63"/>
        <v>999</v>
      </c>
      <c r="K2003">
        <f>IF(ABS(A2003-$O$1)&gt;180,999,bigram($P$1,I2003))</f>
        <v>999</v>
      </c>
      <c r="L2003">
        <f>IF(ABS(A2003-$O$1)&gt;180,999,Levenshtein($P$1,I2003))</f>
        <v>999</v>
      </c>
      <c r="O2003" s="6" t="str">
        <f>IF(N2003="","",VLOOKUP($N2003,河合塾!$A$2:$B$4000,2))</f>
        <v/>
      </c>
      <c r="P2003" s="6" t="str">
        <f>IF(O2003="","",VLOOKUP($N2003,河合塾!$A$2:$H$4000,8))</f>
        <v/>
      </c>
    </row>
    <row r="2004" spans="1:16" x14ac:dyDescent="0.15">
      <c r="A2004" s="1">
        <v>2002</v>
      </c>
      <c r="B2004" s="4">
        <v>1375550520</v>
      </c>
      <c r="C2004" s="4" t="s">
        <v>1364</v>
      </c>
      <c r="D2004" s="4" t="s">
        <v>247</v>
      </c>
      <c r="E2004" s="4" t="s">
        <v>965</v>
      </c>
      <c r="F2004" s="4" t="s">
        <v>8</v>
      </c>
      <c r="H2004" s="4">
        <v>1</v>
      </c>
      <c r="I2004" s="1" t="str">
        <f t="shared" si="62"/>
        <v>岡山大医保健／検査技後</v>
      </c>
      <c r="J2004">
        <f t="shared" si="63"/>
        <v>999</v>
      </c>
      <c r="K2004">
        <f>IF(ABS(A2004-$O$1)&gt;180,999,bigram($P$1,I2004))</f>
        <v>999</v>
      </c>
      <c r="L2004">
        <f>IF(ABS(A2004-$O$1)&gt;180,999,Levenshtein($P$1,I2004))</f>
        <v>999</v>
      </c>
      <c r="O2004" s="6" t="str">
        <f>IF(N2004="","",VLOOKUP($N2004,河合塾!$A$2:$B$4000,2))</f>
        <v/>
      </c>
      <c r="P2004" s="6" t="str">
        <f>IF(O2004="","",VLOOKUP($N2004,河合塾!$A$2:$H$4000,8))</f>
        <v/>
      </c>
    </row>
    <row r="2005" spans="1:16" x14ac:dyDescent="0.15">
      <c r="A2005" s="1">
        <v>2003</v>
      </c>
      <c r="B2005" s="4">
        <v>1375580110</v>
      </c>
      <c r="C2005" s="4" t="s">
        <v>1364</v>
      </c>
      <c r="D2005" s="4" t="s">
        <v>89</v>
      </c>
      <c r="E2005" s="4" t="s">
        <v>89</v>
      </c>
      <c r="F2005" s="4" t="s">
        <v>0</v>
      </c>
      <c r="H2005" s="4">
        <v>1</v>
      </c>
      <c r="I2005" s="1" t="str">
        <f t="shared" si="62"/>
        <v>岡山大歯歯前</v>
      </c>
      <c r="J2005">
        <f t="shared" si="63"/>
        <v>999</v>
      </c>
      <c r="K2005">
        <f>IF(ABS(A2005-$O$1)&gt;180,999,bigram($P$1,I2005))</f>
        <v>999</v>
      </c>
      <c r="L2005">
        <f>IF(ABS(A2005-$O$1)&gt;180,999,Levenshtein($P$1,I2005))</f>
        <v>999</v>
      </c>
      <c r="O2005" s="6" t="str">
        <f>IF(N2005="","",VLOOKUP($N2005,河合塾!$A$2:$B$4000,2))</f>
        <v/>
      </c>
      <c r="P2005" s="6" t="str">
        <f>IF(O2005="","",VLOOKUP($N2005,河合塾!$A$2:$H$4000,8))</f>
        <v/>
      </c>
    </row>
    <row r="2006" spans="1:16" x14ac:dyDescent="0.15">
      <c r="A2006" s="1">
        <v>2004</v>
      </c>
      <c r="B2006" s="4">
        <v>1375580120</v>
      </c>
      <c r="C2006" s="4" t="s">
        <v>1364</v>
      </c>
      <c r="D2006" s="4" t="s">
        <v>89</v>
      </c>
      <c r="E2006" s="4" t="s">
        <v>89</v>
      </c>
      <c r="F2006" s="4" t="s">
        <v>8</v>
      </c>
      <c r="H2006" s="4">
        <v>1</v>
      </c>
      <c r="I2006" s="1" t="str">
        <f t="shared" si="62"/>
        <v>岡山大歯歯後</v>
      </c>
      <c r="J2006">
        <f t="shared" si="63"/>
        <v>999</v>
      </c>
      <c r="K2006">
        <f>IF(ABS(A2006-$O$1)&gt;180,999,bigram($P$1,I2006))</f>
        <v>999</v>
      </c>
      <c r="L2006">
        <f>IF(ABS(A2006-$O$1)&gt;180,999,Levenshtein($P$1,I2006))</f>
        <v>999</v>
      </c>
      <c r="O2006" s="6" t="str">
        <f>IF(N2006="","",VLOOKUP($N2006,河合塾!$A$2:$B$4000,2))</f>
        <v/>
      </c>
      <c r="P2006" s="6" t="str">
        <f>IF(O2006="","",VLOOKUP($N2006,河合塾!$A$2:$H$4000,8))</f>
        <v/>
      </c>
    </row>
    <row r="2007" spans="1:16" x14ac:dyDescent="0.15">
      <c r="A2007" s="1">
        <v>2005</v>
      </c>
      <c r="B2007" s="4">
        <v>1375610110</v>
      </c>
      <c r="C2007" s="4" t="s">
        <v>1364</v>
      </c>
      <c r="D2007" s="4" t="s">
        <v>159</v>
      </c>
      <c r="E2007" s="4" t="s">
        <v>1088</v>
      </c>
      <c r="F2007" s="4" t="s">
        <v>0</v>
      </c>
      <c r="H2007" s="4">
        <v>1</v>
      </c>
      <c r="I2007" s="1" t="str">
        <f t="shared" si="62"/>
        <v>岡山大薬創薬科学前</v>
      </c>
      <c r="J2007">
        <f t="shared" si="63"/>
        <v>999</v>
      </c>
      <c r="K2007">
        <f>IF(ABS(A2007-$O$1)&gt;180,999,bigram($P$1,I2007))</f>
        <v>999</v>
      </c>
      <c r="L2007">
        <f>IF(ABS(A2007-$O$1)&gt;180,999,Levenshtein($P$1,I2007))</f>
        <v>999</v>
      </c>
      <c r="O2007" s="6" t="str">
        <f>IF(N2007="","",VLOOKUP($N2007,河合塾!$A$2:$B$4000,2))</f>
        <v/>
      </c>
      <c r="P2007" s="6" t="str">
        <f>IF(O2007="","",VLOOKUP($N2007,河合塾!$A$2:$H$4000,8))</f>
        <v/>
      </c>
    </row>
    <row r="2008" spans="1:16" x14ac:dyDescent="0.15">
      <c r="A2008" s="1">
        <v>2006</v>
      </c>
      <c r="B2008" s="4">
        <v>1375610120</v>
      </c>
      <c r="C2008" s="4" t="s">
        <v>1364</v>
      </c>
      <c r="D2008" s="4" t="s">
        <v>159</v>
      </c>
      <c r="E2008" s="4" t="s">
        <v>1088</v>
      </c>
      <c r="F2008" s="4" t="s">
        <v>8</v>
      </c>
      <c r="H2008" s="4">
        <v>1</v>
      </c>
      <c r="I2008" s="1" t="str">
        <f t="shared" si="62"/>
        <v>岡山大薬創薬科学後</v>
      </c>
      <c r="J2008">
        <f t="shared" si="63"/>
        <v>999</v>
      </c>
      <c r="K2008">
        <f>IF(ABS(A2008-$O$1)&gt;180,999,bigram($P$1,I2008))</f>
        <v>999</v>
      </c>
      <c r="L2008">
        <f>IF(ABS(A2008-$O$1)&gt;180,999,Levenshtein($P$1,I2008))</f>
        <v>999</v>
      </c>
      <c r="O2008" s="6" t="str">
        <f>IF(N2008="","",VLOOKUP($N2008,河合塾!$A$2:$B$4000,2))</f>
        <v/>
      </c>
      <c r="P2008" s="6" t="str">
        <f>IF(O2008="","",VLOOKUP($N2008,河合塾!$A$2:$H$4000,8))</f>
        <v/>
      </c>
    </row>
    <row r="2009" spans="1:16" x14ac:dyDescent="0.15">
      <c r="A2009" s="1">
        <v>2007</v>
      </c>
      <c r="B2009" s="4">
        <v>1375610310</v>
      </c>
      <c r="C2009" s="4" t="s">
        <v>1364</v>
      </c>
      <c r="D2009" s="4" t="s">
        <v>159</v>
      </c>
      <c r="E2009" s="4" t="s">
        <v>159</v>
      </c>
      <c r="F2009" s="4" t="s">
        <v>0</v>
      </c>
      <c r="H2009" s="4">
        <v>1</v>
      </c>
      <c r="I2009" s="1" t="str">
        <f t="shared" si="62"/>
        <v>岡山大薬薬前</v>
      </c>
      <c r="J2009">
        <f t="shared" si="63"/>
        <v>999</v>
      </c>
      <c r="K2009">
        <f>IF(ABS(A2009-$O$1)&gt;180,999,bigram($P$1,I2009))</f>
        <v>999</v>
      </c>
      <c r="L2009">
        <f>IF(ABS(A2009-$O$1)&gt;180,999,Levenshtein($P$1,I2009))</f>
        <v>999</v>
      </c>
      <c r="O2009" s="6" t="str">
        <f>IF(N2009="","",VLOOKUP($N2009,河合塾!$A$2:$B$4000,2))</f>
        <v/>
      </c>
      <c r="P2009" s="6" t="str">
        <f>IF(O2009="","",VLOOKUP($N2009,河合塾!$A$2:$H$4000,8))</f>
        <v/>
      </c>
    </row>
    <row r="2010" spans="1:16" x14ac:dyDescent="0.15">
      <c r="A2010" s="1">
        <v>2008</v>
      </c>
      <c r="B2010" s="4">
        <v>1375610320</v>
      </c>
      <c r="C2010" s="4" t="s">
        <v>1364</v>
      </c>
      <c r="D2010" s="4" t="s">
        <v>159</v>
      </c>
      <c r="E2010" s="4" t="s">
        <v>159</v>
      </c>
      <c r="F2010" s="4" t="s">
        <v>8</v>
      </c>
      <c r="H2010" s="4">
        <v>1</v>
      </c>
      <c r="I2010" s="1" t="str">
        <f t="shared" si="62"/>
        <v>岡山大薬薬後</v>
      </c>
      <c r="J2010">
        <f t="shared" si="63"/>
        <v>999</v>
      </c>
      <c r="K2010">
        <f>IF(ABS(A2010-$O$1)&gt;180,999,bigram($P$1,I2010))</f>
        <v>999</v>
      </c>
      <c r="L2010">
        <f>IF(ABS(A2010-$O$1)&gt;180,999,Levenshtein($P$1,I2010))</f>
        <v>999</v>
      </c>
      <c r="O2010" s="6" t="str">
        <f>IF(N2010="","",VLOOKUP($N2010,河合塾!$A$2:$B$4000,2))</f>
        <v/>
      </c>
      <c r="P2010" s="6" t="str">
        <f>IF(O2010="","",VLOOKUP($N2010,河合塾!$A$2:$H$4000,8))</f>
        <v/>
      </c>
    </row>
    <row r="2011" spans="1:16" x14ac:dyDescent="0.15">
      <c r="A2011" s="1">
        <v>2009</v>
      </c>
      <c r="B2011" s="4">
        <v>1375720110</v>
      </c>
      <c r="C2011" s="4" t="s">
        <v>1364</v>
      </c>
      <c r="D2011" s="4" t="s">
        <v>761</v>
      </c>
      <c r="E2011" s="4" t="s">
        <v>1363</v>
      </c>
      <c r="F2011" s="4" t="s">
        <v>0</v>
      </c>
      <c r="H2011" s="4">
        <v>1</v>
      </c>
      <c r="I2011" s="1" t="str">
        <f t="shared" si="62"/>
        <v>岡山大農総合農業科学前</v>
      </c>
      <c r="J2011">
        <f t="shared" si="63"/>
        <v>999</v>
      </c>
      <c r="K2011">
        <f>IF(ABS(A2011-$O$1)&gt;180,999,bigram($P$1,I2011))</f>
        <v>999</v>
      </c>
      <c r="L2011">
        <f>IF(ABS(A2011-$O$1)&gt;180,999,Levenshtein($P$1,I2011))</f>
        <v>999</v>
      </c>
      <c r="O2011" s="6" t="str">
        <f>IF(N2011="","",VLOOKUP($N2011,河合塾!$A$2:$B$4000,2))</f>
        <v/>
      </c>
      <c r="P2011" s="6" t="str">
        <f>IF(O2011="","",VLOOKUP($N2011,河合塾!$A$2:$H$4000,8))</f>
        <v/>
      </c>
    </row>
    <row r="2012" spans="1:16" x14ac:dyDescent="0.15">
      <c r="A2012" s="1">
        <v>2010</v>
      </c>
      <c r="B2012" s="4">
        <v>1375720120</v>
      </c>
      <c r="C2012" s="4" t="s">
        <v>1364</v>
      </c>
      <c r="D2012" s="4" t="s">
        <v>761</v>
      </c>
      <c r="E2012" s="4" t="s">
        <v>1363</v>
      </c>
      <c r="F2012" s="4" t="s">
        <v>8</v>
      </c>
      <c r="H2012" s="4">
        <v>1</v>
      </c>
      <c r="I2012" s="1" t="str">
        <f t="shared" si="62"/>
        <v>岡山大農総合農業科学後</v>
      </c>
      <c r="J2012">
        <f t="shared" si="63"/>
        <v>999</v>
      </c>
      <c r="K2012">
        <f>IF(ABS(A2012-$O$1)&gt;180,999,bigram($P$1,I2012))</f>
        <v>999</v>
      </c>
      <c r="L2012">
        <f>IF(ABS(A2012-$O$1)&gt;180,999,Levenshtein($P$1,I2012))</f>
        <v>999</v>
      </c>
      <c r="O2012" s="6" t="str">
        <f>IF(N2012="","",VLOOKUP($N2012,河合塾!$A$2:$B$4000,2))</f>
        <v/>
      </c>
      <c r="P2012" s="6" t="str">
        <f>IF(O2012="","",VLOOKUP($N2012,河合塾!$A$2:$H$4000,8))</f>
        <v/>
      </c>
    </row>
    <row r="2013" spans="1:16" x14ac:dyDescent="0.15">
      <c r="A2013" s="1">
        <v>2011</v>
      </c>
      <c r="B2013" s="4">
        <v>1380011610</v>
      </c>
      <c r="C2013" s="4" t="s">
        <v>1301</v>
      </c>
      <c r="D2013" s="4" t="s">
        <v>36</v>
      </c>
      <c r="E2013" s="4" t="s">
        <v>25</v>
      </c>
      <c r="F2013" s="4" t="s">
        <v>0</v>
      </c>
      <c r="H2013" s="4">
        <v>1</v>
      </c>
      <c r="I2013" s="1" t="str">
        <f t="shared" si="62"/>
        <v>広島大文人文前</v>
      </c>
      <c r="J2013">
        <f t="shared" si="63"/>
        <v>999</v>
      </c>
      <c r="K2013">
        <f>IF(ABS(A2013-$O$1)&gt;180,999,bigram($P$1,I2013))</f>
        <v>999</v>
      </c>
      <c r="L2013">
        <f>IF(ABS(A2013-$O$1)&gt;180,999,Levenshtein($P$1,I2013))</f>
        <v>999</v>
      </c>
      <c r="O2013" s="6" t="str">
        <f>IF(N2013="","",VLOOKUP($N2013,河合塾!$A$2:$B$4000,2))</f>
        <v/>
      </c>
      <c r="P2013" s="6" t="str">
        <f>IF(O2013="","",VLOOKUP($N2013,河合塾!$A$2:$H$4000,8))</f>
        <v/>
      </c>
    </row>
    <row r="2014" spans="1:16" x14ac:dyDescent="0.15">
      <c r="A2014" s="1">
        <v>2012</v>
      </c>
      <c r="B2014" s="4">
        <v>1380011620</v>
      </c>
      <c r="C2014" s="4" t="s">
        <v>1301</v>
      </c>
      <c r="D2014" s="4" t="s">
        <v>36</v>
      </c>
      <c r="E2014" s="4" t="s">
        <v>25</v>
      </c>
      <c r="F2014" s="4" t="s">
        <v>8</v>
      </c>
      <c r="H2014" s="4">
        <v>1</v>
      </c>
      <c r="I2014" s="1" t="str">
        <f t="shared" si="62"/>
        <v>広島大文人文後</v>
      </c>
      <c r="J2014">
        <f t="shared" si="63"/>
        <v>999</v>
      </c>
      <c r="K2014">
        <f>IF(ABS(A2014-$O$1)&gt;180,999,bigram($P$1,I2014))</f>
        <v>999</v>
      </c>
      <c r="L2014">
        <f>IF(ABS(A2014-$O$1)&gt;180,999,Levenshtein($P$1,I2014))</f>
        <v>999</v>
      </c>
      <c r="O2014" s="6" t="str">
        <f>IF(N2014="","",VLOOKUP($N2014,河合塾!$A$2:$B$4000,2))</f>
        <v/>
      </c>
      <c r="P2014" s="6" t="str">
        <f>IF(O2014="","",VLOOKUP($N2014,河合塾!$A$2:$H$4000,8))</f>
        <v/>
      </c>
    </row>
    <row r="2015" spans="1:16" x14ac:dyDescent="0.15">
      <c r="A2015" s="1">
        <v>2013</v>
      </c>
      <c r="B2015" s="4">
        <v>1380120110</v>
      </c>
      <c r="C2015" s="4" t="s">
        <v>1301</v>
      </c>
      <c r="D2015" s="4" t="s">
        <v>108</v>
      </c>
      <c r="E2015" s="4" t="s">
        <v>108</v>
      </c>
      <c r="F2015" s="4" t="s">
        <v>0</v>
      </c>
      <c r="H2015" s="4">
        <v>1</v>
      </c>
      <c r="I2015" s="1" t="str">
        <f t="shared" si="62"/>
        <v>広島大法法前</v>
      </c>
      <c r="J2015">
        <f t="shared" si="63"/>
        <v>999</v>
      </c>
      <c r="K2015">
        <f>IF(ABS(A2015-$O$1)&gt;180,999,bigram($P$1,I2015))</f>
        <v>999</v>
      </c>
      <c r="L2015">
        <f>IF(ABS(A2015-$O$1)&gt;180,999,Levenshtein($P$1,I2015))</f>
        <v>999</v>
      </c>
      <c r="O2015" s="6" t="str">
        <f>IF(N2015="","",VLOOKUP($N2015,河合塾!$A$2:$B$4000,2))</f>
        <v/>
      </c>
      <c r="P2015" s="6" t="str">
        <f>IF(O2015="","",VLOOKUP($N2015,河合塾!$A$2:$H$4000,8))</f>
        <v/>
      </c>
    </row>
    <row r="2016" spans="1:16" x14ac:dyDescent="0.15">
      <c r="A2016" s="1">
        <v>2014</v>
      </c>
      <c r="B2016" s="4">
        <v>1380120120</v>
      </c>
      <c r="C2016" s="4" t="s">
        <v>1301</v>
      </c>
      <c r="D2016" s="4" t="s">
        <v>108</v>
      </c>
      <c r="E2016" s="4" t="s">
        <v>108</v>
      </c>
      <c r="F2016" s="4" t="s">
        <v>8</v>
      </c>
      <c r="H2016" s="4">
        <v>1</v>
      </c>
      <c r="I2016" s="1" t="str">
        <f t="shared" si="62"/>
        <v>広島大法法後</v>
      </c>
      <c r="J2016">
        <f t="shared" si="63"/>
        <v>999</v>
      </c>
      <c r="K2016">
        <f>IF(ABS(A2016-$O$1)&gt;180,999,bigram($P$1,I2016))</f>
        <v>999</v>
      </c>
      <c r="L2016">
        <f>IF(ABS(A2016-$O$1)&gt;180,999,Levenshtein($P$1,I2016))</f>
        <v>999</v>
      </c>
      <c r="O2016" s="6" t="str">
        <f>IF(N2016="","",VLOOKUP($N2016,河合塾!$A$2:$B$4000,2))</f>
        <v/>
      </c>
      <c r="P2016" s="6" t="str">
        <f>IF(O2016="","",VLOOKUP($N2016,河合塾!$A$2:$H$4000,8))</f>
        <v/>
      </c>
    </row>
    <row r="2017" spans="1:16" x14ac:dyDescent="0.15">
      <c r="A2017" s="1">
        <v>2015</v>
      </c>
      <c r="B2017" s="4">
        <v>1380170110</v>
      </c>
      <c r="C2017" s="4" t="s">
        <v>1301</v>
      </c>
      <c r="D2017" s="4" t="s">
        <v>1359</v>
      </c>
      <c r="E2017" s="4" t="s">
        <v>108</v>
      </c>
      <c r="F2017" s="4" t="s">
        <v>0</v>
      </c>
      <c r="H2017" s="4">
        <v>1</v>
      </c>
      <c r="I2017" s="1" t="str">
        <f t="shared" si="62"/>
        <v>広島大法夜法前</v>
      </c>
      <c r="J2017">
        <f t="shared" si="63"/>
        <v>999</v>
      </c>
      <c r="K2017">
        <f>IF(ABS(A2017-$O$1)&gt;180,999,bigram($P$1,I2017))</f>
        <v>999</v>
      </c>
      <c r="L2017">
        <f>IF(ABS(A2017-$O$1)&gt;180,999,Levenshtein($P$1,I2017))</f>
        <v>999</v>
      </c>
      <c r="O2017" s="6" t="str">
        <f>IF(N2017="","",VLOOKUP($N2017,河合塾!$A$2:$B$4000,2))</f>
        <v/>
      </c>
      <c r="P2017" s="6" t="str">
        <f>IF(O2017="","",VLOOKUP($N2017,河合塾!$A$2:$H$4000,8))</f>
        <v/>
      </c>
    </row>
    <row r="2018" spans="1:16" x14ac:dyDescent="0.15">
      <c r="A2018" s="1">
        <v>2016</v>
      </c>
      <c r="B2018" s="4">
        <v>1380170120</v>
      </c>
      <c r="C2018" s="4" t="s">
        <v>1301</v>
      </c>
      <c r="D2018" s="4" t="s">
        <v>1359</v>
      </c>
      <c r="E2018" s="4" t="s">
        <v>108</v>
      </c>
      <c r="F2018" s="4" t="s">
        <v>8</v>
      </c>
      <c r="H2018" s="4">
        <v>1</v>
      </c>
      <c r="I2018" s="1" t="str">
        <f t="shared" si="62"/>
        <v>広島大法夜法後</v>
      </c>
      <c r="J2018">
        <f t="shared" si="63"/>
        <v>999</v>
      </c>
      <c r="K2018">
        <f>IF(ABS(A2018-$O$1)&gt;180,999,bigram($P$1,I2018))</f>
        <v>999</v>
      </c>
      <c r="L2018">
        <f>IF(ABS(A2018-$O$1)&gt;180,999,Levenshtein($P$1,I2018))</f>
        <v>999</v>
      </c>
      <c r="O2018" s="6" t="str">
        <f>IF(N2018="","",VLOOKUP($N2018,河合塾!$A$2:$B$4000,2))</f>
        <v/>
      </c>
      <c r="P2018" s="6" t="str">
        <f>IF(O2018="","",VLOOKUP($N2018,河合塾!$A$2:$H$4000,8))</f>
        <v/>
      </c>
    </row>
    <row r="2019" spans="1:16" x14ac:dyDescent="0.15">
      <c r="A2019" s="1">
        <v>2017</v>
      </c>
      <c r="B2019" s="4">
        <v>1380180110</v>
      </c>
      <c r="C2019" s="4" t="s">
        <v>1301</v>
      </c>
      <c r="D2019" s="4" t="s">
        <v>103</v>
      </c>
      <c r="E2019" s="4" t="s">
        <v>103</v>
      </c>
      <c r="F2019" s="4" t="s">
        <v>0</v>
      </c>
      <c r="H2019" s="4">
        <v>1</v>
      </c>
      <c r="I2019" s="1" t="str">
        <f t="shared" si="62"/>
        <v>広島大経済経済前</v>
      </c>
      <c r="J2019">
        <f t="shared" si="63"/>
        <v>999</v>
      </c>
      <c r="K2019">
        <f>IF(ABS(A2019-$O$1)&gt;180,999,bigram($P$1,I2019))</f>
        <v>999</v>
      </c>
      <c r="L2019">
        <f>IF(ABS(A2019-$O$1)&gt;180,999,Levenshtein($P$1,I2019))</f>
        <v>999</v>
      </c>
      <c r="O2019" s="6" t="str">
        <f>IF(N2019="","",VLOOKUP($N2019,河合塾!$A$2:$B$4000,2))</f>
        <v/>
      </c>
      <c r="P2019" s="6" t="str">
        <f>IF(O2019="","",VLOOKUP($N2019,河合塾!$A$2:$H$4000,8))</f>
        <v/>
      </c>
    </row>
    <row r="2020" spans="1:16" x14ac:dyDescent="0.15">
      <c r="A2020" s="1">
        <v>2018</v>
      </c>
      <c r="B2020" s="4">
        <v>1380180120</v>
      </c>
      <c r="C2020" s="4" t="s">
        <v>1301</v>
      </c>
      <c r="D2020" s="4" t="s">
        <v>103</v>
      </c>
      <c r="E2020" s="4" t="s">
        <v>103</v>
      </c>
      <c r="F2020" s="4" t="s">
        <v>8</v>
      </c>
      <c r="H2020" s="4">
        <v>1</v>
      </c>
      <c r="I2020" s="1" t="str">
        <f t="shared" si="62"/>
        <v>広島大経済経済後</v>
      </c>
      <c r="J2020">
        <f t="shared" si="63"/>
        <v>999</v>
      </c>
      <c r="K2020">
        <f>IF(ABS(A2020-$O$1)&gt;180,999,bigram($P$1,I2020))</f>
        <v>999</v>
      </c>
      <c r="L2020">
        <f>IF(ABS(A2020-$O$1)&gt;180,999,Levenshtein($P$1,I2020))</f>
        <v>999</v>
      </c>
      <c r="O2020" s="6" t="str">
        <f>IF(N2020="","",VLOOKUP($N2020,河合塾!$A$2:$B$4000,2))</f>
        <v/>
      </c>
      <c r="P2020" s="6" t="str">
        <f>IF(O2020="","",VLOOKUP($N2020,河合塾!$A$2:$H$4000,8))</f>
        <v/>
      </c>
    </row>
    <row r="2021" spans="1:16" x14ac:dyDescent="0.15">
      <c r="A2021" s="1">
        <v>2019</v>
      </c>
      <c r="B2021" s="4">
        <v>1380240110</v>
      </c>
      <c r="C2021" s="4" t="s">
        <v>1301</v>
      </c>
      <c r="D2021" s="4" t="s">
        <v>1356</v>
      </c>
      <c r="E2021" s="4" t="s">
        <v>103</v>
      </c>
      <c r="F2021" s="4" t="s">
        <v>0</v>
      </c>
      <c r="H2021" s="4">
        <v>1</v>
      </c>
      <c r="I2021" s="1" t="str">
        <f t="shared" si="62"/>
        <v>広島大経済夜経済前</v>
      </c>
      <c r="J2021">
        <f t="shared" si="63"/>
        <v>999</v>
      </c>
      <c r="K2021">
        <f>IF(ABS(A2021-$O$1)&gt;180,999,bigram($P$1,I2021))</f>
        <v>999</v>
      </c>
      <c r="L2021">
        <f>IF(ABS(A2021-$O$1)&gt;180,999,Levenshtein($P$1,I2021))</f>
        <v>999</v>
      </c>
      <c r="O2021" s="6" t="str">
        <f>IF(N2021="","",VLOOKUP($N2021,河合塾!$A$2:$B$4000,2))</f>
        <v/>
      </c>
      <c r="P2021" s="6" t="str">
        <f>IF(O2021="","",VLOOKUP($N2021,河合塾!$A$2:$H$4000,8))</f>
        <v/>
      </c>
    </row>
    <row r="2022" spans="1:16" x14ac:dyDescent="0.15">
      <c r="A2022" s="1">
        <v>2020</v>
      </c>
      <c r="B2022" s="4">
        <v>1380240120</v>
      </c>
      <c r="C2022" s="4" t="s">
        <v>1301</v>
      </c>
      <c r="D2022" s="4" t="s">
        <v>1356</v>
      </c>
      <c r="E2022" s="4" t="s">
        <v>103</v>
      </c>
      <c r="F2022" s="4" t="s">
        <v>8</v>
      </c>
      <c r="H2022" s="4">
        <v>1</v>
      </c>
      <c r="I2022" s="1" t="str">
        <f t="shared" si="62"/>
        <v>広島大経済夜経済後</v>
      </c>
      <c r="J2022">
        <f t="shared" si="63"/>
        <v>999</v>
      </c>
      <c r="K2022">
        <f>IF(ABS(A2022-$O$1)&gt;180,999,bigram($P$1,I2022))</f>
        <v>999</v>
      </c>
      <c r="L2022">
        <f>IF(ABS(A2022-$O$1)&gt;180,999,Levenshtein($P$1,I2022))</f>
        <v>999</v>
      </c>
      <c r="O2022" s="6" t="str">
        <f>IF(N2022="","",VLOOKUP($N2022,河合塾!$A$2:$B$4000,2))</f>
        <v/>
      </c>
      <c r="P2022" s="6" t="str">
        <f>IF(O2022="","",VLOOKUP($N2022,河合塾!$A$2:$H$4000,8))</f>
        <v/>
      </c>
    </row>
    <row r="2023" spans="1:16" x14ac:dyDescent="0.15">
      <c r="A2023" s="1">
        <v>2021</v>
      </c>
      <c r="B2023" s="4">
        <v>1380302010</v>
      </c>
      <c r="C2023" s="4" t="s">
        <v>1301</v>
      </c>
      <c r="D2023" s="4" t="s">
        <v>177</v>
      </c>
      <c r="E2023" s="4" t="s">
        <v>893</v>
      </c>
      <c r="F2023" s="4" t="s">
        <v>0</v>
      </c>
      <c r="H2023" s="4">
        <v>1</v>
      </c>
      <c r="I2023" s="1" t="str">
        <f t="shared" si="62"/>
        <v>広島大教育学校／初等教前</v>
      </c>
      <c r="J2023">
        <f t="shared" si="63"/>
        <v>999</v>
      </c>
      <c r="K2023">
        <f>IF(ABS(A2023-$O$1)&gt;180,999,bigram($P$1,I2023))</f>
        <v>999</v>
      </c>
      <c r="L2023">
        <f>IF(ABS(A2023-$O$1)&gt;180,999,Levenshtein($P$1,I2023))</f>
        <v>999</v>
      </c>
      <c r="O2023" s="6" t="str">
        <f>IF(N2023="","",VLOOKUP($N2023,河合塾!$A$2:$B$4000,2))</f>
        <v/>
      </c>
      <c r="P2023" s="6" t="str">
        <f>IF(O2023="","",VLOOKUP($N2023,河合塾!$A$2:$H$4000,8))</f>
        <v/>
      </c>
    </row>
    <row r="2024" spans="1:16" x14ac:dyDescent="0.15">
      <c r="A2024" s="1">
        <v>2022</v>
      </c>
      <c r="B2024" s="4">
        <v>1380302020</v>
      </c>
      <c r="C2024" s="4" t="s">
        <v>1301</v>
      </c>
      <c r="D2024" s="4" t="s">
        <v>177</v>
      </c>
      <c r="E2024" s="4" t="s">
        <v>893</v>
      </c>
      <c r="F2024" s="4" t="s">
        <v>8</v>
      </c>
      <c r="H2024" s="4">
        <v>1</v>
      </c>
      <c r="I2024" s="1" t="str">
        <f t="shared" si="62"/>
        <v>広島大教育学校／初等教後</v>
      </c>
      <c r="J2024">
        <f t="shared" si="63"/>
        <v>999</v>
      </c>
      <c r="K2024">
        <f>IF(ABS(A2024-$O$1)&gt;180,999,bigram($P$1,I2024))</f>
        <v>999</v>
      </c>
      <c r="L2024">
        <f>IF(ABS(A2024-$O$1)&gt;180,999,Levenshtein($P$1,I2024))</f>
        <v>999</v>
      </c>
      <c r="O2024" s="6" t="str">
        <f>IF(N2024="","",VLOOKUP($N2024,河合塾!$A$2:$B$4000,2))</f>
        <v/>
      </c>
      <c r="P2024" s="6" t="str">
        <f>IF(O2024="","",VLOOKUP($N2024,河合塾!$A$2:$H$4000,8))</f>
        <v/>
      </c>
    </row>
    <row r="2025" spans="1:16" x14ac:dyDescent="0.15">
      <c r="A2025" s="1">
        <v>2023</v>
      </c>
      <c r="B2025" s="4">
        <v>1380302110</v>
      </c>
      <c r="C2025" s="4" t="s">
        <v>1301</v>
      </c>
      <c r="D2025" s="4" t="s">
        <v>177</v>
      </c>
      <c r="E2025" s="4" t="s">
        <v>931</v>
      </c>
      <c r="F2025" s="4" t="s">
        <v>0</v>
      </c>
      <c r="H2025" s="4">
        <v>1</v>
      </c>
      <c r="I2025" s="1" t="str">
        <f t="shared" si="62"/>
        <v>広島大教育学校／特別支前</v>
      </c>
      <c r="J2025">
        <f t="shared" si="63"/>
        <v>999</v>
      </c>
      <c r="K2025">
        <f>IF(ABS(A2025-$O$1)&gt;180,999,bigram($P$1,I2025))</f>
        <v>999</v>
      </c>
      <c r="L2025">
        <f>IF(ABS(A2025-$O$1)&gt;180,999,Levenshtein($P$1,I2025))</f>
        <v>999</v>
      </c>
      <c r="O2025" s="6" t="str">
        <f>IF(N2025="","",VLOOKUP($N2025,河合塾!$A$2:$B$4000,2))</f>
        <v/>
      </c>
      <c r="P2025" s="6" t="str">
        <f>IF(O2025="","",VLOOKUP($N2025,河合塾!$A$2:$H$4000,8))</f>
        <v/>
      </c>
    </row>
    <row r="2026" spans="1:16" x14ac:dyDescent="0.15">
      <c r="A2026" s="1">
        <v>2024</v>
      </c>
      <c r="B2026" s="4">
        <v>1380302120</v>
      </c>
      <c r="C2026" s="4" t="s">
        <v>1301</v>
      </c>
      <c r="D2026" s="4" t="s">
        <v>177</v>
      </c>
      <c r="E2026" s="4" t="s">
        <v>931</v>
      </c>
      <c r="F2026" s="4" t="s">
        <v>8</v>
      </c>
      <c r="H2026" s="4">
        <v>1</v>
      </c>
      <c r="I2026" s="1" t="str">
        <f t="shared" si="62"/>
        <v>広島大教育学校／特別支後</v>
      </c>
      <c r="J2026">
        <f t="shared" si="63"/>
        <v>999</v>
      </c>
      <c r="K2026">
        <f>IF(ABS(A2026-$O$1)&gt;180,999,bigram($P$1,I2026))</f>
        <v>999</v>
      </c>
      <c r="L2026">
        <f>IF(ABS(A2026-$O$1)&gt;180,999,Levenshtein($P$1,I2026))</f>
        <v>999</v>
      </c>
      <c r="O2026" s="6" t="str">
        <f>IF(N2026="","",VLOOKUP($N2026,河合塾!$A$2:$B$4000,2))</f>
        <v/>
      </c>
      <c r="P2026" s="6" t="str">
        <f>IF(O2026="","",VLOOKUP($N2026,河合塾!$A$2:$H$4000,8))</f>
        <v/>
      </c>
    </row>
    <row r="2027" spans="1:16" x14ac:dyDescent="0.15">
      <c r="A2027" s="1">
        <v>2025</v>
      </c>
      <c r="B2027" s="4">
        <v>1380302210</v>
      </c>
      <c r="C2027" s="4" t="s">
        <v>1301</v>
      </c>
      <c r="D2027" s="4" t="s">
        <v>177</v>
      </c>
      <c r="E2027" s="4" t="s">
        <v>1354</v>
      </c>
      <c r="F2027" s="4" t="s">
        <v>0</v>
      </c>
      <c r="H2027" s="4">
        <v>1</v>
      </c>
      <c r="I2027" s="1" t="str">
        <f t="shared" si="62"/>
        <v>広島大教育科学／自然系前</v>
      </c>
      <c r="J2027">
        <f t="shared" si="63"/>
        <v>999</v>
      </c>
      <c r="K2027">
        <f>IF(ABS(A2027-$O$1)&gt;180,999,bigram($P$1,I2027))</f>
        <v>999</v>
      </c>
      <c r="L2027">
        <f>IF(ABS(A2027-$O$1)&gt;180,999,Levenshtein($P$1,I2027))</f>
        <v>999</v>
      </c>
      <c r="O2027" s="6" t="str">
        <f>IF(N2027="","",VLOOKUP($N2027,河合塾!$A$2:$B$4000,2))</f>
        <v/>
      </c>
      <c r="P2027" s="6" t="str">
        <f>IF(O2027="","",VLOOKUP($N2027,河合塾!$A$2:$H$4000,8))</f>
        <v/>
      </c>
    </row>
    <row r="2028" spans="1:16" x14ac:dyDescent="0.15">
      <c r="A2028" s="1">
        <v>2026</v>
      </c>
      <c r="B2028" s="4">
        <v>1380302220</v>
      </c>
      <c r="C2028" s="4" t="s">
        <v>1301</v>
      </c>
      <c r="D2028" s="4" t="s">
        <v>177</v>
      </c>
      <c r="E2028" s="4" t="s">
        <v>1354</v>
      </c>
      <c r="F2028" s="4" t="s">
        <v>8</v>
      </c>
      <c r="H2028" s="4">
        <v>1</v>
      </c>
      <c r="I2028" s="1" t="str">
        <f t="shared" si="62"/>
        <v>広島大教育科学／自然系後</v>
      </c>
      <c r="J2028">
        <f t="shared" si="63"/>
        <v>999</v>
      </c>
      <c r="K2028">
        <f>IF(ABS(A2028-$O$1)&gt;180,999,bigram($P$1,I2028))</f>
        <v>999</v>
      </c>
      <c r="L2028">
        <f>IF(ABS(A2028-$O$1)&gt;180,999,Levenshtein($P$1,I2028))</f>
        <v>999</v>
      </c>
      <c r="O2028" s="6" t="str">
        <f>IF(N2028="","",VLOOKUP($N2028,河合塾!$A$2:$B$4000,2))</f>
        <v/>
      </c>
      <c r="P2028" s="6" t="str">
        <f>IF(O2028="","",VLOOKUP($N2028,河合塾!$A$2:$H$4000,8))</f>
        <v/>
      </c>
    </row>
    <row r="2029" spans="1:16" x14ac:dyDescent="0.15">
      <c r="A2029" s="1">
        <v>2027</v>
      </c>
      <c r="B2029" s="4">
        <v>1380302310</v>
      </c>
      <c r="C2029" s="4" t="s">
        <v>1301</v>
      </c>
      <c r="D2029" s="4" t="s">
        <v>177</v>
      </c>
      <c r="E2029" s="4" t="s">
        <v>1353</v>
      </c>
      <c r="F2029" s="4" t="s">
        <v>0</v>
      </c>
      <c r="H2029" s="4">
        <v>1</v>
      </c>
      <c r="I2029" s="1" t="str">
        <f t="shared" si="62"/>
        <v>広島大教育科学／数理系前</v>
      </c>
      <c r="J2029">
        <f t="shared" si="63"/>
        <v>999</v>
      </c>
      <c r="K2029">
        <f>IF(ABS(A2029-$O$1)&gt;180,999,bigram($P$1,I2029))</f>
        <v>999</v>
      </c>
      <c r="L2029">
        <f>IF(ABS(A2029-$O$1)&gt;180,999,Levenshtein($P$1,I2029))</f>
        <v>999</v>
      </c>
      <c r="O2029" s="6" t="str">
        <f>IF(N2029="","",VLOOKUP($N2029,河合塾!$A$2:$B$4000,2))</f>
        <v/>
      </c>
      <c r="P2029" s="6" t="str">
        <f>IF(O2029="","",VLOOKUP($N2029,河合塾!$A$2:$H$4000,8))</f>
        <v/>
      </c>
    </row>
    <row r="2030" spans="1:16" x14ac:dyDescent="0.15">
      <c r="A2030" s="1">
        <v>2028</v>
      </c>
      <c r="B2030" s="4">
        <v>1380302320</v>
      </c>
      <c r="C2030" s="4" t="s">
        <v>1301</v>
      </c>
      <c r="D2030" s="4" t="s">
        <v>177</v>
      </c>
      <c r="E2030" s="4" t="s">
        <v>1353</v>
      </c>
      <c r="F2030" s="4" t="s">
        <v>8</v>
      </c>
      <c r="H2030" s="4">
        <v>1</v>
      </c>
      <c r="I2030" s="1" t="str">
        <f t="shared" si="62"/>
        <v>広島大教育科学／数理系後</v>
      </c>
      <c r="J2030">
        <f t="shared" si="63"/>
        <v>999</v>
      </c>
      <c r="K2030">
        <f>IF(ABS(A2030-$O$1)&gt;180,999,bigram($P$1,I2030))</f>
        <v>999</v>
      </c>
      <c r="L2030">
        <f>IF(ABS(A2030-$O$1)&gt;180,999,Levenshtein($P$1,I2030))</f>
        <v>999</v>
      </c>
      <c r="O2030" s="6" t="str">
        <f>IF(N2030="","",VLOOKUP($N2030,河合塾!$A$2:$B$4000,2))</f>
        <v/>
      </c>
      <c r="P2030" s="6" t="str">
        <f>IF(O2030="","",VLOOKUP($N2030,河合塾!$A$2:$H$4000,8))</f>
        <v/>
      </c>
    </row>
    <row r="2031" spans="1:16" x14ac:dyDescent="0.15">
      <c r="A2031" s="1">
        <v>2029</v>
      </c>
      <c r="B2031" s="4">
        <v>1380302410</v>
      </c>
      <c r="C2031" s="4" t="s">
        <v>1301</v>
      </c>
      <c r="D2031" s="4" t="s">
        <v>177</v>
      </c>
      <c r="E2031" s="4" t="s">
        <v>1352</v>
      </c>
      <c r="F2031" s="4" t="s">
        <v>0</v>
      </c>
      <c r="H2031" s="4">
        <v>1</v>
      </c>
      <c r="I2031" s="1" t="str">
        <f t="shared" si="62"/>
        <v>広島大教育科学／技術情前</v>
      </c>
      <c r="J2031">
        <f t="shared" si="63"/>
        <v>999</v>
      </c>
      <c r="K2031">
        <f>IF(ABS(A2031-$O$1)&gt;180,999,bigram($P$1,I2031))</f>
        <v>999</v>
      </c>
      <c r="L2031">
        <f>IF(ABS(A2031-$O$1)&gt;180,999,Levenshtein($P$1,I2031))</f>
        <v>999</v>
      </c>
      <c r="O2031" s="6" t="str">
        <f>IF(N2031="","",VLOOKUP($N2031,河合塾!$A$2:$B$4000,2))</f>
        <v/>
      </c>
      <c r="P2031" s="6" t="str">
        <f>IF(O2031="","",VLOOKUP($N2031,河合塾!$A$2:$H$4000,8))</f>
        <v/>
      </c>
    </row>
    <row r="2032" spans="1:16" x14ac:dyDescent="0.15">
      <c r="A2032" s="1">
        <v>2030</v>
      </c>
      <c r="B2032" s="4">
        <v>1380302420</v>
      </c>
      <c r="C2032" s="4" t="s">
        <v>1301</v>
      </c>
      <c r="D2032" s="4" t="s">
        <v>177</v>
      </c>
      <c r="E2032" s="4" t="s">
        <v>1352</v>
      </c>
      <c r="F2032" s="4" t="s">
        <v>8</v>
      </c>
      <c r="H2032" s="4">
        <v>1</v>
      </c>
      <c r="I2032" s="1" t="str">
        <f t="shared" si="62"/>
        <v>広島大教育科学／技術情後</v>
      </c>
      <c r="J2032">
        <f t="shared" si="63"/>
        <v>999</v>
      </c>
      <c r="K2032">
        <f>IF(ABS(A2032-$O$1)&gt;180,999,bigram($P$1,I2032))</f>
        <v>999</v>
      </c>
      <c r="L2032">
        <f>IF(ABS(A2032-$O$1)&gt;180,999,Levenshtein($P$1,I2032))</f>
        <v>999</v>
      </c>
      <c r="O2032" s="6" t="str">
        <f>IF(N2032="","",VLOOKUP($N2032,河合塾!$A$2:$B$4000,2))</f>
        <v/>
      </c>
      <c r="P2032" s="6" t="str">
        <f>IF(O2032="","",VLOOKUP($N2032,河合塾!$A$2:$H$4000,8))</f>
        <v/>
      </c>
    </row>
    <row r="2033" spans="1:16" x14ac:dyDescent="0.15">
      <c r="A2033" s="1">
        <v>2031</v>
      </c>
      <c r="B2033" s="4">
        <v>1380302510</v>
      </c>
      <c r="C2033" s="4" t="s">
        <v>1301</v>
      </c>
      <c r="D2033" s="4" t="s">
        <v>177</v>
      </c>
      <c r="E2033" s="4" t="s">
        <v>1350</v>
      </c>
      <c r="F2033" s="4" t="s">
        <v>0</v>
      </c>
      <c r="H2033" s="4">
        <v>1</v>
      </c>
      <c r="I2033" s="1" t="str">
        <f t="shared" si="62"/>
        <v>広島大教育科学／社会系前</v>
      </c>
      <c r="J2033">
        <f t="shared" si="63"/>
        <v>999</v>
      </c>
      <c r="K2033">
        <f>IF(ABS(A2033-$O$1)&gt;180,999,bigram($P$1,I2033))</f>
        <v>999</v>
      </c>
      <c r="L2033">
        <f>IF(ABS(A2033-$O$1)&gt;180,999,Levenshtein($P$1,I2033))</f>
        <v>999</v>
      </c>
      <c r="O2033" s="6" t="str">
        <f>IF(N2033="","",VLOOKUP($N2033,河合塾!$A$2:$B$4000,2))</f>
        <v/>
      </c>
      <c r="P2033" s="6" t="str">
        <f>IF(O2033="","",VLOOKUP($N2033,河合塾!$A$2:$H$4000,8))</f>
        <v/>
      </c>
    </row>
    <row r="2034" spans="1:16" x14ac:dyDescent="0.15">
      <c r="A2034" s="1">
        <v>2032</v>
      </c>
      <c r="B2034" s="4">
        <v>1380302520</v>
      </c>
      <c r="C2034" s="4" t="s">
        <v>1301</v>
      </c>
      <c r="D2034" s="4" t="s">
        <v>177</v>
      </c>
      <c r="E2034" s="4" t="s">
        <v>1350</v>
      </c>
      <c r="F2034" s="4" t="s">
        <v>8</v>
      </c>
      <c r="H2034" s="4">
        <v>1</v>
      </c>
      <c r="I2034" s="1" t="str">
        <f t="shared" si="62"/>
        <v>広島大教育科学／社会系後</v>
      </c>
      <c r="J2034">
        <f t="shared" si="63"/>
        <v>999</v>
      </c>
      <c r="K2034">
        <f>IF(ABS(A2034-$O$1)&gt;180,999,bigram($P$1,I2034))</f>
        <v>999</v>
      </c>
      <c r="L2034">
        <f>IF(ABS(A2034-$O$1)&gt;180,999,Levenshtein($P$1,I2034))</f>
        <v>999</v>
      </c>
      <c r="O2034" s="6" t="str">
        <f>IF(N2034="","",VLOOKUP($N2034,河合塾!$A$2:$B$4000,2))</f>
        <v/>
      </c>
      <c r="P2034" s="6" t="str">
        <f>IF(O2034="","",VLOOKUP($N2034,河合塾!$A$2:$H$4000,8))</f>
        <v/>
      </c>
    </row>
    <row r="2035" spans="1:16" x14ac:dyDescent="0.15">
      <c r="A2035" s="1">
        <v>2033</v>
      </c>
      <c r="B2035" s="4">
        <v>1380302610</v>
      </c>
      <c r="C2035" s="4" t="s">
        <v>1301</v>
      </c>
      <c r="D2035" s="4" t="s">
        <v>177</v>
      </c>
      <c r="E2035" s="4" t="s">
        <v>1348</v>
      </c>
      <c r="F2035" s="4" t="s">
        <v>0</v>
      </c>
      <c r="H2035" s="4">
        <v>1</v>
      </c>
      <c r="I2035" s="1" t="str">
        <f t="shared" si="62"/>
        <v>広島大教育言語／国語文前</v>
      </c>
      <c r="J2035">
        <f t="shared" si="63"/>
        <v>999</v>
      </c>
      <c r="K2035">
        <f>IF(ABS(A2035-$O$1)&gt;180,999,bigram($P$1,I2035))</f>
        <v>999</v>
      </c>
      <c r="L2035">
        <f>IF(ABS(A2035-$O$1)&gt;180,999,Levenshtein($P$1,I2035))</f>
        <v>999</v>
      </c>
      <c r="O2035" s="6" t="str">
        <f>IF(N2035="","",VLOOKUP($N2035,河合塾!$A$2:$B$4000,2))</f>
        <v/>
      </c>
      <c r="P2035" s="6" t="str">
        <f>IF(O2035="","",VLOOKUP($N2035,河合塾!$A$2:$H$4000,8))</f>
        <v/>
      </c>
    </row>
    <row r="2036" spans="1:16" x14ac:dyDescent="0.15">
      <c r="A2036" s="1">
        <v>2034</v>
      </c>
      <c r="B2036" s="4">
        <v>1380302710</v>
      </c>
      <c r="C2036" s="4" t="s">
        <v>1301</v>
      </c>
      <c r="D2036" s="4" t="s">
        <v>177</v>
      </c>
      <c r="E2036" s="4" t="s">
        <v>1347</v>
      </c>
      <c r="F2036" s="4" t="s">
        <v>0</v>
      </c>
      <c r="H2036" s="4">
        <v>1</v>
      </c>
      <c r="I2036" s="1" t="str">
        <f t="shared" si="62"/>
        <v>広島大教育言語／英語文前</v>
      </c>
      <c r="J2036">
        <f t="shared" si="63"/>
        <v>999</v>
      </c>
      <c r="K2036">
        <f>IF(ABS(A2036-$O$1)&gt;180,999,bigram($P$1,I2036))</f>
        <v>999</v>
      </c>
      <c r="L2036">
        <f>IF(ABS(A2036-$O$1)&gt;180,999,Levenshtein($P$1,I2036))</f>
        <v>999</v>
      </c>
      <c r="O2036" s="6" t="str">
        <f>IF(N2036="","",VLOOKUP($N2036,河合塾!$A$2:$B$4000,2))</f>
        <v/>
      </c>
      <c r="P2036" s="6" t="str">
        <f>IF(O2036="","",VLOOKUP($N2036,河合塾!$A$2:$H$4000,8))</f>
        <v/>
      </c>
    </row>
    <row r="2037" spans="1:16" x14ac:dyDescent="0.15">
      <c r="A2037" s="1">
        <v>2035</v>
      </c>
      <c r="B2037" s="4">
        <v>1380302810</v>
      </c>
      <c r="C2037" s="4" t="s">
        <v>1301</v>
      </c>
      <c r="D2037" s="4" t="s">
        <v>177</v>
      </c>
      <c r="E2037" s="4" t="s">
        <v>1345</v>
      </c>
      <c r="F2037" s="4" t="s">
        <v>0</v>
      </c>
      <c r="H2037" s="4">
        <v>1</v>
      </c>
      <c r="I2037" s="1" t="str">
        <f t="shared" si="62"/>
        <v>広島大教育言語／日本語前</v>
      </c>
      <c r="J2037">
        <f t="shared" si="63"/>
        <v>999</v>
      </c>
      <c r="K2037">
        <f>IF(ABS(A2037-$O$1)&gt;180,999,bigram($P$1,I2037))</f>
        <v>999</v>
      </c>
      <c r="L2037">
        <f>IF(ABS(A2037-$O$1)&gt;180,999,Levenshtein($P$1,I2037))</f>
        <v>999</v>
      </c>
      <c r="O2037" s="6" t="str">
        <f>IF(N2037="","",VLOOKUP($N2037,河合塾!$A$2:$B$4000,2))</f>
        <v/>
      </c>
      <c r="P2037" s="6" t="str">
        <f>IF(O2037="","",VLOOKUP($N2037,河合塾!$A$2:$H$4000,8))</f>
        <v/>
      </c>
    </row>
    <row r="2038" spans="1:16" x14ac:dyDescent="0.15">
      <c r="A2038" s="1">
        <v>2036</v>
      </c>
      <c r="B2038" s="4">
        <v>1380302910</v>
      </c>
      <c r="C2038" s="4" t="s">
        <v>1301</v>
      </c>
      <c r="D2038" s="4" t="s">
        <v>177</v>
      </c>
      <c r="E2038" s="4" t="s">
        <v>1343</v>
      </c>
      <c r="F2038" s="4" t="s">
        <v>0</v>
      </c>
      <c r="H2038" s="4">
        <v>1</v>
      </c>
      <c r="I2038" s="1" t="str">
        <f t="shared" si="62"/>
        <v>広島大教育生涯／健康ス前</v>
      </c>
      <c r="J2038">
        <f t="shared" si="63"/>
        <v>999</v>
      </c>
      <c r="K2038">
        <f>IF(ABS(A2038-$O$1)&gt;180,999,bigram($P$1,I2038))</f>
        <v>999</v>
      </c>
      <c r="L2038">
        <f>IF(ABS(A2038-$O$1)&gt;180,999,Levenshtein($P$1,I2038))</f>
        <v>999</v>
      </c>
      <c r="O2038" s="6" t="str">
        <f>IF(N2038="","",VLOOKUP($N2038,河合塾!$A$2:$B$4000,2))</f>
        <v/>
      </c>
      <c r="P2038" s="6" t="str">
        <f>IF(O2038="","",VLOOKUP($N2038,河合塾!$A$2:$H$4000,8))</f>
        <v/>
      </c>
    </row>
    <row r="2039" spans="1:16" x14ac:dyDescent="0.15">
      <c r="A2039" s="1">
        <v>2037</v>
      </c>
      <c r="B2039" s="4">
        <v>1380302920</v>
      </c>
      <c r="C2039" s="4" t="s">
        <v>1301</v>
      </c>
      <c r="D2039" s="4" t="s">
        <v>177</v>
      </c>
      <c r="E2039" s="4" t="s">
        <v>1343</v>
      </c>
      <c r="F2039" s="4" t="s">
        <v>8</v>
      </c>
      <c r="H2039" s="4">
        <v>1</v>
      </c>
      <c r="I2039" s="1" t="str">
        <f t="shared" si="62"/>
        <v>広島大教育生涯／健康ス後</v>
      </c>
      <c r="J2039">
        <f t="shared" si="63"/>
        <v>999</v>
      </c>
      <c r="K2039">
        <f>IF(ABS(A2039-$O$1)&gt;180,999,bigram($P$1,I2039))</f>
        <v>999</v>
      </c>
      <c r="L2039">
        <f>IF(ABS(A2039-$O$1)&gt;180,999,Levenshtein($P$1,I2039))</f>
        <v>999</v>
      </c>
      <c r="O2039" s="6" t="str">
        <f>IF(N2039="","",VLOOKUP($N2039,河合塾!$A$2:$B$4000,2))</f>
        <v/>
      </c>
      <c r="P2039" s="6" t="str">
        <f>IF(O2039="","",VLOOKUP($N2039,河合塾!$A$2:$H$4000,8))</f>
        <v/>
      </c>
    </row>
    <row r="2040" spans="1:16" x14ac:dyDescent="0.15">
      <c r="A2040" s="1">
        <v>2038</v>
      </c>
      <c r="B2040" s="4">
        <v>1380303010</v>
      </c>
      <c r="C2040" s="4" t="s">
        <v>1301</v>
      </c>
      <c r="D2040" s="4" t="s">
        <v>177</v>
      </c>
      <c r="E2040" s="4" t="s">
        <v>1341</v>
      </c>
      <c r="F2040" s="4" t="s">
        <v>0</v>
      </c>
      <c r="H2040" s="4">
        <v>1</v>
      </c>
      <c r="I2040" s="1" t="str">
        <f t="shared" si="62"/>
        <v>広島大教育生涯／人間生前</v>
      </c>
      <c r="J2040">
        <f t="shared" si="63"/>
        <v>999</v>
      </c>
      <c r="K2040">
        <f>IF(ABS(A2040-$O$1)&gt;180,999,bigram($P$1,I2040))</f>
        <v>999</v>
      </c>
      <c r="L2040">
        <f>IF(ABS(A2040-$O$1)&gt;180,999,Levenshtein($P$1,I2040))</f>
        <v>999</v>
      </c>
      <c r="O2040" s="6" t="str">
        <f>IF(N2040="","",VLOOKUP($N2040,河合塾!$A$2:$B$4000,2))</f>
        <v/>
      </c>
      <c r="P2040" s="6" t="str">
        <f>IF(O2040="","",VLOOKUP($N2040,河合塾!$A$2:$H$4000,8))</f>
        <v/>
      </c>
    </row>
    <row r="2041" spans="1:16" x14ac:dyDescent="0.15">
      <c r="A2041" s="1">
        <v>2039</v>
      </c>
      <c r="B2041" s="4">
        <v>1380303020</v>
      </c>
      <c r="C2041" s="4" t="s">
        <v>1301</v>
      </c>
      <c r="D2041" s="4" t="s">
        <v>177</v>
      </c>
      <c r="E2041" s="4" t="s">
        <v>1341</v>
      </c>
      <c r="F2041" s="4" t="s">
        <v>8</v>
      </c>
      <c r="H2041" s="4">
        <v>1</v>
      </c>
      <c r="I2041" s="1" t="str">
        <f t="shared" si="62"/>
        <v>広島大教育生涯／人間生後</v>
      </c>
      <c r="J2041">
        <f t="shared" si="63"/>
        <v>999</v>
      </c>
      <c r="K2041">
        <f>IF(ABS(A2041-$O$1)&gt;180,999,bigram($P$1,I2041))</f>
        <v>999</v>
      </c>
      <c r="L2041">
        <f>IF(ABS(A2041-$O$1)&gt;180,999,Levenshtein($P$1,I2041))</f>
        <v>999</v>
      </c>
      <c r="O2041" s="6" t="str">
        <f>IF(N2041="","",VLOOKUP($N2041,河合塾!$A$2:$B$4000,2))</f>
        <v/>
      </c>
      <c r="P2041" s="6" t="str">
        <f>IF(O2041="","",VLOOKUP($N2041,河合塾!$A$2:$H$4000,8))</f>
        <v/>
      </c>
    </row>
    <row r="2042" spans="1:16" x14ac:dyDescent="0.15">
      <c r="A2042" s="1">
        <v>2040</v>
      </c>
      <c r="B2042" s="4">
        <v>1380303110</v>
      </c>
      <c r="C2042" s="4" t="s">
        <v>1301</v>
      </c>
      <c r="D2042" s="4" t="s">
        <v>177</v>
      </c>
      <c r="E2042" s="4" t="s">
        <v>1339</v>
      </c>
      <c r="F2042" s="4" t="s">
        <v>0</v>
      </c>
      <c r="H2042" s="4">
        <v>1</v>
      </c>
      <c r="I2042" s="1" t="str">
        <f t="shared" si="62"/>
        <v>広島大教育生涯／音楽文前</v>
      </c>
      <c r="J2042">
        <f t="shared" si="63"/>
        <v>999</v>
      </c>
      <c r="K2042">
        <f>IF(ABS(A2042-$O$1)&gt;180,999,bigram($P$1,I2042))</f>
        <v>999</v>
      </c>
      <c r="L2042">
        <f>IF(ABS(A2042-$O$1)&gt;180,999,Levenshtein($P$1,I2042))</f>
        <v>999</v>
      </c>
      <c r="O2042" s="6" t="str">
        <f>IF(N2042="","",VLOOKUP($N2042,河合塾!$A$2:$B$4000,2))</f>
        <v/>
      </c>
      <c r="P2042" s="6" t="str">
        <f>IF(O2042="","",VLOOKUP($N2042,河合塾!$A$2:$H$4000,8))</f>
        <v/>
      </c>
    </row>
    <row r="2043" spans="1:16" x14ac:dyDescent="0.15">
      <c r="A2043" s="1">
        <v>2041</v>
      </c>
      <c r="B2043" s="4">
        <v>1380303120</v>
      </c>
      <c r="C2043" s="4" t="s">
        <v>1301</v>
      </c>
      <c r="D2043" s="4" t="s">
        <v>177</v>
      </c>
      <c r="E2043" s="4" t="s">
        <v>1339</v>
      </c>
      <c r="F2043" s="4" t="s">
        <v>8</v>
      </c>
      <c r="H2043" s="4">
        <v>1</v>
      </c>
      <c r="I2043" s="1" t="str">
        <f t="shared" si="62"/>
        <v>広島大教育生涯／音楽文後</v>
      </c>
      <c r="J2043">
        <f t="shared" si="63"/>
        <v>999</v>
      </c>
      <c r="K2043">
        <f>IF(ABS(A2043-$O$1)&gt;180,999,bigram($P$1,I2043))</f>
        <v>999</v>
      </c>
      <c r="L2043">
        <f>IF(ABS(A2043-$O$1)&gt;180,999,Levenshtein($P$1,I2043))</f>
        <v>999</v>
      </c>
      <c r="O2043" s="6" t="str">
        <f>IF(N2043="","",VLOOKUP($N2043,河合塾!$A$2:$B$4000,2))</f>
        <v/>
      </c>
      <c r="P2043" s="6" t="str">
        <f>IF(O2043="","",VLOOKUP($N2043,河合塾!$A$2:$H$4000,8))</f>
        <v/>
      </c>
    </row>
    <row r="2044" spans="1:16" x14ac:dyDescent="0.15">
      <c r="A2044" s="1">
        <v>2042</v>
      </c>
      <c r="B2044" s="4">
        <v>1380303210</v>
      </c>
      <c r="C2044" s="4" t="s">
        <v>1301</v>
      </c>
      <c r="D2044" s="4" t="s">
        <v>177</v>
      </c>
      <c r="E2044" s="4" t="s">
        <v>1338</v>
      </c>
      <c r="F2044" s="4" t="s">
        <v>0</v>
      </c>
      <c r="H2044" s="4">
        <v>1</v>
      </c>
      <c r="I2044" s="1" t="str">
        <f t="shared" si="62"/>
        <v>広島大教育生涯／造形芸前</v>
      </c>
      <c r="J2044">
        <f t="shared" si="63"/>
        <v>999</v>
      </c>
      <c r="K2044">
        <f>IF(ABS(A2044-$O$1)&gt;180,999,bigram($P$1,I2044))</f>
        <v>999</v>
      </c>
      <c r="L2044">
        <f>IF(ABS(A2044-$O$1)&gt;180,999,Levenshtein($P$1,I2044))</f>
        <v>999</v>
      </c>
      <c r="O2044" s="6" t="str">
        <f>IF(N2044="","",VLOOKUP($N2044,河合塾!$A$2:$B$4000,2))</f>
        <v/>
      </c>
      <c r="P2044" s="6" t="str">
        <f>IF(O2044="","",VLOOKUP($N2044,河合塾!$A$2:$H$4000,8))</f>
        <v/>
      </c>
    </row>
    <row r="2045" spans="1:16" x14ac:dyDescent="0.15">
      <c r="A2045" s="1">
        <v>2043</v>
      </c>
      <c r="B2045" s="4">
        <v>1380303220</v>
      </c>
      <c r="C2045" s="4" t="s">
        <v>1301</v>
      </c>
      <c r="D2045" s="4" t="s">
        <v>177</v>
      </c>
      <c r="E2045" s="4" t="s">
        <v>1338</v>
      </c>
      <c r="F2045" s="4" t="s">
        <v>8</v>
      </c>
      <c r="H2045" s="4">
        <v>1</v>
      </c>
      <c r="I2045" s="1" t="str">
        <f t="shared" si="62"/>
        <v>広島大教育生涯／造形芸後</v>
      </c>
      <c r="J2045">
        <f t="shared" si="63"/>
        <v>999</v>
      </c>
      <c r="K2045">
        <f>IF(ABS(A2045-$O$1)&gt;180,999,bigram($P$1,I2045))</f>
        <v>999</v>
      </c>
      <c r="L2045">
        <f>IF(ABS(A2045-$O$1)&gt;180,999,Levenshtein($P$1,I2045))</f>
        <v>999</v>
      </c>
      <c r="O2045" s="6" t="str">
        <f>IF(N2045="","",VLOOKUP($N2045,河合塾!$A$2:$B$4000,2))</f>
        <v/>
      </c>
      <c r="P2045" s="6" t="str">
        <f>IF(O2045="","",VLOOKUP($N2045,河合塾!$A$2:$H$4000,8))</f>
        <v/>
      </c>
    </row>
    <row r="2046" spans="1:16" x14ac:dyDescent="0.15">
      <c r="A2046" s="1">
        <v>2044</v>
      </c>
      <c r="B2046" s="4">
        <v>1380303310</v>
      </c>
      <c r="C2046" s="4" t="s">
        <v>1301</v>
      </c>
      <c r="D2046" s="4" t="s">
        <v>177</v>
      </c>
      <c r="E2046" s="4" t="s">
        <v>1336</v>
      </c>
      <c r="F2046" s="4" t="s">
        <v>0</v>
      </c>
      <c r="H2046" s="4">
        <v>1</v>
      </c>
      <c r="I2046" s="1" t="str">
        <f t="shared" si="62"/>
        <v>広島大教育人間／教育学前</v>
      </c>
      <c r="J2046">
        <f t="shared" si="63"/>
        <v>999</v>
      </c>
      <c r="K2046">
        <f>IF(ABS(A2046-$O$1)&gt;180,999,bigram($P$1,I2046))</f>
        <v>999</v>
      </c>
      <c r="L2046">
        <f>IF(ABS(A2046-$O$1)&gt;180,999,Levenshtein($P$1,I2046))</f>
        <v>999</v>
      </c>
      <c r="O2046" s="6" t="str">
        <f>IF(N2046="","",VLOOKUP($N2046,河合塾!$A$2:$B$4000,2))</f>
        <v/>
      </c>
      <c r="P2046" s="6" t="str">
        <f>IF(O2046="","",VLOOKUP($N2046,河合塾!$A$2:$H$4000,8))</f>
        <v/>
      </c>
    </row>
    <row r="2047" spans="1:16" x14ac:dyDescent="0.15">
      <c r="A2047" s="1">
        <v>2045</v>
      </c>
      <c r="B2047" s="4">
        <v>1380303320</v>
      </c>
      <c r="C2047" s="4" t="s">
        <v>1301</v>
      </c>
      <c r="D2047" s="4" t="s">
        <v>177</v>
      </c>
      <c r="E2047" s="4" t="s">
        <v>1336</v>
      </c>
      <c r="F2047" s="4" t="s">
        <v>8</v>
      </c>
      <c r="H2047" s="4">
        <v>1</v>
      </c>
      <c r="I2047" s="1" t="str">
        <f t="shared" si="62"/>
        <v>広島大教育人間／教育学後</v>
      </c>
      <c r="J2047">
        <f t="shared" si="63"/>
        <v>999</v>
      </c>
      <c r="K2047">
        <f>IF(ABS(A2047-$O$1)&gt;180,999,bigram($P$1,I2047))</f>
        <v>999</v>
      </c>
      <c r="L2047">
        <f>IF(ABS(A2047-$O$1)&gt;180,999,Levenshtein($P$1,I2047))</f>
        <v>999</v>
      </c>
      <c r="O2047" s="6" t="str">
        <f>IF(N2047="","",VLOOKUP($N2047,河合塾!$A$2:$B$4000,2))</f>
        <v/>
      </c>
      <c r="P2047" s="6" t="str">
        <f>IF(O2047="","",VLOOKUP($N2047,河合塾!$A$2:$H$4000,8))</f>
        <v/>
      </c>
    </row>
    <row r="2048" spans="1:16" x14ac:dyDescent="0.15">
      <c r="A2048" s="1">
        <v>2046</v>
      </c>
      <c r="B2048" s="4">
        <v>1380303410</v>
      </c>
      <c r="C2048" s="4" t="s">
        <v>1301</v>
      </c>
      <c r="D2048" s="4" t="s">
        <v>177</v>
      </c>
      <c r="E2048" s="4" t="s">
        <v>1333</v>
      </c>
      <c r="F2048" s="4" t="s">
        <v>0</v>
      </c>
      <c r="H2048" s="4">
        <v>1</v>
      </c>
      <c r="I2048" s="1" t="str">
        <f t="shared" si="62"/>
        <v>広島大教育人間／心理学前</v>
      </c>
      <c r="J2048">
        <f t="shared" si="63"/>
        <v>999</v>
      </c>
      <c r="K2048">
        <f>IF(ABS(A2048-$O$1)&gt;180,999,bigram($P$1,I2048))</f>
        <v>999</v>
      </c>
      <c r="L2048">
        <f>IF(ABS(A2048-$O$1)&gt;180,999,Levenshtein($P$1,I2048))</f>
        <v>999</v>
      </c>
      <c r="O2048" s="6" t="str">
        <f>IF(N2048="","",VLOOKUP($N2048,河合塾!$A$2:$B$4000,2))</f>
        <v/>
      </c>
      <c r="P2048" s="6" t="str">
        <f>IF(O2048="","",VLOOKUP($N2048,河合塾!$A$2:$H$4000,8))</f>
        <v/>
      </c>
    </row>
    <row r="2049" spans="1:16" x14ac:dyDescent="0.15">
      <c r="A2049" s="1">
        <v>2047</v>
      </c>
      <c r="B2049" s="4">
        <v>1380303420</v>
      </c>
      <c r="C2049" s="4" t="s">
        <v>1301</v>
      </c>
      <c r="D2049" s="4" t="s">
        <v>177</v>
      </c>
      <c r="E2049" s="4" t="s">
        <v>1333</v>
      </c>
      <c r="F2049" s="4" t="s">
        <v>8</v>
      </c>
      <c r="H2049" s="4">
        <v>1</v>
      </c>
      <c r="I2049" s="1" t="str">
        <f t="shared" si="62"/>
        <v>広島大教育人間／心理学後</v>
      </c>
      <c r="J2049">
        <f t="shared" si="63"/>
        <v>999</v>
      </c>
      <c r="K2049">
        <f>IF(ABS(A2049-$O$1)&gt;180,999,bigram($P$1,I2049))</f>
        <v>999</v>
      </c>
      <c r="L2049">
        <f>IF(ABS(A2049-$O$1)&gt;180,999,Levenshtein($P$1,I2049))</f>
        <v>999</v>
      </c>
      <c r="O2049" s="6" t="str">
        <f>IF(N2049="","",VLOOKUP($N2049,河合塾!$A$2:$B$4000,2))</f>
        <v/>
      </c>
      <c r="P2049" s="6" t="str">
        <f>IF(O2049="","",VLOOKUP($N2049,河合塾!$A$2:$H$4000,8))</f>
        <v/>
      </c>
    </row>
    <row r="2050" spans="1:16" x14ac:dyDescent="0.15">
      <c r="A2050" s="1">
        <v>2048</v>
      </c>
      <c r="B2050" s="4">
        <v>1380370111</v>
      </c>
      <c r="C2050" s="4" t="s">
        <v>1301</v>
      </c>
      <c r="D2050" s="4" t="s">
        <v>1271</v>
      </c>
      <c r="E2050" s="4" t="s">
        <v>1271</v>
      </c>
      <c r="F2050" s="4" t="s">
        <v>0</v>
      </c>
      <c r="G2050" s="4" t="s">
        <v>1310</v>
      </c>
      <c r="H2050" s="4">
        <v>1</v>
      </c>
      <c r="I2050" s="1" t="str">
        <f t="shared" si="62"/>
        <v>広島大総合科学総合科学文科系前</v>
      </c>
      <c r="J2050">
        <f t="shared" si="63"/>
        <v>999</v>
      </c>
      <c r="K2050">
        <f>IF(ABS(A2050-$O$1)&gt;180,999,bigram($P$1,I2050))</f>
        <v>999</v>
      </c>
      <c r="L2050">
        <f>IF(ABS(A2050-$O$1)&gt;180,999,Levenshtein($P$1,I2050))</f>
        <v>999</v>
      </c>
      <c r="O2050" s="6" t="str">
        <f>IF(N2050="","",VLOOKUP($N2050,河合塾!$A$2:$B$4000,2))</f>
        <v/>
      </c>
      <c r="P2050" s="6" t="str">
        <f>IF(O2050="","",VLOOKUP($N2050,河合塾!$A$2:$H$4000,8))</f>
        <v/>
      </c>
    </row>
    <row r="2051" spans="1:16" x14ac:dyDescent="0.15">
      <c r="A2051" s="1">
        <v>2049</v>
      </c>
      <c r="B2051" s="4">
        <v>1380370112</v>
      </c>
      <c r="C2051" s="4" t="s">
        <v>1301</v>
      </c>
      <c r="D2051" s="4" t="s">
        <v>1271</v>
      </c>
      <c r="E2051" s="4" t="s">
        <v>1271</v>
      </c>
      <c r="F2051" s="4" t="s">
        <v>0</v>
      </c>
      <c r="G2051" s="4" t="s">
        <v>1309</v>
      </c>
      <c r="H2051" s="4">
        <v>1</v>
      </c>
      <c r="I2051" s="1" t="str">
        <f t="shared" si="62"/>
        <v>広島大総合科学総合科学理科系前</v>
      </c>
      <c r="J2051">
        <f t="shared" si="63"/>
        <v>999</v>
      </c>
      <c r="K2051">
        <f>IF(ABS(A2051-$O$1)&gt;180,999,bigram($P$1,I2051))</f>
        <v>999</v>
      </c>
      <c r="L2051">
        <f>IF(ABS(A2051-$O$1)&gt;180,999,Levenshtein($P$1,I2051))</f>
        <v>999</v>
      </c>
      <c r="O2051" s="6" t="str">
        <f>IF(N2051="","",VLOOKUP($N2051,河合塾!$A$2:$B$4000,2))</f>
        <v/>
      </c>
      <c r="P2051" s="6" t="str">
        <f>IF(O2051="","",VLOOKUP($N2051,河合塾!$A$2:$H$4000,8))</f>
        <v/>
      </c>
    </row>
    <row r="2052" spans="1:16" x14ac:dyDescent="0.15">
      <c r="A2052" s="1">
        <v>2050</v>
      </c>
      <c r="B2052" s="4">
        <v>1380370120</v>
      </c>
      <c r="C2052" s="4" t="s">
        <v>1301</v>
      </c>
      <c r="D2052" s="4" t="s">
        <v>1271</v>
      </c>
      <c r="E2052" s="4" t="s">
        <v>1271</v>
      </c>
      <c r="F2052" s="4" t="s">
        <v>8</v>
      </c>
      <c r="H2052" s="4">
        <v>1</v>
      </c>
      <c r="I2052" s="1" t="str">
        <f t="shared" ref="I2052:I2115" si="64">C2052&amp;D2052&amp;E2052&amp;G2052&amp;F2052</f>
        <v>広島大総合科学総合科学後</v>
      </c>
      <c r="J2052">
        <f t="shared" ref="J2052:J2115" si="65">IF(ABS(A2052-$O$1)&gt;180,999,1-K2052)</f>
        <v>999</v>
      </c>
      <c r="K2052">
        <f>IF(ABS(A2052-$O$1)&gt;180,999,bigram($P$1,I2052))</f>
        <v>999</v>
      </c>
      <c r="L2052">
        <f>IF(ABS(A2052-$O$1)&gt;180,999,Levenshtein($P$1,I2052))</f>
        <v>999</v>
      </c>
      <c r="O2052" s="6" t="str">
        <f>IF(N2052="","",VLOOKUP($N2052,河合塾!$A$2:$B$4000,2))</f>
        <v/>
      </c>
      <c r="P2052" s="6" t="str">
        <f>IF(O2052="","",VLOOKUP($N2052,河合塾!$A$2:$H$4000,8))</f>
        <v/>
      </c>
    </row>
    <row r="2053" spans="1:16" x14ac:dyDescent="0.15">
      <c r="A2053" s="1">
        <v>2051</v>
      </c>
      <c r="B2053" s="4">
        <v>1380370211</v>
      </c>
      <c r="C2053" s="4" t="s">
        <v>1301</v>
      </c>
      <c r="D2053" s="4" t="s">
        <v>1271</v>
      </c>
      <c r="E2053" s="4" t="s">
        <v>1329</v>
      </c>
      <c r="F2053" s="4" t="s">
        <v>0</v>
      </c>
      <c r="G2053" s="4" t="s">
        <v>1310</v>
      </c>
      <c r="H2053" s="4">
        <v>1</v>
      </c>
      <c r="I2053" s="1" t="str">
        <f t="shared" si="64"/>
        <v>広島大総合科学国際共創文科系前</v>
      </c>
      <c r="J2053">
        <f t="shared" si="65"/>
        <v>999</v>
      </c>
      <c r="K2053">
        <f>IF(ABS(A2053-$O$1)&gt;180,999,bigram($P$1,I2053))</f>
        <v>999</v>
      </c>
      <c r="L2053">
        <f>IF(ABS(A2053-$O$1)&gt;180,999,Levenshtein($P$1,I2053))</f>
        <v>999</v>
      </c>
      <c r="O2053" s="6" t="str">
        <f>IF(N2053="","",VLOOKUP($N2053,河合塾!$A$2:$B$4000,2))</f>
        <v/>
      </c>
      <c r="P2053" s="6" t="str">
        <f>IF(O2053="","",VLOOKUP($N2053,河合塾!$A$2:$H$4000,8))</f>
        <v/>
      </c>
    </row>
    <row r="2054" spans="1:16" x14ac:dyDescent="0.15">
      <c r="A2054" s="1">
        <v>2052</v>
      </c>
      <c r="B2054" s="4">
        <v>1380370212</v>
      </c>
      <c r="C2054" s="4" t="s">
        <v>1301</v>
      </c>
      <c r="D2054" s="4" t="s">
        <v>1271</v>
      </c>
      <c r="E2054" s="4" t="s">
        <v>1329</v>
      </c>
      <c r="F2054" s="4" t="s">
        <v>0</v>
      </c>
      <c r="G2054" s="4" t="s">
        <v>1309</v>
      </c>
      <c r="H2054" s="4">
        <v>1</v>
      </c>
      <c r="I2054" s="1" t="str">
        <f t="shared" si="64"/>
        <v>広島大総合科学国際共創理科系前</v>
      </c>
      <c r="J2054">
        <f t="shared" si="65"/>
        <v>999</v>
      </c>
      <c r="K2054">
        <f>IF(ABS(A2054-$O$1)&gt;180,999,bigram($P$1,I2054))</f>
        <v>999</v>
      </c>
      <c r="L2054">
        <f>IF(ABS(A2054-$O$1)&gt;180,999,Levenshtein($P$1,I2054))</f>
        <v>999</v>
      </c>
      <c r="O2054" s="6" t="str">
        <f>IF(N2054="","",VLOOKUP($N2054,河合塾!$A$2:$B$4000,2))</f>
        <v/>
      </c>
      <c r="P2054" s="6" t="str">
        <f>IF(O2054="","",VLOOKUP($N2054,河合塾!$A$2:$H$4000,8))</f>
        <v/>
      </c>
    </row>
    <row r="2055" spans="1:16" x14ac:dyDescent="0.15">
      <c r="A2055" s="1">
        <v>2053</v>
      </c>
      <c r="B2055" s="4">
        <v>1380380111</v>
      </c>
      <c r="C2055" s="4" t="s">
        <v>1301</v>
      </c>
      <c r="D2055" s="4" t="s">
        <v>174</v>
      </c>
      <c r="E2055" s="4" t="s">
        <v>174</v>
      </c>
      <c r="F2055" s="4" t="s">
        <v>0</v>
      </c>
      <c r="G2055" s="4" t="s">
        <v>1327</v>
      </c>
      <c r="H2055" s="4">
        <v>1</v>
      </c>
      <c r="I2055" s="1" t="str">
        <f t="shared" si="64"/>
        <v>広島大情報科学情報科学Ａ型前</v>
      </c>
      <c r="J2055">
        <f t="shared" si="65"/>
        <v>999</v>
      </c>
      <c r="K2055">
        <f>IF(ABS(A2055-$O$1)&gt;180,999,bigram($P$1,I2055))</f>
        <v>999</v>
      </c>
      <c r="L2055">
        <f>IF(ABS(A2055-$O$1)&gt;180,999,Levenshtein($P$1,I2055))</f>
        <v>999</v>
      </c>
      <c r="O2055" s="6" t="str">
        <f>IF(N2055="","",VLOOKUP($N2055,河合塾!$A$2:$B$4000,2))</f>
        <v/>
      </c>
      <c r="P2055" s="6" t="str">
        <f>IF(O2055="","",VLOOKUP($N2055,河合塾!$A$2:$H$4000,8))</f>
        <v/>
      </c>
    </row>
    <row r="2056" spans="1:16" x14ac:dyDescent="0.15">
      <c r="A2056" s="1">
        <v>2054</v>
      </c>
      <c r="B2056" s="4">
        <v>1380380112</v>
      </c>
      <c r="C2056" s="4" t="s">
        <v>1301</v>
      </c>
      <c r="D2056" s="4" t="s">
        <v>174</v>
      </c>
      <c r="E2056" s="4" t="s">
        <v>174</v>
      </c>
      <c r="F2056" s="4" t="s">
        <v>0</v>
      </c>
      <c r="G2056" s="4" t="s">
        <v>1326</v>
      </c>
      <c r="H2056" s="4">
        <v>1</v>
      </c>
      <c r="I2056" s="1" t="str">
        <f t="shared" si="64"/>
        <v>広島大情報科学情報科学Ｂ型前</v>
      </c>
      <c r="J2056">
        <f t="shared" si="65"/>
        <v>999</v>
      </c>
      <c r="K2056">
        <f>IF(ABS(A2056-$O$1)&gt;180,999,bigram($P$1,I2056))</f>
        <v>999</v>
      </c>
      <c r="L2056">
        <f>IF(ABS(A2056-$O$1)&gt;180,999,Levenshtein($P$1,I2056))</f>
        <v>999</v>
      </c>
      <c r="O2056" s="6" t="str">
        <f>IF(N2056="","",VLOOKUP($N2056,河合塾!$A$2:$B$4000,2))</f>
        <v/>
      </c>
      <c r="P2056" s="6" t="str">
        <f>IF(O2056="","",VLOOKUP($N2056,河合塾!$A$2:$H$4000,8))</f>
        <v/>
      </c>
    </row>
    <row r="2057" spans="1:16" x14ac:dyDescent="0.15">
      <c r="A2057" s="1">
        <v>2055</v>
      </c>
      <c r="B2057" s="4">
        <v>1380380120</v>
      </c>
      <c r="C2057" s="4" t="s">
        <v>1301</v>
      </c>
      <c r="D2057" s="4" t="s">
        <v>174</v>
      </c>
      <c r="E2057" s="4" t="s">
        <v>174</v>
      </c>
      <c r="F2057" s="4" t="s">
        <v>8</v>
      </c>
      <c r="H2057" s="4">
        <v>1</v>
      </c>
      <c r="I2057" s="1" t="str">
        <f t="shared" si="64"/>
        <v>広島大情報科学情報科学後</v>
      </c>
      <c r="J2057">
        <f t="shared" si="65"/>
        <v>999</v>
      </c>
      <c r="K2057">
        <f>IF(ABS(A2057-$O$1)&gt;180,999,bigram($P$1,I2057))</f>
        <v>999</v>
      </c>
      <c r="L2057">
        <f>IF(ABS(A2057-$O$1)&gt;180,999,Levenshtein($P$1,I2057))</f>
        <v>999</v>
      </c>
      <c r="O2057" s="6" t="str">
        <f>IF(N2057="","",VLOOKUP($N2057,河合塾!$A$2:$B$4000,2))</f>
        <v/>
      </c>
      <c r="P2057" s="6" t="str">
        <f>IF(O2057="","",VLOOKUP($N2057,河合塾!$A$2:$H$4000,8))</f>
        <v/>
      </c>
    </row>
    <row r="2058" spans="1:16" x14ac:dyDescent="0.15">
      <c r="A2058" s="1">
        <v>2056</v>
      </c>
      <c r="B2058" s="4">
        <v>1380420110</v>
      </c>
      <c r="C2058" s="4" t="s">
        <v>1301</v>
      </c>
      <c r="D2058" s="4" t="s">
        <v>268</v>
      </c>
      <c r="E2058" s="4" t="s">
        <v>346</v>
      </c>
      <c r="F2058" s="4" t="s">
        <v>0</v>
      </c>
      <c r="H2058" s="4">
        <v>1</v>
      </c>
      <c r="I2058" s="1" t="str">
        <f t="shared" si="64"/>
        <v>広島大理化学前</v>
      </c>
      <c r="J2058">
        <f t="shared" si="65"/>
        <v>999</v>
      </c>
      <c r="K2058">
        <f>IF(ABS(A2058-$O$1)&gt;180,999,bigram($P$1,I2058))</f>
        <v>999</v>
      </c>
      <c r="L2058">
        <f>IF(ABS(A2058-$O$1)&gt;180,999,Levenshtein($P$1,I2058))</f>
        <v>999</v>
      </c>
      <c r="O2058" s="6" t="str">
        <f>IF(N2058="","",VLOOKUP($N2058,河合塾!$A$2:$B$4000,2))</f>
        <v/>
      </c>
      <c r="P2058" s="6" t="str">
        <f>IF(O2058="","",VLOOKUP($N2058,河合塾!$A$2:$H$4000,8))</f>
        <v/>
      </c>
    </row>
    <row r="2059" spans="1:16" x14ac:dyDescent="0.15">
      <c r="A2059" s="1">
        <v>2057</v>
      </c>
      <c r="B2059" s="4">
        <v>1380420120</v>
      </c>
      <c r="C2059" s="4" t="s">
        <v>1301</v>
      </c>
      <c r="D2059" s="4" t="s">
        <v>268</v>
      </c>
      <c r="E2059" s="4" t="s">
        <v>346</v>
      </c>
      <c r="F2059" s="4" t="s">
        <v>8</v>
      </c>
      <c r="H2059" s="4">
        <v>1</v>
      </c>
      <c r="I2059" s="1" t="str">
        <f t="shared" si="64"/>
        <v>広島大理化学後</v>
      </c>
      <c r="J2059">
        <f t="shared" si="65"/>
        <v>999</v>
      </c>
      <c r="K2059">
        <f>IF(ABS(A2059-$O$1)&gt;180,999,bigram($P$1,I2059))</f>
        <v>999</v>
      </c>
      <c r="L2059">
        <f>IF(ABS(A2059-$O$1)&gt;180,999,Levenshtein($P$1,I2059))</f>
        <v>999</v>
      </c>
      <c r="O2059" s="6" t="str">
        <f>IF(N2059="","",VLOOKUP($N2059,河合塾!$A$2:$B$4000,2))</f>
        <v/>
      </c>
      <c r="P2059" s="6" t="str">
        <f>IF(O2059="","",VLOOKUP($N2059,河合塾!$A$2:$H$4000,8))</f>
        <v/>
      </c>
    </row>
    <row r="2060" spans="1:16" x14ac:dyDescent="0.15">
      <c r="A2060" s="1">
        <v>2058</v>
      </c>
      <c r="B2060" s="4">
        <v>1380420210</v>
      </c>
      <c r="C2060" s="4" t="s">
        <v>1301</v>
      </c>
      <c r="D2060" s="4" t="s">
        <v>268</v>
      </c>
      <c r="E2060" s="4" t="s">
        <v>59</v>
      </c>
      <c r="F2060" s="4" t="s">
        <v>0</v>
      </c>
      <c r="H2060" s="4">
        <v>1</v>
      </c>
      <c r="I2060" s="1" t="str">
        <f t="shared" si="64"/>
        <v>広島大理数学前</v>
      </c>
      <c r="J2060">
        <f t="shared" si="65"/>
        <v>999</v>
      </c>
      <c r="K2060">
        <f>IF(ABS(A2060-$O$1)&gt;180,999,bigram($P$1,I2060))</f>
        <v>999</v>
      </c>
      <c r="L2060">
        <f>IF(ABS(A2060-$O$1)&gt;180,999,Levenshtein($P$1,I2060))</f>
        <v>999</v>
      </c>
      <c r="O2060" s="6" t="str">
        <f>IF(N2060="","",VLOOKUP($N2060,河合塾!$A$2:$B$4000,2))</f>
        <v/>
      </c>
      <c r="P2060" s="6" t="str">
        <f>IF(O2060="","",VLOOKUP($N2060,河合塾!$A$2:$H$4000,8))</f>
        <v/>
      </c>
    </row>
    <row r="2061" spans="1:16" x14ac:dyDescent="0.15">
      <c r="A2061" s="1">
        <v>2059</v>
      </c>
      <c r="B2061" s="4">
        <v>1380420220</v>
      </c>
      <c r="C2061" s="4" t="s">
        <v>1301</v>
      </c>
      <c r="D2061" s="4" t="s">
        <v>268</v>
      </c>
      <c r="E2061" s="4" t="s">
        <v>59</v>
      </c>
      <c r="F2061" s="4" t="s">
        <v>8</v>
      </c>
      <c r="H2061" s="4">
        <v>1</v>
      </c>
      <c r="I2061" s="1" t="str">
        <f t="shared" si="64"/>
        <v>広島大理数学後</v>
      </c>
      <c r="J2061">
        <f t="shared" si="65"/>
        <v>999</v>
      </c>
      <c r="K2061">
        <f>IF(ABS(A2061-$O$1)&gt;180,999,bigram($P$1,I2061))</f>
        <v>999</v>
      </c>
      <c r="L2061">
        <f>IF(ABS(A2061-$O$1)&gt;180,999,Levenshtein($P$1,I2061))</f>
        <v>999</v>
      </c>
      <c r="O2061" s="6" t="str">
        <f>IF(N2061="","",VLOOKUP($N2061,河合塾!$A$2:$B$4000,2))</f>
        <v/>
      </c>
      <c r="P2061" s="6" t="str">
        <f>IF(O2061="","",VLOOKUP($N2061,河合塾!$A$2:$H$4000,8))</f>
        <v/>
      </c>
    </row>
    <row r="2062" spans="1:16" x14ac:dyDescent="0.15">
      <c r="A2062" s="1">
        <v>2060</v>
      </c>
      <c r="B2062" s="4">
        <v>1380420310</v>
      </c>
      <c r="C2062" s="4" t="s">
        <v>1301</v>
      </c>
      <c r="D2062" s="4" t="s">
        <v>268</v>
      </c>
      <c r="E2062" s="4" t="s">
        <v>1133</v>
      </c>
      <c r="F2062" s="4" t="s">
        <v>0</v>
      </c>
      <c r="H2062" s="4">
        <v>1</v>
      </c>
      <c r="I2062" s="1" t="str">
        <f t="shared" si="64"/>
        <v>広島大理生物科学前</v>
      </c>
      <c r="J2062">
        <f t="shared" si="65"/>
        <v>999</v>
      </c>
      <c r="K2062">
        <f>IF(ABS(A2062-$O$1)&gt;180,999,bigram($P$1,I2062))</f>
        <v>999</v>
      </c>
      <c r="L2062">
        <f>IF(ABS(A2062-$O$1)&gt;180,999,Levenshtein($P$1,I2062))</f>
        <v>999</v>
      </c>
      <c r="O2062" s="6" t="str">
        <f>IF(N2062="","",VLOOKUP($N2062,河合塾!$A$2:$B$4000,2))</f>
        <v/>
      </c>
      <c r="P2062" s="6" t="str">
        <f>IF(O2062="","",VLOOKUP($N2062,河合塾!$A$2:$H$4000,8))</f>
        <v/>
      </c>
    </row>
    <row r="2063" spans="1:16" x14ac:dyDescent="0.15">
      <c r="A2063" s="1">
        <v>2061</v>
      </c>
      <c r="B2063" s="4">
        <v>1380420410</v>
      </c>
      <c r="C2063" s="4" t="s">
        <v>1301</v>
      </c>
      <c r="D2063" s="4" t="s">
        <v>268</v>
      </c>
      <c r="E2063" s="4" t="s">
        <v>1320</v>
      </c>
      <c r="F2063" s="4" t="s">
        <v>0</v>
      </c>
      <c r="H2063" s="4">
        <v>1</v>
      </c>
      <c r="I2063" s="1" t="str">
        <f t="shared" si="64"/>
        <v>広島大理地球惑星シス前</v>
      </c>
      <c r="J2063">
        <f t="shared" si="65"/>
        <v>999</v>
      </c>
      <c r="K2063">
        <f>IF(ABS(A2063-$O$1)&gt;180,999,bigram($P$1,I2063))</f>
        <v>999</v>
      </c>
      <c r="L2063">
        <f>IF(ABS(A2063-$O$1)&gt;180,999,Levenshtein($P$1,I2063))</f>
        <v>999</v>
      </c>
      <c r="O2063" s="6" t="str">
        <f>IF(N2063="","",VLOOKUP($N2063,河合塾!$A$2:$B$4000,2))</f>
        <v/>
      </c>
      <c r="P2063" s="6" t="str">
        <f>IF(O2063="","",VLOOKUP($N2063,河合塾!$A$2:$H$4000,8))</f>
        <v/>
      </c>
    </row>
    <row r="2064" spans="1:16" x14ac:dyDescent="0.15">
      <c r="A2064" s="1">
        <v>2062</v>
      </c>
      <c r="B2064" s="4">
        <v>1380420420</v>
      </c>
      <c r="C2064" s="4" t="s">
        <v>1301</v>
      </c>
      <c r="D2064" s="4" t="s">
        <v>268</v>
      </c>
      <c r="E2064" s="4" t="s">
        <v>1320</v>
      </c>
      <c r="F2064" s="4" t="s">
        <v>8</v>
      </c>
      <c r="H2064" s="4">
        <v>1</v>
      </c>
      <c r="I2064" s="1" t="str">
        <f t="shared" si="64"/>
        <v>広島大理地球惑星シス後</v>
      </c>
      <c r="J2064">
        <f t="shared" si="65"/>
        <v>999</v>
      </c>
      <c r="K2064">
        <f>IF(ABS(A2064-$O$1)&gt;180,999,bigram($P$1,I2064))</f>
        <v>999</v>
      </c>
      <c r="L2064">
        <f>IF(ABS(A2064-$O$1)&gt;180,999,Levenshtein($P$1,I2064))</f>
        <v>999</v>
      </c>
      <c r="O2064" s="6" t="str">
        <f>IF(N2064="","",VLOOKUP($N2064,河合塾!$A$2:$B$4000,2))</f>
        <v/>
      </c>
      <c r="P2064" s="6" t="str">
        <f>IF(O2064="","",VLOOKUP($N2064,河合塾!$A$2:$H$4000,8))</f>
        <v/>
      </c>
    </row>
    <row r="2065" spans="1:16" x14ac:dyDescent="0.15">
      <c r="A2065" s="1">
        <v>2063</v>
      </c>
      <c r="B2065" s="4">
        <v>1380420710</v>
      </c>
      <c r="C2065" s="4" t="s">
        <v>1301</v>
      </c>
      <c r="D2065" s="4" t="s">
        <v>268</v>
      </c>
      <c r="E2065" s="4" t="s">
        <v>341</v>
      </c>
      <c r="F2065" s="4" t="s">
        <v>0</v>
      </c>
      <c r="H2065" s="4">
        <v>1</v>
      </c>
      <c r="I2065" s="1" t="str">
        <f t="shared" si="64"/>
        <v>広島大理物理前</v>
      </c>
      <c r="J2065">
        <f t="shared" si="65"/>
        <v>999</v>
      </c>
      <c r="K2065">
        <f>IF(ABS(A2065-$O$1)&gt;180,999,bigram($P$1,I2065))</f>
        <v>999</v>
      </c>
      <c r="L2065">
        <f>IF(ABS(A2065-$O$1)&gt;180,999,Levenshtein($P$1,I2065))</f>
        <v>999</v>
      </c>
      <c r="O2065" s="6" t="str">
        <f>IF(N2065="","",VLOOKUP($N2065,河合塾!$A$2:$B$4000,2))</f>
        <v/>
      </c>
      <c r="P2065" s="6" t="str">
        <f>IF(O2065="","",VLOOKUP($N2065,河合塾!$A$2:$H$4000,8))</f>
        <v/>
      </c>
    </row>
    <row r="2066" spans="1:16" x14ac:dyDescent="0.15">
      <c r="A2066" s="1">
        <v>2064</v>
      </c>
      <c r="B2066" s="4">
        <v>1380420720</v>
      </c>
      <c r="C2066" s="4" t="s">
        <v>1301</v>
      </c>
      <c r="D2066" s="4" t="s">
        <v>268</v>
      </c>
      <c r="E2066" s="4" t="s">
        <v>341</v>
      </c>
      <c r="F2066" s="4" t="s">
        <v>8</v>
      </c>
      <c r="H2066" s="4">
        <v>1</v>
      </c>
      <c r="I2066" s="1" t="str">
        <f t="shared" si="64"/>
        <v>広島大理物理後</v>
      </c>
      <c r="J2066">
        <f t="shared" si="65"/>
        <v>999</v>
      </c>
      <c r="K2066">
        <f>IF(ABS(A2066-$O$1)&gt;180,999,bigram($P$1,I2066))</f>
        <v>999</v>
      </c>
      <c r="L2066">
        <f>IF(ABS(A2066-$O$1)&gt;180,999,Levenshtein($P$1,I2066))</f>
        <v>999</v>
      </c>
      <c r="O2066" s="6" t="str">
        <f>IF(N2066="","",VLOOKUP($N2066,河合塾!$A$2:$B$4000,2))</f>
        <v/>
      </c>
      <c r="P2066" s="6" t="str">
        <f>IF(O2066="","",VLOOKUP($N2066,河合塾!$A$2:$H$4000,8))</f>
        <v/>
      </c>
    </row>
    <row r="2067" spans="1:16" x14ac:dyDescent="0.15">
      <c r="A2067" s="1">
        <v>2065</v>
      </c>
      <c r="B2067" s="4">
        <v>1380460410</v>
      </c>
      <c r="C2067" s="4" t="s">
        <v>1301</v>
      </c>
      <c r="D2067" s="4" t="s">
        <v>162</v>
      </c>
      <c r="E2067" s="4" t="s">
        <v>1316</v>
      </c>
      <c r="F2067" s="4" t="s">
        <v>0</v>
      </c>
      <c r="H2067" s="4">
        <v>1</v>
      </c>
      <c r="I2067" s="1" t="str">
        <f t="shared" si="64"/>
        <v>広島大工建設・環境系前</v>
      </c>
      <c r="J2067">
        <f t="shared" si="65"/>
        <v>999</v>
      </c>
      <c r="K2067">
        <f>IF(ABS(A2067-$O$1)&gt;180,999,bigram($P$1,I2067))</f>
        <v>999</v>
      </c>
      <c r="L2067">
        <f>IF(ABS(A2067-$O$1)&gt;180,999,Levenshtein($P$1,I2067))</f>
        <v>999</v>
      </c>
      <c r="O2067" s="6" t="str">
        <f>IF(N2067="","",VLOOKUP($N2067,河合塾!$A$2:$B$4000,2))</f>
        <v/>
      </c>
      <c r="P2067" s="6" t="str">
        <f>IF(O2067="","",VLOOKUP($N2067,河合塾!$A$2:$H$4000,8))</f>
        <v/>
      </c>
    </row>
    <row r="2068" spans="1:16" x14ac:dyDescent="0.15">
      <c r="A2068" s="1">
        <v>2066</v>
      </c>
      <c r="B2068" s="4">
        <v>1380460420</v>
      </c>
      <c r="C2068" s="4" t="s">
        <v>1301</v>
      </c>
      <c r="D2068" s="4" t="s">
        <v>162</v>
      </c>
      <c r="E2068" s="4" t="s">
        <v>1316</v>
      </c>
      <c r="F2068" s="4" t="s">
        <v>8</v>
      </c>
      <c r="H2068" s="4">
        <v>1</v>
      </c>
      <c r="I2068" s="1" t="str">
        <f t="shared" si="64"/>
        <v>広島大工建設・環境系後</v>
      </c>
      <c r="J2068">
        <f t="shared" si="65"/>
        <v>999</v>
      </c>
      <c r="K2068">
        <f>IF(ABS(A2068-$O$1)&gt;180,999,bigram($P$1,I2068))</f>
        <v>999</v>
      </c>
      <c r="L2068">
        <f>IF(ABS(A2068-$O$1)&gt;180,999,Levenshtein($P$1,I2068))</f>
        <v>999</v>
      </c>
      <c r="O2068" s="6" t="str">
        <f>IF(N2068="","",VLOOKUP($N2068,河合塾!$A$2:$B$4000,2))</f>
        <v/>
      </c>
      <c r="P2068" s="6" t="str">
        <f>IF(O2068="","",VLOOKUP($N2068,河合塾!$A$2:$H$4000,8))</f>
        <v/>
      </c>
    </row>
    <row r="2069" spans="1:16" x14ac:dyDescent="0.15">
      <c r="A2069" s="1">
        <v>2067</v>
      </c>
      <c r="B2069" s="4">
        <v>1380460510</v>
      </c>
      <c r="C2069" s="4" t="s">
        <v>1301</v>
      </c>
      <c r="D2069" s="4" t="s">
        <v>162</v>
      </c>
      <c r="E2069" s="4" t="s">
        <v>1315</v>
      </c>
      <c r="F2069" s="4" t="s">
        <v>0</v>
      </c>
      <c r="H2069" s="4">
        <v>1</v>
      </c>
      <c r="I2069" s="1" t="str">
        <f t="shared" si="64"/>
        <v>広島大工機械・輸送系前</v>
      </c>
      <c r="J2069">
        <f t="shared" si="65"/>
        <v>999</v>
      </c>
      <c r="K2069">
        <f>IF(ABS(A2069-$O$1)&gt;180,999,bigram($P$1,I2069))</f>
        <v>999</v>
      </c>
      <c r="L2069">
        <f>IF(ABS(A2069-$O$1)&gt;180,999,Levenshtein($P$1,I2069))</f>
        <v>999</v>
      </c>
      <c r="O2069" s="6" t="str">
        <f>IF(N2069="","",VLOOKUP($N2069,河合塾!$A$2:$B$4000,2))</f>
        <v/>
      </c>
      <c r="P2069" s="6" t="str">
        <f>IF(O2069="","",VLOOKUP($N2069,河合塾!$A$2:$H$4000,8))</f>
        <v/>
      </c>
    </row>
    <row r="2070" spans="1:16" x14ac:dyDescent="0.15">
      <c r="A2070" s="1">
        <v>2068</v>
      </c>
      <c r="B2070" s="4">
        <v>1380460520</v>
      </c>
      <c r="C2070" s="4" t="s">
        <v>1301</v>
      </c>
      <c r="D2070" s="4" t="s">
        <v>162</v>
      </c>
      <c r="E2070" s="4" t="s">
        <v>1315</v>
      </c>
      <c r="F2070" s="4" t="s">
        <v>8</v>
      </c>
      <c r="H2070" s="4">
        <v>1</v>
      </c>
      <c r="I2070" s="1" t="str">
        <f t="shared" si="64"/>
        <v>広島大工機械・輸送系後</v>
      </c>
      <c r="J2070">
        <f t="shared" si="65"/>
        <v>999</v>
      </c>
      <c r="K2070">
        <f>IF(ABS(A2070-$O$1)&gt;180,999,bigram($P$1,I2070))</f>
        <v>999</v>
      </c>
      <c r="L2070">
        <f>IF(ABS(A2070-$O$1)&gt;180,999,Levenshtein($P$1,I2070))</f>
        <v>999</v>
      </c>
      <c r="O2070" s="6" t="str">
        <f>IF(N2070="","",VLOOKUP($N2070,河合塾!$A$2:$B$4000,2))</f>
        <v/>
      </c>
      <c r="P2070" s="6" t="str">
        <f>IF(O2070="","",VLOOKUP($N2070,河合塾!$A$2:$H$4000,8))</f>
        <v/>
      </c>
    </row>
    <row r="2071" spans="1:16" x14ac:dyDescent="0.15">
      <c r="A2071" s="1">
        <v>2069</v>
      </c>
      <c r="B2071" s="4">
        <v>1380460610</v>
      </c>
      <c r="C2071" s="4" t="s">
        <v>1301</v>
      </c>
      <c r="D2071" s="4" t="s">
        <v>162</v>
      </c>
      <c r="E2071" s="4" t="s">
        <v>1314</v>
      </c>
      <c r="F2071" s="4" t="s">
        <v>0</v>
      </c>
      <c r="H2071" s="4">
        <v>1</v>
      </c>
      <c r="I2071" s="1" t="str">
        <f t="shared" si="64"/>
        <v>広島大工電気・シス系前</v>
      </c>
      <c r="J2071">
        <f t="shared" si="65"/>
        <v>999</v>
      </c>
      <c r="K2071">
        <f>IF(ABS(A2071-$O$1)&gt;180,999,bigram($P$1,I2071))</f>
        <v>999</v>
      </c>
      <c r="L2071">
        <f>IF(ABS(A2071-$O$1)&gt;180,999,Levenshtein($P$1,I2071))</f>
        <v>999</v>
      </c>
      <c r="O2071" s="6" t="str">
        <f>IF(N2071="","",VLOOKUP($N2071,河合塾!$A$2:$B$4000,2))</f>
        <v/>
      </c>
      <c r="P2071" s="6" t="str">
        <f>IF(O2071="","",VLOOKUP($N2071,河合塾!$A$2:$H$4000,8))</f>
        <v/>
      </c>
    </row>
    <row r="2072" spans="1:16" x14ac:dyDescent="0.15">
      <c r="A2072" s="1">
        <v>2070</v>
      </c>
      <c r="B2072" s="4">
        <v>1380460620</v>
      </c>
      <c r="C2072" s="4" t="s">
        <v>1301</v>
      </c>
      <c r="D2072" s="4" t="s">
        <v>162</v>
      </c>
      <c r="E2072" s="4" t="s">
        <v>1314</v>
      </c>
      <c r="F2072" s="4" t="s">
        <v>8</v>
      </c>
      <c r="H2072" s="4">
        <v>1</v>
      </c>
      <c r="I2072" s="1" t="str">
        <f t="shared" si="64"/>
        <v>広島大工電気・シス系後</v>
      </c>
      <c r="J2072">
        <f t="shared" si="65"/>
        <v>999</v>
      </c>
      <c r="K2072">
        <f>IF(ABS(A2072-$O$1)&gt;180,999,bigram($P$1,I2072))</f>
        <v>999</v>
      </c>
      <c r="L2072">
        <f>IF(ABS(A2072-$O$1)&gt;180,999,Levenshtein($P$1,I2072))</f>
        <v>999</v>
      </c>
      <c r="O2072" s="6" t="str">
        <f>IF(N2072="","",VLOOKUP($N2072,河合塾!$A$2:$B$4000,2))</f>
        <v/>
      </c>
      <c r="P2072" s="6" t="str">
        <f>IF(O2072="","",VLOOKUP($N2072,河合塾!$A$2:$H$4000,8))</f>
        <v/>
      </c>
    </row>
    <row r="2073" spans="1:16" x14ac:dyDescent="0.15">
      <c r="A2073" s="1">
        <v>2071</v>
      </c>
      <c r="B2073" s="4">
        <v>1380460710</v>
      </c>
      <c r="C2073" s="4" t="s">
        <v>1301</v>
      </c>
      <c r="D2073" s="4" t="s">
        <v>162</v>
      </c>
      <c r="E2073" s="4" t="s">
        <v>1313</v>
      </c>
      <c r="F2073" s="4" t="s">
        <v>0</v>
      </c>
      <c r="H2073" s="4">
        <v>1</v>
      </c>
      <c r="I2073" s="1" t="str">
        <f t="shared" si="64"/>
        <v>広島大工応用・生物系前</v>
      </c>
      <c r="J2073">
        <f t="shared" si="65"/>
        <v>999</v>
      </c>
      <c r="K2073">
        <f>IF(ABS(A2073-$O$1)&gt;180,999,bigram($P$1,I2073))</f>
        <v>999</v>
      </c>
      <c r="L2073">
        <f>IF(ABS(A2073-$O$1)&gt;180,999,Levenshtein($P$1,I2073))</f>
        <v>999</v>
      </c>
      <c r="O2073" s="6" t="str">
        <f>IF(N2073="","",VLOOKUP($N2073,河合塾!$A$2:$B$4000,2))</f>
        <v/>
      </c>
      <c r="P2073" s="6" t="str">
        <f>IF(O2073="","",VLOOKUP($N2073,河合塾!$A$2:$H$4000,8))</f>
        <v/>
      </c>
    </row>
    <row r="2074" spans="1:16" x14ac:dyDescent="0.15">
      <c r="A2074" s="1">
        <v>2072</v>
      </c>
      <c r="B2074" s="4">
        <v>1380460720</v>
      </c>
      <c r="C2074" s="4" t="s">
        <v>1301</v>
      </c>
      <c r="D2074" s="4" t="s">
        <v>162</v>
      </c>
      <c r="E2074" s="4" t="s">
        <v>1313</v>
      </c>
      <c r="F2074" s="4" t="s">
        <v>8</v>
      </c>
      <c r="H2074" s="4">
        <v>1</v>
      </c>
      <c r="I2074" s="1" t="str">
        <f t="shared" si="64"/>
        <v>広島大工応用・生物系後</v>
      </c>
      <c r="J2074">
        <f t="shared" si="65"/>
        <v>999</v>
      </c>
      <c r="K2074">
        <f>IF(ABS(A2074-$O$1)&gt;180,999,bigram($P$1,I2074))</f>
        <v>999</v>
      </c>
      <c r="L2074">
        <f>IF(ABS(A2074-$O$1)&gt;180,999,Levenshtein($P$1,I2074))</f>
        <v>999</v>
      </c>
      <c r="O2074" s="6" t="str">
        <f>IF(N2074="","",VLOOKUP($N2074,河合塾!$A$2:$B$4000,2))</f>
        <v/>
      </c>
      <c r="P2074" s="6" t="str">
        <f>IF(O2074="","",VLOOKUP($N2074,河合塾!$A$2:$H$4000,8))</f>
        <v/>
      </c>
    </row>
    <row r="2075" spans="1:16" x14ac:dyDescent="0.15">
      <c r="A2075" s="1">
        <v>2073</v>
      </c>
      <c r="B2075" s="4">
        <v>1380460810</v>
      </c>
      <c r="C2075" s="4" t="s">
        <v>1301</v>
      </c>
      <c r="D2075" s="4" t="s">
        <v>162</v>
      </c>
      <c r="E2075" s="4" t="s">
        <v>1311</v>
      </c>
      <c r="F2075" s="4" t="s">
        <v>0</v>
      </c>
      <c r="H2075" s="4">
        <v>1</v>
      </c>
      <c r="I2075" s="1" t="str">
        <f t="shared" si="64"/>
        <v>広島大工工学特別前</v>
      </c>
      <c r="J2075">
        <f t="shared" si="65"/>
        <v>999</v>
      </c>
      <c r="K2075">
        <f>IF(ABS(A2075-$O$1)&gt;180,999,bigram($P$1,I2075))</f>
        <v>999</v>
      </c>
      <c r="L2075">
        <f>IF(ABS(A2075-$O$1)&gt;180,999,Levenshtein($P$1,I2075))</f>
        <v>999</v>
      </c>
      <c r="O2075" s="6" t="str">
        <f>IF(N2075="","",VLOOKUP($N2075,河合塾!$A$2:$B$4000,2))</f>
        <v/>
      </c>
      <c r="P2075" s="6" t="str">
        <f>IF(O2075="","",VLOOKUP($N2075,河合塾!$A$2:$H$4000,8))</f>
        <v/>
      </c>
    </row>
    <row r="2076" spans="1:16" x14ac:dyDescent="0.15">
      <c r="A2076" s="1">
        <v>2074</v>
      </c>
      <c r="B2076" s="4">
        <v>1380550110</v>
      </c>
      <c r="C2076" s="4" t="s">
        <v>1301</v>
      </c>
      <c r="D2076" s="4" t="s">
        <v>247</v>
      </c>
      <c r="E2076" s="4" t="s">
        <v>247</v>
      </c>
      <c r="F2076" s="4" t="s">
        <v>0</v>
      </c>
      <c r="H2076" s="4">
        <v>1</v>
      </c>
      <c r="I2076" s="1" t="str">
        <f t="shared" si="64"/>
        <v>広島大医医前</v>
      </c>
      <c r="J2076">
        <f t="shared" si="65"/>
        <v>999</v>
      </c>
      <c r="K2076">
        <f>IF(ABS(A2076-$O$1)&gt;180,999,bigram($P$1,I2076))</f>
        <v>999</v>
      </c>
      <c r="L2076">
        <f>IF(ABS(A2076-$O$1)&gt;180,999,Levenshtein($P$1,I2076))</f>
        <v>999</v>
      </c>
      <c r="O2076" s="6" t="str">
        <f>IF(N2076="","",VLOOKUP($N2076,河合塾!$A$2:$B$4000,2))</f>
        <v/>
      </c>
      <c r="P2076" s="6" t="str">
        <f>IF(O2076="","",VLOOKUP($N2076,河合塾!$A$2:$H$4000,8))</f>
        <v/>
      </c>
    </row>
    <row r="2077" spans="1:16" x14ac:dyDescent="0.15">
      <c r="A2077" s="1">
        <v>2075</v>
      </c>
      <c r="B2077" s="4">
        <v>1380550120</v>
      </c>
      <c r="C2077" s="4" t="s">
        <v>1301</v>
      </c>
      <c r="D2077" s="4" t="s">
        <v>247</v>
      </c>
      <c r="E2077" s="4" t="s">
        <v>247</v>
      </c>
      <c r="F2077" s="4" t="s">
        <v>8</v>
      </c>
      <c r="H2077" s="4">
        <v>1</v>
      </c>
      <c r="I2077" s="1" t="str">
        <f t="shared" si="64"/>
        <v>広島大医医後</v>
      </c>
      <c r="J2077">
        <f t="shared" si="65"/>
        <v>999</v>
      </c>
      <c r="K2077">
        <f>IF(ABS(A2077-$O$1)&gt;180,999,bigram($P$1,I2077))</f>
        <v>999</v>
      </c>
      <c r="L2077">
        <f>IF(ABS(A2077-$O$1)&gt;180,999,Levenshtein($P$1,I2077))</f>
        <v>999</v>
      </c>
      <c r="O2077" s="6" t="str">
        <f>IF(N2077="","",VLOOKUP($N2077,河合塾!$A$2:$B$4000,2))</f>
        <v/>
      </c>
      <c r="P2077" s="6" t="str">
        <f>IF(O2077="","",VLOOKUP($N2077,河合塾!$A$2:$H$4000,8))</f>
        <v/>
      </c>
    </row>
    <row r="2078" spans="1:16" x14ac:dyDescent="0.15">
      <c r="A2078" s="1">
        <v>2076</v>
      </c>
      <c r="B2078" s="4">
        <v>1380550311</v>
      </c>
      <c r="C2078" s="4" t="s">
        <v>1301</v>
      </c>
      <c r="D2078" s="4" t="s">
        <v>247</v>
      </c>
      <c r="E2078" s="4" t="s">
        <v>857</v>
      </c>
      <c r="F2078" s="4" t="s">
        <v>0</v>
      </c>
      <c r="G2078" s="4" t="s">
        <v>1310</v>
      </c>
      <c r="H2078" s="4">
        <v>1</v>
      </c>
      <c r="I2078" s="1" t="str">
        <f t="shared" si="64"/>
        <v>広島大医保健／看護学文科系前</v>
      </c>
      <c r="J2078">
        <f t="shared" si="65"/>
        <v>999</v>
      </c>
      <c r="K2078">
        <f>IF(ABS(A2078-$O$1)&gt;180,999,bigram($P$1,I2078))</f>
        <v>999</v>
      </c>
      <c r="L2078">
        <f>IF(ABS(A2078-$O$1)&gt;180,999,Levenshtein($P$1,I2078))</f>
        <v>999</v>
      </c>
      <c r="O2078" s="6" t="str">
        <f>IF(N2078="","",VLOOKUP($N2078,河合塾!$A$2:$B$4000,2))</f>
        <v/>
      </c>
      <c r="P2078" s="6" t="str">
        <f>IF(O2078="","",VLOOKUP($N2078,河合塾!$A$2:$H$4000,8))</f>
        <v/>
      </c>
    </row>
    <row r="2079" spans="1:16" x14ac:dyDescent="0.15">
      <c r="A2079" s="1">
        <v>2077</v>
      </c>
      <c r="B2079" s="4">
        <v>1380550312</v>
      </c>
      <c r="C2079" s="4" t="s">
        <v>1301</v>
      </c>
      <c r="D2079" s="4" t="s">
        <v>247</v>
      </c>
      <c r="E2079" s="4" t="s">
        <v>857</v>
      </c>
      <c r="F2079" s="4" t="s">
        <v>0</v>
      </c>
      <c r="G2079" s="4" t="s">
        <v>1309</v>
      </c>
      <c r="H2079" s="4">
        <v>1</v>
      </c>
      <c r="I2079" s="1" t="str">
        <f t="shared" si="64"/>
        <v>広島大医保健／看護学理科系前</v>
      </c>
      <c r="J2079">
        <f t="shared" si="65"/>
        <v>999</v>
      </c>
      <c r="K2079">
        <f>IF(ABS(A2079-$O$1)&gt;180,999,bigram($P$1,I2079))</f>
        <v>999</v>
      </c>
      <c r="L2079">
        <f>IF(ABS(A2079-$O$1)&gt;180,999,Levenshtein($P$1,I2079))</f>
        <v>999</v>
      </c>
      <c r="O2079" s="6" t="str">
        <f>IF(N2079="","",VLOOKUP($N2079,河合塾!$A$2:$B$4000,2))</f>
        <v/>
      </c>
      <c r="P2079" s="6" t="str">
        <f>IF(O2079="","",VLOOKUP($N2079,河合塾!$A$2:$H$4000,8))</f>
        <v/>
      </c>
    </row>
    <row r="2080" spans="1:16" x14ac:dyDescent="0.15">
      <c r="A2080" s="1">
        <v>2078</v>
      </c>
      <c r="B2080" s="4">
        <v>1380550411</v>
      </c>
      <c r="C2080" s="4" t="s">
        <v>1301</v>
      </c>
      <c r="D2080" s="4" t="s">
        <v>247</v>
      </c>
      <c r="E2080" s="4" t="s">
        <v>852</v>
      </c>
      <c r="F2080" s="4" t="s">
        <v>0</v>
      </c>
      <c r="G2080" s="4" t="s">
        <v>1310</v>
      </c>
      <c r="H2080" s="4">
        <v>1</v>
      </c>
      <c r="I2080" s="1" t="str">
        <f t="shared" si="64"/>
        <v>広島大医保健／作業療文科系前</v>
      </c>
      <c r="J2080">
        <f t="shared" si="65"/>
        <v>999</v>
      </c>
      <c r="K2080">
        <f>IF(ABS(A2080-$O$1)&gt;180,999,bigram($P$1,I2080))</f>
        <v>999</v>
      </c>
      <c r="L2080">
        <f>IF(ABS(A2080-$O$1)&gt;180,999,Levenshtein($P$1,I2080))</f>
        <v>999</v>
      </c>
      <c r="O2080" s="6" t="str">
        <f>IF(N2080="","",VLOOKUP($N2080,河合塾!$A$2:$B$4000,2))</f>
        <v/>
      </c>
      <c r="P2080" s="6" t="str">
        <f>IF(O2080="","",VLOOKUP($N2080,河合塾!$A$2:$H$4000,8))</f>
        <v/>
      </c>
    </row>
    <row r="2081" spans="1:16" x14ac:dyDescent="0.15">
      <c r="A2081" s="1">
        <v>2079</v>
      </c>
      <c r="B2081" s="4">
        <v>1380550412</v>
      </c>
      <c r="C2081" s="4" t="s">
        <v>1301</v>
      </c>
      <c r="D2081" s="4" t="s">
        <v>247</v>
      </c>
      <c r="E2081" s="4" t="s">
        <v>852</v>
      </c>
      <c r="F2081" s="4" t="s">
        <v>0</v>
      </c>
      <c r="G2081" s="4" t="s">
        <v>1309</v>
      </c>
      <c r="H2081" s="4">
        <v>1</v>
      </c>
      <c r="I2081" s="1" t="str">
        <f t="shared" si="64"/>
        <v>広島大医保健／作業療理科系前</v>
      </c>
      <c r="J2081">
        <f t="shared" si="65"/>
        <v>999</v>
      </c>
      <c r="K2081">
        <f>IF(ABS(A2081-$O$1)&gt;180,999,bigram($P$1,I2081))</f>
        <v>999</v>
      </c>
      <c r="L2081">
        <f>IF(ABS(A2081-$O$1)&gt;180,999,Levenshtein($P$1,I2081))</f>
        <v>999</v>
      </c>
      <c r="O2081" s="6" t="str">
        <f>IF(N2081="","",VLOOKUP($N2081,河合塾!$A$2:$B$4000,2))</f>
        <v/>
      </c>
      <c r="P2081" s="6" t="str">
        <f>IF(O2081="","",VLOOKUP($N2081,河合塾!$A$2:$H$4000,8))</f>
        <v/>
      </c>
    </row>
    <row r="2082" spans="1:16" x14ac:dyDescent="0.15">
      <c r="A2082" s="1">
        <v>2080</v>
      </c>
      <c r="B2082" s="4">
        <v>1380550510</v>
      </c>
      <c r="C2082" s="4" t="s">
        <v>1301</v>
      </c>
      <c r="D2082" s="4" t="s">
        <v>247</v>
      </c>
      <c r="E2082" s="4" t="s">
        <v>855</v>
      </c>
      <c r="F2082" s="4" t="s">
        <v>0</v>
      </c>
      <c r="H2082" s="4">
        <v>1</v>
      </c>
      <c r="I2082" s="1" t="str">
        <f t="shared" si="64"/>
        <v>広島大医保健／理学療前</v>
      </c>
      <c r="J2082">
        <f t="shared" si="65"/>
        <v>999</v>
      </c>
      <c r="K2082">
        <f>IF(ABS(A2082-$O$1)&gt;180,999,bigram($P$1,I2082))</f>
        <v>999</v>
      </c>
      <c r="L2082">
        <f>IF(ABS(A2082-$O$1)&gt;180,999,Levenshtein($P$1,I2082))</f>
        <v>999</v>
      </c>
      <c r="O2082" s="6" t="str">
        <f>IF(N2082="","",VLOOKUP($N2082,河合塾!$A$2:$B$4000,2))</f>
        <v/>
      </c>
      <c r="P2082" s="6" t="str">
        <f>IF(O2082="","",VLOOKUP($N2082,河合塾!$A$2:$H$4000,8))</f>
        <v/>
      </c>
    </row>
    <row r="2083" spans="1:16" x14ac:dyDescent="0.15">
      <c r="A2083" s="1">
        <v>2081</v>
      </c>
      <c r="B2083" s="4">
        <v>1380580110</v>
      </c>
      <c r="C2083" s="4" t="s">
        <v>1301</v>
      </c>
      <c r="D2083" s="4" t="s">
        <v>89</v>
      </c>
      <c r="E2083" s="4" t="s">
        <v>89</v>
      </c>
      <c r="F2083" s="4" t="s">
        <v>0</v>
      </c>
      <c r="H2083" s="4">
        <v>1</v>
      </c>
      <c r="I2083" s="1" t="str">
        <f t="shared" si="64"/>
        <v>広島大歯歯前</v>
      </c>
      <c r="J2083">
        <f t="shared" si="65"/>
        <v>999</v>
      </c>
      <c r="K2083">
        <f>IF(ABS(A2083-$O$1)&gt;180,999,bigram($P$1,I2083))</f>
        <v>999</v>
      </c>
      <c r="L2083">
        <f>IF(ABS(A2083-$O$1)&gt;180,999,Levenshtein($P$1,I2083))</f>
        <v>999</v>
      </c>
      <c r="O2083" s="6" t="str">
        <f>IF(N2083="","",VLOOKUP($N2083,河合塾!$A$2:$B$4000,2))</f>
        <v/>
      </c>
      <c r="P2083" s="6" t="str">
        <f>IF(O2083="","",VLOOKUP($N2083,河合塾!$A$2:$H$4000,8))</f>
        <v/>
      </c>
    </row>
    <row r="2084" spans="1:16" x14ac:dyDescent="0.15">
      <c r="A2084" s="1">
        <v>2082</v>
      </c>
      <c r="B2084" s="4">
        <v>1380580120</v>
      </c>
      <c r="C2084" s="4" t="s">
        <v>1301</v>
      </c>
      <c r="D2084" s="4" t="s">
        <v>89</v>
      </c>
      <c r="E2084" s="4" t="s">
        <v>89</v>
      </c>
      <c r="F2084" s="4" t="s">
        <v>8</v>
      </c>
      <c r="H2084" s="4">
        <v>1</v>
      </c>
      <c r="I2084" s="1" t="str">
        <f t="shared" si="64"/>
        <v>広島大歯歯後</v>
      </c>
      <c r="J2084">
        <f t="shared" si="65"/>
        <v>999</v>
      </c>
      <c r="K2084">
        <f>IF(ABS(A2084-$O$1)&gt;180,999,bigram($P$1,I2084))</f>
        <v>999</v>
      </c>
      <c r="L2084">
        <f>IF(ABS(A2084-$O$1)&gt;180,999,Levenshtein($P$1,I2084))</f>
        <v>999</v>
      </c>
      <c r="O2084" s="6" t="str">
        <f>IF(N2084="","",VLOOKUP($N2084,河合塾!$A$2:$B$4000,2))</f>
        <v/>
      </c>
      <c r="P2084" s="6" t="str">
        <f>IF(O2084="","",VLOOKUP($N2084,河合塾!$A$2:$H$4000,8))</f>
        <v/>
      </c>
    </row>
    <row r="2085" spans="1:16" x14ac:dyDescent="0.15">
      <c r="A2085" s="1">
        <v>2083</v>
      </c>
      <c r="B2085" s="4">
        <v>1380580210</v>
      </c>
      <c r="C2085" s="4" t="s">
        <v>1301</v>
      </c>
      <c r="D2085" s="4" t="s">
        <v>89</v>
      </c>
      <c r="E2085" s="4" t="s">
        <v>1308</v>
      </c>
      <c r="F2085" s="4" t="s">
        <v>0</v>
      </c>
      <c r="H2085" s="4">
        <v>1</v>
      </c>
      <c r="I2085" s="1" t="str">
        <f t="shared" si="64"/>
        <v>広島大歯口腔／口腔保前</v>
      </c>
      <c r="J2085">
        <f t="shared" si="65"/>
        <v>999</v>
      </c>
      <c r="K2085">
        <f>IF(ABS(A2085-$O$1)&gt;180,999,bigram($P$1,I2085))</f>
        <v>999</v>
      </c>
      <c r="L2085">
        <f>IF(ABS(A2085-$O$1)&gt;180,999,Levenshtein($P$1,I2085))</f>
        <v>999</v>
      </c>
      <c r="O2085" s="6" t="str">
        <f>IF(N2085="","",VLOOKUP($N2085,河合塾!$A$2:$B$4000,2))</f>
        <v/>
      </c>
      <c r="P2085" s="6" t="str">
        <f>IF(O2085="","",VLOOKUP($N2085,河合塾!$A$2:$H$4000,8))</f>
        <v/>
      </c>
    </row>
    <row r="2086" spans="1:16" x14ac:dyDescent="0.15">
      <c r="A2086" s="1">
        <v>2084</v>
      </c>
      <c r="B2086" s="4">
        <v>1380580310</v>
      </c>
      <c r="C2086" s="4" t="s">
        <v>1301</v>
      </c>
      <c r="D2086" s="4" t="s">
        <v>89</v>
      </c>
      <c r="E2086" s="4" t="s">
        <v>1305</v>
      </c>
      <c r="F2086" s="4" t="s">
        <v>0</v>
      </c>
      <c r="H2086" s="4">
        <v>1</v>
      </c>
      <c r="I2086" s="1" t="str">
        <f t="shared" si="64"/>
        <v>広島大歯口腔／口腔工前</v>
      </c>
      <c r="J2086">
        <f t="shared" si="65"/>
        <v>999</v>
      </c>
      <c r="K2086">
        <f>IF(ABS(A2086-$O$1)&gt;180,999,bigram($P$1,I2086))</f>
        <v>999</v>
      </c>
      <c r="L2086">
        <f>IF(ABS(A2086-$O$1)&gt;180,999,Levenshtein($P$1,I2086))</f>
        <v>999</v>
      </c>
      <c r="O2086" s="6" t="str">
        <f>IF(N2086="","",VLOOKUP($N2086,河合塾!$A$2:$B$4000,2))</f>
        <v/>
      </c>
      <c r="P2086" s="6" t="str">
        <f>IF(O2086="","",VLOOKUP($N2086,河合塾!$A$2:$H$4000,8))</f>
        <v/>
      </c>
    </row>
    <row r="2087" spans="1:16" x14ac:dyDescent="0.15">
      <c r="A2087" s="1">
        <v>2085</v>
      </c>
      <c r="B2087" s="4">
        <v>1380580320</v>
      </c>
      <c r="C2087" s="4" t="s">
        <v>1301</v>
      </c>
      <c r="D2087" s="4" t="s">
        <v>89</v>
      </c>
      <c r="E2087" s="4" t="s">
        <v>1305</v>
      </c>
      <c r="F2087" s="4" t="s">
        <v>8</v>
      </c>
      <c r="H2087" s="4">
        <v>1</v>
      </c>
      <c r="I2087" s="1" t="str">
        <f t="shared" si="64"/>
        <v>広島大歯口腔／口腔工後</v>
      </c>
      <c r="J2087">
        <f t="shared" si="65"/>
        <v>999</v>
      </c>
      <c r="K2087">
        <f>IF(ABS(A2087-$O$1)&gt;180,999,bigram($P$1,I2087))</f>
        <v>999</v>
      </c>
      <c r="L2087">
        <f>IF(ABS(A2087-$O$1)&gt;180,999,Levenshtein($P$1,I2087))</f>
        <v>999</v>
      </c>
      <c r="O2087" s="6" t="str">
        <f>IF(N2087="","",VLOOKUP($N2087,河合塾!$A$2:$B$4000,2))</f>
        <v/>
      </c>
      <c r="P2087" s="6" t="str">
        <f>IF(O2087="","",VLOOKUP($N2087,河合塾!$A$2:$H$4000,8))</f>
        <v/>
      </c>
    </row>
    <row r="2088" spans="1:16" x14ac:dyDescent="0.15">
      <c r="A2088" s="1">
        <v>2086</v>
      </c>
      <c r="B2088" s="4">
        <v>1380610110</v>
      </c>
      <c r="C2088" s="4" t="s">
        <v>1301</v>
      </c>
      <c r="D2088" s="4" t="s">
        <v>159</v>
      </c>
      <c r="E2088" s="4" t="s">
        <v>159</v>
      </c>
      <c r="F2088" s="4" t="s">
        <v>0</v>
      </c>
      <c r="H2088" s="4">
        <v>1</v>
      </c>
      <c r="I2088" s="1" t="str">
        <f t="shared" si="64"/>
        <v>広島大薬薬前</v>
      </c>
      <c r="J2088">
        <f t="shared" si="65"/>
        <v>999</v>
      </c>
      <c r="K2088">
        <f>IF(ABS(A2088-$O$1)&gt;180,999,bigram($P$1,I2088))</f>
        <v>999</v>
      </c>
      <c r="L2088">
        <f>IF(ABS(A2088-$O$1)&gt;180,999,Levenshtein($P$1,I2088))</f>
        <v>999</v>
      </c>
      <c r="O2088" s="6" t="str">
        <f>IF(N2088="","",VLOOKUP($N2088,河合塾!$A$2:$B$4000,2))</f>
        <v/>
      </c>
      <c r="P2088" s="6" t="str">
        <f>IF(O2088="","",VLOOKUP($N2088,河合塾!$A$2:$H$4000,8))</f>
        <v/>
      </c>
    </row>
    <row r="2089" spans="1:16" x14ac:dyDescent="0.15">
      <c r="A2089" s="1">
        <v>2087</v>
      </c>
      <c r="B2089" s="4">
        <v>1380610210</v>
      </c>
      <c r="C2089" s="4" t="s">
        <v>1301</v>
      </c>
      <c r="D2089" s="4" t="s">
        <v>159</v>
      </c>
      <c r="E2089" s="4" t="s">
        <v>473</v>
      </c>
      <c r="F2089" s="4" t="s">
        <v>0</v>
      </c>
      <c r="H2089" s="4">
        <v>1</v>
      </c>
      <c r="I2089" s="1" t="str">
        <f t="shared" si="64"/>
        <v>広島大薬薬科学前</v>
      </c>
      <c r="J2089">
        <f t="shared" si="65"/>
        <v>999</v>
      </c>
      <c r="K2089">
        <f>IF(ABS(A2089-$O$1)&gt;180,999,bigram($P$1,I2089))</f>
        <v>999</v>
      </c>
      <c r="L2089">
        <f>IF(ABS(A2089-$O$1)&gt;180,999,Levenshtein($P$1,I2089))</f>
        <v>999</v>
      </c>
      <c r="O2089" s="6" t="str">
        <f>IF(N2089="","",VLOOKUP($N2089,河合塾!$A$2:$B$4000,2))</f>
        <v/>
      </c>
      <c r="P2089" s="6" t="str">
        <f>IF(O2089="","",VLOOKUP($N2089,河合塾!$A$2:$H$4000,8))</f>
        <v/>
      </c>
    </row>
    <row r="2090" spans="1:16" x14ac:dyDescent="0.15">
      <c r="A2090" s="1">
        <v>2088</v>
      </c>
      <c r="B2090" s="4">
        <v>1380740110</v>
      </c>
      <c r="C2090" s="4" t="s">
        <v>1301</v>
      </c>
      <c r="D2090" s="4" t="s">
        <v>1300</v>
      </c>
      <c r="E2090" s="4" t="s">
        <v>1300</v>
      </c>
      <c r="F2090" s="4" t="s">
        <v>0</v>
      </c>
      <c r="H2090" s="4">
        <v>1</v>
      </c>
      <c r="I2090" s="1" t="str">
        <f t="shared" si="64"/>
        <v>広島大生物生産生物生産前</v>
      </c>
      <c r="J2090">
        <f t="shared" si="65"/>
        <v>999</v>
      </c>
      <c r="K2090">
        <f>IF(ABS(A2090-$O$1)&gt;180,999,bigram($P$1,I2090))</f>
        <v>999</v>
      </c>
      <c r="L2090">
        <f>IF(ABS(A2090-$O$1)&gt;180,999,Levenshtein($P$1,I2090))</f>
        <v>999</v>
      </c>
      <c r="O2090" s="6" t="str">
        <f>IF(N2090="","",VLOOKUP($N2090,河合塾!$A$2:$B$4000,2))</f>
        <v/>
      </c>
      <c r="P2090" s="6" t="str">
        <f>IF(O2090="","",VLOOKUP($N2090,河合塾!$A$2:$H$4000,8))</f>
        <v/>
      </c>
    </row>
    <row r="2091" spans="1:16" x14ac:dyDescent="0.15">
      <c r="A2091" s="1">
        <v>2089</v>
      </c>
      <c r="B2091" s="4">
        <v>1380740120</v>
      </c>
      <c r="C2091" s="4" t="s">
        <v>1301</v>
      </c>
      <c r="D2091" s="4" t="s">
        <v>1300</v>
      </c>
      <c r="E2091" s="4" t="s">
        <v>1300</v>
      </c>
      <c r="F2091" s="4" t="s">
        <v>8</v>
      </c>
      <c r="H2091" s="4">
        <v>1</v>
      </c>
      <c r="I2091" s="1" t="str">
        <f t="shared" si="64"/>
        <v>広島大生物生産生物生産後</v>
      </c>
      <c r="J2091">
        <f t="shared" si="65"/>
        <v>999</v>
      </c>
      <c r="K2091">
        <f>IF(ABS(A2091-$O$1)&gt;180,999,bigram($P$1,I2091))</f>
        <v>999</v>
      </c>
      <c r="L2091">
        <f>IF(ABS(A2091-$O$1)&gt;180,999,Levenshtein($P$1,I2091))</f>
        <v>999</v>
      </c>
      <c r="O2091" s="6" t="str">
        <f>IF(N2091="","",VLOOKUP($N2091,河合塾!$A$2:$B$4000,2))</f>
        <v/>
      </c>
      <c r="P2091" s="6" t="str">
        <f>IF(O2091="","",VLOOKUP($N2091,河合塾!$A$2:$H$4000,8))</f>
        <v/>
      </c>
    </row>
    <row r="2092" spans="1:16" x14ac:dyDescent="0.15">
      <c r="A2092" s="1">
        <v>2090</v>
      </c>
      <c r="B2092" s="4">
        <v>1385020310</v>
      </c>
      <c r="C2092" s="4" t="s">
        <v>1273</v>
      </c>
      <c r="D2092" s="4" t="s">
        <v>25</v>
      </c>
      <c r="E2092" s="4" t="s">
        <v>25</v>
      </c>
      <c r="F2092" s="4" t="s">
        <v>0</v>
      </c>
      <c r="H2092" s="4">
        <v>1</v>
      </c>
      <c r="I2092" s="1" t="str">
        <f t="shared" si="64"/>
        <v>山口大人文人文前</v>
      </c>
      <c r="J2092">
        <f t="shared" si="65"/>
        <v>999</v>
      </c>
      <c r="K2092">
        <f>IF(ABS(A2092-$O$1)&gt;180,999,bigram($P$1,I2092))</f>
        <v>999</v>
      </c>
      <c r="L2092">
        <f>IF(ABS(A2092-$O$1)&gt;180,999,Levenshtein($P$1,I2092))</f>
        <v>999</v>
      </c>
      <c r="O2092" s="6" t="str">
        <f>IF(N2092="","",VLOOKUP($N2092,河合塾!$A$2:$B$4000,2))</f>
        <v/>
      </c>
      <c r="P2092" s="6" t="str">
        <f>IF(O2092="","",VLOOKUP($N2092,河合塾!$A$2:$H$4000,8))</f>
        <v/>
      </c>
    </row>
    <row r="2093" spans="1:16" x14ac:dyDescent="0.15">
      <c r="A2093" s="1">
        <v>2091</v>
      </c>
      <c r="B2093" s="4">
        <v>1385020320</v>
      </c>
      <c r="C2093" s="4" t="s">
        <v>1273</v>
      </c>
      <c r="D2093" s="4" t="s">
        <v>25</v>
      </c>
      <c r="E2093" s="4" t="s">
        <v>25</v>
      </c>
      <c r="F2093" s="4" t="s">
        <v>8</v>
      </c>
      <c r="H2093" s="4">
        <v>1</v>
      </c>
      <c r="I2093" s="1" t="str">
        <f t="shared" si="64"/>
        <v>山口大人文人文後</v>
      </c>
      <c r="J2093">
        <f t="shared" si="65"/>
        <v>999</v>
      </c>
      <c r="K2093">
        <f>IF(ABS(A2093-$O$1)&gt;180,999,bigram($P$1,I2093))</f>
        <v>999</v>
      </c>
      <c r="L2093">
        <f>IF(ABS(A2093-$O$1)&gt;180,999,Levenshtein($P$1,I2093))</f>
        <v>999</v>
      </c>
      <c r="O2093" s="6" t="str">
        <f>IF(N2093="","",VLOOKUP($N2093,河合塾!$A$2:$B$4000,2))</f>
        <v/>
      </c>
      <c r="P2093" s="6" t="str">
        <f>IF(O2093="","",VLOOKUP($N2093,河合塾!$A$2:$H$4000,8))</f>
        <v/>
      </c>
    </row>
    <row r="2094" spans="1:16" x14ac:dyDescent="0.15">
      <c r="A2094" s="1">
        <v>2092</v>
      </c>
      <c r="B2094" s="4">
        <v>1385180010</v>
      </c>
      <c r="C2094" s="4" t="s">
        <v>1273</v>
      </c>
      <c r="D2094" s="4" t="s">
        <v>103</v>
      </c>
      <c r="F2094" s="4" t="s">
        <v>0</v>
      </c>
      <c r="H2094" s="4">
        <v>1</v>
      </c>
      <c r="I2094" s="1" t="str">
        <f t="shared" si="64"/>
        <v>山口大経済前</v>
      </c>
      <c r="J2094">
        <f t="shared" si="65"/>
        <v>999</v>
      </c>
      <c r="K2094">
        <f>IF(ABS(A2094-$O$1)&gt;180,999,bigram($P$1,I2094))</f>
        <v>999</v>
      </c>
      <c r="L2094">
        <f>IF(ABS(A2094-$O$1)&gt;180,999,Levenshtein($P$1,I2094))</f>
        <v>999</v>
      </c>
      <c r="O2094" s="6" t="str">
        <f>IF(N2094="","",VLOOKUP($N2094,河合塾!$A$2:$B$4000,2))</f>
        <v/>
      </c>
      <c r="P2094" s="6" t="str">
        <f>IF(O2094="","",VLOOKUP($N2094,河合塾!$A$2:$H$4000,8))</f>
        <v/>
      </c>
    </row>
    <row r="2095" spans="1:16" x14ac:dyDescent="0.15">
      <c r="A2095" s="1">
        <v>2093</v>
      </c>
      <c r="B2095" s="4">
        <v>1385180020</v>
      </c>
      <c r="C2095" s="4" t="s">
        <v>1273</v>
      </c>
      <c r="D2095" s="4" t="s">
        <v>103</v>
      </c>
      <c r="F2095" s="4" t="s">
        <v>8</v>
      </c>
      <c r="H2095" s="4">
        <v>1</v>
      </c>
      <c r="I2095" s="1" t="str">
        <f t="shared" si="64"/>
        <v>山口大経済後</v>
      </c>
      <c r="J2095">
        <f t="shared" si="65"/>
        <v>999</v>
      </c>
      <c r="K2095">
        <f>IF(ABS(A2095-$O$1)&gt;180,999,bigram($P$1,I2095))</f>
        <v>999</v>
      </c>
      <c r="L2095">
        <f>IF(ABS(A2095-$O$1)&gt;180,999,Levenshtein($P$1,I2095))</f>
        <v>999</v>
      </c>
      <c r="O2095" s="6" t="str">
        <f>IF(N2095="","",VLOOKUP($N2095,河合塾!$A$2:$B$4000,2))</f>
        <v/>
      </c>
      <c r="P2095" s="6" t="str">
        <f>IF(O2095="","",VLOOKUP($N2095,河合塾!$A$2:$H$4000,8))</f>
        <v/>
      </c>
    </row>
    <row r="2096" spans="1:16" x14ac:dyDescent="0.15">
      <c r="A2096" s="1">
        <v>2094</v>
      </c>
      <c r="B2096" s="4">
        <v>1385302410</v>
      </c>
      <c r="C2096" s="4" t="s">
        <v>1273</v>
      </c>
      <c r="D2096" s="4" t="s">
        <v>177</v>
      </c>
      <c r="E2096" s="4" t="s">
        <v>891</v>
      </c>
      <c r="F2096" s="4" t="s">
        <v>0</v>
      </c>
      <c r="H2096" s="4">
        <v>1</v>
      </c>
      <c r="I2096" s="1" t="str">
        <f t="shared" si="64"/>
        <v>山口大教育学校／国語前</v>
      </c>
      <c r="J2096">
        <f t="shared" si="65"/>
        <v>999</v>
      </c>
      <c r="K2096">
        <f>IF(ABS(A2096-$O$1)&gt;180,999,bigram($P$1,I2096))</f>
        <v>999</v>
      </c>
      <c r="L2096">
        <f>IF(ABS(A2096-$O$1)&gt;180,999,Levenshtein($P$1,I2096))</f>
        <v>999</v>
      </c>
      <c r="O2096" s="6" t="str">
        <f>IF(N2096="","",VLOOKUP($N2096,河合塾!$A$2:$B$4000,2))</f>
        <v/>
      </c>
      <c r="P2096" s="6" t="str">
        <f>IF(O2096="","",VLOOKUP($N2096,河合塾!$A$2:$H$4000,8))</f>
        <v/>
      </c>
    </row>
    <row r="2097" spans="1:16" x14ac:dyDescent="0.15">
      <c r="A2097" s="1">
        <v>2095</v>
      </c>
      <c r="B2097" s="4">
        <v>1385302510</v>
      </c>
      <c r="C2097" s="4" t="s">
        <v>1273</v>
      </c>
      <c r="D2097" s="4" t="s">
        <v>177</v>
      </c>
      <c r="E2097" s="4" t="s">
        <v>1297</v>
      </c>
      <c r="F2097" s="4" t="s">
        <v>0</v>
      </c>
      <c r="H2097" s="4">
        <v>1</v>
      </c>
      <c r="I2097" s="1" t="str">
        <f t="shared" si="64"/>
        <v>山口大教育学校／社会科前</v>
      </c>
      <c r="J2097">
        <f t="shared" si="65"/>
        <v>999</v>
      </c>
      <c r="K2097">
        <f>IF(ABS(A2097-$O$1)&gt;180,999,bigram($P$1,I2097))</f>
        <v>999</v>
      </c>
      <c r="L2097">
        <f>IF(ABS(A2097-$O$1)&gt;180,999,Levenshtein($P$1,I2097))</f>
        <v>999</v>
      </c>
      <c r="O2097" s="6" t="str">
        <f>IF(N2097="","",VLOOKUP($N2097,河合塾!$A$2:$B$4000,2))</f>
        <v/>
      </c>
      <c r="P2097" s="6" t="str">
        <f>IF(O2097="","",VLOOKUP($N2097,河合塾!$A$2:$H$4000,8))</f>
        <v/>
      </c>
    </row>
    <row r="2098" spans="1:16" x14ac:dyDescent="0.15">
      <c r="A2098" s="1">
        <v>2096</v>
      </c>
      <c r="B2098" s="4">
        <v>1385302610</v>
      </c>
      <c r="C2098" s="4" t="s">
        <v>1273</v>
      </c>
      <c r="D2098" s="4" t="s">
        <v>177</v>
      </c>
      <c r="E2098" s="4" t="s">
        <v>887</v>
      </c>
      <c r="F2098" s="4" t="s">
        <v>0</v>
      </c>
      <c r="H2098" s="4">
        <v>1</v>
      </c>
      <c r="I2098" s="1" t="str">
        <f t="shared" si="64"/>
        <v>山口大教育学校／数学前</v>
      </c>
      <c r="J2098">
        <f t="shared" si="65"/>
        <v>999</v>
      </c>
      <c r="K2098">
        <f>IF(ABS(A2098-$O$1)&gt;180,999,bigram($P$1,I2098))</f>
        <v>999</v>
      </c>
      <c r="L2098">
        <f>IF(ABS(A2098-$O$1)&gt;180,999,Levenshtein($P$1,I2098))</f>
        <v>999</v>
      </c>
      <c r="O2098" s="6" t="str">
        <f>IF(N2098="","",VLOOKUP($N2098,河合塾!$A$2:$B$4000,2))</f>
        <v/>
      </c>
      <c r="P2098" s="6" t="str">
        <f>IF(O2098="","",VLOOKUP($N2098,河合塾!$A$2:$H$4000,8))</f>
        <v/>
      </c>
    </row>
    <row r="2099" spans="1:16" x14ac:dyDescent="0.15">
      <c r="A2099" s="1">
        <v>2097</v>
      </c>
      <c r="B2099" s="4">
        <v>1385302710</v>
      </c>
      <c r="C2099" s="4" t="s">
        <v>1273</v>
      </c>
      <c r="D2099" s="4" t="s">
        <v>177</v>
      </c>
      <c r="E2099" s="4" t="s">
        <v>886</v>
      </c>
      <c r="F2099" s="4" t="s">
        <v>0</v>
      </c>
      <c r="H2099" s="4">
        <v>1</v>
      </c>
      <c r="I2099" s="1" t="str">
        <f t="shared" si="64"/>
        <v>山口大教育学校／理科前</v>
      </c>
      <c r="J2099">
        <f t="shared" si="65"/>
        <v>999</v>
      </c>
      <c r="K2099">
        <f>IF(ABS(A2099-$O$1)&gt;180,999,bigram($P$1,I2099))</f>
        <v>999</v>
      </c>
      <c r="L2099">
        <f>IF(ABS(A2099-$O$1)&gt;180,999,Levenshtein($P$1,I2099))</f>
        <v>999</v>
      </c>
      <c r="O2099" s="6" t="str">
        <f>IF(N2099="","",VLOOKUP($N2099,河合塾!$A$2:$B$4000,2))</f>
        <v/>
      </c>
      <c r="P2099" s="6" t="str">
        <f>IF(O2099="","",VLOOKUP($N2099,河合塾!$A$2:$H$4000,8))</f>
        <v/>
      </c>
    </row>
    <row r="2100" spans="1:16" x14ac:dyDescent="0.15">
      <c r="A2100" s="1">
        <v>2098</v>
      </c>
      <c r="B2100" s="4">
        <v>1385302810</v>
      </c>
      <c r="C2100" s="4" t="s">
        <v>1273</v>
      </c>
      <c r="D2100" s="4" t="s">
        <v>177</v>
      </c>
      <c r="E2100" s="4" t="s">
        <v>881</v>
      </c>
      <c r="F2100" s="4" t="s">
        <v>0</v>
      </c>
      <c r="H2100" s="4">
        <v>1</v>
      </c>
      <c r="I2100" s="1" t="str">
        <f t="shared" si="64"/>
        <v>山口大教育学校／音楽前</v>
      </c>
      <c r="J2100">
        <f t="shared" si="65"/>
        <v>999</v>
      </c>
      <c r="K2100">
        <f>IF(ABS(A2100-$O$1)&gt;180,999,bigram($P$1,I2100))</f>
        <v>999</v>
      </c>
      <c r="L2100">
        <f>IF(ABS(A2100-$O$1)&gt;180,999,Levenshtein($P$1,I2100))</f>
        <v>999</v>
      </c>
      <c r="O2100" s="6" t="str">
        <f>IF(N2100="","",VLOOKUP($N2100,河合塾!$A$2:$B$4000,2))</f>
        <v/>
      </c>
      <c r="P2100" s="6" t="str">
        <f>IF(O2100="","",VLOOKUP($N2100,河合塾!$A$2:$H$4000,8))</f>
        <v/>
      </c>
    </row>
    <row r="2101" spans="1:16" x14ac:dyDescent="0.15">
      <c r="A2101" s="1">
        <v>2099</v>
      </c>
      <c r="B2101" s="4">
        <v>1385302910</v>
      </c>
      <c r="C2101" s="4" t="s">
        <v>1273</v>
      </c>
      <c r="D2101" s="4" t="s">
        <v>177</v>
      </c>
      <c r="E2101" s="4" t="s">
        <v>879</v>
      </c>
      <c r="F2101" s="4" t="s">
        <v>0</v>
      </c>
      <c r="H2101" s="4">
        <v>1</v>
      </c>
      <c r="I2101" s="1" t="str">
        <f t="shared" si="64"/>
        <v>山口大教育学校／美術前</v>
      </c>
      <c r="J2101">
        <f t="shared" si="65"/>
        <v>999</v>
      </c>
      <c r="K2101">
        <f>IF(ABS(A2101-$O$1)&gt;180,999,bigram($P$1,I2101))</f>
        <v>999</v>
      </c>
      <c r="L2101">
        <f>IF(ABS(A2101-$O$1)&gt;180,999,Levenshtein($P$1,I2101))</f>
        <v>999</v>
      </c>
      <c r="O2101" s="6" t="str">
        <f>IF(N2101="","",VLOOKUP($N2101,河合塾!$A$2:$B$4000,2))</f>
        <v/>
      </c>
      <c r="P2101" s="6" t="str">
        <f>IF(O2101="","",VLOOKUP($N2101,河合塾!$A$2:$H$4000,8))</f>
        <v/>
      </c>
    </row>
    <row r="2102" spans="1:16" x14ac:dyDescent="0.15">
      <c r="A2102" s="1">
        <v>2100</v>
      </c>
      <c r="B2102" s="4">
        <v>1385303010</v>
      </c>
      <c r="C2102" s="4" t="s">
        <v>1273</v>
      </c>
      <c r="D2102" s="4" t="s">
        <v>177</v>
      </c>
      <c r="E2102" s="4" t="s">
        <v>878</v>
      </c>
      <c r="F2102" s="4" t="s">
        <v>0</v>
      </c>
      <c r="H2102" s="4">
        <v>1</v>
      </c>
      <c r="I2102" s="1" t="str">
        <f t="shared" si="64"/>
        <v>山口大教育学校／保健体前</v>
      </c>
      <c r="J2102">
        <f t="shared" si="65"/>
        <v>999</v>
      </c>
      <c r="K2102">
        <f>IF(ABS(A2102-$O$1)&gt;180,999,bigram($P$1,I2102))</f>
        <v>999</v>
      </c>
      <c r="L2102">
        <f>IF(ABS(A2102-$O$1)&gt;180,999,Levenshtein($P$1,I2102))</f>
        <v>999</v>
      </c>
      <c r="O2102" s="6" t="str">
        <f>IF(N2102="","",VLOOKUP($N2102,河合塾!$A$2:$B$4000,2))</f>
        <v/>
      </c>
      <c r="P2102" s="6" t="str">
        <f>IF(O2102="","",VLOOKUP($N2102,河合塾!$A$2:$H$4000,8))</f>
        <v/>
      </c>
    </row>
    <row r="2103" spans="1:16" x14ac:dyDescent="0.15">
      <c r="A2103" s="1">
        <v>2101</v>
      </c>
      <c r="B2103" s="4">
        <v>1385303110</v>
      </c>
      <c r="C2103" s="4" t="s">
        <v>1273</v>
      </c>
      <c r="D2103" s="4" t="s">
        <v>177</v>
      </c>
      <c r="E2103" s="4" t="s">
        <v>884</v>
      </c>
      <c r="F2103" s="4" t="s">
        <v>0</v>
      </c>
      <c r="H2103" s="4">
        <v>1</v>
      </c>
      <c r="I2103" s="1" t="str">
        <f t="shared" si="64"/>
        <v>山口大教育学校／技術前</v>
      </c>
      <c r="J2103">
        <f t="shared" si="65"/>
        <v>999</v>
      </c>
      <c r="K2103">
        <f>IF(ABS(A2103-$O$1)&gt;180,999,bigram($P$1,I2103))</f>
        <v>999</v>
      </c>
      <c r="L2103">
        <f>IF(ABS(A2103-$O$1)&gt;180,999,Levenshtein($P$1,I2103))</f>
        <v>999</v>
      </c>
      <c r="O2103" s="6" t="str">
        <f>IF(N2103="","",VLOOKUP($N2103,河合塾!$A$2:$B$4000,2))</f>
        <v/>
      </c>
      <c r="P2103" s="6" t="str">
        <f>IF(O2103="","",VLOOKUP($N2103,河合塾!$A$2:$H$4000,8))</f>
        <v/>
      </c>
    </row>
    <row r="2104" spans="1:16" x14ac:dyDescent="0.15">
      <c r="A2104" s="1">
        <v>2102</v>
      </c>
      <c r="B2104" s="4">
        <v>1385303210</v>
      </c>
      <c r="C2104" s="4" t="s">
        <v>1273</v>
      </c>
      <c r="D2104" s="4" t="s">
        <v>177</v>
      </c>
      <c r="E2104" s="4" t="s">
        <v>883</v>
      </c>
      <c r="F2104" s="4" t="s">
        <v>0</v>
      </c>
      <c r="H2104" s="4">
        <v>1</v>
      </c>
      <c r="I2104" s="1" t="str">
        <f t="shared" si="64"/>
        <v>山口大教育学校／家政前</v>
      </c>
      <c r="J2104">
        <f t="shared" si="65"/>
        <v>999</v>
      </c>
      <c r="K2104">
        <f>IF(ABS(A2104-$O$1)&gt;180,999,bigram($P$1,I2104))</f>
        <v>999</v>
      </c>
      <c r="L2104">
        <f>IF(ABS(A2104-$O$1)&gt;180,999,Levenshtein($P$1,I2104))</f>
        <v>999</v>
      </c>
      <c r="O2104" s="6" t="str">
        <f>IF(N2104="","",VLOOKUP($N2104,河合塾!$A$2:$B$4000,2))</f>
        <v/>
      </c>
      <c r="P2104" s="6" t="str">
        <f>IF(O2104="","",VLOOKUP($N2104,河合塾!$A$2:$H$4000,8))</f>
        <v/>
      </c>
    </row>
    <row r="2105" spans="1:16" x14ac:dyDescent="0.15">
      <c r="A2105" s="1">
        <v>2103</v>
      </c>
      <c r="B2105" s="4">
        <v>1385303310</v>
      </c>
      <c r="C2105" s="4" t="s">
        <v>1273</v>
      </c>
      <c r="D2105" s="4" t="s">
        <v>177</v>
      </c>
      <c r="E2105" s="4" t="s">
        <v>889</v>
      </c>
      <c r="F2105" s="4" t="s">
        <v>0</v>
      </c>
      <c r="H2105" s="4">
        <v>1</v>
      </c>
      <c r="I2105" s="1" t="str">
        <f t="shared" si="64"/>
        <v>山口大教育学校／英語前</v>
      </c>
      <c r="J2105">
        <f t="shared" si="65"/>
        <v>999</v>
      </c>
      <c r="K2105">
        <f>IF(ABS(A2105-$O$1)&gt;180,999,bigram($P$1,I2105))</f>
        <v>999</v>
      </c>
      <c r="L2105">
        <f>IF(ABS(A2105-$O$1)&gt;180,999,Levenshtein($P$1,I2105))</f>
        <v>999</v>
      </c>
      <c r="O2105" s="6" t="str">
        <f>IF(N2105="","",VLOOKUP($N2105,河合塾!$A$2:$B$4000,2))</f>
        <v/>
      </c>
      <c r="P2105" s="6" t="str">
        <f>IF(O2105="","",VLOOKUP($N2105,河合塾!$A$2:$H$4000,8))</f>
        <v/>
      </c>
    </row>
    <row r="2106" spans="1:16" x14ac:dyDescent="0.15">
      <c r="A2106" s="1">
        <v>2104</v>
      </c>
      <c r="B2106" s="4">
        <v>1385303410</v>
      </c>
      <c r="C2106" s="4" t="s">
        <v>1273</v>
      </c>
      <c r="D2106" s="4" t="s">
        <v>177</v>
      </c>
      <c r="E2106" s="4" t="s">
        <v>1138</v>
      </c>
      <c r="F2106" s="4" t="s">
        <v>0</v>
      </c>
      <c r="H2106" s="4">
        <v>1</v>
      </c>
      <c r="I2106" s="1" t="str">
        <f t="shared" si="64"/>
        <v>山口大教育学校／幼児教前</v>
      </c>
      <c r="J2106">
        <f t="shared" si="65"/>
        <v>999</v>
      </c>
      <c r="K2106">
        <f>IF(ABS(A2106-$O$1)&gt;180,999,bigram($P$1,I2106))</f>
        <v>999</v>
      </c>
      <c r="L2106">
        <f>IF(ABS(A2106-$O$1)&gt;180,999,Levenshtein($P$1,I2106))</f>
        <v>999</v>
      </c>
      <c r="O2106" s="6" t="str">
        <f>IF(N2106="","",VLOOKUP($N2106,河合塾!$A$2:$B$4000,2))</f>
        <v/>
      </c>
      <c r="P2106" s="6" t="str">
        <f>IF(O2106="","",VLOOKUP($N2106,河合塾!$A$2:$H$4000,8))</f>
        <v/>
      </c>
    </row>
    <row r="2107" spans="1:16" x14ac:dyDescent="0.15">
      <c r="A2107" s="1">
        <v>2105</v>
      </c>
      <c r="B2107" s="4">
        <v>1385303510</v>
      </c>
      <c r="C2107" s="4" t="s">
        <v>1273</v>
      </c>
      <c r="D2107" s="4" t="s">
        <v>177</v>
      </c>
      <c r="E2107" s="4" t="s">
        <v>931</v>
      </c>
      <c r="F2107" s="4" t="s">
        <v>0</v>
      </c>
      <c r="H2107" s="4">
        <v>1</v>
      </c>
      <c r="I2107" s="1" t="str">
        <f t="shared" si="64"/>
        <v>山口大教育学校／特別支前</v>
      </c>
      <c r="J2107">
        <f t="shared" si="65"/>
        <v>999</v>
      </c>
      <c r="K2107">
        <f>IF(ABS(A2107-$O$1)&gt;180,999,bigram($P$1,I2107))</f>
        <v>999</v>
      </c>
      <c r="L2107">
        <f>IF(ABS(A2107-$O$1)&gt;180,999,Levenshtein($P$1,I2107))</f>
        <v>999</v>
      </c>
      <c r="O2107" s="6" t="str">
        <f>IF(N2107="","",VLOOKUP($N2107,河合塾!$A$2:$B$4000,2))</f>
        <v/>
      </c>
      <c r="P2107" s="6" t="str">
        <f>IF(O2107="","",VLOOKUP($N2107,河合塾!$A$2:$H$4000,8))</f>
        <v/>
      </c>
    </row>
    <row r="2108" spans="1:16" x14ac:dyDescent="0.15">
      <c r="A2108" s="1">
        <v>2106</v>
      </c>
      <c r="B2108" s="4">
        <v>1385304510</v>
      </c>
      <c r="C2108" s="4" t="s">
        <v>1273</v>
      </c>
      <c r="D2108" s="4" t="s">
        <v>177</v>
      </c>
      <c r="E2108" s="4" t="s">
        <v>1295</v>
      </c>
      <c r="F2108" s="4" t="s">
        <v>0</v>
      </c>
      <c r="H2108" s="4">
        <v>1</v>
      </c>
      <c r="I2108" s="1" t="str">
        <f t="shared" si="64"/>
        <v>山口大教育学校／小学総前</v>
      </c>
      <c r="J2108">
        <f t="shared" si="65"/>
        <v>999</v>
      </c>
      <c r="K2108">
        <f>IF(ABS(A2108-$O$1)&gt;180,999,bigram($P$1,I2108))</f>
        <v>999</v>
      </c>
      <c r="L2108">
        <f>IF(ABS(A2108-$O$1)&gt;180,999,Levenshtein($P$1,I2108))</f>
        <v>999</v>
      </c>
      <c r="O2108" s="6" t="str">
        <f>IF(N2108="","",VLOOKUP($N2108,河合塾!$A$2:$B$4000,2))</f>
        <v/>
      </c>
      <c r="P2108" s="6" t="str">
        <f>IF(O2108="","",VLOOKUP($N2108,河合塾!$A$2:$H$4000,8))</f>
        <v/>
      </c>
    </row>
    <row r="2109" spans="1:16" x14ac:dyDescent="0.15">
      <c r="A2109" s="1">
        <v>2107</v>
      </c>
      <c r="B2109" s="4">
        <v>1385304610</v>
      </c>
      <c r="C2109" s="4" t="s">
        <v>1273</v>
      </c>
      <c r="D2109" s="4" t="s">
        <v>177</v>
      </c>
      <c r="E2109" s="4" t="s">
        <v>1294</v>
      </c>
      <c r="F2109" s="4" t="s">
        <v>0</v>
      </c>
      <c r="H2109" s="4">
        <v>1</v>
      </c>
      <c r="I2109" s="1" t="str">
        <f t="shared" si="64"/>
        <v>山口大教育学校／教育学前</v>
      </c>
      <c r="J2109">
        <f t="shared" si="65"/>
        <v>999</v>
      </c>
      <c r="K2109">
        <f>IF(ABS(A2109-$O$1)&gt;180,999,bigram($P$1,I2109))</f>
        <v>999</v>
      </c>
      <c r="L2109">
        <f>IF(ABS(A2109-$O$1)&gt;180,999,Levenshtein($P$1,I2109))</f>
        <v>999</v>
      </c>
      <c r="O2109" s="6" t="str">
        <f>IF(N2109="","",VLOOKUP($N2109,河合塾!$A$2:$B$4000,2))</f>
        <v/>
      </c>
      <c r="P2109" s="6" t="str">
        <f>IF(O2109="","",VLOOKUP($N2109,河合塾!$A$2:$H$4000,8))</f>
        <v/>
      </c>
    </row>
    <row r="2110" spans="1:16" x14ac:dyDescent="0.15">
      <c r="A2110" s="1">
        <v>2108</v>
      </c>
      <c r="B2110" s="4">
        <v>1385304710</v>
      </c>
      <c r="C2110" s="4" t="s">
        <v>1273</v>
      </c>
      <c r="D2110" s="4" t="s">
        <v>177</v>
      </c>
      <c r="E2110" s="4" t="s">
        <v>1292</v>
      </c>
      <c r="F2110" s="4" t="s">
        <v>0</v>
      </c>
      <c r="H2110" s="4">
        <v>1</v>
      </c>
      <c r="I2110" s="1" t="str">
        <f t="shared" si="64"/>
        <v>山口大教育学校／心理学前</v>
      </c>
      <c r="J2110">
        <f t="shared" si="65"/>
        <v>999</v>
      </c>
      <c r="K2110">
        <f>IF(ABS(A2110-$O$1)&gt;180,999,bigram($P$1,I2110))</f>
        <v>999</v>
      </c>
      <c r="L2110">
        <f>IF(ABS(A2110-$O$1)&gt;180,999,Levenshtein($P$1,I2110))</f>
        <v>999</v>
      </c>
      <c r="O2110" s="6" t="str">
        <f>IF(N2110="","",VLOOKUP($N2110,河合塾!$A$2:$B$4000,2))</f>
        <v/>
      </c>
      <c r="P2110" s="6" t="str">
        <f>IF(O2110="","",VLOOKUP($N2110,河合塾!$A$2:$H$4000,8))</f>
        <v/>
      </c>
    </row>
    <row r="2111" spans="1:16" x14ac:dyDescent="0.15">
      <c r="A2111" s="1">
        <v>2109</v>
      </c>
      <c r="B2111" s="4">
        <v>1385304810</v>
      </c>
      <c r="C2111" s="4" t="s">
        <v>1273</v>
      </c>
      <c r="D2111" s="4" t="s">
        <v>177</v>
      </c>
      <c r="E2111" s="4" t="s">
        <v>1291</v>
      </c>
      <c r="F2111" s="4" t="s">
        <v>0</v>
      </c>
      <c r="H2111" s="4">
        <v>1</v>
      </c>
      <c r="I2111" s="1" t="str">
        <f t="shared" si="64"/>
        <v>山口大教育学校／国際理前</v>
      </c>
      <c r="J2111">
        <f t="shared" si="65"/>
        <v>999</v>
      </c>
      <c r="K2111">
        <f>IF(ABS(A2111-$O$1)&gt;180,999,bigram($P$1,I2111))</f>
        <v>999</v>
      </c>
      <c r="L2111">
        <f>IF(ABS(A2111-$O$1)&gt;180,999,Levenshtein($P$1,I2111))</f>
        <v>999</v>
      </c>
      <c r="O2111" s="6" t="str">
        <f>IF(N2111="","",VLOOKUP($N2111,河合塾!$A$2:$B$4000,2))</f>
        <v/>
      </c>
      <c r="P2111" s="6" t="str">
        <f>IF(O2111="","",VLOOKUP($N2111,河合塾!$A$2:$H$4000,8))</f>
        <v/>
      </c>
    </row>
    <row r="2112" spans="1:16" x14ac:dyDescent="0.15">
      <c r="A2112" s="1">
        <v>2110</v>
      </c>
      <c r="B2112" s="4">
        <v>1385304910</v>
      </c>
      <c r="C2112" s="4" t="s">
        <v>1273</v>
      </c>
      <c r="D2112" s="4" t="s">
        <v>177</v>
      </c>
      <c r="E2112" s="4" t="s">
        <v>1290</v>
      </c>
      <c r="F2112" s="4" t="s">
        <v>0</v>
      </c>
      <c r="H2112" s="4">
        <v>1</v>
      </c>
      <c r="I2112" s="1" t="str">
        <f t="shared" si="64"/>
        <v>山口大教育学校／情報教前</v>
      </c>
      <c r="J2112">
        <f t="shared" si="65"/>
        <v>999</v>
      </c>
      <c r="K2112">
        <f>IF(ABS(A2112-$O$1)&gt;180,999,bigram($P$1,I2112))</f>
        <v>999</v>
      </c>
      <c r="L2112">
        <f>IF(ABS(A2112-$O$1)&gt;180,999,Levenshtein($P$1,I2112))</f>
        <v>999</v>
      </c>
      <c r="O2112" s="6" t="str">
        <f>IF(N2112="","",VLOOKUP($N2112,河合塾!$A$2:$B$4000,2))</f>
        <v/>
      </c>
      <c r="P2112" s="6" t="str">
        <f>IF(O2112="","",VLOOKUP($N2112,河合塾!$A$2:$H$4000,8))</f>
        <v/>
      </c>
    </row>
    <row r="2113" spans="1:16" x14ac:dyDescent="0.15">
      <c r="A2113" s="1">
        <v>2111</v>
      </c>
      <c r="B2113" s="4">
        <v>1385370110</v>
      </c>
      <c r="C2113" s="4" t="s">
        <v>1273</v>
      </c>
      <c r="D2113" s="4" t="s">
        <v>1288</v>
      </c>
      <c r="E2113" s="4" t="s">
        <v>1287</v>
      </c>
      <c r="F2113" s="4" t="s">
        <v>0</v>
      </c>
      <c r="H2113" s="4">
        <v>1</v>
      </c>
      <c r="I2113" s="1" t="str">
        <f t="shared" si="64"/>
        <v>山口大国際総合国際総合科学前</v>
      </c>
      <c r="J2113">
        <f t="shared" si="65"/>
        <v>999</v>
      </c>
      <c r="K2113">
        <f>IF(ABS(A2113-$O$1)&gt;180,999,bigram($P$1,I2113))</f>
        <v>999</v>
      </c>
      <c r="L2113">
        <f>IF(ABS(A2113-$O$1)&gt;180,999,Levenshtein($P$1,I2113))</f>
        <v>999</v>
      </c>
      <c r="O2113" s="6" t="str">
        <f>IF(N2113="","",VLOOKUP($N2113,河合塾!$A$2:$B$4000,2))</f>
        <v/>
      </c>
      <c r="P2113" s="6" t="str">
        <f>IF(O2113="","",VLOOKUP($N2113,河合塾!$A$2:$H$4000,8))</f>
        <v/>
      </c>
    </row>
    <row r="2114" spans="1:16" x14ac:dyDescent="0.15">
      <c r="A2114" s="1">
        <v>2112</v>
      </c>
      <c r="B2114" s="4">
        <v>1385370120</v>
      </c>
      <c r="C2114" s="4" t="s">
        <v>1273</v>
      </c>
      <c r="D2114" s="4" t="s">
        <v>1288</v>
      </c>
      <c r="E2114" s="4" t="s">
        <v>1287</v>
      </c>
      <c r="F2114" s="4" t="s">
        <v>8</v>
      </c>
      <c r="H2114" s="4">
        <v>1</v>
      </c>
      <c r="I2114" s="1" t="str">
        <f t="shared" si="64"/>
        <v>山口大国際総合国際総合科学後</v>
      </c>
      <c r="J2114">
        <f t="shared" si="65"/>
        <v>999</v>
      </c>
      <c r="K2114">
        <f>IF(ABS(A2114-$O$1)&gt;180,999,bigram($P$1,I2114))</f>
        <v>999</v>
      </c>
      <c r="L2114">
        <f>IF(ABS(A2114-$O$1)&gt;180,999,Levenshtein($P$1,I2114))</f>
        <v>999</v>
      </c>
      <c r="O2114" s="6" t="str">
        <f>IF(N2114="","",VLOOKUP($N2114,河合塾!$A$2:$B$4000,2))</f>
        <v/>
      </c>
      <c r="P2114" s="6" t="str">
        <f>IF(O2114="","",VLOOKUP($N2114,河合塾!$A$2:$H$4000,8))</f>
        <v/>
      </c>
    </row>
    <row r="2115" spans="1:16" x14ac:dyDescent="0.15">
      <c r="A2115" s="1">
        <v>2113</v>
      </c>
      <c r="B2115" s="4">
        <v>1385420210</v>
      </c>
      <c r="C2115" s="4" t="s">
        <v>1273</v>
      </c>
      <c r="D2115" s="4" t="s">
        <v>268</v>
      </c>
      <c r="E2115" s="4" t="s">
        <v>630</v>
      </c>
      <c r="F2115" s="4" t="s">
        <v>0</v>
      </c>
      <c r="H2115" s="4">
        <v>1</v>
      </c>
      <c r="I2115" s="1" t="str">
        <f t="shared" si="64"/>
        <v>山口大理数理科学前</v>
      </c>
      <c r="J2115">
        <f t="shared" si="65"/>
        <v>999</v>
      </c>
      <c r="K2115">
        <f>IF(ABS(A2115-$O$1)&gt;180,999,bigram($P$1,I2115))</f>
        <v>999</v>
      </c>
      <c r="L2115">
        <f>IF(ABS(A2115-$O$1)&gt;180,999,Levenshtein($P$1,I2115))</f>
        <v>999</v>
      </c>
      <c r="O2115" s="6" t="str">
        <f>IF(N2115="","",VLOOKUP($N2115,河合塾!$A$2:$B$4000,2))</f>
        <v/>
      </c>
      <c r="P2115" s="6" t="str">
        <f>IF(O2115="","",VLOOKUP($N2115,河合塾!$A$2:$H$4000,8))</f>
        <v/>
      </c>
    </row>
    <row r="2116" spans="1:16" x14ac:dyDescent="0.15">
      <c r="A2116" s="1">
        <v>2114</v>
      </c>
      <c r="B2116" s="4">
        <v>1385420220</v>
      </c>
      <c r="C2116" s="4" t="s">
        <v>1273</v>
      </c>
      <c r="D2116" s="4" t="s">
        <v>268</v>
      </c>
      <c r="E2116" s="4" t="s">
        <v>630</v>
      </c>
      <c r="F2116" s="4" t="s">
        <v>8</v>
      </c>
      <c r="H2116" s="4">
        <v>1</v>
      </c>
      <c r="I2116" s="1" t="str">
        <f t="shared" ref="I2116:I2179" si="66">C2116&amp;D2116&amp;E2116&amp;G2116&amp;F2116</f>
        <v>山口大理数理科学後</v>
      </c>
      <c r="J2116">
        <f t="shared" ref="J2116:J2179" si="67">IF(ABS(A2116-$O$1)&gt;180,999,1-K2116)</f>
        <v>999</v>
      </c>
      <c r="K2116">
        <f>IF(ABS(A2116-$O$1)&gt;180,999,bigram($P$1,I2116))</f>
        <v>999</v>
      </c>
      <c r="L2116">
        <f>IF(ABS(A2116-$O$1)&gt;180,999,Levenshtein($P$1,I2116))</f>
        <v>999</v>
      </c>
      <c r="O2116" s="6" t="str">
        <f>IF(N2116="","",VLOOKUP($N2116,河合塾!$A$2:$B$4000,2))</f>
        <v/>
      </c>
      <c r="P2116" s="6" t="str">
        <f>IF(O2116="","",VLOOKUP($N2116,河合塾!$A$2:$H$4000,8))</f>
        <v/>
      </c>
    </row>
    <row r="2117" spans="1:16" x14ac:dyDescent="0.15">
      <c r="A2117" s="1">
        <v>2115</v>
      </c>
      <c r="B2117" s="4">
        <v>1385420310</v>
      </c>
      <c r="C2117" s="4" t="s">
        <v>1273</v>
      </c>
      <c r="D2117" s="4" t="s">
        <v>268</v>
      </c>
      <c r="E2117" s="4" t="s">
        <v>1286</v>
      </c>
      <c r="F2117" s="4" t="s">
        <v>0</v>
      </c>
      <c r="H2117" s="4">
        <v>1</v>
      </c>
      <c r="I2117" s="1" t="str">
        <f t="shared" si="66"/>
        <v>山口大理物理・情報科前</v>
      </c>
      <c r="J2117">
        <f t="shared" si="67"/>
        <v>999</v>
      </c>
      <c r="K2117">
        <f>IF(ABS(A2117-$O$1)&gt;180,999,bigram($P$1,I2117))</f>
        <v>999</v>
      </c>
      <c r="L2117">
        <f>IF(ABS(A2117-$O$1)&gt;180,999,Levenshtein($P$1,I2117))</f>
        <v>999</v>
      </c>
      <c r="O2117" s="6" t="str">
        <f>IF(N2117="","",VLOOKUP($N2117,河合塾!$A$2:$B$4000,2))</f>
        <v/>
      </c>
      <c r="P2117" s="6" t="str">
        <f>IF(O2117="","",VLOOKUP($N2117,河合塾!$A$2:$H$4000,8))</f>
        <v/>
      </c>
    </row>
    <row r="2118" spans="1:16" x14ac:dyDescent="0.15">
      <c r="A2118" s="1">
        <v>2116</v>
      </c>
      <c r="B2118" s="4">
        <v>1385420320</v>
      </c>
      <c r="C2118" s="4" t="s">
        <v>1273</v>
      </c>
      <c r="D2118" s="4" t="s">
        <v>268</v>
      </c>
      <c r="E2118" s="4" t="s">
        <v>1286</v>
      </c>
      <c r="F2118" s="4" t="s">
        <v>8</v>
      </c>
      <c r="H2118" s="4">
        <v>1</v>
      </c>
      <c r="I2118" s="1" t="str">
        <f t="shared" si="66"/>
        <v>山口大理物理・情報科後</v>
      </c>
      <c r="J2118">
        <f t="shared" si="67"/>
        <v>999</v>
      </c>
      <c r="K2118">
        <f>IF(ABS(A2118-$O$1)&gt;180,999,bigram($P$1,I2118))</f>
        <v>999</v>
      </c>
      <c r="L2118">
        <f>IF(ABS(A2118-$O$1)&gt;180,999,Levenshtein($P$1,I2118))</f>
        <v>999</v>
      </c>
      <c r="O2118" s="6" t="str">
        <f>IF(N2118="","",VLOOKUP($N2118,河合塾!$A$2:$B$4000,2))</f>
        <v/>
      </c>
      <c r="P2118" s="6" t="str">
        <f>IF(O2118="","",VLOOKUP($N2118,河合塾!$A$2:$H$4000,8))</f>
        <v/>
      </c>
    </row>
    <row r="2119" spans="1:16" x14ac:dyDescent="0.15">
      <c r="A2119" s="1">
        <v>2117</v>
      </c>
      <c r="B2119" s="4">
        <v>1385420410</v>
      </c>
      <c r="C2119" s="4" t="s">
        <v>1273</v>
      </c>
      <c r="D2119" s="4" t="s">
        <v>268</v>
      </c>
      <c r="E2119" s="4" t="s">
        <v>1285</v>
      </c>
      <c r="F2119" s="4" t="s">
        <v>0</v>
      </c>
      <c r="H2119" s="4">
        <v>1</v>
      </c>
      <c r="I2119" s="1" t="str">
        <f t="shared" si="66"/>
        <v>山口大理生物・化前</v>
      </c>
      <c r="J2119">
        <f t="shared" si="67"/>
        <v>999</v>
      </c>
      <c r="K2119">
        <f>IF(ABS(A2119-$O$1)&gt;180,999,bigram($P$1,I2119))</f>
        <v>999</v>
      </c>
      <c r="L2119">
        <f>IF(ABS(A2119-$O$1)&gt;180,999,Levenshtein($P$1,I2119))</f>
        <v>999</v>
      </c>
      <c r="O2119" s="6" t="str">
        <f>IF(N2119="","",VLOOKUP($N2119,河合塾!$A$2:$B$4000,2))</f>
        <v/>
      </c>
      <c r="P2119" s="6" t="str">
        <f>IF(O2119="","",VLOOKUP($N2119,河合塾!$A$2:$H$4000,8))</f>
        <v/>
      </c>
    </row>
    <row r="2120" spans="1:16" x14ac:dyDescent="0.15">
      <c r="A2120" s="1">
        <v>2118</v>
      </c>
      <c r="B2120" s="4">
        <v>1385420420</v>
      </c>
      <c r="C2120" s="4" t="s">
        <v>1273</v>
      </c>
      <c r="D2120" s="4" t="s">
        <v>268</v>
      </c>
      <c r="E2120" s="4" t="s">
        <v>1285</v>
      </c>
      <c r="F2120" s="4" t="s">
        <v>8</v>
      </c>
      <c r="H2120" s="4">
        <v>1</v>
      </c>
      <c r="I2120" s="1" t="str">
        <f t="shared" si="66"/>
        <v>山口大理生物・化後</v>
      </c>
      <c r="J2120">
        <f t="shared" si="67"/>
        <v>999</v>
      </c>
      <c r="K2120">
        <f>IF(ABS(A2120-$O$1)&gt;180,999,bigram($P$1,I2120))</f>
        <v>999</v>
      </c>
      <c r="L2120">
        <f>IF(ABS(A2120-$O$1)&gt;180,999,Levenshtein($P$1,I2120))</f>
        <v>999</v>
      </c>
      <c r="O2120" s="6" t="str">
        <f>IF(N2120="","",VLOOKUP($N2120,河合塾!$A$2:$B$4000,2))</f>
        <v/>
      </c>
      <c r="P2120" s="6" t="str">
        <f>IF(O2120="","",VLOOKUP($N2120,河合塾!$A$2:$H$4000,8))</f>
        <v/>
      </c>
    </row>
    <row r="2121" spans="1:16" x14ac:dyDescent="0.15">
      <c r="A2121" s="1">
        <v>2119</v>
      </c>
      <c r="B2121" s="4">
        <v>1385420610</v>
      </c>
      <c r="C2121" s="4" t="s">
        <v>1273</v>
      </c>
      <c r="D2121" s="4" t="s">
        <v>268</v>
      </c>
      <c r="E2121" s="4" t="s">
        <v>1284</v>
      </c>
      <c r="F2121" s="4" t="s">
        <v>0</v>
      </c>
      <c r="H2121" s="4">
        <v>1</v>
      </c>
      <c r="I2121" s="1" t="str">
        <f t="shared" si="66"/>
        <v>山口大理地球圏システ前</v>
      </c>
      <c r="J2121">
        <f t="shared" si="67"/>
        <v>999</v>
      </c>
      <c r="K2121">
        <f>IF(ABS(A2121-$O$1)&gt;180,999,bigram($P$1,I2121))</f>
        <v>999</v>
      </c>
      <c r="L2121">
        <f>IF(ABS(A2121-$O$1)&gt;180,999,Levenshtein($P$1,I2121))</f>
        <v>999</v>
      </c>
      <c r="O2121" s="6" t="str">
        <f>IF(N2121="","",VLOOKUP($N2121,河合塾!$A$2:$B$4000,2))</f>
        <v/>
      </c>
      <c r="P2121" s="6" t="str">
        <f>IF(O2121="","",VLOOKUP($N2121,河合塾!$A$2:$H$4000,8))</f>
        <v/>
      </c>
    </row>
    <row r="2122" spans="1:16" x14ac:dyDescent="0.15">
      <c r="A2122" s="1">
        <v>2120</v>
      </c>
      <c r="B2122" s="4">
        <v>1385420620</v>
      </c>
      <c r="C2122" s="4" t="s">
        <v>1273</v>
      </c>
      <c r="D2122" s="4" t="s">
        <v>268</v>
      </c>
      <c r="E2122" s="4" t="s">
        <v>1284</v>
      </c>
      <c r="F2122" s="4" t="s">
        <v>8</v>
      </c>
      <c r="H2122" s="4">
        <v>1</v>
      </c>
      <c r="I2122" s="1" t="str">
        <f t="shared" si="66"/>
        <v>山口大理地球圏システ後</v>
      </c>
      <c r="J2122">
        <f t="shared" si="67"/>
        <v>999</v>
      </c>
      <c r="K2122">
        <f>IF(ABS(A2122-$O$1)&gt;180,999,bigram($P$1,I2122))</f>
        <v>999</v>
      </c>
      <c r="L2122">
        <f>IF(ABS(A2122-$O$1)&gt;180,999,Levenshtein($P$1,I2122))</f>
        <v>999</v>
      </c>
      <c r="O2122" s="6" t="str">
        <f>IF(N2122="","",VLOOKUP($N2122,河合塾!$A$2:$B$4000,2))</f>
        <v/>
      </c>
      <c r="P2122" s="6" t="str">
        <f>IF(O2122="","",VLOOKUP($N2122,河合塾!$A$2:$H$4000,8))</f>
        <v/>
      </c>
    </row>
    <row r="2123" spans="1:16" x14ac:dyDescent="0.15">
      <c r="A2123" s="1">
        <v>2121</v>
      </c>
      <c r="B2123" s="4">
        <v>1385460110</v>
      </c>
      <c r="C2123" s="4" t="s">
        <v>1273</v>
      </c>
      <c r="D2123" s="4" t="s">
        <v>162</v>
      </c>
      <c r="E2123" s="4" t="s">
        <v>161</v>
      </c>
      <c r="F2123" s="4" t="s">
        <v>0</v>
      </c>
      <c r="H2123" s="4">
        <v>1</v>
      </c>
      <c r="I2123" s="1" t="str">
        <f t="shared" si="66"/>
        <v>山口大工応用化前</v>
      </c>
      <c r="J2123">
        <f t="shared" si="67"/>
        <v>999</v>
      </c>
      <c r="K2123">
        <f>IF(ABS(A2123-$O$1)&gt;180,999,bigram($P$1,I2123))</f>
        <v>999</v>
      </c>
      <c r="L2123">
        <f>IF(ABS(A2123-$O$1)&gt;180,999,Levenshtein($P$1,I2123))</f>
        <v>999</v>
      </c>
      <c r="O2123" s="6" t="str">
        <f>IF(N2123="","",VLOOKUP($N2123,河合塾!$A$2:$B$4000,2))</f>
        <v/>
      </c>
      <c r="P2123" s="6" t="str">
        <f>IF(O2123="","",VLOOKUP($N2123,河合塾!$A$2:$H$4000,8))</f>
        <v/>
      </c>
    </row>
    <row r="2124" spans="1:16" x14ac:dyDescent="0.15">
      <c r="A2124" s="1">
        <v>2122</v>
      </c>
      <c r="B2124" s="4">
        <v>1385460120</v>
      </c>
      <c r="C2124" s="4" t="s">
        <v>1273</v>
      </c>
      <c r="D2124" s="4" t="s">
        <v>162</v>
      </c>
      <c r="E2124" s="4" t="s">
        <v>161</v>
      </c>
      <c r="F2124" s="4" t="s">
        <v>8</v>
      </c>
      <c r="H2124" s="4">
        <v>1</v>
      </c>
      <c r="I2124" s="1" t="str">
        <f t="shared" si="66"/>
        <v>山口大工応用化後</v>
      </c>
      <c r="J2124">
        <f t="shared" si="67"/>
        <v>999</v>
      </c>
      <c r="K2124">
        <f>IF(ABS(A2124-$O$1)&gt;180,999,bigram($P$1,I2124))</f>
        <v>999</v>
      </c>
      <c r="L2124">
        <f>IF(ABS(A2124-$O$1)&gt;180,999,Levenshtein($P$1,I2124))</f>
        <v>999</v>
      </c>
      <c r="O2124" s="6" t="str">
        <f>IF(N2124="","",VLOOKUP($N2124,河合塾!$A$2:$B$4000,2))</f>
        <v/>
      </c>
      <c r="P2124" s="6" t="str">
        <f>IF(O2124="","",VLOOKUP($N2124,河合塾!$A$2:$H$4000,8))</f>
        <v/>
      </c>
    </row>
    <row r="2125" spans="1:16" x14ac:dyDescent="0.15">
      <c r="A2125" s="1">
        <v>2123</v>
      </c>
      <c r="B2125" s="4">
        <v>1385460210</v>
      </c>
      <c r="C2125" s="4" t="s">
        <v>1273</v>
      </c>
      <c r="D2125" s="4" t="s">
        <v>162</v>
      </c>
      <c r="E2125" s="4" t="s">
        <v>167</v>
      </c>
      <c r="F2125" s="4" t="s">
        <v>0</v>
      </c>
      <c r="H2125" s="4">
        <v>1</v>
      </c>
      <c r="I2125" s="1" t="str">
        <f t="shared" si="66"/>
        <v>山口大工機械工前</v>
      </c>
      <c r="J2125">
        <f t="shared" si="67"/>
        <v>999</v>
      </c>
      <c r="K2125">
        <f>IF(ABS(A2125-$O$1)&gt;180,999,bigram($P$1,I2125))</f>
        <v>999</v>
      </c>
      <c r="L2125">
        <f>IF(ABS(A2125-$O$1)&gt;180,999,Levenshtein($P$1,I2125))</f>
        <v>999</v>
      </c>
      <c r="O2125" s="6" t="str">
        <f>IF(N2125="","",VLOOKUP($N2125,河合塾!$A$2:$B$4000,2))</f>
        <v/>
      </c>
      <c r="P2125" s="6" t="str">
        <f>IF(O2125="","",VLOOKUP($N2125,河合塾!$A$2:$H$4000,8))</f>
        <v/>
      </c>
    </row>
    <row r="2126" spans="1:16" x14ac:dyDescent="0.15">
      <c r="A2126" s="1">
        <v>2124</v>
      </c>
      <c r="B2126" s="4">
        <v>1385460220</v>
      </c>
      <c r="C2126" s="4" t="s">
        <v>1273</v>
      </c>
      <c r="D2126" s="4" t="s">
        <v>162</v>
      </c>
      <c r="E2126" s="4" t="s">
        <v>167</v>
      </c>
      <c r="F2126" s="4" t="s">
        <v>8</v>
      </c>
      <c r="H2126" s="4">
        <v>1</v>
      </c>
      <c r="I2126" s="1" t="str">
        <f t="shared" si="66"/>
        <v>山口大工機械工後</v>
      </c>
      <c r="J2126">
        <f t="shared" si="67"/>
        <v>999</v>
      </c>
      <c r="K2126">
        <f>IF(ABS(A2126-$O$1)&gt;180,999,bigram($P$1,I2126))</f>
        <v>999</v>
      </c>
      <c r="L2126">
        <f>IF(ABS(A2126-$O$1)&gt;180,999,Levenshtein($P$1,I2126))</f>
        <v>999</v>
      </c>
      <c r="O2126" s="6" t="str">
        <f>IF(N2126="","",VLOOKUP($N2126,河合塾!$A$2:$B$4000,2))</f>
        <v/>
      </c>
      <c r="P2126" s="6" t="str">
        <f>IF(O2126="","",VLOOKUP($N2126,河合塾!$A$2:$H$4000,8))</f>
        <v/>
      </c>
    </row>
    <row r="2127" spans="1:16" x14ac:dyDescent="0.15">
      <c r="A2127" s="1">
        <v>2125</v>
      </c>
      <c r="B2127" s="4">
        <v>1385460410</v>
      </c>
      <c r="C2127" s="4" t="s">
        <v>1273</v>
      </c>
      <c r="D2127" s="4" t="s">
        <v>162</v>
      </c>
      <c r="E2127" s="4" t="s">
        <v>1281</v>
      </c>
      <c r="F2127" s="4" t="s">
        <v>0</v>
      </c>
      <c r="H2127" s="4">
        <v>1</v>
      </c>
      <c r="I2127" s="1" t="str">
        <f t="shared" si="66"/>
        <v>山口大工社会建設工前</v>
      </c>
      <c r="J2127">
        <f t="shared" si="67"/>
        <v>999</v>
      </c>
      <c r="K2127">
        <f>IF(ABS(A2127-$O$1)&gt;180,999,bigram($P$1,I2127))</f>
        <v>999</v>
      </c>
      <c r="L2127">
        <f>IF(ABS(A2127-$O$1)&gt;180,999,Levenshtein($P$1,I2127))</f>
        <v>999</v>
      </c>
      <c r="O2127" s="6" t="str">
        <f>IF(N2127="","",VLOOKUP($N2127,河合塾!$A$2:$B$4000,2))</f>
        <v/>
      </c>
      <c r="P2127" s="6" t="str">
        <f>IF(O2127="","",VLOOKUP($N2127,河合塾!$A$2:$H$4000,8))</f>
        <v/>
      </c>
    </row>
    <row r="2128" spans="1:16" x14ac:dyDescent="0.15">
      <c r="A2128" s="1">
        <v>2126</v>
      </c>
      <c r="B2128" s="4">
        <v>1385460420</v>
      </c>
      <c r="C2128" s="4" t="s">
        <v>1273</v>
      </c>
      <c r="D2128" s="4" t="s">
        <v>162</v>
      </c>
      <c r="E2128" s="4" t="s">
        <v>1281</v>
      </c>
      <c r="F2128" s="4" t="s">
        <v>8</v>
      </c>
      <c r="H2128" s="4">
        <v>1</v>
      </c>
      <c r="I2128" s="1" t="str">
        <f t="shared" si="66"/>
        <v>山口大工社会建設工後</v>
      </c>
      <c r="J2128">
        <f t="shared" si="67"/>
        <v>999</v>
      </c>
      <c r="K2128">
        <f>IF(ABS(A2128-$O$1)&gt;180,999,bigram($P$1,I2128))</f>
        <v>999</v>
      </c>
      <c r="L2128">
        <f>IF(ABS(A2128-$O$1)&gt;180,999,Levenshtein($P$1,I2128))</f>
        <v>999</v>
      </c>
      <c r="O2128" s="6" t="str">
        <f>IF(N2128="","",VLOOKUP($N2128,河合塾!$A$2:$B$4000,2))</f>
        <v/>
      </c>
      <c r="P2128" s="6" t="str">
        <f>IF(O2128="","",VLOOKUP($N2128,河合塾!$A$2:$H$4000,8))</f>
        <v/>
      </c>
    </row>
    <row r="2129" spans="1:16" x14ac:dyDescent="0.15">
      <c r="A2129" s="1">
        <v>2127</v>
      </c>
      <c r="B2129" s="4">
        <v>1385460510</v>
      </c>
      <c r="C2129" s="4" t="s">
        <v>1273</v>
      </c>
      <c r="D2129" s="4" t="s">
        <v>162</v>
      </c>
      <c r="E2129" s="4" t="s">
        <v>1279</v>
      </c>
      <c r="F2129" s="4" t="s">
        <v>0</v>
      </c>
      <c r="H2129" s="4">
        <v>1</v>
      </c>
      <c r="I2129" s="1" t="str">
        <f t="shared" si="66"/>
        <v>山口大工知能情報工前</v>
      </c>
      <c r="J2129">
        <f t="shared" si="67"/>
        <v>999</v>
      </c>
      <c r="K2129">
        <f>IF(ABS(A2129-$O$1)&gt;180,999,bigram($P$1,I2129))</f>
        <v>999</v>
      </c>
      <c r="L2129">
        <f>IF(ABS(A2129-$O$1)&gt;180,999,Levenshtein($P$1,I2129))</f>
        <v>999</v>
      </c>
      <c r="O2129" s="6" t="str">
        <f>IF(N2129="","",VLOOKUP($N2129,河合塾!$A$2:$B$4000,2))</f>
        <v/>
      </c>
      <c r="P2129" s="6" t="str">
        <f>IF(O2129="","",VLOOKUP($N2129,河合塾!$A$2:$H$4000,8))</f>
        <v/>
      </c>
    </row>
    <row r="2130" spans="1:16" x14ac:dyDescent="0.15">
      <c r="A2130" s="1">
        <v>2128</v>
      </c>
      <c r="B2130" s="4">
        <v>1385460520</v>
      </c>
      <c r="C2130" s="4" t="s">
        <v>1273</v>
      </c>
      <c r="D2130" s="4" t="s">
        <v>162</v>
      </c>
      <c r="E2130" s="4" t="s">
        <v>1279</v>
      </c>
      <c r="F2130" s="4" t="s">
        <v>8</v>
      </c>
      <c r="H2130" s="4">
        <v>1</v>
      </c>
      <c r="I2130" s="1" t="str">
        <f t="shared" si="66"/>
        <v>山口大工知能情報工後</v>
      </c>
      <c r="J2130">
        <f t="shared" si="67"/>
        <v>999</v>
      </c>
      <c r="K2130">
        <f>IF(ABS(A2130-$O$1)&gt;180,999,bigram($P$1,I2130))</f>
        <v>999</v>
      </c>
      <c r="L2130">
        <f>IF(ABS(A2130-$O$1)&gt;180,999,Levenshtein($P$1,I2130))</f>
        <v>999</v>
      </c>
      <c r="O2130" s="6" t="str">
        <f>IF(N2130="","",VLOOKUP($N2130,河合塾!$A$2:$B$4000,2))</f>
        <v/>
      </c>
      <c r="P2130" s="6" t="str">
        <f>IF(O2130="","",VLOOKUP($N2130,河合塾!$A$2:$H$4000,8))</f>
        <v/>
      </c>
    </row>
    <row r="2131" spans="1:16" x14ac:dyDescent="0.15">
      <c r="A2131" s="1">
        <v>2129</v>
      </c>
      <c r="B2131" s="4">
        <v>1385460610</v>
      </c>
      <c r="C2131" s="4" t="s">
        <v>1273</v>
      </c>
      <c r="D2131" s="4" t="s">
        <v>162</v>
      </c>
      <c r="E2131" s="4" t="s">
        <v>866</v>
      </c>
      <c r="F2131" s="4" t="s">
        <v>0</v>
      </c>
      <c r="H2131" s="4">
        <v>1</v>
      </c>
      <c r="I2131" s="1" t="str">
        <f t="shared" si="66"/>
        <v>山口大工電気電子工前</v>
      </c>
      <c r="J2131">
        <f t="shared" si="67"/>
        <v>999</v>
      </c>
      <c r="K2131">
        <f>IF(ABS(A2131-$O$1)&gt;180,999,bigram($P$1,I2131))</f>
        <v>999</v>
      </c>
      <c r="L2131">
        <f>IF(ABS(A2131-$O$1)&gt;180,999,Levenshtein($P$1,I2131))</f>
        <v>999</v>
      </c>
      <c r="O2131" s="6" t="str">
        <f>IF(N2131="","",VLOOKUP($N2131,河合塾!$A$2:$B$4000,2))</f>
        <v/>
      </c>
      <c r="P2131" s="6" t="str">
        <f>IF(O2131="","",VLOOKUP($N2131,河合塾!$A$2:$H$4000,8))</f>
        <v/>
      </c>
    </row>
    <row r="2132" spans="1:16" x14ac:dyDescent="0.15">
      <c r="A2132" s="1">
        <v>2130</v>
      </c>
      <c r="B2132" s="4">
        <v>1385460620</v>
      </c>
      <c r="C2132" s="4" t="s">
        <v>1273</v>
      </c>
      <c r="D2132" s="4" t="s">
        <v>162</v>
      </c>
      <c r="E2132" s="4" t="s">
        <v>866</v>
      </c>
      <c r="F2132" s="4" t="s">
        <v>8</v>
      </c>
      <c r="H2132" s="4">
        <v>1</v>
      </c>
      <c r="I2132" s="1" t="str">
        <f t="shared" si="66"/>
        <v>山口大工電気電子工後</v>
      </c>
      <c r="J2132">
        <f t="shared" si="67"/>
        <v>999</v>
      </c>
      <c r="K2132">
        <f>IF(ABS(A2132-$O$1)&gt;180,999,bigram($P$1,I2132))</f>
        <v>999</v>
      </c>
      <c r="L2132">
        <f>IF(ABS(A2132-$O$1)&gt;180,999,Levenshtein($P$1,I2132))</f>
        <v>999</v>
      </c>
      <c r="O2132" s="6" t="str">
        <f>IF(N2132="","",VLOOKUP($N2132,河合塾!$A$2:$B$4000,2))</f>
        <v/>
      </c>
      <c r="P2132" s="6" t="str">
        <f>IF(O2132="","",VLOOKUP($N2132,河合塾!$A$2:$H$4000,8))</f>
        <v/>
      </c>
    </row>
    <row r="2133" spans="1:16" x14ac:dyDescent="0.15">
      <c r="A2133" s="1">
        <v>2131</v>
      </c>
      <c r="B2133" s="4">
        <v>1385460710</v>
      </c>
      <c r="C2133" s="4" t="s">
        <v>1273</v>
      </c>
      <c r="D2133" s="4" t="s">
        <v>162</v>
      </c>
      <c r="E2133" s="4" t="s">
        <v>1278</v>
      </c>
      <c r="F2133" s="4" t="s">
        <v>0</v>
      </c>
      <c r="H2133" s="4">
        <v>1</v>
      </c>
      <c r="I2133" s="1" t="str">
        <f t="shared" si="66"/>
        <v>山口大工感性デザイン前</v>
      </c>
      <c r="J2133">
        <f t="shared" si="67"/>
        <v>999</v>
      </c>
      <c r="K2133">
        <f>IF(ABS(A2133-$O$1)&gt;180,999,bigram($P$1,I2133))</f>
        <v>999</v>
      </c>
      <c r="L2133">
        <f>IF(ABS(A2133-$O$1)&gt;180,999,Levenshtein($P$1,I2133))</f>
        <v>999</v>
      </c>
      <c r="O2133" s="6" t="str">
        <f>IF(N2133="","",VLOOKUP($N2133,河合塾!$A$2:$B$4000,2))</f>
        <v/>
      </c>
      <c r="P2133" s="6" t="str">
        <f>IF(O2133="","",VLOOKUP($N2133,河合塾!$A$2:$H$4000,8))</f>
        <v/>
      </c>
    </row>
    <row r="2134" spans="1:16" x14ac:dyDescent="0.15">
      <c r="A2134" s="1">
        <v>2132</v>
      </c>
      <c r="B2134" s="4">
        <v>1385460720</v>
      </c>
      <c r="C2134" s="4" t="s">
        <v>1273</v>
      </c>
      <c r="D2134" s="4" t="s">
        <v>162</v>
      </c>
      <c r="E2134" s="4" t="s">
        <v>1278</v>
      </c>
      <c r="F2134" s="4" t="s">
        <v>8</v>
      </c>
      <c r="H2134" s="4">
        <v>1</v>
      </c>
      <c r="I2134" s="1" t="str">
        <f t="shared" si="66"/>
        <v>山口大工感性デザイン後</v>
      </c>
      <c r="J2134">
        <f t="shared" si="67"/>
        <v>999</v>
      </c>
      <c r="K2134">
        <f>IF(ABS(A2134-$O$1)&gt;180,999,bigram($P$1,I2134))</f>
        <v>999</v>
      </c>
      <c r="L2134">
        <f>IF(ABS(A2134-$O$1)&gt;180,999,Levenshtein($P$1,I2134))</f>
        <v>999</v>
      </c>
      <c r="O2134" s="6" t="str">
        <f>IF(N2134="","",VLOOKUP($N2134,河合塾!$A$2:$B$4000,2))</f>
        <v/>
      </c>
      <c r="P2134" s="6" t="str">
        <f>IF(O2134="","",VLOOKUP($N2134,河合塾!$A$2:$H$4000,8))</f>
        <v/>
      </c>
    </row>
    <row r="2135" spans="1:16" x14ac:dyDescent="0.15">
      <c r="A2135" s="1">
        <v>2133</v>
      </c>
      <c r="B2135" s="4">
        <v>1385460810</v>
      </c>
      <c r="C2135" s="4" t="s">
        <v>1273</v>
      </c>
      <c r="D2135" s="4" t="s">
        <v>162</v>
      </c>
      <c r="E2135" s="4" t="s">
        <v>1277</v>
      </c>
      <c r="F2135" s="4" t="s">
        <v>0</v>
      </c>
      <c r="H2135" s="4">
        <v>1</v>
      </c>
      <c r="I2135" s="1" t="str">
        <f t="shared" si="66"/>
        <v>山口大工循環環境工前</v>
      </c>
      <c r="J2135">
        <f t="shared" si="67"/>
        <v>999</v>
      </c>
      <c r="K2135">
        <f>IF(ABS(A2135-$O$1)&gt;180,999,bigram($P$1,I2135))</f>
        <v>999</v>
      </c>
      <c r="L2135">
        <f>IF(ABS(A2135-$O$1)&gt;180,999,Levenshtein($P$1,I2135))</f>
        <v>999</v>
      </c>
      <c r="O2135" s="6" t="str">
        <f>IF(N2135="","",VLOOKUP($N2135,河合塾!$A$2:$B$4000,2))</f>
        <v/>
      </c>
      <c r="P2135" s="6" t="str">
        <f>IF(O2135="","",VLOOKUP($N2135,河合塾!$A$2:$H$4000,8))</f>
        <v/>
      </c>
    </row>
    <row r="2136" spans="1:16" x14ac:dyDescent="0.15">
      <c r="A2136" s="1">
        <v>2134</v>
      </c>
      <c r="B2136" s="4">
        <v>1385460820</v>
      </c>
      <c r="C2136" s="4" t="s">
        <v>1273</v>
      </c>
      <c r="D2136" s="4" t="s">
        <v>162</v>
      </c>
      <c r="E2136" s="4" t="s">
        <v>1277</v>
      </c>
      <c r="F2136" s="4" t="s">
        <v>8</v>
      </c>
      <c r="H2136" s="4">
        <v>1</v>
      </c>
      <c r="I2136" s="1" t="str">
        <f t="shared" si="66"/>
        <v>山口大工循環環境工後</v>
      </c>
      <c r="J2136">
        <f t="shared" si="67"/>
        <v>999</v>
      </c>
      <c r="K2136">
        <f>IF(ABS(A2136-$O$1)&gt;180,999,bigram($P$1,I2136))</f>
        <v>999</v>
      </c>
      <c r="L2136">
        <f>IF(ABS(A2136-$O$1)&gt;180,999,Levenshtein($P$1,I2136))</f>
        <v>999</v>
      </c>
      <c r="O2136" s="6" t="str">
        <f>IF(N2136="","",VLOOKUP($N2136,河合塾!$A$2:$B$4000,2))</f>
        <v/>
      </c>
      <c r="P2136" s="6" t="str">
        <f>IF(O2136="","",VLOOKUP($N2136,河合塾!$A$2:$H$4000,8))</f>
        <v/>
      </c>
    </row>
    <row r="2137" spans="1:16" x14ac:dyDescent="0.15">
      <c r="A2137" s="1">
        <v>2135</v>
      </c>
      <c r="B2137" s="4">
        <v>1385550110</v>
      </c>
      <c r="C2137" s="4" t="s">
        <v>1273</v>
      </c>
      <c r="D2137" s="4" t="s">
        <v>247</v>
      </c>
      <c r="E2137" s="4" t="s">
        <v>247</v>
      </c>
      <c r="F2137" s="4" t="s">
        <v>0</v>
      </c>
      <c r="H2137" s="4">
        <v>1</v>
      </c>
      <c r="I2137" s="1" t="str">
        <f t="shared" si="66"/>
        <v>山口大医医前</v>
      </c>
      <c r="J2137">
        <f t="shared" si="67"/>
        <v>999</v>
      </c>
      <c r="K2137">
        <f>IF(ABS(A2137-$O$1)&gt;180,999,bigram($P$1,I2137))</f>
        <v>999</v>
      </c>
      <c r="L2137">
        <f>IF(ABS(A2137-$O$1)&gt;180,999,Levenshtein($P$1,I2137))</f>
        <v>999</v>
      </c>
      <c r="O2137" s="6" t="str">
        <f>IF(N2137="","",VLOOKUP($N2137,河合塾!$A$2:$B$4000,2))</f>
        <v/>
      </c>
      <c r="P2137" s="6" t="str">
        <f>IF(O2137="","",VLOOKUP($N2137,河合塾!$A$2:$H$4000,8))</f>
        <v/>
      </c>
    </row>
    <row r="2138" spans="1:16" x14ac:dyDescent="0.15">
      <c r="A2138" s="1">
        <v>2136</v>
      </c>
      <c r="B2138" s="4">
        <v>1385550120</v>
      </c>
      <c r="C2138" s="4" t="s">
        <v>1273</v>
      </c>
      <c r="D2138" s="4" t="s">
        <v>247</v>
      </c>
      <c r="E2138" s="4" t="s">
        <v>247</v>
      </c>
      <c r="F2138" s="4" t="s">
        <v>8</v>
      </c>
      <c r="H2138" s="4">
        <v>1</v>
      </c>
      <c r="I2138" s="1" t="str">
        <f t="shared" si="66"/>
        <v>山口大医医後</v>
      </c>
      <c r="J2138">
        <f t="shared" si="67"/>
        <v>999</v>
      </c>
      <c r="K2138">
        <f>IF(ABS(A2138-$O$1)&gt;180,999,bigram($P$1,I2138))</f>
        <v>999</v>
      </c>
      <c r="L2138">
        <f>IF(ABS(A2138-$O$1)&gt;180,999,Levenshtein($P$1,I2138))</f>
        <v>999</v>
      </c>
      <c r="O2138" s="6" t="str">
        <f>IF(N2138="","",VLOOKUP($N2138,河合塾!$A$2:$B$4000,2))</f>
        <v/>
      </c>
      <c r="P2138" s="6" t="str">
        <f>IF(O2138="","",VLOOKUP($N2138,河合塾!$A$2:$H$4000,8))</f>
        <v/>
      </c>
    </row>
    <row r="2139" spans="1:16" x14ac:dyDescent="0.15">
      <c r="A2139" s="1">
        <v>2137</v>
      </c>
      <c r="B2139" s="4">
        <v>1385550310</v>
      </c>
      <c r="C2139" s="4" t="s">
        <v>1273</v>
      </c>
      <c r="D2139" s="4" t="s">
        <v>247</v>
      </c>
      <c r="E2139" s="4" t="s">
        <v>857</v>
      </c>
      <c r="F2139" s="4" t="s">
        <v>0</v>
      </c>
      <c r="H2139" s="4">
        <v>1</v>
      </c>
      <c r="I2139" s="1" t="str">
        <f t="shared" si="66"/>
        <v>山口大医保健／看護学前</v>
      </c>
      <c r="J2139">
        <f t="shared" si="67"/>
        <v>999</v>
      </c>
      <c r="K2139">
        <f>IF(ABS(A2139-$O$1)&gt;180,999,bigram($P$1,I2139))</f>
        <v>999</v>
      </c>
      <c r="L2139">
        <f>IF(ABS(A2139-$O$1)&gt;180,999,Levenshtein($P$1,I2139))</f>
        <v>999</v>
      </c>
      <c r="O2139" s="6" t="str">
        <f>IF(N2139="","",VLOOKUP($N2139,河合塾!$A$2:$B$4000,2))</f>
        <v/>
      </c>
      <c r="P2139" s="6" t="str">
        <f>IF(O2139="","",VLOOKUP($N2139,河合塾!$A$2:$H$4000,8))</f>
        <v/>
      </c>
    </row>
    <row r="2140" spans="1:16" x14ac:dyDescent="0.15">
      <c r="A2140" s="1">
        <v>2138</v>
      </c>
      <c r="B2140" s="4">
        <v>1385550320</v>
      </c>
      <c r="C2140" s="4" t="s">
        <v>1273</v>
      </c>
      <c r="D2140" s="4" t="s">
        <v>247</v>
      </c>
      <c r="E2140" s="4" t="s">
        <v>857</v>
      </c>
      <c r="F2140" s="4" t="s">
        <v>8</v>
      </c>
      <c r="H2140" s="4">
        <v>1</v>
      </c>
      <c r="I2140" s="1" t="str">
        <f t="shared" si="66"/>
        <v>山口大医保健／看護学後</v>
      </c>
      <c r="J2140">
        <f t="shared" si="67"/>
        <v>999</v>
      </c>
      <c r="K2140">
        <f>IF(ABS(A2140-$O$1)&gt;180,999,bigram($P$1,I2140))</f>
        <v>999</v>
      </c>
      <c r="L2140">
        <f>IF(ABS(A2140-$O$1)&gt;180,999,Levenshtein($P$1,I2140))</f>
        <v>999</v>
      </c>
      <c r="O2140" s="6" t="str">
        <f>IF(N2140="","",VLOOKUP($N2140,河合塾!$A$2:$B$4000,2))</f>
        <v/>
      </c>
      <c r="P2140" s="6" t="str">
        <f>IF(O2140="","",VLOOKUP($N2140,河合塾!$A$2:$H$4000,8))</f>
        <v/>
      </c>
    </row>
    <row r="2141" spans="1:16" x14ac:dyDescent="0.15">
      <c r="A2141" s="1">
        <v>2139</v>
      </c>
      <c r="B2141" s="4">
        <v>1385550410</v>
      </c>
      <c r="C2141" s="4" t="s">
        <v>1273</v>
      </c>
      <c r="D2141" s="4" t="s">
        <v>247</v>
      </c>
      <c r="E2141" s="4" t="s">
        <v>965</v>
      </c>
      <c r="F2141" s="4" t="s">
        <v>0</v>
      </c>
      <c r="H2141" s="4">
        <v>1</v>
      </c>
      <c r="I2141" s="1" t="str">
        <f t="shared" si="66"/>
        <v>山口大医保健／検査技前</v>
      </c>
      <c r="J2141">
        <f t="shared" si="67"/>
        <v>999</v>
      </c>
      <c r="K2141">
        <f>IF(ABS(A2141-$O$1)&gt;180,999,bigram($P$1,I2141))</f>
        <v>999</v>
      </c>
      <c r="L2141">
        <f>IF(ABS(A2141-$O$1)&gt;180,999,Levenshtein($P$1,I2141))</f>
        <v>999</v>
      </c>
      <c r="O2141" s="6" t="str">
        <f>IF(N2141="","",VLOOKUP($N2141,河合塾!$A$2:$B$4000,2))</f>
        <v/>
      </c>
      <c r="P2141" s="6" t="str">
        <f>IF(O2141="","",VLOOKUP($N2141,河合塾!$A$2:$H$4000,8))</f>
        <v/>
      </c>
    </row>
    <row r="2142" spans="1:16" x14ac:dyDescent="0.15">
      <c r="A2142" s="1">
        <v>2140</v>
      </c>
      <c r="B2142" s="4">
        <v>1385550420</v>
      </c>
      <c r="C2142" s="4" t="s">
        <v>1273</v>
      </c>
      <c r="D2142" s="4" t="s">
        <v>247</v>
      </c>
      <c r="E2142" s="4" t="s">
        <v>965</v>
      </c>
      <c r="F2142" s="4" t="s">
        <v>8</v>
      </c>
      <c r="H2142" s="4">
        <v>1</v>
      </c>
      <c r="I2142" s="1" t="str">
        <f t="shared" si="66"/>
        <v>山口大医保健／検査技後</v>
      </c>
      <c r="J2142">
        <f t="shared" si="67"/>
        <v>999</v>
      </c>
      <c r="K2142">
        <f>IF(ABS(A2142-$O$1)&gt;180,999,bigram($P$1,I2142))</f>
        <v>999</v>
      </c>
      <c r="L2142">
        <f>IF(ABS(A2142-$O$1)&gt;180,999,Levenshtein($P$1,I2142))</f>
        <v>999</v>
      </c>
      <c r="O2142" s="6" t="str">
        <f>IF(N2142="","",VLOOKUP($N2142,河合塾!$A$2:$B$4000,2))</f>
        <v/>
      </c>
      <c r="P2142" s="6" t="str">
        <f>IF(O2142="","",VLOOKUP($N2142,河合塾!$A$2:$H$4000,8))</f>
        <v/>
      </c>
    </row>
    <row r="2143" spans="1:16" x14ac:dyDescent="0.15">
      <c r="A2143" s="1">
        <v>2141</v>
      </c>
      <c r="B2143" s="4">
        <v>1385720310</v>
      </c>
      <c r="C2143" s="4" t="s">
        <v>1273</v>
      </c>
      <c r="D2143" s="4" t="s">
        <v>761</v>
      </c>
      <c r="E2143" s="4" t="s">
        <v>582</v>
      </c>
      <c r="F2143" s="4" t="s">
        <v>0</v>
      </c>
      <c r="H2143" s="4">
        <v>1</v>
      </c>
      <c r="I2143" s="1" t="str">
        <f t="shared" si="66"/>
        <v>山口大農生物資源環境前</v>
      </c>
      <c r="J2143">
        <f t="shared" si="67"/>
        <v>999</v>
      </c>
      <c r="K2143">
        <f>IF(ABS(A2143-$O$1)&gt;180,999,bigram($P$1,I2143))</f>
        <v>999</v>
      </c>
      <c r="L2143">
        <f>IF(ABS(A2143-$O$1)&gt;180,999,Levenshtein($P$1,I2143))</f>
        <v>999</v>
      </c>
      <c r="O2143" s="6" t="str">
        <f>IF(N2143="","",VLOOKUP($N2143,河合塾!$A$2:$B$4000,2))</f>
        <v/>
      </c>
      <c r="P2143" s="6" t="str">
        <f>IF(O2143="","",VLOOKUP($N2143,河合塾!$A$2:$H$4000,8))</f>
        <v/>
      </c>
    </row>
    <row r="2144" spans="1:16" x14ac:dyDescent="0.15">
      <c r="A2144" s="1">
        <v>2142</v>
      </c>
      <c r="B2144" s="4">
        <v>1385720320</v>
      </c>
      <c r="C2144" s="4" t="s">
        <v>1273</v>
      </c>
      <c r="D2144" s="4" t="s">
        <v>761</v>
      </c>
      <c r="E2144" s="4" t="s">
        <v>582</v>
      </c>
      <c r="F2144" s="4" t="s">
        <v>8</v>
      </c>
      <c r="H2144" s="4">
        <v>1</v>
      </c>
      <c r="I2144" s="1" t="str">
        <f t="shared" si="66"/>
        <v>山口大農生物資源環境後</v>
      </c>
      <c r="J2144">
        <f t="shared" si="67"/>
        <v>999</v>
      </c>
      <c r="K2144">
        <f>IF(ABS(A2144-$O$1)&gt;180,999,bigram($P$1,I2144))</f>
        <v>999</v>
      </c>
      <c r="L2144">
        <f>IF(ABS(A2144-$O$1)&gt;180,999,Levenshtein($P$1,I2144))</f>
        <v>999</v>
      </c>
      <c r="O2144" s="6" t="str">
        <f>IF(N2144="","",VLOOKUP($N2144,河合塾!$A$2:$B$4000,2))</f>
        <v/>
      </c>
      <c r="P2144" s="6" t="str">
        <f>IF(O2144="","",VLOOKUP($N2144,河合塾!$A$2:$H$4000,8))</f>
        <v/>
      </c>
    </row>
    <row r="2145" spans="1:16" x14ac:dyDescent="0.15">
      <c r="A2145" s="1">
        <v>2143</v>
      </c>
      <c r="B2145" s="4">
        <v>1385720410</v>
      </c>
      <c r="C2145" s="4" t="s">
        <v>1273</v>
      </c>
      <c r="D2145" s="4" t="s">
        <v>761</v>
      </c>
      <c r="E2145" s="4" t="s">
        <v>1275</v>
      </c>
      <c r="F2145" s="4" t="s">
        <v>0</v>
      </c>
      <c r="H2145" s="4">
        <v>1</v>
      </c>
      <c r="I2145" s="1" t="str">
        <f t="shared" si="66"/>
        <v>山口大農生物機能科学前</v>
      </c>
      <c r="J2145">
        <f t="shared" si="67"/>
        <v>999</v>
      </c>
      <c r="K2145">
        <f>IF(ABS(A2145-$O$1)&gt;180,999,bigram($P$1,I2145))</f>
        <v>999</v>
      </c>
      <c r="L2145">
        <f>IF(ABS(A2145-$O$1)&gt;180,999,Levenshtein($P$1,I2145))</f>
        <v>999</v>
      </c>
      <c r="O2145" s="6" t="str">
        <f>IF(N2145="","",VLOOKUP($N2145,河合塾!$A$2:$B$4000,2))</f>
        <v/>
      </c>
      <c r="P2145" s="6" t="str">
        <f>IF(O2145="","",VLOOKUP($N2145,河合塾!$A$2:$H$4000,8))</f>
        <v/>
      </c>
    </row>
    <row r="2146" spans="1:16" x14ac:dyDescent="0.15">
      <c r="A2146" s="1">
        <v>2144</v>
      </c>
      <c r="B2146" s="4">
        <v>1385720420</v>
      </c>
      <c r="C2146" s="4" t="s">
        <v>1273</v>
      </c>
      <c r="D2146" s="4" t="s">
        <v>761</v>
      </c>
      <c r="E2146" s="4" t="s">
        <v>1275</v>
      </c>
      <c r="F2146" s="4" t="s">
        <v>8</v>
      </c>
      <c r="H2146" s="4">
        <v>1</v>
      </c>
      <c r="I2146" s="1" t="str">
        <f t="shared" si="66"/>
        <v>山口大農生物機能科学後</v>
      </c>
      <c r="J2146">
        <f t="shared" si="67"/>
        <v>999</v>
      </c>
      <c r="K2146">
        <f>IF(ABS(A2146-$O$1)&gt;180,999,bigram($P$1,I2146))</f>
        <v>999</v>
      </c>
      <c r="L2146">
        <f>IF(ABS(A2146-$O$1)&gt;180,999,Levenshtein($P$1,I2146))</f>
        <v>999</v>
      </c>
      <c r="O2146" s="6" t="str">
        <f>IF(N2146="","",VLOOKUP($N2146,河合塾!$A$2:$B$4000,2))</f>
        <v/>
      </c>
      <c r="P2146" s="6" t="str">
        <f>IF(O2146="","",VLOOKUP($N2146,河合塾!$A$2:$H$4000,8))</f>
        <v/>
      </c>
    </row>
    <row r="2147" spans="1:16" x14ac:dyDescent="0.15">
      <c r="A2147" s="1">
        <v>2145</v>
      </c>
      <c r="B2147" s="4">
        <v>1385740110</v>
      </c>
      <c r="C2147" s="4" t="s">
        <v>1273</v>
      </c>
      <c r="D2147" s="4" t="s">
        <v>829</v>
      </c>
      <c r="E2147" s="4" t="s">
        <v>347</v>
      </c>
      <c r="F2147" s="4" t="s">
        <v>0</v>
      </c>
      <c r="H2147" s="4">
        <v>1</v>
      </c>
      <c r="I2147" s="1" t="str">
        <f t="shared" si="66"/>
        <v>山口大共同獣医獣医前</v>
      </c>
      <c r="J2147">
        <f t="shared" si="67"/>
        <v>999</v>
      </c>
      <c r="K2147">
        <f>IF(ABS(A2147-$O$1)&gt;180,999,bigram($P$1,I2147))</f>
        <v>999</v>
      </c>
      <c r="L2147">
        <f>IF(ABS(A2147-$O$1)&gt;180,999,Levenshtein($P$1,I2147))</f>
        <v>999</v>
      </c>
      <c r="O2147" s="6" t="str">
        <f>IF(N2147="","",VLOOKUP($N2147,河合塾!$A$2:$B$4000,2))</f>
        <v/>
      </c>
      <c r="P2147" s="6" t="str">
        <f>IF(O2147="","",VLOOKUP($N2147,河合塾!$A$2:$H$4000,8))</f>
        <v/>
      </c>
    </row>
    <row r="2148" spans="1:16" x14ac:dyDescent="0.15">
      <c r="A2148" s="1">
        <v>2146</v>
      </c>
      <c r="B2148" s="4">
        <v>1385740120</v>
      </c>
      <c r="C2148" s="4" t="s">
        <v>1273</v>
      </c>
      <c r="D2148" s="4" t="s">
        <v>829</v>
      </c>
      <c r="E2148" s="4" t="s">
        <v>347</v>
      </c>
      <c r="F2148" s="4" t="s">
        <v>8</v>
      </c>
      <c r="H2148" s="4">
        <v>1</v>
      </c>
      <c r="I2148" s="1" t="str">
        <f t="shared" si="66"/>
        <v>山口大共同獣医獣医後</v>
      </c>
      <c r="J2148">
        <f t="shared" si="67"/>
        <v>999</v>
      </c>
      <c r="K2148">
        <f>IF(ABS(A2148-$O$1)&gt;180,999,bigram($P$1,I2148))</f>
        <v>999</v>
      </c>
      <c r="L2148">
        <f>IF(ABS(A2148-$O$1)&gt;180,999,Levenshtein($P$1,I2148))</f>
        <v>999</v>
      </c>
      <c r="O2148" s="6" t="str">
        <f>IF(N2148="","",VLOOKUP($N2148,河合塾!$A$2:$B$4000,2))</f>
        <v/>
      </c>
      <c r="P2148" s="6" t="str">
        <f>IF(O2148="","",VLOOKUP($N2148,河合塾!$A$2:$H$4000,8))</f>
        <v/>
      </c>
    </row>
    <row r="2149" spans="1:16" x14ac:dyDescent="0.15">
      <c r="A2149" s="1">
        <v>2147</v>
      </c>
      <c r="B2149" s="4">
        <v>1390370610</v>
      </c>
      <c r="C2149" s="4" t="s">
        <v>1233</v>
      </c>
      <c r="D2149" s="4" t="s">
        <v>1271</v>
      </c>
      <c r="E2149" s="4" t="s">
        <v>1270</v>
      </c>
      <c r="F2149" s="4" t="s">
        <v>0</v>
      </c>
      <c r="H2149" s="4">
        <v>1</v>
      </c>
      <c r="I2149" s="1" t="str">
        <f t="shared" si="66"/>
        <v>徳島大総合科学社会総合科学前</v>
      </c>
      <c r="J2149">
        <f t="shared" si="67"/>
        <v>999</v>
      </c>
      <c r="K2149">
        <f>IF(ABS(A2149-$O$1)&gt;180,999,bigram($P$1,I2149))</f>
        <v>999</v>
      </c>
      <c r="L2149">
        <f>IF(ABS(A2149-$O$1)&gt;180,999,Levenshtein($P$1,I2149))</f>
        <v>999</v>
      </c>
      <c r="O2149" s="6" t="str">
        <f>IF(N2149="","",VLOOKUP($N2149,河合塾!$A$2:$B$4000,2))</f>
        <v/>
      </c>
      <c r="P2149" s="6" t="str">
        <f>IF(O2149="","",VLOOKUP($N2149,河合塾!$A$2:$H$4000,8))</f>
        <v/>
      </c>
    </row>
    <row r="2150" spans="1:16" x14ac:dyDescent="0.15">
      <c r="A2150" s="1">
        <v>2148</v>
      </c>
      <c r="B2150" s="4">
        <v>1390370620</v>
      </c>
      <c r="C2150" s="4" t="s">
        <v>1233</v>
      </c>
      <c r="D2150" s="4" t="s">
        <v>1271</v>
      </c>
      <c r="E2150" s="4" t="s">
        <v>1270</v>
      </c>
      <c r="F2150" s="4" t="s">
        <v>8</v>
      </c>
      <c r="H2150" s="4">
        <v>1</v>
      </c>
      <c r="I2150" s="1" t="str">
        <f t="shared" si="66"/>
        <v>徳島大総合科学社会総合科学後</v>
      </c>
      <c r="J2150">
        <f t="shared" si="67"/>
        <v>999</v>
      </c>
      <c r="K2150">
        <f>IF(ABS(A2150-$O$1)&gt;180,999,bigram($P$1,I2150))</f>
        <v>999</v>
      </c>
      <c r="L2150">
        <f>IF(ABS(A2150-$O$1)&gt;180,999,Levenshtein($P$1,I2150))</f>
        <v>999</v>
      </c>
      <c r="O2150" s="6" t="str">
        <f>IF(N2150="","",VLOOKUP($N2150,河合塾!$A$2:$B$4000,2))</f>
        <v/>
      </c>
      <c r="P2150" s="6" t="str">
        <f>IF(O2150="","",VLOOKUP($N2150,河合塾!$A$2:$H$4000,8))</f>
        <v/>
      </c>
    </row>
    <row r="2151" spans="1:16" x14ac:dyDescent="0.15">
      <c r="A2151" s="1">
        <v>2149</v>
      </c>
      <c r="B2151" s="4">
        <v>1390470210</v>
      </c>
      <c r="C2151" s="4" t="s">
        <v>1233</v>
      </c>
      <c r="D2151" s="4" t="s">
        <v>946</v>
      </c>
      <c r="E2151" s="4" t="s">
        <v>1257</v>
      </c>
      <c r="F2151" s="4" t="s">
        <v>0</v>
      </c>
      <c r="H2151" s="4">
        <v>1</v>
      </c>
      <c r="I2151" s="1" t="str">
        <f t="shared" si="66"/>
        <v>徳島大理工理工／社会基前</v>
      </c>
      <c r="J2151">
        <f t="shared" si="67"/>
        <v>999</v>
      </c>
      <c r="K2151">
        <f>IF(ABS(A2151-$O$1)&gt;180,999,bigram($P$1,I2151))</f>
        <v>999</v>
      </c>
      <c r="L2151">
        <f>IF(ABS(A2151-$O$1)&gt;180,999,Levenshtein($P$1,I2151))</f>
        <v>999</v>
      </c>
      <c r="O2151" s="6" t="str">
        <f>IF(N2151="","",VLOOKUP($N2151,河合塾!$A$2:$B$4000,2))</f>
        <v/>
      </c>
      <c r="P2151" s="6" t="str">
        <f>IF(O2151="","",VLOOKUP($N2151,河合塾!$A$2:$H$4000,8))</f>
        <v/>
      </c>
    </row>
    <row r="2152" spans="1:16" x14ac:dyDescent="0.15">
      <c r="A2152" s="1">
        <v>2150</v>
      </c>
      <c r="B2152" s="4">
        <v>1390470220</v>
      </c>
      <c r="C2152" s="4" t="s">
        <v>1233</v>
      </c>
      <c r="D2152" s="4" t="s">
        <v>946</v>
      </c>
      <c r="E2152" s="4" t="s">
        <v>1257</v>
      </c>
      <c r="F2152" s="4" t="s">
        <v>8</v>
      </c>
      <c r="H2152" s="4">
        <v>1</v>
      </c>
      <c r="I2152" s="1" t="str">
        <f t="shared" si="66"/>
        <v>徳島大理工理工／社会基後</v>
      </c>
      <c r="J2152">
        <f t="shared" si="67"/>
        <v>999</v>
      </c>
      <c r="K2152">
        <f>IF(ABS(A2152-$O$1)&gt;180,999,bigram($P$1,I2152))</f>
        <v>999</v>
      </c>
      <c r="L2152">
        <f>IF(ABS(A2152-$O$1)&gt;180,999,Levenshtein($P$1,I2152))</f>
        <v>999</v>
      </c>
      <c r="O2152" s="6" t="str">
        <f>IF(N2152="","",VLOOKUP($N2152,河合塾!$A$2:$B$4000,2))</f>
        <v/>
      </c>
      <c r="P2152" s="6" t="str">
        <f>IF(O2152="","",VLOOKUP($N2152,河合塾!$A$2:$H$4000,8))</f>
        <v/>
      </c>
    </row>
    <row r="2153" spans="1:16" x14ac:dyDescent="0.15">
      <c r="A2153" s="1">
        <v>2151</v>
      </c>
      <c r="B2153" s="4">
        <v>1390470310</v>
      </c>
      <c r="C2153" s="4" t="s">
        <v>1233</v>
      </c>
      <c r="D2153" s="4" t="s">
        <v>946</v>
      </c>
      <c r="E2153" s="4" t="s">
        <v>1255</v>
      </c>
      <c r="F2153" s="4" t="s">
        <v>0</v>
      </c>
      <c r="H2153" s="4">
        <v>1</v>
      </c>
      <c r="I2153" s="1" t="str">
        <f t="shared" si="66"/>
        <v>徳島大理工理工／機械科前</v>
      </c>
      <c r="J2153">
        <f t="shared" si="67"/>
        <v>999</v>
      </c>
      <c r="K2153">
        <f>IF(ABS(A2153-$O$1)&gt;180,999,bigram($P$1,I2153))</f>
        <v>999</v>
      </c>
      <c r="L2153">
        <f>IF(ABS(A2153-$O$1)&gt;180,999,Levenshtein($P$1,I2153))</f>
        <v>999</v>
      </c>
      <c r="O2153" s="6" t="str">
        <f>IF(N2153="","",VLOOKUP($N2153,河合塾!$A$2:$B$4000,2))</f>
        <v/>
      </c>
      <c r="P2153" s="6" t="str">
        <f>IF(O2153="","",VLOOKUP($N2153,河合塾!$A$2:$H$4000,8))</f>
        <v/>
      </c>
    </row>
    <row r="2154" spans="1:16" x14ac:dyDescent="0.15">
      <c r="A2154" s="1">
        <v>2152</v>
      </c>
      <c r="B2154" s="4">
        <v>1390470320</v>
      </c>
      <c r="C2154" s="4" t="s">
        <v>1233</v>
      </c>
      <c r="D2154" s="4" t="s">
        <v>946</v>
      </c>
      <c r="E2154" s="4" t="s">
        <v>1255</v>
      </c>
      <c r="F2154" s="4" t="s">
        <v>8</v>
      </c>
      <c r="H2154" s="4">
        <v>1</v>
      </c>
      <c r="I2154" s="1" t="str">
        <f t="shared" si="66"/>
        <v>徳島大理工理工／機械科後</v>
      </c>
      <c r="J2154">
        <f t="shared" si="67"/>
        <v>999</v>
      </c>
      <c r="K2154">
        <f>IF(ABS(A2154-$O$1)&gt;180,999,bigram($P$1,I2154))</f>
        <v>999</v>
      </c>
      <c r="L2154">
        <f>IF(ABS(A2154-$O$1)&gt;180,999,Levenshtein($P$1,I2154))</f>
        <v>999</v>
      </c>
      <c r="O2154" s="6" t="str">
        <f>IF(N2154="","",VLOOKUP($N2154,河合塾!$A$2:$B$4000,2))</f>
        <v/>
      </c>
      <c r="P2154" s="6" t="str">
        <f>IF(O2154="","",VLOOKUP($N2154,河合塾!$A$2:$H$4000,8))</f>
        <v/>
      </c>
    </row>
    <row r="2155" spans="1:16" x14ac:dyDescent="0.15">
      <c r="A2155" s="1">
        <v>2153</v>
      </c>
      <c r="B2155" s="4">
        <v>1390470410</v>
      </c>
      <c r="C2155" s="4" t="s">
        <v>1233</v>
      </c>
      <c r="D2155" s="4" t="s">
        <v>946</v>
      </c>
      <c r="E2155" s="4" t="s">
        <v>1254</v>
      </c>
      <c r="F2155" s="4" t="s">
        <v>0</v>
      </c>
      <c r="H2155" s="4">
        <v>1</v>
      </c>
      <c r="I2155" s="1" t="str">
        <f t="shared" si="66"/>
        <v>徳島大理工理工／応用化前</v>
      </c>
      <c r="J2155">
        <f t="shared" si="67"/>
        <v>999</v>
      </c>
      <c r="K2155">
        <f>IF(ABS(A2155-$O$1)&gt;180,999,bigram($P$1,I2155))</f>
        <v>999</v>
      </c>
      <c r="L2155">
        <f>IF(ABS(A2155-$O$1)&gt;180,999,Levenshtein($P$1,I2155))</f>
        <v>999</v>
      </c>
      <c r="O2155" s="6" t="str">
        <f>IF(N2155="","",VLOOKUP($N2155,河合塾!$A$2:$B$4000,2))</f>
        <v/>
      </c>
      <c r="P2155" s="6" t="str">
        <f>IF(O2155="","",VLOOKUP($N2155,河合塾!$A$2:$H$4000,8))</f>
        <v/>
      </c>
    </row>
    <row r="2156" spans="1:16" x14ac:dyDescent="0.15">
      <c r="A2156" s="1">
        <v>2154</v>
      </c>
      <c r="B2156" s="4">
        <v>1390470420</v>
      </c>
      <c r="C2156" s="4" t="s">
        <v>1233</v>
      </c>
      <c r="D2156" s="4" t="s">
        <v>946</v>
      </c>
      <c r="E2156" s="4" t="s">
        <v>1254</v>
      </c>
      <c r="F2156" s="4" t="s">
        <v>8</v>
      </c>
      <c r="H2156" s="4">
        <v>1</v>
      </c>
      <c r="I2156" s="1" t="str">
        <f t="shared" si="66"/>
        <v>徳島大理工理工／応用化後</v>
      </c>
      <c r="J2156">
        <f t="shared" si="67"/>
        <v>999</v>
      </c>
      <c r="K2156">
        <f>IF(ABS(A2156-$O$1)&gt;180,999,bigram($P$1,I2156))</f>
        <v>999</v>
      </c>
      <c r="L2156">
        <f>IF(ABS(A2156-$O$1)&gt;180,999,Levenshtein($P$1,I2156))</f>
        <v>999</v>
      </c>
      <c r="O2156" s="6" t="str">
        <f>IF(N2156="","",VLOOKUP($N2156,河合塾!$A$2:$B$4000,2))</f>
        <v/>
      </c>
      <c r="P2156" s="6" t="str">
        <f>IF(O2156="","",VLOOKUP($N2156,河合塾!$A$2:$H$4000,8))</f>
        <v/>
      </c>
    </row>
    <row r="2157" spans="1:16" x14ac:dyDescent="0.15">
      <c r="A2157" s="1">
        <v>2155</v>
      </c>
      <c r="B2157" s="4">
        <v>1390470510</v>
      </c>
      <c r="C2157" s="4" t="s">
        <v>1233</v>
      </c>
      <c r="D2157" s="4" t="s">
        <v>946</v>
      </c>
      <c r="E2157" s="4" t="s">
        <v>1253</v>
      </c>
      <c r="F2157" s="4" t="s">
        <v>0</v>
      </c>
      <c r="H2157" s="4">
        <v>1</v>
      </c>
      <c r="I2157" s="1" t="str">
        <f t="shared" si="66"/>
        <v>徳島大理工理工／電気電前</v>
      </c>
      <c r="J2157">
        <f t="shared" si="67"/>
        <v>999</v>
      </c>
      <c r="K2157">
        <f>IF(ABS(A2157-$O$1)&gt;180,999,bigram($P$1,I2157))</f>
        <v>999</v>
      </c>
      <c r="L2157">
        <f>IF(ABS(A2157-$O$1)&gt;180,999,Levenshtein($P$1,I2157))</f>
        <v>999</v>
      </c>
      <c r="O2157" s="6" t="str">
        <f>IF(N2157="","",VLOOKUP($N2157,河合塾!$A$2:$B$4000,2))</f>
        <v/>
      </c>
      <c r="P2157" s="6" t="str">
        <f>IF(O2157="","",VLOOKUP($N2157,河合塾!$A$2:$H$4000,8))</f>
        <v/>
      </c>
    </row>
    <row r="2158" spans="1:16" x14ac:dyDescent="0.15">
      <c r="A2158" s="1">
        <v>2156</v>
      </c>
      <c r="B2158" s="4">
        <v>1390470520</v>
      </c>
      <c r="C2158" s="4" t="s">
        <v>1233</v>
      </c>
      <c r="D2158" s="4" t="s">
        <v>946</v>
      </c>
      <c r="E2158" s="4" t="s">
        <v>1253</v>
      </c>
      <c r="F2158" s="4" t="s">
        <v>8</v>
      </c>
      <c r="H2158" s="4">
        <v>1</v>
      </c>
      <c r="I2158" s="1" t="str">
        <f t="shared" si="66"/>
        <v>徳島大理工理工／電気電後</v>
      </c>
      <c r="J2158">
        <f t="shared" si="67"/>
        <v>999</v>
      </c>
      <c r="K2158">
        <f>IF(ABS(A2158-$O$1)&gt;180,999,bigram($P$1,I2158))</f>
        <v>999</v>
      </c>
      <c r="L2158">
        <f>IF(ABS(A2158-$O$1)&gt;180,999,Levenshtein($P$1,I2158))</f>
        <v>999</v>
      </c>
      <c r="O2158" s="6" t="str">
        <f>IF(N2158="","",VLOOKUP($N2158,河合塾!$A$2:$B$4000,2))</f>
        <v/>
      </c>
      <c r="P2158" s="6" t="str">
        <f>IF(O2158="","",VLOOKUP($N2158,河合塾!$A$2:$H$4000,8))</f>
        <v/>
      </c>
    </row>
    <row r="2159" spans="1:16" x14ac:dyDescent="0.15">
      <c r="A2159" s="1">
        <v>2157</v>
      </c>
      <c r="B2159" s="4">
        <v>1390470710</v>
      </c>
      <c r="C2159" s="4" t="s">
        <v>1233</v>
      </c>
      <c r="D2159" s="4" t="s">
        <v>946</v>
      </c>
      <c r="E2159" s="4" t="s">
        <v>1250</v>
      </c>
      <c r="F2159" s="4" t="s">
        <v>0</v>
      </c>
      <c r="H2159" s="4">
        <v>1</v>
      </c>
      <c r="I2159" s="1" t="str">
        <f t="shared" si="66"/>
        <v>徳島大理工理工／応用理前</v>
      </c>
      <c r="J2159">
        <f t="shared" si="67"/>
        <v>999</v>
      </c>
      <c r="K2159">
        <f>IF(ABS(A2159-$O$1)&gt;180,999,bigram($P$1,I2159))</f>
        <v>999</v>
      </c>
      <c r="L2159">
        <f>IF(ABS(A2159-$O$1)&gt;180,999,Levenshtein($P$1,I2159))</f>
        <v>999</v>
      </c>
      <c r="O2159" s="6" t="str">
        <f>IF(N2159="","",VLOOKUP($N2159,河合塾!$A$2:$B$4000,2))</f>
        <v/>
      </c>
      <c r="P2159" s="6" t="str">
        <f>IF(O2159="","",VLOOKUP($N2159,河合塾!$A$2:$H$4000,8))</f>
        <v/>
      </c>
    </row>
    <row r="2160" spans="1:16" x14ac:dyDescent="0.15">
      <c r="A2160" s="1">
        <v>2158</v>
      </c>
      <c r="B2160" s="4">
        <v>1390470720</v>
      </c>
      <c r="C2160" s="4" t="s">
        <v>1233</v>
      </c>
      <c r="D2160" s="4" t="s">
        <v>946</v>
      </c>
      <c r="E2160" s="4" t="s">
        <v>1250</v>
      </c>
      <c r="F2160" s="4" t="s">
        <v>8</v>
      </c>
      <c r="H2160" s="4">
        <v>1</v>
      </c>
      <c r="I2160" s="1" t="str">
        <f t="shared" si="66"/>
        <v>徳島大理工理工／応用理後</v>
      </c>
      <c r="J2160">
        <f t="shared" si="67"/>
        <v>999</v>
      </c>
      <c r="K2160">
        <f>IF(ABS(A2160-$O$1)&gt;180,999,bigram($P$1,I2160))</f>
        <v>999</v>
      </c>
      <c r="L2160">
        <f>IF(ABS(A2160-$O$1)&gt;180,999,Levenshtein($P$1,I2160))</f>
        <v>999</v>
      </c>
      <c r="O2160" s="6" t="str">
        <f>IF(N2160="","",VLOOKUP($N2160,河合塾!$A$2:$B$4000,2))</f>
        <v/>
      </c>
      <c r="P2160" s="6" t="str">
        <f>IF(O2160="","",VLOOKUP($N2160,河合塾!$A$2:$H$4000,8))</f>
        <v/>
      </c>
    </row>
    <row r="2161" spans="1:16" x14ac:dyDescent="0.15">
      <c r="A2161" s="1">
        <v>2159</v>
      </c>
      <c r="B2161" s="4">
        <v>1390470810</v>
      </c>
      <c r="C2161" s="4" t="s">
        <v>1233</v>
      </c>
      <c r="D2161" s="4" t="s">
        <v>946</v>
      </c>
      <c r="E2161" s="4" t="s">
        <v>1262</v>
      </c>
      <c r="F2161" s="4" t="s">
        <v>0</v>
      </c>
      <c r="H2161" s="4">
        <v>1</v>
      </c>
      <c r="I2161" s="1" t="str">
        <f t="shared" si="66"/>
        <v>徳島大理工理工／情報系前</v>
      </c>
      <c r="J2161">
        <f t="shared" si="67"/>
        <v>999</v>
      </c>
      <c r="K2161">
        <f>IF(ABS(A2161-$O$1)&gt;180,999,bigram($P$1,I2161))</f>
        <v>999</v>
      </c>
      <c r="L2161">
        <f>IF(ABS(A2161-$O$1)&gt;180,999,Levenshtein($P$1,I2161))</f>
        <v>999</v>
      </c>
      <c r="O2161" s="6" t="str">
        <f>IF(N2161="","",VLOOKUP($N2161,河合塾!$A$2:$B$4000,2))</f>
        <v/>
      </c>
      <c r="P2161" s="6" t="str">
        <f>IF(O2161="","",VLOOKUP($N2161,河合塾!$A$2:$H$4000,8))</f>
        <v/>
      </c>
    </row>
    <row r="2162" spans="1:16" x14ac:dyDescent="0.15">
      <c r="A2162" s="1">
        <v>2160</v>
      </c>
      <c r="B2162" s="4">
        <v>1390470820</v>
      </c>
      <c r="C2162" s="4" t="s">
        <v>1233</v>
      </c>
      <c r="D2162" s="4" t="s">
        <v>946</v>
      </c>
      <c r="E2162" s="4" t="s">
        <v>1262</v>
      </c>
      <c r="F2162" s="4" t="s">
        <v>8</v>
      </c>
      <c r="H2162" s="4">
        <v>1</v>
      </c>
      <c r="I2162" s="1" t="str">
        <f t="shared" si="66"/>
        <v>徳島大理工理工／情報系後</v>
      </c>
      <c r="J2162">
        <f t="shared" si="67"/>
        <v>999</v>
      </c>
      <c r="K2162">
        <f>IF(ABS(A2162-$O$1)&gt;180,999,bigram($P$1,I2162))</f>
        <v>999</v>
      </c>
      <c r="L2162">
        <f>IF(ABS(A2162-$O$1)&gt;180,999,Levenshtein($P$1,I2162))</f>
        <v>999</v>
      </c>
      <c r="O2162" s="6" t="str">
        <f>IF(N2162="","",VLOOKUP($N2162,河合塾!$A$2:$B$4000,2))</f>
        <v/>
      </c>
      <c r="P2162" s="6" t="str">
        <f>IF(O2162="","",VLOOKUP($N2162,河合塾!$A$2:$H$4000,8))</f>
        <v/>
      </c>
    </row>
    <row r="2163" spans="1:16" x14ac:dyDescent="0.15">
      <c r="A2163" s="1">
        <v>2161</v>
      </c>
      <c r="B2163" s="4">
        <v>1390470910</v>
      </c>
      <c r="C2163" s="4" t="s">
        <v>1233</v>
      </c>
      <c r="D2163" s="4" t="s">
        <v>946</v>
      </c>
      <c r="E2163" s="4" t="s">
        <v>1259</v>
      </c>
      <c r="F2163" s="4" t="s">
        <v>0</v>
      </c>
      <c r="H2163" s="4">
        <v>1</v>
      </c>
      <c r="I2163" s="1" t="str">
        <f t="shared" si="66"/>
        <v>徳島大理工理工／光系前</v>
      </c>
      <c r="J2163">
        <f t="shared" si="67"/>
        <v>999</v>
      </c>
      <c r="K2163">
        <f>IF(ABS(A2163-$O$1)&gt;180,999,bigram($P$1,I2163))</f>
        <v>999</v>
      </c>
      <c r="L2163">
        <f>IF(ABS(A2163-$O$1)&gt;180,999,Levenshtein($P$1,I2163))</f>
        <v>999</v>
      </c>
      <c r="O2163" s="6" t="str">
        <f>IF(N2163="","",VLOOKUP($N2163,河合塾!$A$2:$B$4000,2))</f>
        <v/>
      </c>
      <c r="P2163" s="6" t="str">
        <f>IF(O2163="","",VLOOKUP($N2163,河合塾!$A$2:$H$4000,8))</f>
        <v/>
      </c>
    </row>
    <row r="2164" spans="1:16" x14ac:dyDescent="0.15">
      <c r="A2164" s="1">
        <v>2162</v>
      </c>
      <c r="B2164" s="4">
        <v>1390470920</v>
      </c>
      <c r="C2164" s="4" t="s">
        <v>1233</v>
      </c>
      <c r="D2164" s="4" t="s">
        <v>946</v>
      </c>
      <c r="E2164" s="4" t="s">
        <v>1259</v>
      </c>
      <c r="F2164" s="4" t="s">
        <v>8</v>
      </c>
      <c r="H2164" s="4">
        <v>1</v>
      </c>
      <c r="I2164" s="1" t="str">
        <f t="shared" si="66"/>
        <v>徳島大理工理工／光系後</v>
      </c>
      <c r="J2164">
        <f t="shared" si="67"/>
        <v>999</v>
      </c>
      <c r="K2164">
        <f>IF(ABS(A2164-$O$1)&gt;180,999,bigram($P$1,I2164))</f>
        <v>999</v>
      </c>
      <c r="L2164">
        <f>IF(ABS(A2164-$O$1)&gt;180,999,Levenshtein($P$1,I2164))</f>
        <v>999</v>
      </c>
      <c r="O2164" s="6" t="str">
        <f>IF(N2164="","",VLOOKUP($N2164,河合塾!$A$2:$B$4000,2))</f>
        <v/>
      </c>
      <c r="P2164" s="6" t="str">
        <f>IF(O2164="","",VLOOKUP($N2164,河合塾!$A$2:$H$4000,8))</f>
        <v/>
      </c>
    </row>
    <row r="2165" spans="1:16" x14ac:dyDescent="0.15">
      <c r="A2165" s="1">
        <v>2163</v>
      </c>
      <c r="B2165" s="4">
        <v>1390530210</v>
      </c>
      <c r="C2165" s="4" t="s">
        <v>1233</v>
      </c>
      <c r="D2165" s="4" t="s">
        <v>1251</v>
      </c>
      <c r="E2165" s="4" t="s">
        <v>1257</v>
      </c>
      <c r="F2165" s="4" t="s">
        <v>0</v>
      </c>
      <c r="H2165" s="4">
        <v>1</v>
      </c>
      <c r="I2165" s="1" t="str">
        <f t="shared" si="66"/>
        <v>徳島大理工夜理工／社会基前</v>
      </c>
      <c r="J2165">
        <f t="shared" si="67"/>
        <v>999</v>
      </c>
      <c r="K2165">
        <f>IF(ABS(A2165-$O$1)&gt;180,999,bigram($P$1,I2165))</f>
        <v>999</v>
      </c>
      <c r="L2165">
        <f>IF(ABS(A2165-$O$1)&gt;180,999,Levenshtein($P$1,I2165))</f>
        <v>999</v>
      </c>
      <c r="O2165" s="6" t="str">
        <f>IF(N2165="","",VLOOKUP($N2165,河合塾!$A$2:$B$4000,2))</f>
        <v/>
      </c>
      <c r="P2165" s="6" t="str">
        <f>IF(O2165="","",VLOOKUP($N2165,河合塾!$A$2:$H$4000,8))</f>
        <v/>
      </c>
    </row>
    <row r="2166" spans="1:16" x14ac:dyDescent="0.15">
      <c r="A2166" s="1">
        <v>2164</v>
      </c>
      <c r="B2166" s="4">
        <v>1390530310</v>
      </c>
      <c r="C2166" s="4" t="s">
        <v>1233</v>
      </c>
      <c r="D2166" s="4" t="s">
        <v>1251</v>
      </c>
      <c r="E2166" s="4" t="s">
        <v>1255</v>
      </c>
      <c r="F2166" s="4" t="s">
        <v>0</v>
      </c>
      <c r="H2166" s="4">
        <v>1</v>
      </c>
      <c r="I2166" s="1" t="str">
        <f t="shared" si="66"/>
        <v>徳島大理工夜理工／機械科前</v>
      </c>
      <c r="J2166">
        <f t="shared" si="67"/>
        <v>999</v>
      </c>
      <c r="K2166">
        <f>IF(ABS(A2166-$O$1)&gt;180,999,bigram($P$1,I2166))</f>
        <v>999</v>
      </c>
      <c r="L2166">
        <f>IF(ABS(A2166-$O$1)&gt;180,999,Levenshtein($P$1,I2166))</f>
        <v>999</v>
      </c>
      <c r="O2166" s="6" t="str">
        <f>IF(N2166="","",VLOOKUP($N2166,河合塾!$A$2:$B$4000,2))</f>
        <v/>
      </c>
      <c r="P2166" s="6" t="str">
        <f>IF(O2166="","",VLOOKUP($N2166,河合塾!$A$2:$H$4000,8))</f>
        <v/>
      </c>
    </row>
    <row r="2167" spans="1:16" x14ac:dyDescent="0.15">
      <c r="A2167" s="1">
        <v>2165</v>
      </c>
      <c r="B2167" s="4">
        <v>1390530410</v>
      </c>
      <c r="C2167" s="4" t="s">
        <v>1233</v>
      </c>
      <c r="D2167" s="4" t="s">
        <v>1251</v>
      </c>
      <c r="E2167" s="4" t="s">
        <v>1254</v>
      </c>
      <c r="F2167" s="4" t="s">
        <v>0</v>
      </c>
      <c r="H2167" s="4">
        <v>1</v>
      </c>
      <c r="I2167" s="1" t="str">
        <f t="shared" si="66"/>
        <v>徳島大理工夜理工／応用化前</v>
      </c>
      <c r="J2167">
        <f t="shared" si="67"/>
        <v>999</v>
      </c>
      <c r="K2167">
        <f>IF(ABS(A2167-$O$1)&gt;180,999,bigram($P$1,I2167))</f>
        <v>999</v>
      </c>
      <c r="L2167">
        <f>IF(ABS(A2167-$O$1)&gt;180,999,Levenshtein($P$1,I2167))</f>
        <v>999</v>
      </c>
      <c r="O2167" s="6" t="str">
        <f>IF(N2167="","",VLOOKUP($N2167,河合塾!$A$2:$B$4000,2))</f>
        <v/>
      </c>
      <c r="P2167" s="6" t="str">
        <f>IF(O2167="","",VLOOKUP($N2167,河合塾!$A$2:$H$4000,8))</f>
        <v/>
      </c>
    </row>
    <row r="2168" spans="1:16" x14ac:dyDescent="0.15">
      <c r="A2168" s="1">
        <v>2166</v>
      </c>
      <c r="B2168" s="4">
        <v>1390530510</v>
      </c>
      <c r="C2168" s="4" t="s">
        <v>1233</v>
      </c>
      <c r="D2168" s="4" t="s">
        <v>1251</v>
      </c>
      <c r="E2168" s="4" t="s">
        <v>1253</v>
      </c>
      <c r="F2168" s="4" t="s">
        <v>0</v>
      </c>
      <c r="H2168" s="4">
        <v>1</v>
      </c>
      <c r="I2168" s="1" t="str">
        <f t="shared" si="66"/>
        <v>徳島大理工夜理工／電気電前</v>
      </c>
      <c r="J2168">
        <f t="shared" si="67"/>
        <v>999</v>
      </c>
      <c r="K2168">
        <f>IF(ABS(A2168-$O$1)&gt;180,999,bigram($P$1,I2168))</f>
        <v>999</v>
      </c>
      <c r="L2168">
        <f>IF(ABS(A2168-$O$1)&gt;180,999,Levenshtein($P$1,I2168))</f>
        <v>999</v>
      </c>
      <c r="O2168" s="6" t="str">
        <f>IF(N2168="","",VLOOKUP($N2168,河合塾!$A$2:$B$4000,2))</f>
        <v/>
      </c>
      <c r="P2168" s="6" t="str">
        <f>IF(O2168="","",VLOOKUP($N2168,河合塾!$A$2:$H$4000,8))</f>
        <v/>
      </c>
    </row>
    <row r="2169" spans="1:16" x14ac:dyDescent="0.15">
      <c r="A2169" s="1">
        <v>2167</v>
      </c>
      <c r="B2169" s="4">
        <v>1390530610</v>
      </c>
      <c r="C2169" s="4" t="s">
        <v>1233</v>
      </c>
      <c r="D2169" s="4" t="s">
        <v>1251</v>
      </c>
      <c r="E2169" s="4" t="s">
        <v>1252</v>
      </c>
      <c r="F2169" s="4" t="s">
        <v>0</v>
      </c>
      <c r="H2169" s="4">
        <v>1</v>
      </c>
      <c r="I2169" s="1" t="str">
        <f t="shared" si="66"/>
        <v>徳島大理工夜理工／情報光前</v>
      </c>
      <c r="J2169">
        <f t="shared" si="67"/>
        <v>999</v>
      </c>
      <c r="K2169">
        <f>IF(ABS(A2169-$O$1)&gt;180,999,bigram($P$1,I2169))</f>
        <v>999</v>
      </c>
      <c r="L2169">
        <f>IF(ABS(A2169-$O$1)&gt;180,999,Levenshtein($P$1,I2169))</f>
        <v>999</v>
      </c>
      <c r="O2169" s="6" t="str">
        <f>IF(N2169="","",VLOOKUP($N2169,河合塾!$A$2:$B$4000,2))</f>
        <v/>
      </c>
      <c r="P2169" s="6" t="str">
        <f>IF(O2169="","",VLOOKUP($N2169,河合塾!$A$2:$H$4000,8))</f>
        <v/>
      </c>
    </row>
    <row r="2170" spans="1:16" x14ac:dyDescent="0.15">
      <c r="A2170" s="1">
        <v>2168</v>
      </c>
      <c r="B2170" s="4">
        <v>1390530710</v>
      </c>
      <c r="C2170" s="4" t="s">
        <v>1233</v>
      </c>
      <c r="D2170" s="4" t="s">
        <v>1251</v>
      </c>
      <c r="E2170" s="4" t="s">
        <v>1250</v>
      </c>
      <c r="F2170" s="4" t="s">
        <v>0</v>
      </c>
      <c r="H2170" s="4">
        <v>1</v>
      </c>
      <c r="I2170" s="1" t="str">
        <f t="shared" si="66"/>
        <v>徳島大理工夜理工／応用理前</v>
      </c>
      <c r="J2170">
        <f t="shared" si="67"/>
        <v>999</v>
      </c>
      <c r="K2170">
        <f>IF(ABS(A2170-$O$1)&gt;180,999,bigram($P$1,I2170))</f>
        <v>999</v>
      </c>
      <c r="L2170">
        <f>IF(ABS(A2170-$O$1)&gt;180,999,Levenshtein($P$1,I2170))</f>
        <v>999</v>
      </c>
      <c r="O2170" s="6" t="str">
        <f>IF(N2170="","",VLOOKUP($N2170,河合塾!$A$2:$B$4000,2))</f>
        <v/>
      </c>
      <c r="P2170" s="6" t="str">
        <f>IF(O2170="","",VLOOKUP($N2170,河合塾!$A$2:$H$4000,8))</f>
        <v/>
      </c>
    </row>
    <row r="2171" spans="1:16" x14ac:dyDescent="0.15">
      <c r="A2171" s="1">
        <v>2169</v>
      </c>
      <c r="B2171" s="4">
        <v>1390550110</v>
      </c>
      <c r="C2171" s="4" t="s">
        <v>1233</v>
      </c>
      <c r="D2171" s="4" t="s">
        <v>247</v>
      </c>
      <c r="E2171" s="4" t="s">
        <v>247</v>
      </c>
      <c r="F2171" s="4" t="s">
        <v>0</v>
      </c>
      <c r="H2171" s="4">
        <v>1</v>
      </c>
      <c r="I2171" s="1" t="str">
        <f t="shared" si="66"/>
        <v>徳島大医医前</v>
      </c>
      <c r="J2171">
        <f t="shared" si="67"/>
        <v>999</v>
      </c>
      <c r="K2171">
        <f>IF(ABS(A2171-$O$1)&gt;180,999,bigram($P$1,I2171))</f>
        <v>999</v>
      </c>
      <c r="L2171">
        <f>IF(ABS(A2171-$O$1)&gt;180,999,Levenshtein($P$1,I2171))</f>
        <v>999</v>
      </c>
      <c r="O2171" s="6" t="str">
        <f>IF(N2171="","",VLOOKUP($N2171,河合塾!$A$2:$B$4000,2))</f>
        <v/>
      </c>
      <c r="P2171" s="6" t="str">
        <f>IF(O2171="","",VLOOKUP($N2171,河合塾!$A$2:$H$4000,8))</f>
        <v/>
      </c>
    </row>
    <row r="2172" spans="1:16" x14ac:dyDescent="0.15">
      <c r="A2172" s="1">
        <v>2170</v>
      </c>
      <c r="B2172" s="4">
        <v>1390550410</v>
      </c>
      <c r="C2172" s="4" t="s">
        <v>1233</v>
      </c>
      <c r="D2172" s="4" t="s">
        <v>247</v>
      </c>
      <c r="E2172" s="4" t="s">
        <v>857</v>
      </c>
      <c r="F2172" s="4" t="s">
        <v>0</v>
      </c>
      <c r="H2172" s="4">
        <v>1</v>
      </c>
      <c r="I2172" s="1" t="str">
        <f t="shared" si="66"/>
        <v>徳島大医保健／看護学前</v>
      </c>
      <c r="J2172">
        <f t="shared" si="67"/>
        <v>999</v>
      </c>
      <c r="K2172">
        <f>IF(ABS(A2172-$O$1)&gt;180,999,bigram($P$1,I2172))</f>
        <v>999</v>
      </c>
      <c r="L2172">
        <f>IF(ABS(A2172-$O$1)&gt;180,999,Levenshtein($P$1,I2172))</f>
        <v>999</v>
      </c>
      <c r="O2172" s="6" t="str">
        <f>IF(N2172="","",VLOOKUP($N2172,河合塾!$A$2:$B$4000,2))</f>
        <v/>
      </c>
      <c r="P2172" s="6" t="str">
        <f>IF(O2172="","",VLOOKUP($N2172,河合塾!$A$2:$H$4000,8))</f>
        <v/>
      </c>
    </row>
    <row r="2173" spans="1:16" x14ac:dyDescent="0.15">
      <c r="A2173" s="1">
        <v>2171</v>
      </c>
      <c r="B2173" s="4">
        <v>1390550420</v>
      </c>
      <c r="C2173" s="4" t="s">
        <v>1233</v>
      </c>
      <c r="D2173" s="4" t="s">
        <v>247</v>
      </c>
      <c r="E2173" s="4" t="s">
        <v>857</v>
      </c>
      <c r="F2173" s="4" t="s">
        <v>8</v>
      </c>
      <c r="H2173" s="4">
        <v>1</v>
      </c>
      <c r="I2173" s="1" t="str">
        <f t="shared" si="66"/>
        <v>徳島大医保健／看護学後</v>
      </c>
      <c r="J2173">
        <f t="shared" si="67"/>
        <v>999</v>
      </c>
      <c r="K2173">
        <f>IF(ABS(A2173-$O$1)&gt;180,999,bigram($P$1,I2173))</f>
        <v>999</v>
      </c>
      <c r="L2173">
        <f>IF(ABS(A2173-$O$1)&gt;180,999,Levenshtein($P$1,I2173))</f>
        <v>999</v>
      </c>
      <c r="O2173" s="6" t="str">
        <f>IF(N2173="","",VLOOKUP($N2173,河合塾!$A$2:$B$4000,2))</f>
        <v/>
      </c>
      <c r="P2173" s="6" t="str">
        <f>IF(O2173="","",VLOOKUP($N2173,河合塾!$A$2:$H$4000,8))</f>
        <v/>
      </c>
    </row>
    <row r="2174" spans="1:16" x14ac:dyDescent="0.15">
      <c r="A2174" s="1">
        <v>2172</v>
      </c>
      <c r="B2174" s="4">
        <v>1390550510</v>
      </c>
      <c r="C2174" s="4" t="s">
        <v>1233</v>
      </c>
      <c r="D2174" s="4" t="s">
        <v>247</v>
      </c>
      <c r="E2174" s="4" t="s">
        <v>967</v>
      </c>
      <c r="F2174" s="4" t="s">
        <v>0</v>
      </c>
      <c r="H2174" s="4">
        <v>1</v>
      </c>
      <c r="I2174" s="1" t="str">
        <f t="shared" si="66"/>
        <v>徳島大医保健／放射線前</v>
      </c>
      <c r="J2174">
        <f t="shared" si="67"/>
        <v>999</v>
      </c>
      <c r="K2174">
        <f>IF(ABS(A2174-$O$1)&gt;180,999,bigram($P$1,I2174))</f>
        <v>999</v>
      </c>
      <c r="L2174">
        <f>IF(ABS(A2174-$O$1)&gt;180,999,Levenshtein($P$1,I2174))</f>
        <v>999</v>
      </c>
      <c r="O2174" s="6" t="str">
        <f>IF(N2174="","",VLOOKUP($N2174,河合塾!$A$2:$B$4000,2))</f>
        <v/>
      </c>
      <c r="P2174" s="6" t="str">
        <f>IF(O2174="","",VLOOKUP($N2174,河合塾!$A$2:$H$4000,8))</f>
        <v/>
      </c>
    </row>
    <row r="2175" spans="1:16" x14ac:dyDescent="0.15">
      <c r="A2175" s="1">
        <v>2173</v>
      </c>
      <c r="B2175" s="4">
        <v>1390550520</v>
      </c>
      <c r="C2175" s="4" t="s">
        <v>1233</v>
      </c>
      <c r="D2175" s="4" t="s">
        <v>247</v>
      </c>
      <c r="E2175" s="4" t="s">
        <v>967</v>
      </c>
      <c r="F2175" s="4" t="s">
        <v>8</v>
      </c>
      <c r="H2175" s="4">
        <v>1</v>
      </c>
      <c r="I2175" s="1" t="str">
        <f t="shared" si="66"/>
        <v>徳島大医保健／放射線後</v>
      </c>
      <c r="J2175">
        <f t="shared" si="67"/>
        <v>999</v>
      </c>
      <c r="K2175">
        <f>IF(ABS(A2175-$O$1)&gt;180,999,bigram($P$1,I2175))</f>
        <v>999</v>
      </c>
      <c r="L2175">
        <f>IF(ABS(A2175-$O$1)&gt;180,999,Levenshtein($P$1,I2175))</f>
        <v>999</v>
      </c>
      <c r="O2175" s="6" t="str">
        <f>IF(N2175="","",VLOOKUP($N2175,河合塾!$A$2:$B$4000,2))</f>
        <v/>
      </c>
      <c r="P2175" s="6" t="str">
        <f>IF(O2175="","",VLOOKUP($N2175,河合塾!$A$2:$H$4000,8))</f>
        <v/>
      </c>
    </row>
    <row r="2176" spans="1:16" x14ac:dyDescent="0.15">
      <c r="A2176" s="1">
        <v>2174</v>
      </c>
      <c r="B2176" s="4">
        <v>1390550610</v>
      </c>
      <c r="C2176" s="4" t="s">
        <v>1233</v>
      </c>
      <c r="D2176" s="4" t="s">
        <v>247</v>
      </c>
      <c r="E2176" s="4" t="s">
        <v>965</v>
      </c>
      <c r="F2176" s="4" t="s">
        <v>0</v>
      </c>
      <c r="H2176" s="4">
        <v>1</v>
      </c>
      <c r="I2176" s="1" t="str">
        <f t="shared" si="66"/>
        <v>徳島大医保健／検査技前</v>
      </c>
      <c r="J2176">
        <f t="shared" si="67"/>
        <v>999</v>
      </c>
      <c r="K2176">
        <f>IF(ABS(A2176-$O$1)&gt;180,999,bigram($P$1,I2176))</f>
        <v>999</v>
      </c>
      <c r="L2176">
        <f>IF(ABS(A2176-$O$1)&gt;180,999,Levenshtein($P$1,I2176))</f>
        <v>999</v>
      </c>
      <c r="O2176" s="6" t="str">
        <f>IF(N2176="","",VLOOKUP($N2176,河合塾!$A$2:$B$4000,2))</f>
        <v/>
      </c>
      <c r="P2176" s="6" t="str">
        <f>IF(O2176="","",VLOOKUP($N2176,河合塾!$A$2:$H$4000,8))</f>
        <v/>
      </c>
    </row>
    <row r="2177" spans="1:16" x14ac:dyDescent="0.15">
      <c r="A2177" s="1">
        <v>2175</v>
      </c>
      <c r="B2177" s="4">
        <v>1390550710</v>
      </c>
      <c r="C2177" s="4" t="s">
        <v>1233</v>
      </c>
      <c r="D2177" s="4" t="s">
        <v>247</v>
      </c>
      <c r="E2177" s="4" t="s">
        <v>1244</v>
      </c>
      <c r="F2177" s="4" t="s">
        <v>0</v>
      </c>
      <c r="H2177" s="4">
        <v>1</v>
      </c>
      <c r="I2177" s="1" t="str">
        <f t="shared" si="66"/>
        <v>徳島大医医科栄養前</v>
      </c>
      <c r="J2177">
        <f t="shared" si="67"/>
        <v>999</v>
      </c>
      <c r="K2177">
        <f>IF(ABS(A2177-$O$1)&gt;180,999,bigram($P$1,I2177))</f>
        <v>999</v>
      </c>
      <c r="L2177">
        <f>IF(ABS(A2177-$O$1)&gt;180,999,Levenshtein($P$1,I2177))</f>
        <v>999</v>
      </c>
      <c r="O2177" s="6" t="str">
        <f>IF(N2177="","",VLOOKUP($N2177,河合塾!$A$2:$B$4000,2))</f>
        <v/>
      </c>
      <c r="P2177" s="6" t="str">
        <f>IF(O2177="","",VLOOKUP($N2177,河合塾!$A$2:$H$4000,8))</f>
        <v/>
      </c>
    </row>
    <row r="2178" spans="1:16" x14ac:dyDescent="0.15">
      <c r="A2178" s="1">
        <v>2176</v>
      </c>
      <c r="B2178" s="4">
        <v>1390550720</v>
      </c>
      <c r="C2178" s="4" t="s">
        <v>1233</v>
      </c>
      <c r="D2178" s="4" t="s">
        <v>247</v>
      </c>
      <c r="E2178" s="4" t="s">
        <v>1244</v>
      </c>
      <c r="F2178" s="4" t="s">
        <v>8</v>
      </c>
      <c r="H2178" s="4">
        <v>1</v>
      </c>
      <c r="I2178" s="1" t="str">
        <f t="shared" si="66"/>
        <v>徳島大医医科栄養後</v>
      </c>
      <c r="J2178">
        <f t="shared" si="67"/>
        <v>999</v>
      </c>
      <c r="K2178">
        <f>IF(ABS(A2178-$O$1)&gt;180,999,bigram($P$1,I2178))</f>
        <v>999</v>
      </c>
      <c r="L2178">
        <f>IF(ABS(A2178-$O$1)&gt;180,999,Levenshtein($P$1,I2178))</f>
        <v>999</v>
      </c>
      <c r="O2178" s="6" t="str">
        <f>IF(N2178="","",VLOOKUP($N2178,河合塾!$A$2:$B$4000,2))</f>
        <v/>
      </c>
      <c r="P2178" s="6" t="str">
        <f>IF(O2178="","",VLOOKUP($N2178,河合塾!$A$2:$H$4000,8))</f>
        <v/>
      </c>
    </row>
    <row r="2179" spans="1:16" x14ac:dyDescent="0.15">
      <c r="A2179" s="1">
        <v>2177</v>
      </c>
      <c r="B2179" s="4">
        <v>1390580110</v>
      </c>
      <c r="C2179" s="4" t="s">
        <v>1233</v>
      </c>
      <c r="D2179" s="4" t="s">
        <v>89</v>
      </c>
      <c r="E2179" s="4" t="s">
        <v>89</v>
      </c>
      <c r="F2179" s="4" t="s">
        <v>0</v>
      </c>
      <c r="H2179" s="4">
        <v>1</v>
      </c>
      <c r="I2179" s="1" t="str">
        <f t="shared" si="66"/>
        <v>徳島大歯歯前</v>
      </c>
      <c r="J2179">
        <f t="shared" si="67"/>
        <v>999</v>
      </c>
      <c r="K2179">
        <f>IF(ABS(A2179-$O$1)&gt;180,999,bigram($P$1,I2179))</f>
        <v>999</v>
      </c>
      <c r="L2179">
        <f>IF(ABS(A2179-$O$1)&gt;180,999,Levenshtein($P$1,I2179))</f>
        <v>999</v>
      </c>
      <c r="O2179" s="6" t="str">
        <f>IF(N2179="","",VLOOKUP($N2179,河合塾!$A$2:$B$4000,2))</f>
        <v/>
      </c>
      <c r="P2179" s="6" t="str">
        <f>IF(O2179="","",VLOOKUP($N2179,河合塾!$A$2:$H$4000,8))</f>
        <v/>
      </c>
    </row>
    <row r="2180" spans="1:16" x14ac:dyDescent="0.15">
      <c r="A2180" s="1">
        <v>2178</v>
      </c>
      <c r="B2180" s="4">
        <v>1390580120</v>
      </c>
      <c r="C2180" s="4" t="s">
        <v>1233</v>
      </c>
      <c r="D2180" s="4" t="s">
        <v>89</v>
      </c>
      <c r="E2180" s="4" t="s">
        <v>89</v>
      </c>
      <c r="F2180" s="4" t="s">
        <v>8</v>
      </c>
      <c r="H2180" s="4">
        <v>1</v>
      </c>
      <c r="I2180" s="1" t="str">
        <f t="shared" ref="I2180:I2243" si="68">C2180&amp;D2180&amp;E2180&amp;G2180&amp;F2180</f>
        <v>徳島大歯歯後</v>
      </c>
      <c r="J2180">
        <f t="shared" ref="J2180:J2243" si="69">IF(ABS(A2180-$O$1)&gt;180,999,1-K2180)</f>
        <v>999</v>
      </c>
      <c r="K2180">
        <f>IF(ABS(A2180-$O$1)&gt;180,999,bigram($P$1,I2180))</f>
        <v>999</v>
      </c>
      <c r="L2180">
        <f>IF(ABS(A2180-$O$1)&gt;180,999,Levenshtein($P$1,I2180))</f>
        <v>999</v>
      </c>
      <c r="O2180" s="6" t="str">
        <f>IF(N2180="","",VLOOKUP($N2180,河合塾!$A$2:$B$4000,2))</f>
        <v/>
      </c>
      <c r="P2180" s="6" t="str">
        <f>IF(O2180="","",VLOOKUP($N2180,河合塾!$A$2:$H$4000,8))</f>
        <v/>
      </c>
    </row>
    <row r="2181" spans="1:16" x14ac:dyDescent="0.15">
      <c r="A2181" s="1">
        <v>2179</v>
      </c>
      <c r="B2181" s="4">
        <v>1390580210</v>
      </c>
      <c r="C2181" s="4" t="s">
        <v>1233</v>
      </c>
      <c r="D2181" s="4" t="s">
        <v>89</v>
      </c>
      <c r="E2181" s="4" t="s">
        <v>88</v>
      </c>
      <c r="F2181" s="4" t="s">
        <v>0</v>
      </c>
      <c r="H2181" s="4">
        <v>1</v>
      </c>
      <c r="I2181" s="1" t="str">
        <f t="shared" si="68"/>
        <v>徳島大歯口腔保健前</v>
      </c>
      <c r="J2181">
        <f t="shared" si="69"/>
        <v>999</v>
      </c>
      <c r="K2181">
        <f>IF(ABS(A2181-$O$1)&gt;180,999,bigram($P$1,I2181))</f>
        <v>999</v>
      </c>
      <c r="L2181">
        <f>IF(ABS(A2181-$O$1)&gt;180,999,Levenshtein($P$1,I2181))</f>
        <v>999</v>
      </c>
      <c r="O2181" s="6" t="str">
        <f>IF(N2181="","",VLOOKUP($N2181,河合塾!$A$2:$B$4000,2))</f>
        <v/>
      </c>
      <c r="P2181" s="6" t="str">
        <f>IF(O2181="","",VLOOKUP($N2181,河合塾!$A$2:$H$4000,8))</f>
        <v/>
      </c>
    </row>
    <row r="2182" spans="1:16" x14ac:dyDescent="0.15">
      <c r="A2182" s="1">
        <v>2180</v>
      </c>
      <c r="B2182" s="4">
        <v>1390580220</v>
      </c>
      <c r="C2182" s="4" t="s">
        <v>1233</v>
      </c>
      <c r="D2182" s="4" t="s">
        <v>89</v>
      </c>
      <c r="E2182" s="4" t="s">
        <v>88</v>
      </c>
      <c r="F2182" s="4" t="s">
        <v>8</v>
      </c>
      <c r="H2182" s="4">
        <v>1</v>
      </c>
      <c r="I2182" s="1" t="str">
        <f t="shared" si="68"/>
        <v>徳島大歯口腔保健後</v>
      </c>
      <c r="J2182">
        <f t="shared" si="69"/>
        <v>999</v>
      </c>
      <c r="K2182">
        <f>IF(ABS(A2182-$O$1)&gt;180,999,bigram($P$1,I2182))</f>
        <v>999</v>
      </c>
      <c r="L2182">
        <f>IF(ABS(A2182-$O$1)&gt;180,999,Levenshtein($P$1,I2182))</f>
        <v>999</v>
      </c>
      <c r="O2182" s="6" t="str">
        <f>IF(N2182="","",VLOOKUP($N2182,河合塾!$A$2:$B$4000,2))</f>
        <v/>
      </c>
      <c r="P2182" s="6" t="str">
        <f>IF(O2182="","",VLOOKUP($N2182,河合塾!$A$2:$H$4000,8))</f>
        <v/>
      </c>
    </row>
    <row r="2183" spans="1:16" x14ac:dyDescent="0.15">
      <c r="A2183" s="1">
        <v>2181</v>
      </c>
      <c r="B2183" s="4">
        <v>1390610210</v>
      </c>
      <c r="C2183" s="4" t="s">
        <v>1233</v>
      </c>
      <c r="D2183" s="4" t="s">
        <v>159</v>
      </c>
      <c r="E2183" s="4" t="s">
        <v>159</v>
      </c>
      <c r="F2183" s="4" t="s">
        <v>0</v>
      </c>
      <c r="H2183" s="4">
        <v>1</v>
      </c>
      <c r="I2183" s="1" t="str">
        <f t="shared" si="68"/>
        <v>徳島大薬薬前</v>
      </c>
      <c r="J2183">
        <f t="shared" si="69"/>
        <v>999</v>
      </c>
      <c r="K2183">
        <f>IF(ABS(A2183-$O$1)&gt;180,999,bigram($P$1,I2183))</f>
        <v>999</v>
      </c>
      <c r="L2183">
        <f>IF(ABS(A2183-$O$1)&gt;180,999,Levenshtein($P$1,I2183))</f>
        <v>999</v>
      </c>
      <c r="O2183" s="6" t="str">
        <f>IF(N2183="","",VLOOKUP($N2183,河合塾!$A$2:$B$4000,2))</f>
        <v/>
      </c>
      <c r="P2183" s="6" t="str">
        <f>IF(O2183="","",VLOOKUP($N2183,河合塾!$A$2:$H$4000,8))</f>
        <v/>
      </c>
    </row>
    <row r="2184" spans="1:16" x14ac:dyDescent="0.15">
      <c r="A2184" s="1">
        <v>2182</v>
      </c>
      <c r="B2184" s="4">
        <v>1390610310</v>
      </c>
      <c r="C2184" s="4" t="s">
        <v>1233</v>
      </c>
      <c r="D2184" s="4" t="s">
        <v>159</v>
      </c>
      <c r="E2184" s="4" t="s">
        <v>1236</v>
      </c>
      <c r="F2184" s="4" t="s">
        <v>0</v>
      </c>
      <c r="H2184" s="4">
        <v>1</v>
      </c>
      <c r="I2184" s="1" t="str">
        <f t="shared" si="68"/>
        <v>徳島大薬創製薬科学前</v>
      </c>
      <c r="J2184">
        <f t="shared" si="69"/>
        <v>999</v>
      </c>
      <c r="K2184">
        <f>IF(ABS(A2184-$O$1)&gt;180,999,bigram($P$1,I2184))</f>
        <v>999</v>
      </c>
      <c r="L2184">
        <f>IF(ABS(A2184-$O$1)&gt;180,999,Levenshtein($P$1,I2184))</f>
        <v>999</v>
      </c>
      <c r="O2184" s="6" t="str">
        <f>IF(N2184="","",VLOOKUP($N2184,河合塾!$A$2:$B$4000,2))</f>
        <v/>
      </c>
      <c r="P2184" s="6" t="str">
        <f>IF(O2184="","",VLOOKUP($N2184,河合塾!$A$2:$H$4000,8))</f>
        <v/>
      </c>
    </row>
    <row r="2185" spans="1:16" x14ac:dyDescent="0.15">
      <c r="A2185" s="1">
        <v>2183</v>
      </c>
      <c r="B2185" s="4">
        <v>1390610320</v>
      </c>
      <c r="C2185" s="4" t="s">
        <v>1233</v>
      </c>
      <c r="D2185" s="4" t="s">
        <v>159</v>
      </c>
      <c r="E2185" s="4" t="s">
        <v>1236</v>
      </c>
      <c r="F2185" s="4" t="s">
        <v>8</v>
      </c>
      <c r="H2185" s="4">
        <v>1</v>
      </c>
      <c r="I2185" s="1" t="str">
        <f t="shared" si="68"/>
        <v>徳島大薬創製薬科学後</v>
      </c>
      <c r="J2185">
        <f t="shared" si="69"/>
        <v>999</v>
      </c>
      <c r="K2185">
        <f>IF(ABS(A2185-$O$1)&gt;180,999,bigram($P$1,I2185))</f>
        <v>999</v>
      </c>
      <c r="L2185">
        <f>IF(ABS(A2185-$O$1)&gt;180,999,Levenshtein($P$1,I2185))</f>
        <v>999</v>
      </c>
      <c r="O2185" s="6" t="str">
        <f>IF(N2185="","",VLOOKUP($N2185,河合塾!$A$2:$B$4000,2))</f>
        <v/>
      </c>
      <c r="P2185" s="6" t="str">
        <f>IF(O2185="","",VLOOKUP($N2185,河合塾!$A$2:$H$4000,8))</f>
        <v/>
      </c>
    </row>
    <row r="2186" spans="1:16" x14ac:dyDescent="0.15">
      <c r="A2186" s="1">
        <v>2184</v>
      </c>
      <c r="B2186" s="4">
        <v>1390740110</v>
      </c>
      <c r="C2186" s="4" t="s">
        <v>1233</v>
      </c>
      <c r="D2186" s="4" t="s">
        <v>530</v>
      </c>
      <c r="E2186" s="4" t="s">
        <v>1232</v>
      </c>
      <c r="F2186" s="4" t="s">
        <v>0</v>
      </c>
      <c r="H2186" s="4">
        <v>1</v>
      </c>
      <c r="I2186" s="1" t="str">
        <f t="shared" si="68"/>
        <v>徳島大生物資源生物資源産業前</v>
      </c>
      <c r="J2186">
        <f t="shared" si="69"/>
        <v>999</v>
      </c>
      <c r="K2186">
        <f>IF(ABS(A2186-$O$1)&gt;180,999,bigram($P$1,I2186))</f>
        <v>999</v>
      </c>
      <c r="L2186">
        <f>IF(ABS(A2186-$O$1)&gt;180,999,Levenshtein($P$1,I2186))</f>
        <v>999</v>
      </c>
      <c r="O2186" s="6" t="str">
        <f>IF(N2186="","",VLOOKUP($N2186,河合塾!$A$2:$B$4000,2))</f>
        <v/>
      </c>
      <c r="P2186" s="6" t="str">
        <f>IF(O2186="","",VLOOKUP($N2186,河合塾!$A$2:$H$4000,8))</f>
        <v/>
      </c>
    </row>
    <row r="2187" spans="1:16" x14ac:dyDescent="0.15">
      <c r="A2187" s="1">
        <v>2185</v>
      </c>
      <c r="B2187" s="4">
        <v>1390740120</v>
      </c>
      <c r="C2187" s="4" t="s">
        <v>1233</v>
      </c>
      <c r="D2187" s="4" t="s">
        <v>530</v>
      </c>
      <c r="E2187" s="4" t="s">
        <v>1232</v>
      </c>
      <c r="F2187" s="4" t="s">
        <v>8</v>
      </c>
      <c r="H2187" s="4">
        <v>1</v>
      </c>
      <c r="I2187" s="1" t="str">
        <f t="shared" si="68"/>
        <v>徳島大生物資源生物資源産業後</v>
      </c>
      <c r="J2187">
        <f t="shared" si="69"/>
        <v>999</v>
      </c>
      <c r="K2187">
        <f>IF(ABS(A2187-$O$1)&gt;180,999,bigram($P$1,I2187))</f>
        <v>999</v>
      </c>
      <c r="L2187">
        <f>IF(ABS(A2187-$O$1)&gt;180,999,Levenshtein($P$1,I2187))</f>
        <v>999</v>
      </c>
      <c r="O2187" s="6" t="str">
        <f>IF(N2187="","",VLOOKUP($N2187,河合塾!$A$2:$B$4000,2))</f>
        <v/>
      </c>
      <c r="P2187" s="6" t="str">
        <f>IF(O2187="","",VLOOKUP($N2187,河合塾!$A$2:$H$4000,8))</f>
        <v/>
      </c>
    </row>
    <row r="2188" spans="1:16" x14ac:dyDescent="0.15">
      <c r="A2188" s="1">
        <v>2186</v>
      </c>
      <c r="B2188" s="4">
        <v>1395311210</v>
      </c>
      <c r="C2188" s="4" t="s">
        <v>1214</v>
      </c>
      <c r="D2188" s="4" t="s">
        <v>510</v>
      </c>
      <c r="E2188" s="4" t="s">
        <v>1138</v>
      </c>
      <c r="F2188" s="4" t="s">
        <v>0</v>
      </c>
      <c r="H2188" s="4">
        <v>1</v>
      </c>
      <c r="I2188" s="1" t="str">
        <f t="shared" si="68"/>
        <v>鳴門教育大学校教育学校／幼児教前</v>
      </c>
      <c r="J2188">
        <f t="shared" si="69"/>
        <v>999</v>
      </c>
      <c r="K2188">
        <f>IF(ABS(A2188-$O$1)&gt;180,999,bigram($P$1,I2188))</f>
        <v>999</v>
      </c>
      <c r="L2188">
        <f>IF(ABS(A2188-$O$1)&gt;180,999,Levenshtein($P$1,I2188))</f>
        <v>999</v>
      </c>
      <c r="O2188" s="6" t="str">
        <f>IF(N2188="","",VLOOKUP($N2188,河合塾!$A$2:$B$4000,2))</f>
        <v/>
      </c>
      <c r="P2188" s="6" t="str">
        <f>IF(O2188="","",VLOOKUP($N2188,河合塾!$A$2:$H$4000,8))</f>
        <v/>
      </c>
    </row>
    <row r="2189" spans="1:16" x14ac:dyDescent="0.15">
      <c r="A2189" s="1">
        <v>2187</v>
      </c>
      <c r="B2189" s="4">
        <v>1395311220</v>
      </c>
      <c r="C2189" s="4" t="s">
        <v>1214</v>
      </c>
      <c r="D2189" s="4" t="s">
        <v>510</v>
      </c>
      <c r="E2189" s="4" t="s">
        <v>1138</v>
      </c>
      <c r="F2189" s="4" t="s">
        <v>8</v>
      </c>
      <c r="H2189" s="4">
        <v>1</v>
      </c>
      <c r="I2189" s="1" t="str">
        <f t="shared" si="68"/>
        <v>鳴門教育大学校教育学校／幼児教後</v>
      </c>
      <c r="J2189">
        <f t="shared" si="69"/>
        <v>999</v>
      </c>
      <c r="K2189">
        <f>IF(ABS(A2189-$O$1)&gt;180,999,bigram($P$1,I2189))</f>
        <v>999</v>
      </c>
      <c r="L2189">
        <f>IF(ABS(A2189-$O$1)&gt;180,999,Levenshtein($P$1,I2189))</f>
        <v>999</v>
      </c>
      <c r="O2189" s="6" t="str">
        <f>IF(N2189="","",VLOOKUP($N2189,河合塾!$A$2:$B$4000,2))</f>
        <v/>
      </c>
      <c r="P2189" s="6" t="str">
        <f>IF(O2189="","",VLOOKUP($N2189,河合塾!$A$2:$H$4000,8))</f>
        <v/>
      </c>
    </row>
    <row r="2190" spans="1:16" x14ac:dyDescent="0.15">
      <c r="A2190" s="1">
        <v>2188</v>
      </c>
      <c r="B2190" s="4">
        <v>1395311310</v>
      </c>
      <c r="C2190" s="4" t="s">
        <v>1214</v>
      </c>
      <c r="D2190" s="4" t="s">
        <v>510</v>
      </c>
      <c r="E2190" s="4" t="s">
        <v>936</v>
      </c>
      <c r="F2190" s="4" t="s">
        <v>0</v>
      </c>
      <c r="H2190" s="4">
        <v>1</v>
      </c>
      <c r="I2190" s="1" t="str">
        <f t="shared" si="68"/>
        <v>鳴門教育大学校教育学校／小学校前</v>
      </c>
      <c r="J2190">
        <f t="shared" si="69"/>
        <v>999</v>
      </c>
      <c r="K2190">
        <f>IF(ABS(A2190-$O$1)&gt;180,999,bigram($P$1,I2190))</f>
        <v>999</v>
      </c>
      <c r="L2190">
        <f>IF(ABS(A2190-$O$1)&gt;180,999,Levenshtein($P$1,I2190))</f>
        <v>999</v>
      </c>
      <c r="O2190" s="6" t="str">
        <f>IF(N2190="","",VLOOKUP($N2190,河合塾!$A$2:$B$4000,2))</f>
        <v/>
      </c>
      <c r="P2190" s="6" t="str">
        <f>IF(O2190="","",VLOOKUP($N2190,河合塾!$A$2:$H$4000,8))</f>
        <v/>
      </c>
    </row>
    <row r="2191" spans="1:16" x14ac:dyDescent="0.15">
      <c r="A2191" s="1">
        <v>2189</v>
      </c>
      <c r="B2191" s="4">
        <v>1395311320</v>
      </c>
      <c r="C2191" s="4" t="s">
        <v>1214</v>
      </c>
      <c r="D2191" s="4" t="s">
        <v>510</v>
      </c>
      <c r="E2191" s="4" t="s">
        <v>936</v>
      </c>
      <c r="F2191" s="4" t="s">
        <v>8</v>
      </c>
      <c r="H2191" s="4">
        <v>1</v>
      </c>
      <c r="I2191" s="1" t="str">
        <f t="shared" si="68"/>
        <v>鳴門教育大学校教育学校／小学校後</v>
      </c>
      <c r="J2191">
        <f t="shared" si="69"/>
        <v>999</v>
      </c>
      <c r="K2191">
        <f>IF(ABS(A2191-$O$1)&gt;180,999,bigram($P$1,I2191))</f>
        <v>999</v>
      </c>
      <c r="L2191">
        <f>IF(ABS(A2191-$O$1)&gt;180,999,Levenshtein($P$1,I2191))</f>
        <v>999</v>
      </c>
      <c r="O2191" s="6" t="str">
        <f>IF(N2191="","",VLOOKUP($N2191,河合塾!$A$2:$B$4000,2))</f>
        <v/>
      </c>
      <c r="P2191" s="6" t="str">
        <f>IF(O2191="","",VLOOKUP($N2191,河合塾!$A$2:$H$4000,8))</f>
        <v/>
      </c>
    </row>
    <row r="2192" spans="1:16" x14ac:dyDescent="0.15">
      <c r="A2192" s="1">
        <v>2190</v>
      </c>
      <c r="B2192" s="4">
        <v>1395311410</v>
      </c>
      <c r="C2192" s="4" t="s">
        <v>1214</v>
      </c>
      <c r="D2192" s="4" t="s">
        <v>510</v>
      </c>
      <c r="E2192" s="4" t="s">
        <v>931</v>
      </c>
      <c r="F2192" s="4" t="s">
        <v>0</v>
      </c>
      <c r="H2192" s="4">
        <v>1</v>
      </c>
      <c r="I2192" s="1" t="str">
        <f t="shared" si="68"/>
        <v>鳴門教育大学校教育学校／特別支前</v>
      </c>
      <c r="J2192">
        <f t="shared" si="69"/>
        <v>999</v>
      </c>
      <c r="K2192">
        <f>IF(ABS(A2192-$O$1)&gt;180,999,bigram($P$1,I2192))</f>
        <v>999</v>
      </c>
      <c r="L2192">
        <f>IF(ABS(A2192-$O$1)&gt;180,999,Levenshtein($P$1,I2192))</f>
        <v>999</v>
      </c>
      <c r="O2192" s="6" t="str">
        <f>IF(N2192="","",VLOOKUP($N2192,河合塾!$A$2:$B$4000,2))</f>
        <v/>
      </c>
      <c r="P2192" s="6" t="str">
        <f>IF(O2192="","",VLOOKUP($N2192,河合塾!$A$2:$H$4000,8))</f>
        <v/>
      </c>
    </row>
    <row r="2193" spans="1:16" x14ac:dyDescent="0.15">
      <c r="A2193" s="1">
        <v>2191</v>
      </c>
      <c r="B2193" s="4">
        <v>1395313710</v>
      </c>
      <c r="C2193" s="4" t="s">
        <v>1214</v>
      </c>
      <c r="D2193" s="4" t="s">
        <v>510</v>
      </c>
      <c r="E2193" s="4" t="s">
        <v>891</v>
      </c>
      <c r="F2193" s="4" t="s">
        <v>0</v>
      </c>
      <c r="H2193" s="4">
        <v>1</v>
      </c>
      <c r="I2193" s="1" t="str">
        <f t="shared" si="68"/>
        <v>鳴門教育大学校教育学校／国語前</v>
      </c>
      <c r="J2193">
        <f t="shared" si="69"/>
        <v>999</v>
      </c>
      <c r="K2193">
        <f>IF(ABS(A2193-$O$1)&gt;180,999,bigram($P$1,I2193))</f>
        <v>999</v>
      </c>
      <c r="L2193">
        <f>IF(ABS(A2193-$O$1)&gt;180,999,Levenshtein($P$1,I2193))</f>
        <v>999</v>
      </c>
      <c r="O2193" s="6" t="str">
        <f>IF(N2193="","",VLOOKUP($N2193,河合塾!$A$2:$B$4000,2))</f>
        <v/>
      </c>
      <c r="P2193" s="6" t="str">
        <f>IF(O2193="","",VLOOKUP($N2193,河合塾!$A$2:$H$4000,8))</f>
        <v/>
      </c>
    </row>
    <row r="2194" spans="1:16" x14ac:dyDescent="0.15">
      <c r="A2194" s="1">
        <v>2192</v>
      </c>
      <c r="B2194" s="4">
        <v>1395313720</v>
      </c>
      <c r="C2194" s="4" t="s">
        <v>1214</v>
      </c>
      <c r="D2194" s="4" t="s">
        <v>510</v>
      </c>
      <c r="E2194" s="4" t="s">
        <v>891</v>
      </c>
      <c r="F2194" s="4" t="s">
        <v>8</v>
      </c>
      <c r="H2194" s="4">
        <v>1</v>
      </c>
      <c r="I2194" s="1" t="str">
        <f t="shared" si="68"/>
        <v>鳴門教育大学校教育学校／国語後</v>
      </c>
      <c r="J2194">
        <f t="shared" si="69"/>
        <v>999</v>
      </c>
      <c r="K2194">
        <f>IF(ABS(A2194-$O$1)&gt;180,999,bigram($P$1,I2194))</f>
        <v>999</v>
      </c>
      <c r="L2194">
        <f>IF(ABS(A2194-$O$1)&gt;180,999,Levenshtein($P$1,I2194))</f>
        <v>999</v>
      </c>
      <c r="O2194" s="6" t="str">
        <f>IF(N2194="","",VLOOKUP($N2194,河合塾!$A$2:$B$4000,2))</f>
        <v/>
      </c>
      <c r="P2194" s="6" t="str">
        <f>IF(O2194="","",VLOOKUP($N2194,河合塾!$A$2:$H$4000,8))</f>
        <v/>
      </c>
    </row>
    <row r="2195" spans="1:16" x14ac:dyDescent="0.15">
      <c r="A2195" s="1">
        <v>2193</v>
      </c>
      <c r="B2195" s="4">
        <v>1395313810</v>
      </c>
      <c r="C2195" s="4" t="s">
        <v>1214</v>
      </c>
      <c r="D2195" s="4" t="s">
        <v>510</v>
      </c>
      <c r="E2195" s="4" t="s">
        <v>889</v>
      </c>
      <c r="F2195" s="4" t="s">
        <v>0</v>
      </c>
      <c r="H2195" s="4">
        <v>1</v>
      </c>
      <c r="I2195" s="1" t="str">
        <f t="shared" si="68"/>
        <v>鳴門教育大学校教育学校／英語前</v>
      </c>
      <c r="J2195">
        <f t="shared" si="69"/>
        <v>999</v>
      </c>
      <c r="K2195">
        <f>IF(ABS(A2195-$O$1)&gt;180,999,bigram($P$1,I2195))</f>
        <v>999</v>
      </c>
      <c r="L2195">
        <f>IF(ABS(A2195-$O$1)&gt;180,999,Levenshtein($P$1,I2195))</f>
        <v>999</v>
      </c>
      <c r="O2195" s="6" t="str">
        <f>IF(N2195="","",VLOOKUP($N2195,河合塾!$A$2:$B$4000,2))</f>
        <v/>
      </c>
      <c r="P2195" s="6" t="str">
        <f>IF(O2195="","",VLOOKUP($N2195,河合塾!$A$2:$H$4000,8))</f>
        <v/>
      </c>
    </row>
    <row r="2196" spans="1:16" x14ac:dyDescent="0.15">
      <c r="A2196" s="1">
        <v>2194</v>
      </c>
      <c r="B2196" s="4">
        <v>1395313820</v>
      </c>
      <c r="C2196" s="4" t="s">
        <v>1214</v>
      </c>
      <c r="D2196" s="4" t="s">
        <v>510</v>
      </c>
      <c r="E2196" s="4" t="s">
        <v>889</v>
      </c>
      <c r="F2196" s="4" t="s">
        <v>8</v>
      </c>
      <c r="H2196" s="4">
        <v>1</v>
      </c>
      <c r="I2196" s="1" t="str">
        <f t="shared" si="68"/>
        <v>鳴門教育大学校教育学校／英語後</v>
      </c>
      <c r="J2196">
        <f t="shared" si="69"/>
        <v>999</v>
      </c>
      <c r="K2196">
        <f>IF(ABS(A2196-$O$1)&gt;180,999,bigram($P$1,I2196))</f>
        <v>999</v>
      </c>
      <c r="L2196">
        <f>IF(ABS(A2196-$O$1)&gt;180,999,Levenshtein($P$1,I2196))</f>
        <v>999</v>
      </c>
      <c r="O2196" s="6" t="str">
        <f>IF(N2196="","",VLOOKUP($N2196,河合塾!$A$2:$B$4000,2))</f>
        <v/>
      </c>
      <c r="P2196" s="6" t="str">
        <f>IF(O2196="","",VLOOKUP($N2196,河合塾!$A$2:$H$4000,8))</f>
        <v/>
      </c>
    </row>
    <row r="2197" spans="1:16" x14ac:dyDescent="0.15">
      <c r="A2197" s="1">
        <v>2195</v>
      </c>
      <c r="B2197" s="4">
        <v>1395313910</v>
      </c>
      <c r="C2197" s="4" t="s">
        <v>1214</v>
      </c>
      <c r="D2197" s="4" t="s">
        <v>510</v>
      </c>
      <c r="E2197" s="4" t="s">
        <v>890</v>
      </c>
      <c r="F2197" s="4" t="s">
        <v>0</v>
      </c>
      <c r="H2197" s="4">
        <v>1</v>
      </c>
      <c r="I2197" s="1" t="str">
        <f t="shared" si="68"/>
        <v>鳴門教育大学校教育学校／社会前</v>
      </c>
      <c r="J2197">
        <f t="shared" si="69"/>
        <v>999</v>
      </c>
      <c r="K2197">
        <f>IF(ABS(A2197-$O$1)&gt;180,999,bigram($P$1,I2197))</f>
        <v>999</v>
      </c>
      <c r="L2197">
        <f>IF(ABS(A2197-$O$1)&gt;180,999,Levenshtein($P$1,I2197))</f>
        <v>999</v>
      </c>
      <c r="O2197" s="6" t="str">
        <f>IF(N2197="","",VLOOKUP($N2197,河合塾!$A$2:$B$4000,2))</f>
        <v/>
      </c>
      <c r="P2197" s="6" t="str">
        <f>IF(O2197="","",VLOOKUP($N2197,河合塾!$A$2:$H$4000,8))</f>
        <v/>
      </c>
    </row>
    <row r="2198" spans="1:16" x14ac:dyDescent="0.15">
      <c r="A2198" s="1">
        <v>2196</v>
      </c>
      <c r="B2198" s="4">
        <v>1395313920</v>
      </c>
      <c r="C2198" s="4" t="s">
        <v>1214</v>
      </c>
      <c r="D2198" s="4" t="s">
        <v>510</v>
      </c>
      <c r="E2198" s="4" t="s">
        <v>890</v>
      </c>
      <c r="F2198" s="4" t="s">
        <v>8</v>
      </c>
      <c r="H2198" s="4">
        <v>1</v>
      </c>
      <c r="I2198" s="1" t="str">
        <f t="shared" si="68"/>
        <v>鳴門教育大学校教育学校／社会後</v>
      </c>
      <c r="J2198">
        <f t="shared" si="69"/>
        <v>999</v>
      </c>
      <c r="K2198">
        <f>IF(ABS(A2198-$O$1)&gt;180,999,bigram($P$1,I2198))</f>
        <v>999</v>
      </c>
      <c r="L2198">
        <f>IF(ABS(A2198-$O$1)&gt;180,999,Levenshtein($P$1,I2198))</f>
        <v>999</v>
      </c>
      <c r="O2198" s="6" t="str">
        <f>IF(N2198="","",VLOOKUP($N2198,河合塾!$A$2:$B$4000,2))</f>
        <v/>
      </c>
      <c r="P2198" s="6" t="str">
        <f>IF(O2198="","",VLOOKUP($N2198,河合塾!$A$2:$H$4000,8))</f>
        <v/>
      </c>
    </row>
    <row r="2199" spans="1:16" x14ac:dyDescent="0.15">
      <c r="A2199" s="1">
        <v>2197</v>
      </c>
      <c r="B2199" s="4">
        <v>1395314010</v>
      </c>
      <c r="C2199" s="4" t="s">
        <v>1214</v>
      </c>
      <c r="D2199" s="4" t="s">
        <v>510</v>
      </c>
      <c r="E2199" s="4" t="s">
        <v>1223</v>
      </c>
      <c r="F2199" s="4" t="s">
        <v>0</v>
      </c>
      <c r="H2199" s="4">
        <v>1</v>
      </c>
      <c r="I2199" s="1" t="str">
        <f t="shared" si="68"/>
        <v>鳴門教育大学校教育学校／算・数前</v>
      </c>
      <c r="J2199">
        <f t="shared" si="69"/>
        <v>999</v>
      </c>
      <c r="K2199">
        <f>IF(ABS(A2199-$O$1)&gt;180,999,bigram($P$1,I2199))</f>
        <v>999</v>
      </c>
      <c r="L2199">
        <f>IF(ABS(A2199-$O$1)&gt;180,999,Levenshtein($P$1,I2199))</f>
        <v>999</v>
      </c>
      <c r="O2199" s="6" t="str">
        <f>IF(N2199="","",VLOOKUP($N2199,河合塾!$A$2:$B$4000,2))</f>
        <v/>
      </c>
      <c r="P2199" s="6" t="str">
        <f>IF(O2199="","",VLOOKUP($N2199,河合塾!$A$2:$H$4000,8))</f>
        <v/>
      </c>
    </row>
    <row r="2200" spans="1:16" x14ac:dyDescent="0.15">
      <c r="A2200" s="1">
        <v>2198</v>
      </c>
      <c r="B2200" s="4">
        <v>1395314020</v>
      </c>
      <c r="C2200" s="4" t="s">
        <v>1214</v>
      </c>
      <c r="D2200" s="4" t="s">
        <v>510</v>
      </c>
      <c r="E2200" s="4" t="s">
        <v>1223</v>
      </c>
      <c r="F2200" s="4" t="s">
        <v>8</v>
      </c>
      <c r="H2200" s="4">
        <v>1</v>
      </c>
      <c r="I2200" s="1" t="str">
        <f t="shared" si="68"/>
        <v>鳴門教育大学校教育学校／算・数後</v>
      </c>
      <c r="J2200">
        <f t="shared" si="69"/>
        <v>999</v>
      </c>
      <c r="K2200">
        <f>IF(ABS(A2200-$O$1)&gt;180,999,bigram($P$1,I2200))</f>
        <v>999</v>
      </c>
      <c r="L2200">
        <f>IF(ABS(A2200-$O$1)&gt;180,999,Levenshtein($P$1,I2200))</f>
        <v>999</v>
      </c>
      <c r="O2200" s="6" t="str">
        <f>IF(N2200="","",VLOOKUP($N2200,河合塾!$A$2:$B$4000,2))</f>
        <v/>
      </c>
      <c r="P2200" s="6" t="str">
        <f>IF(O2200="","",VLOOKUP($N2200,河合塾!$A$2:$H$4000,8))</f>
        <v/>
      </c>
    </row>
    <row r="2201" spans="1:16" x14ac:dyDescent="0.15">
      <c r="A2201" s="1">
        <v>2199</v>
      </c>
      <c r="B2201" s="4">
        <v>1395314110</v>
      </c>
      <c r="C2201" s="4" t="s">
        <v>1214</v>
      </c>
      <c r="D2201" s="4" t="s">
        <v>510</v>
      </c>
      <c r="E2201" s="4" t="s">
        <v>886</v>
      </c>
      <c r="F2201" s="4" t="s">
        <v>0</v>
      </c>
      <c r="H2201" s="4">
        <v>1</v>
      </c>
      <c r="I2201" s="1" t="str">
        <f t="shared" si="68"/>
        <v>鳴門教育大学校教育学校／理科前</v>
      </c>
      <c r="J2201">
        <f t="shared" si="69"/>
        <v>999</v>
      </c>
      <c r="K2201">
        <f>IF(ABS(A2201-$O$1)&gt;180,999,bigram($P$1,I2201))</f>
        <v>999</v>
      </c>
      <c r="L2201">
        <f>IF(ABS(A2201-$O$1)&gt;180,999,Levenshtein($P$1,I2201))</f>
        <v>999</v>
      </c>
      <c r="O2201" s="6" t="str">
        <f>IF(N2201="","",VLOOKUP($N2201,河合塾!$A$2:$B$4000,2))</f>
        <v/>
      </c>
      <c r="P2201" s="6" t="str">
        <f>IF(O2201="","",VLOOKUP($N2201,河合塾!$A$2:$H$4000,8))</f>
        <v/>
      </c>
    </row>
    <row r="2202" spans="1:16" x14ac:dyDescent="0.15">
      <c r="A2202" s="1">
        <v>2200</v>
      </c>
      <c r="B2202" s="4">
        <v>1395314120</v>
      </c>
      <c r="C2202" s="4" t="s">
        <v>1214</v>
      </c>
      <c r="D2202" s="4" t="s">
        <v>510</v>
      </c>
      <c r="E2202" s="4" t="s">
        <v>886</v>
      </c>
      <c r="F2202" s="4" t="s">
        <v>8</v>
      </c>
      <c r="H2202" s="4">
        <v>1</v>
      </c>
      <c r="I2202" s="1" t="str">
        <f t="shared" si="68"/>
        <v>鳴門教育大学校教育学校／理科後</v>
      </c>
      <c r="J2202">
        <f t="shared" si="69"/>
        <v>999</v>
      </c>
      <c r="K2202">
        <f>IF(ABS(A2202-$O$1)&gt;180,999,bigram($P$1,I2202))</f>
        <v>999</v>
      </c>
      <c r="L2202">
        <f>IF(ABS(A2202-$O$1)&gt;180,999,Levenshtein($P$1,I2202))</f>
        <v>999</v>
      </c>
      <c r="O2202" s="6" t="str">
        <f>IF(N2202="","",VLOOKUP($N2202,河合塾!$A$2:$B$4000,2))</f>
        <v/>
      </c>
      <c r="P2202" s="6" t="str">
        <f>IF(O2202="","",VLOOKUP($N2202,河合塾!$A$2:$H$4000,8))</f>
        <v/>
      </c>
    </row>
    <row r="2203" spans="1:16" x14ac:dyDescent="0.15">
      <c r="A2203" s="1">
        <v>2201</v>
      </c>
      <c r="B2203" s="4">
        <v>1395314210</v>
      </c>
      <c r="C2203" s="4" t="s">
        <v>1214</v>
      </c>
      <c r="D2203" s="4" t="s">
        <v>510</v>
      </c>
      <c r="E2203" s="4" t="s">
        <v>881</v>
      </c>
      <c r="F2203" s="4" t="s">
        <v>0</v>
      </c>
      <c r="H2203" s="4">
        <v>1</v>
      </c>
      <c r="I2203" s="1" t="str">
        <f t="shared" si="68"/>
        <v>鳴門教育大学校教育学校／音楽前</v>
      </c>
      <c r="J2203">
        <f t="shared" si="69"/>
        <v>999</v>
      </c>
      <c r="K2203">
        <f>IF(ABS(A2203-$O$1)&gt;180,999,bigram($P$1,I2203))</f>
        <v>999</v>
      </c>
      <c r="L2203">
        <f>IF(ABS(A2203-$O$1)&gt;180,999,Levenshtein($P$1,I2203))</f>
        <v>999</v>
      </c>
      <c r="O2203" s="6" t="str">
        <f>IF(N2203="","",VLOOKUP($N2203,河合塾!$A$2:$B$4000,2))</f>
        <v/>
      </c>
      <c r="P2203" s="6" t="str">
        <f>IF(O2203="","",VLOOKUP($N2203,河合塾!$A$2:$H$4000,8))</f>
        <v/>
      </c>
    </row>
    <row r="2204" spans="1:16" x14ac:dyDescent="0.15">
      <c r="A2204" s="1">
        <v>2202</v>
      </c>
      <c r="B2204" s="4">
        <v>1395314310</v>
      </c>
      <c r="C2204" s="4" t="s">
        <v>1214</v>
      </c>
      <c r="D2204" s="4" t="s">
        <v>510</v>
      </c>
      <c r="E2204" s="4" t="s">
        <v>1219</v>
      </c>
      <c r="F2204" s="4" t="s">
        <v>0</v>
      </c>
      <c r="H2204" s="4">
        <v>1</v>
      </c>
      <c r="I2204" s="1" t="str">
        <f t="shared" si="68"/>
        <v>鳴門教育大学校教育学校／図・美前</v>
      </c>
      <c r="J2204">
        <f t="shared" si="69"/>
        <v>999</v>
      </c>
      <c r="K2204">
        <f>IF(ABS(A2204-$O$1)&gt;180,999,bigram($P$1,I2204))</f>
        <v>999</v>
      </c>
      <c r="L2204">
        <f>IF(ABS(A2204-$O$1)&gt;180,999,Levenshtein($P$1,I2204))</f>
        <v>999</v>
      </c>
      <c r="O2204" s="6" t="str">
        <f>IF(N2204="","",VLOOKUP($N2204,河合塾!$A$2:$B$4000,2))</f>
        <v/>
      </c>
      <c r="P2204" s="6" t="str">
        <f>IF(O2204="","",VLOOKUP($N2204,河合塾!$A$2:$H$4000,8))</f>
        <v/>
      </c>
    </row>
    <row r="2205" spans="1:16" x14ac:dyDescent="0.15">
      <c r="A2205" s="1">
        <v>2203</v>
      </c>
      <c r="B2205" s="4">
        <v>1395314410</v>
      </c>
      <c r="C2205" s="4" t="s">
        <v>1214</v>
      </c>
      <c r="D2205" s="4" t="s">
        <v>510</v>
      </c>
      <c r="E2205" s="4" t="s">
        <v>1217</v>
      </c>
      <c r="F2205" s="4" t="s">
        <v>0</v>
      </c>
      <c r="H2205" s="4">
        <v>1</v>
      </c>
      <c r="I2205" s="1" t="str">
        <f t="shared" si="68"/>
        <v>鳴門教育大学校教育学校／体・保前</v>
      </c>
      <c r="J2205">
        <f t="shared" si="69"/>
        <v>999</v>
      </c>
      <c r="K2205">
        <f>IF(ABS(A2205-$O$1)&gt;180,999,bigram($P$1,I2205))</f>
        <v>999</v>
      </c>
      <c r="L2205">
        <f>IF(ABS(A2205-$O$1)&gt;180,999,Levenshtein($P$1,I2205))</f>
        <v>999</v>
      </c>
      <c r="O2205" s="6" t="str">
        <f>IF(N2205="","",VLOOKUP($N2205,河合塾!$A$2:$B$4000,2))</f>
        <v/>
      </c>
      <c r="P2205" s="6" t="str">
        <f>IF(O2205="","",VLOOKUP($N2205,河合塾!$A$2:$H$4000,8))</f>
        <v/>
      </c>
    </row>
    <row r="2206" spans="1:16" x14ac:dyDescent="0.15">
      <c r="A2206" s="1">
        <v>2204</v>
      </c>
      <c r="B2206" s="4">
        <v>1395314510</v>
      </c>
      <c r="C2206" s="4" t="s">
        <v>1214</v>
      </c>
      <c r="D2206" s="4" t="s">
        <v>510</v>
      </c>
      <c r="E2206" s="4" t="s">
        <v>884</v>
      </c>
      <c r="F2206" s="4" t="s">
        <v>0</v>
      </c>
      <c r="H2206" s="4">
        <v>1</v>
      </c>
      <c r="I2206" s="1" t="str">
        <f t="shared" si="68"/>
        <v>鳴門教育大学校教育学校／技術前</v>
      </c>
      <c r="J2206">
        <f t="shared" si="69"/>
        <v>999</v>
      </c>
      <c r="K2206">
        <f>IF(ABS(A2206-$O$1)&gt;180,999,bigram($P$1,I2206))</f>
        <v>999</v>
      </c>
      <c r="L2206">
        <f>IF(ABS(A2206-$O$1)&gt;180,999,Levenshtein($P$1,I2206))</f>
        <v>999</v>
      </c>
      <c r="O2206" s="6" t="str">
        <f>IF(N2206="","",VLOOKUP($N2206,河合塾!$A$2:$B$4000,2))</f>
        <v/>
      </c>
      <c r="P2206" s="6" t="str">
        <f>IF(O2206="","",VLOOKUP($N2206,河合塾!$A$2:$H$4000,8))</f>
        <v/>
      </c>
    </row>
    <row r="2207" spans="1:16" x14ac:dyDescent="0.15">
      <c r="A2207" s="1">
        <v>2205</v>
      </c>
      <c r="B2207" s="4">
        <v>1395314610</v>
      </c>
      <c r="C2207" s="4" t="s">
        <v>1214</v>
      </c>
      <c r="D2207" s="4" t="s">
        <v>510</v>
      </c>
      <c r="E2207" s="4" t="s">
        <v>1020</v>
      </c>
      <c r="F2207" s="4" t="s">
        <v>0</v>
      </c>
      <c r="H2207" s="4">
        <v>1</v>
      </c>
      <c r="I2207" s="1" t="str">
        <f t="shared" si="68"/>
        <v>鳴門教育大学校教育学校／家庭前</v>
      </c>
      <c r="J2207">
        <f t="shared" si="69"/>
        <v>999</v>
      </c>
      <c r="K2207">
        <f>IF(ABS(A2207-$O$1)&gt;180,999,bigram($P$1,I2207))</f>
        <v>999</v>
      </c>
      <c r="L2207">
        <f>IF(ABS(A2207-$O$1)&gt;180,999,Levenshtein($P$1,I2207))</f>
        <v>999</v>
      </c>
      <c r="O2207" s="6" t="str">
        <f>IF(N2207="","",VLOOKUP($N2207,河合塾!$A$2:$B$4000,2))</f>
        <v/>
      </c>
      <c r="P2207" s="6" t="str">
        <f>IF(O2207="","",VLOOKUP($N2207,河合塾!$A$2:$H$4000,8))</f>
        <v/>
      </c>
    </row>
    <row r="2208" spans="1:16" x14ac:dyDescent="0.15">
      <c r="A2208" s="1">
        <v>2206</v>
      </c>
      <c r="B2208" s="4">
        <v>1400120110</v>
      </c>
      <c r="C2208" s="4" t="s">
        <v>1180</v>
      </c>
      <c r="D2208" s="4" t="s">
        <v>108</v>
      </c>
      <c r="E2208" s="4" t="s">
        <v>108</v>
      </c>
      <c r="F2208" s="4" t="s">
        <v>0</v>
      </c>
      <c r="H2208" s="4">
        <v>1</v>
      </c>
      <c r="I2208" s="1" t="str">
        <f t="shared" si="68"/>
        <v>香川大法法前</v>
      </c>
      <c r="J2208">
        <f t="shared" si="69"/>
        <v>999</v>
      </c>
      <c r="K2208">
        <f>IF(ABS(A2208-$O$1)&gt;180,999,bigram($P$1,I2208))</f>
        <v>999</v>
      </c>
      <c r="L2208">
        <f>IF(ABS(A2208-$O$1)&gt;180,999,Levenshtein($P$1,I2208))</f>
        <v>999</v>
      </c>
      <c r="O2208" s="6" t="str">
        <f>IF(N2208="","",VLOOKUP($N2208,河合塾!$A$2:$B$4000,2))</f>
        <v/>
      </c>
      <c r="P2208" s="6" t="str">
        <f>IF(O2208="","",VLOOKUP($N2208,河合塾!$A$2:$H$4000,8))</f>
        <v/>
      </c>
    </row>
    <row r="2209" spans="1:16" x14ac:dyDescent="0.15">
      <c r="A2209" s="1">
        <v>2207</v>
      </c>
      <c r="B2209" s="4">
        <v>1400120120</v>
      </c>
      <c r="C2209" s="4" t="s">
        <v>1180</v>
      </c>
      <c r="D2209" s="4" t="s">
        <v>108</v>
      </c>
      <c r="E2209" s="4" t="s">
        <v>108</v>
      </c>
      <c r="F2209" s="4" t="s">
        <v>8</v>
      </c>
      <c r="H2209" s="4">
        <v>1</v>
      </c>
      <c r="I2209" s="1" t="str">
        <f t="shared" si="68"/>
        <v>香川大法法後</v>
      </c>
      <c r="J2209">
        <f t="shared" si="69"/>
        <v>999</v>
      </c>
      <c r="K2209">
        <f>IF(ABS(A2209-$O$1)&gt;180,999,bigram($P$1,I2209))</f>
        <v>999</v>
      </c>
      <c r="L2209">
        <f>IF(ABS(A2209-$O$1)&gt;180,999,Levenshtein($P$1,I2209))</f>
        <v>999</v>
      </c>
      <c r="O2209" s="6" t="str">
        <f>IF(N2209="","",VLOOKUP($N2209,河合塾!$A$2:$B$4000,2))</f>
        <v/>
      </c>
      <c r="P2209" s="6" t="str">
        <f>IF(O2209="","",VLOOKUP($N2209,河合塾!$A$2:$H$4000,8))</f>
        <v/>
      </c>
    </row>
    <row r="2210" spans="1:16" x14ac:dyDescent="0.15">
      <c r="A2210" s="1">
        <v>2208</v>
      </c>
      <c r="B2210" s="4">
        <v>1400180110</v>
      </c>
      <c r="C2210" s="4" t="s">
        <v>1180</v>
      </c>
      <c r="D2210" s="4" t="s">
        <v>103</v>
      </c>
      <c r="E2210" s="4" t="s">
        <v>103</v>
      </c>
      <c r="F2210" s="4" t="s">
        <v>0</v>
      </c>
      <c r="H2210" s="4">
        <v>1</v>
      </c>
      <c r="I2210" s="1" t="str">
        <f t="shared" si="68"/>
        <v>香川大経済経済前</v>
      </c>
      <c r="J2210">
        <f t="shared" si="69"/>
        <v>999</v>
      </c>
      <c r="K2210">
        <f>IF(ABS(A2210-$O$1)&gt;180,999,bigram($P$1,I2210))</f>
        <v>999</v>
      </c>
      <c r="L2210">
        <f>IF(ABS(A2210-$O$1)&gt;180,999,Levenshtein($P$1,I2210))</f>
        <v>999</v>
      </c>
      <c r="O2210" s="6" t="str">
        <f>IF(N2210="","",VLOOKUP($N2210,河合塾!$A$2:$B$4000,2))</f>
        <v/>
      </c>
      <c r="P2210" s="6" t="str">
        <f>IF(O2210="","",VLOOKUP($N2210,河合塾!$A$2:$H$4000,8))</f>
        <v/>
      </c>
    </row>
    <row r="2211" spans="1:16" x14ac:dyDescent="0.15">
      <c r="A2211" s="1">
        <v>2209</v>
      </c>
      <c r="B2211" s="4">
        <v>1400180120</v>
      </c>
      <c r="C2211" s="4" t="s">
        <v>1180</v>
      </c>
      <c r="D2211" s="4" t="s">
        <v>103</v>
      </c>
      <c r="E2211" s="4" t="s">
        <v>103</v>
      </c>
      <c r="F2211" s="4" t="s">
        <v>8</v>
      </c>
      <c r="H2211" s="4">
        <v>1</v>
      </c>
      <c r="I2211" s="1" t="str">
        <f t="shared" si="68"/>
        <v>香川大経済経済後</v>
      </c>
      <c r="J2211">
        <f t="shared" si="69"/>
        <v>999</v>
      </c>
      <c r="K2211">
        <f>IF(ABS(A2211-$O$1)&gt;180,999,bigram($P$1,I2211))</f>
        <v>999</v>
      </c>
      <c r="L2211">
        <f>IF(ABS(A2211-$O$1)&gt;180,999,Levenshtein($P$1,I2211))</f>
        <v>999</v>
      </c>
      <c r="O2211" s="6" t="str">
        <f>IF(N2211="","",VLOOKUP($N2211,河合塾!$A$2:$B$4000,2))</f>
        <v/>
      </c>
      <c r="P2211" s="6" t="str">
        <f>IF(O2211="","",VLOOKUP($N2211,河合塾!$A$2:$H$4000,8))</f>
        <v/>
      </c>
    </row>
    <row r="2212" spans="1:16" x14ac:dyDescent="0.15">
      <c r="A2212" s="1">
        <v>2210</v>
      </c>
      <c r="B2212" s="4">
        <v>1400304710</v>
      </c>
      <c r="C2212" s="4" t="s">
        <v>1180</v>
      </c>
      <c r="D2212" s="4" t="s">
        <v>177</v>
      </c>
      <c r="E2212" s="4" t="s">
        <v>1138</v>
      </c>
      <c r="F2212" s="4" t="s">
        <v>0</v>
      </c>
      <c r="H2212" s="4">
        <v>1</v>
      </c>
      <c r="I2212" s="1" t="str">
        <f t="shared" si="68"/>
        <v>香川大教育学校／幼児教前</v>
      </c>
      <c r="J2212">
        <f t="shared" si="69"/>
        <v>999</v>
      </c>
      <c r="K2212">
        <f>IF(ABS(A2212-$O$1)&gt;180,999,bigram($P$1,I2212))</f>
        <v>999</v>
      </c>
      <c r="L2212">
        <f>IF(ABS(A2212-$O$1)&gt;180,999,Levenshtein($P$1,I2212))</f>
        <v>999</v>
      </c>
      <c r="O2212" s="6" t="str">
        <f>IF(N2212="","",VLOOKUP($N2212,河合塾!$A$2:$B$4000,2))</f>
        <v/>
      </c>
      <c r="P2212" s="6" t="str">
        <f>IF(O2212="","",VLOOKUP($N2212,河合塾!$A$2:$H$4000,8))</f>
        <v/>
      </c>
    </row>
    <row r="2213" spans="1:16" x14ac:dyDescent="0.15">
      <c r="A2213" s="1">
        <v>2211</v>
      </c>
      <c r="B2213" s="4">
        <v>1400304810</v>
      </c>
      <c r="C2213" s="4" t="s">
        <v>1180</v>
      </c>
      <c r="D2213" s="4" t="s">
        <v>177</v>
      </c>
      <c r="E2213" s="4" t="s">
        <v>936</v>
      </c>
      <c r="F2213" s="4" t="s">
        <v>0</v>
      </c>
      <c r="H2213" s="4">
        <v>1</v>
      </c>
      <c r="I2213" s="1" t="str">
        <f t="shared" si="68"/>
        <v>香川大教育学校／小学校前</v>
      </c>
      <c r="J2213">
        <f t="shared" si="69"/>
        <v>999</v>
      </c>
      <c r="K2213">
        <f>IF(ABS(A2213-$O$1)&gt;180,999,bigram($P$1,I2213))</f>
        <v>999</v>
      </c>
      <c r="L2213">
        <f>IF(ABS(A2213-$O$1)&gt;180,999,Levenshtein($P$1,I2213))</f>
        <v>999</v>
      </c>
      <c r="O2213" s="6" t="str">
        <f>IF(N2213="","",VLOOKUP($N2213,河合塾!$A$2:$B$4000,2))</f>
        <v/>
      </c>
      <c r="P2213" s="6" t="str">
        <f>IF(O2213="","",VLOOKUP($N2213,河合塾!$A$2:$H$4000,8))</f>
        <v/>
      </c>
    </row>
    <row r="2214" spans="1:16" x14ac:dyDescent="0.15">
      <c r="A2214" s="1">
        <v>2212</v>
      </c>
      <c r="B2214" s="4">
        <v>1400304820</v>
      </c>
      <c r="C2214" s="4" t="s">
        <v>1180</v>
      </c>
      <c r="D2214" s="4" t="s">
        <v>177</v>
      </c>
      <c r="E2214" s="4" t="s">
        <v>936</v>
      </c>
      <c r="F2214" s="4" t="s">
        <v>8</v>
      </c>
      <c r="H2214" s="4">
        <v>1</v>
      </c>
      <c r="I2214" s="1" t="str">
        <f t="shared" si="68"/>
        <v>香川大教育学校／小学校後</v>
      </c>
      <c r="J2214">
        <f t="shared" si="69"/>
        <v>999</v>
      </c>
      <c r="K2214">
        <f>IF(ABS(A2214-$O$1)&gt;180,999,bigram($P$1,I2214))</f>
        <v>999</v>
      </c>
      <c r="L2214">
        <f>IF(ABS(A2214-$O$1)&gt;180,999,Levenshtein($P$1,I2214))</f>
        <v>999</v>
      </c>
      <c r="O2214" s="6" t="str">
        <f>IF(N2214="","",VLOOKUP($N2214,河合塾!$A$2:$B$4000,2))</f>
        <v/>
      </c>
      <c r="P2214" s="6" t="str">
        <f>IF(O2214="","",VLOOKUP($N2214,河合塾!$A$2:$H$4000,8))</f>
        <v/>
      </c>
    </row>
    <row r="2215" spans="1:16" x14ac:dyDescent="0.15">
      <c r="A2215" s="1">
        <v>2213</v>
      </c>
      <c r="B2215" s="4">
        <v>1400304911</v>
      </c>
      <c r="C2215" s="4" t="s">
        <v>1180</v>
      </c>
      <c r="D2215" s="4" t="s">
        <v>177</v>
      </c>
      <c r="E2215" s="4" t="s">
        <v>929</v>
      </c>
      <c r="F2215" s="4" t="s">
        <v>0</v>
      </c>
      <c r="G2215" s="4" t="s">
        <v>1208</v>
      </c>
      <c r="H2215" s="4">
        <v>1</v>
      </c>
      <c r="I2215" s="1" t="str">
        <f t="shared" si="68"/>
        <v>香川大教育学校／中学校Ａ系前</v>
      </c>
      <c r="J2215">
        <f t="shared" si="69"/>
        <v>999</v>
      </c>
      <c r="K2215">
        <f>IF(ABS(A2215-$O$1)&gt;180,999,bigram($P$1,I2215))</f>
        <v>999</v>
      </c>
      <c r="L2215">
        <f>IF(ABS(A2215-$O$1)&gt;180,999,Levenshtein($P$1,I2215))</f>
        <v>999</v>
      </c>
      <c r="O2215" s="6" t="str">
        <f>IF(N2215="","",VLOOKUP($N2215,河合塾!$A$2:$B$4000,2))</f>
        <v/>
      </c>
      <c r="P2215" s="6" t="str">
        <f>IF(O2215="","",VLOOKUP($N2215,河合塾!$A$2:$H$4000,8))</f>
        <v/>
      </c>
    </row>
    <row r="2216" spans="1:16" x14ac:dyDescent="0.15">
      <c r="A2216" s="1">
        <v>2214</v>
      </c>
      <c r="B2216" s="4">
        <v>1400304912</v>
      </c>
      <c r="C2216" s="4" t="s">
        <v>1180</v>
      </c>
      <c r="D2216" s="4" t="s">
        <v>177</v>
      </c>
      <c r="E2216" s="4" t="s">
        <v>929</v>
      </c>
      <c r="F2216" s="4" t="s">
        <v>0</v>
      </c>
      <c r="G2216" s="4" t="s">
        <v>1206</v>
      </c>
      <c r="H2216" s="4">
        <v>1</v>
      </c>
      <c r="I2216" s="1" t="str">
        <f t="shared" si="68"/>
        <v>香川大教育学校／中学校Ｂ系前</v>
      </c>
      <c r="J2216">
        <f t="shared" si="69"/>
        <v>999</v>
      </c>
      <c r="K2216">
        <f>IF(ABS(A2216-$O$1)&gt;180,999,bigram($P$1,I2216))</f>
        <v>999</v>
      </c>
      <c r="L2216">
        <f>IF(ABS(A2216-$O$1)&gt;180,999,Levenshtein($P$1,I2216))</f>
        <v>999</v>
      </c>
      <c r="O2216" s="6" t="str">
        <f>IF(N2216="","",VLOOKUP($N2216,河合塾!$A$2:$B$4000,2))</f>
        <v/>
      </c>
      <c r="P2216" s="6" t="str">
        <f>IF(O2216="","",VLOOKUP($N2216,河合塾!$A$2:$H$4000,8))</f>
        <v/>
      </c>
    </row>
    <row r="2217" spans="1:16" x14ac:dyDescent="0.15">
      <c r="A2217" s="1">
        <v>2215</v>
      </c>
      <c r="B2217" s="4">
        <v>1400304913</v>
      </c>
      <c r="C2217" s="4" t="s">
        <v>1180</v>
      </c>
      <c r="D2217" s="4" t="s">
        <v>177</v>
      </c>
      <c r="E2217" s="4" t="s">
        <v>929</v>
      </c>
      <c r="F2217" s="4" t="s">
        <v>0</v>
      </c>
      <c r="G2217" s="4" t="s">
        <v>1204</v>
      </c>
      <c r="H2217" s="4">
        <v>1</v>
      </c>
      <c r="I2217" s="1" t="str">
        <f t="shared" si="68"/>
        <v>香川大教育学校／中学校Ｃ系前</v>
      </c>
      <c r="J2217">
        <f t="shared" si="69"/>
        <v>999</v>
      </c>
      <c r="K2217">
        <f>IF(ABS(A2217-$O$1)&gt;180,999,bigram($P$1,I2217))</f>
        <v>999</v>
      </c>
      <c r="L2217">
        <f>IF(ABS(A2217-$O$1)&gt;180,999,Levenshtein($P$1,I2217))</f>
        <v>999</v>
      </c>
      <c r="O2217" s="6" t="str">
        <f>IF(N2217="","",VLOOKUP($N2217,河合塾!$A$2:$B$4000,2))</f>
        <v/>
      </c>
      <c r="P2217" s="6" t="str">
        <f>IF(O2217="","",VLOOKUP($N2217,河合塾!$A$2:$H$4000,8))</f>
        <v/>
      </c>
    </row>
    <row r="2218" spans="1:16" x14ac:dyDescent="0.15">
      <c r="A2218" s="1">
        <v>2216</v>
      </c>
      <c r="B2218" s="4">
        <v>1400304920</v>
      </c>
      <c r="C2218" s="4" t="s">
        <v>1180</v>
      </c>
      <c r="D2218" s="4" t="s">
        <v>177</v>
      </c>
      <c r="E2218" s="4" t="s">
        <v>929</v>
      </c>
      <c r="F2218" s="4" t="s">
        <v>8</v>
      </c>
      <c r="H2218" s="4">
        <v>1</v>
      </c>
      <c r="I2218" s="1" t="str">
        <f t="shared" si="68"/>
        <v>香川大教育学校／中学校後</v>
      </c>
      <c r="J2218">
        <f t="shared" si="69"/>
        <v>999</v>
      </c>
      <c r="K2218">
        <f>IF(ABS(A2218-$O$1)&gt;180,999,bigram($P$1,I2218))</f>
        <v>999</v>
      </c>
      <c r="L2218">
        <f>IF(ABS(A2218-$O$1)&gt;180,999,Levenshtein($P$1,I2218))</f>
        <v>999</v>
      </c>
      <c r="O2218" s="6" t="str">
        <f>IF(N2218="","",VLOOKUP($N2218,河合塾!$A$2:$B$4000,2))</f>
        <v/>
      </c>
      <c r="P2218" s="6" t="str">
        <f>IF(O2218="","",VLOOKUP($N2218,河合塾!$A$2:$H$4000,8))</f>
        <v/>
      </c>
    </row>
    <row r="2219" spans="1:16" x14ac:dyDescent="0.15">
      <c r="A2219" s="1">
        <v>2217</v>
      </c>
      <c r="B2219" s="4">
        <v>1400470211</v>
      </c>
      <c r="C2219" s="4" t="s">
        <v>1180</v>
      </c>
      <c r="D2219" s="4" t="s">
        <v>1183</v>
      </c>
      <c r="E2219" s="4" t="s">
        <v>1199</v>
      </c>
      <c r="F2219" s="4" t="s">
        <v>0</v>
      </c>
      <c r="G2219" s="4" t="s">
        <v>22</v>
      </c>
      <c r="H2219" s="4">
        <v>1</v>
      </c>
      <c r="I2219" s="1" t="str">
        <f t="shared" si="68"/>
        <v>香川大創造工創造／造形メＡ前</v>
      </c>
      <c r="J2219">
        <f t="shared" si="69"/>
        <v>999</v>
      </c>
      <c r="K2219">
        <f>IF(ABS(A2219-$O$1)&gt;180,999,bigram($P$1,I2219))</f>
        <v>999</v>
      </c>
      <c r="L2219">
        <f>IF(ABS(A2219-$O$1)&gt;180,999,Levenshtein($P$1,I2219))</f>
        <v>999</v>
      </c>
      <c r="O2219" s="6" t="str">
        <f>IF(N2219="","",VLOOKUP($N2219,河合塾!$A$2:$B$4000,2))</f>
        <v/>
      </c>
      <c r="P2219" s="6" t="str">
        <f>IF(O2219="","",VLOOKUP($N2219,河合塾!$A$2:$H$4000,8))</f>
        <v/>
      </c>
    </row>
    <row r="2220" spans="1:16" x14ac:dyDescent="0.15">
      <c r="A2220" s="1">
        <v>2218</v>
      </c>
      <c r="B2220" s="4">
        <v>1400470212</v>
      </c>
      <c r="C2220" s="4" t="s">
        <v>1180</v>
      </c>
      <c r="D2220" s="4" t="s">
        <v>1183</v>
      </c>
      <c r="E2220" s="4" t="s">
        <v>1199</v>
      </c>
      <c r="F2220" s="4" t="s">
        <v>0</v>
      </c>
      <c r="G2220" s="4" t="s">
        <v>21</v>
      </c>
      <c r="H2220" s="4">
        <v>1</v>
      </c>
      <c r="I2220" s="1" t="str">
        <f t="shared" si="68"/>
        <v>香川大創造工創造／造形メＢ前</v>
      </c>
      <c r="J2220">
        <f t="shared" si="69"/>
        <v>999</v>
      </c>
      <c r="K2220">
        <f>IF(ABS(A2220-$O$1)&gt;180,999,bigram($P$1,I2220))</f>
        <v>999</v>
      </c>
      <c r="L2220">
        <f>IF(ABS(A2220-$O$1)&gt;180,999,Levenshtein($P$1,I2220))</f>
        <v>999</v>
      </c>
      <c r="O2220" s="6" t="str">
        <f>IF(N2220="","",VLOOKUP($N2220,河合塾!$A$2:$B$4000,2))</f>
        <v/>
      </c>
      <c r="P2220" s="6" t="str">
        <f>IF(O2220="","",VLOOKUP($N2220,河合塾!$A$2:$H$4000,8))</f>
        <v/>
      </c>
    </row>
    <row r="2221" spans="1:16" x14ac:dyDescent="0.15">
      <c r="A2221" s="1">
        <v>2219</v>
      </c>
      <c r="B2221" s="4">
        <v>1400470220</v>
      </c>
      <c r="C2221" s="4" t="s">
        <v>1180</v>
      </c>
      <c r="D2221" s="4" t="s">
        <v>1183</v>
      </c>
      <c r="E2221" s="4" t="s">
        <v>1199</v>
      </c>
      <c r="F2221" s="4" t="s">
        <v>8</v>
      </c>
      <c r="H2221" s="4">
        <v>1</v>
      </c>
      <c r="I2221" s="1" t="str">
        <f t="shared" si="68"/>
        <v>香川大創造工創造／造形メ後</v>
      </c>
      <c r="J2221">
        <f t="shared" si="69"/>
        <v>999</v>
      </c>
      <c r="K2221">
        <f>IF(ABS(A2221-$O$1)&gt;180,999,bigram($P$1,I2221))</f>
        <v>999</v>
      </c>
      <c r="L2221">
        <f>IF(ABS(A2221-$O$1)&gt;180,999,Levenshtein($P$1,I2221))</f>
        <v>999</v>
      </c>
      <c r="O2221" s="6" t="str">
        <f>IF(N2221="","",VLOOKUP($N2221,河合塾!$A$2:$B$4000,2))</f>
        <v/>
      </c>
      <c r="P2221" s="6" t="str">
        <f>IF(O2221="","",VLOOKUP($N2221,河合塾!$A$2:$H$4000,8))</f>
        <v/>
      </c>
    </row>
    <row r="2222" spans="1:16" x14ac:dyDescent="0.15">
      <c r="A2222" s="1">
        <v>2220</v>
      </c>
      <c r="B2222" s="4">
        <v>1400470310</v>
      </c>
      <c r="C2222" s="4" t="s">
        <v>1180</v>
      </c>
      <c r="D2222" s="4" t="s">
        <v>1183</v>
      </c>
      <c r="E2222" s="4" t="s">
        <v>1196</v>
      </c>
      <c r="F2222" s="4" t="s">
        <v>0</v>
      </c>
      <c r="G2222" s="4" t="s">
        <v>22</v>
      </c>
      <c r="H2222" s="4">
        <v>1</v>
      </c>
      <c r="I2222" s="1" t="str">
        <f t="shared" si="68"/>
        <v>香川大創造工創造／建築都Ａ前</v>
      </c>
      <c r="J2222">
        <f t="shared" si="69"/>
        <v>999</v>
      </c>
      <c r="K2222">
        <f>IF(ABS(A2222-$O$1)&gt;180,999,bigram($P$1,I2222))</f>
        <v>999</v>
      </c>
      <c r="L2222">
        <f>IF(ABS(A2222-$O$1)&gt;180,999,Levenshtein($P$1,I2222))</f>
        <v>999</v>
      </c>
      <c r="O2222" s="6" t="str">
        <f>IF(N2222="","",VLOOKUP($N2222,河合塾!$A$2:$B$4000,2))</f>
        <v/>
      </c>
      <c r="P2222" s="6" t="str">
        <f>IF(O2222="","",VLOOKUP($N2222,河合塾!$A$2:$H$4000,8))</f>
        <v/>
      </c>
    </row>
    <row r="2223" spans="1:16" x14ac:dyDescent="0.15">
      <c r="A2223" s="1">
        <v>2221</v>
      </c>
      <c r="B2223" s="4">
        <v>1400470320</v>
      </c>
      <c r="C2223" s="4" t="s">
        <v>1180</v>
      </c>
      <c r="D2223" s="4" t="s">
        <v>1183</v>
      </c>
      <c r="E2223" s="4" t="s">
        <v>1196</v>
      </c>
      <c r="F2223" s="4" t="s">
        <v>8</v>
      </c>
      <c r="H2223" s="4">
        <v>1</v>
      </c>
      <c r="I2223" s="1" t="str">
        <f t="shared" si="68"/>
        <v>香川大創造工創造／建築都後</v>
      </c>
      <c r="J2223">
        <f t="shared" si="69"/>
        <v>999</v>
      </c>
      <c r="K2223">
        <f>IF(ABS(A2223-$O$1)&gt;180,999,bigram($P$1,I2223))</f>
        <v>999</v>
      </c>
      <c r="L2223">
        <f>IF(ABS(A2223-$O$1)&gt;180,999,Levenshtein($P$1,I2223))</f>
        <v>999</v>
      </c>
      <c r="O2223" s="6" t="str">
        <f>IF(N2223="","",VLOOKUP($N2223,河合塾!$A$2:$B$4000,2))</f>
        <v/>
      </c>
      <c r="P2223" s="6" t="str">
        <f>IF(O2223="","",VLOOKUP($N2223,河合塾!$A$2:$H$4000,8))</f>
        <v/>
      </c>
    </row>
    <row r="2224" spans="1:16" x14ac:dyDescent="0.15">
      <c r="A2224" s="1">
        <v>2222</v>
      </c>
      <c r="B2224" s="4">
        <v>1400470411</v>
      </c>
      <c r="C2224" s="4" t="s">
        <v>1180</v>
      </c>
      <c r="D2224" s="4" t="s">
        <v>1183</v>
      </c>
      <c r="E2224" s="4" t="s">
        <v>1192</v>
      </c>
      <c r="F2224" s="4" t="s">
        <v>0</v>
      </c>
      <c r="G2224" s="4" t="s">
        <v>22</v>
      </c>
      <c r="H2224" s="4">
        <v>1</v>
      </c>
      <c r="I2224" s="1" t="str">
        <f t="shared" si="68"/>
        <v>香川大創造工創造／防災危Ａ前</v>
      </c>
      <c r="J2224">
        <f t="shared" si="69"/>
        <v>999</v>
      </c>
      <c r="K2224">
        <f>IF(ABS(A2224-$O$1)&gt;180,999,bigram($P$1,I2224))</f>
        <v>999</v>
      </c>
      <c r="L2224">
        <f>IF(ABS(A2224-$O$1)&gt;180,999,Levenshtein($P$1,I2224))</f>
        <v>999</v>
      </c>
      <c r="O2224" s="6" t="str">
        <f>IF(N2224="","",VLOOKUP($N2224,河合塾!$A$2:$B$4000,2))</f>
        <v/>
      </c>
      <c r="P2224" s="6" t="str">
        <f>IF(O2224="","",VLOOKUP($N2224,河合塾!$A$2:$H$4000,8))</f>
        <v/>
      </c>
    </row>
    <row r="2225" spans="1:16" x14ac:dyDescent="0.15">
      <c r="A2225" s="1">
        <v>2223</v>
      </c>
      <c r="B2225" s="4">
        <v>1400470412</v>
      </c>
      <c r="C2225" s="4" t="s">
        <v>1180</v>
      </c>
      <c r="D2225" s="4" t="s">
        <v>1183</v>
      </c>
      <c r="E2225" s="4" t="s">
        <v>1192</v>
      </c>
      <c r="F2225" s="4" t="s">
        <v>0</v>
      </c>
      <c r="G2225" s="4" t="s">
        <v>21</v>
      </c>
      <c r="H2225" s="4">
        <v>1</v>
      </c>
      <c r="I2225" s="1" t="str">
        <f t="shared" si="68"/>
        <v>香川大創造工創造／防災危Ｂ前</v>
      </c>
      <c r="J2225">
        <f t="shared" si="69"/>
        <v>999</v>
      </c>
      <c r="K2225">
        <f>IF(ABS(A2225-$O$1)&gt;180,999,bigram($P$1,I2225))</f>
        <v>999</v>
      </c>
      <c r="L2225">
        <f>IF(ABS(A2225-$O$1)&gt;180,999,Levenshtein($P$1,I2225))</f>
        <v>999</v>
      </c>
      <c r="O2225" s="6" t="str">
        <f>IF(N2225="","",VLOOKUP($N2225,河合塾!$A$2:$B$4000,2))</f>
        <v/>
      </c>
      <c r="P2225" s="6" t="str">
        <f>IF(O2225="","",VLOOKUP($N2225,河合塾!$A$2:$H$4000,8))</f>
        <v/>
      </c>
    </row>
    <row r="2226" spans="1:16" x14ac:dyDescent="0.15">
      <c r="A2226" s="1">
        <v>2224</v>
      </c>
      <c r="B2226" s="4">
        <v>1400470420</v>
      </c>
      <c r="C2226" s="4" t="s">
        <v>1180</v>
      </c>
      <c r="D2226" s="4" t="s">
        <v>1183</v>
      </c>
      <c r="E2226" s="4" t="s">
        <v>1192</v>
      </c>
      <c r="F2226" s="4" t="s">
        <v>8</v>
      </c>
      <c r="H2226" s="4">
        <v>1</v>
      </c>
      <c r="I2226" s="1" t="str">
        <f t="shared" si="68"/>
        <v>香川大創造工創造／防災危後</v>
      </c>
      <c r="J2226">
        <f t="shared" si="69"/>
        <v>999</v>
      </c>
      <c r="K2226">
        <f>IF(ABS(A2226-$O$1)&gt;180,999,bigram($P$1,I2226))</f>
        <v>999</v>
      </c>
      <c r="L2226">
        <f>IF(ABS(A2226-$O$1)&gt;180,999,Levenshtein($P$1,I2226))</f>
        <v>999</v>
      </c>
      <c r="O2226" s="6" t="str">
        <f>IF(N2226="","",VLOOKUP($N2226,河合塾!$A$2:$B$4000,2))</f>
        <v/>
      </c>
      <c r="P2226" s="6" t="str">
        <f>IF(O2226="","",VLOOKUP($N2226,河合塾!$A$2:$H$4000,8))</f>
        <v/>
      </c>
    </row>
    <row r="2227" spans="1:16" x14ac:dyDescent="0.15">
      <c r="A2227" s="1">
        <v>2225</v>
      </c>
      <c r="B2227" s="4">
        <v>1400470510</v>
      </c>
      <c r="C2227" s="4" t="s">
        <v>1180</v>
      </c>
      <c r="D2227" s="4" t="s">
        <v>1183</v>
      </c>
      <c r="E2227" s="4" t="s">
        <v>1189</v>
      </c>
      <c r="F2227" s="4" t="s">
        <v>0</v>
      </c>
      <c r="G2227" s="4" t="s">
        <v>22</v>
      </c>
      <c r="H2227" s="4">
        <v>1</v>
      </c>
      <c r="I2227" s="1" t="str">
        <f t="shared" si="68"/>
        <v>香川大創造工創造／情報シＡ前</v>
      </c>
      <c r="J2227">
        <f t="shared" si="69"/>
        <v>999</v>
      </c>
      <c r="K2227">
        <f>IF(ABS(A2227-$O$1)&gt;180,999,bigram($P$1,I2227))</f>
        <v>999</v>
      </c>
      <c r="L2227">
        <f>IF(ABS(A2227-$O$1)&gt;180,999,Levenshtein($P$1,I2227))</f>
        <v>999</v>
      </c>
      <c r="O2227" s="6" t="str">
        <f>IF(N2227="","",VLOOKUP($N2227,河合塾!$A$2:$B$4000,2))</f>
        <v/>
      </c>
      <c r="P2227" s="6" t="str">
        <f>IF(O2227="","",VLOOKUP($N2227,河合塾!$A$2:$H$4000,8))</f>
        <v/>
      </c>
    </row>
    <row r="2228" spans="1:16" x14ac:dyDescent="0.15">
      <c r="A2228" s="1">
        <v>2226</v>
      </c>
      <c r="B2228" s="4">
        <v>1400470520</v>
      </c>
      <c r="C2228" s="4" t="s">
        <v>1180</v>
      </c>
      <c r="D2228" s="4" t="s">
        <v>1183</v>
      </c>
      <c r="E2228" s="4" t="s">
        <v>1189</v>
      </c>
      <c r="F2228" s="4" t="s">
        <v>8</v>
      </c>
      <c r="H2228" s="4">
        <v>1</v>
      </c>
      <c r="I2228" s="1" t="str">
        <f t="shared" si="68"/>
        <v>香川大創造工創造／情報シ後</v>
      </c>
      <c r="J2228">
        <f t="shared" si="69"/>
        <v>999</v>
      </c>
      <c r="K2228">
        <f>IF(ABS(A2228-$O$1)&gt;180,999,bigram($P$1,I2228))</f>
        <v>999</v>
      </c>
      <c r="L2228">
        <f>IF(ABS(A2228-$O$1)&gt;180,999,Levenshtein($P$1,I2228))</f>
        <v>999</v>
      </c>
      <c r="O2228" s="6" t="str">
        <f>IF(N2228="","",VLOOKUP($N2228,河合塾!$A$2:$B$4000,2))</f>
        <v/>
      </c>
      <c r="P2228" s="6" t="str">
        <f>IF(O2228="","",VLOOKUP($N2228,河合塾!$A$2:$H$4000,8))</f>
        <v/>
      </c>
    </row>
    <row r="2229" spans="1:16" x14ac:dyDescent="0.15">
      <c r="A2229" s="1">
        <v>2227</v>
      </c>
      <c r="B2229" s="4">
        <v>1400470610</v>
      </c>
      <c r="C2229" s="4" t="s">
        <v>1180</v>
      </c>
      <c r="D2229" s="4" t="s">
        <v>1183</v>
      </c>
      <c r="E2229" s="4" t="s">
        <v>1186</v>
      </c>
      <c r="F2229" s="4" t="s">
        <v>0</v>
      </c>
      <c r="G2229" s="4" t="s">
        <v>22</v>
      </c>
      <c r="H2229" s="4">
        <v>1</v>
      </c>
      <c r="I2229" s="1" t="str">
        <f t="shared" si="68"/>
        <v>香川大創造工創造／情報通Ａ前</v>
      </c>
      <c r="J2229">
        <f t="shared" si="69"/>
        <v>999</v>
      </c>
      <c r="K2229">
        <f>IF(ABS(A2229-$O$1)&gt;180,999,bigram($P$1,I2229))</f>
        <v>999</v>
      </c>
      <c r="L2229">
        <f>IF(ABS(A2229-$O$1)&gt;180,999,Levenshtein($P$1,I2229))</f>
        <v>999</v>
      </c>
      <c r="O2229" s="6" t="str">
        <f>IF(N2229="","",VLOOKUP($N2229,河合塾!$A$2:$B$4000,2))</f>
        <v/>
      </c>
      <c r="P2229" s="6" t="str">
        <f>IF(O2229="","",VLOOKUP($N2229,河合塾!$A$2:$H$4000,8))</f>
        <v/>
      </c>
    </row>
    <row r="2230" spans="1:16" x14ac:dyDescent="0.15">
      <c r="A2230" s="1">
        <v>2228</v>
      </c>
      <c r="B2230" s="4">
        <v>1400470620</v>
      </c>
      <c r="C2230" s="4" t="s">
        <v>1180</v>
      </c>
      <c r="D2230" s="4" t="s">
        <v>1183</v>
      </c>
      <c r="E2230" s="4" t="s">
        <v>1186</v>
      </c>
      <c r="F2230" s="4" t="s">
        <v>8</v>
      </c>
      <c r="H2230" s="4">
        <v>1</v>
      </c>
      <c r="I2230" s="1" t="str">
        <f t="shared" si="68"/>
        <v>香川大創造工創造／情報通後</v>
      </c>
      <c r="J2230">
        <f t="shared" si="69"/>
        <v>999</v>
      </c>
      <c r="K2230">
        <f>IF(ABS(A2230-$O$1)&gt;180,999,bigram($P$1,I2230))</f>
        <v>999</v>
      </c>
      <c r="L2230">
        <f>IF(ABS(A2230-$O$1)&gt;180,999,Levenshtein($P$1,I2230))</f>
        <v>999</v>
      </c>
      <c r="O2230" s="6" t="str">
        <f>IF(N2230="","",VLOOKUP($N2230,河合塾!$A$2:$B$4000,2))</f>
        <v/>
      </c>
      <c r="P2230" s="6" t="str">
        <f>IF(O2230="","",VLOOKUP($N2230,河合塾!$A$2:$H$4000,8))</f>
        <v/>
      </c>
    </row>
    <row r="2231" spans="1:16" x14ac:dyDescent="0.15">
      <c r="A2231" s="1">
        <v>2229</v>
      </c>
      <c r="B2231" s="4">
        <v>1400470710</v>
      </c>
      <c r="C2231" s="4" t="s">
        <v>1180</v>
      </c>
      <c r="D2231" s="4" t="s">
        <v>1183</v>
      </c>
      <c r="E2231" s="4" t="s">
        <v>1185</v>
      </c>
      <c r="F2231" s="4" t="s">
        <v>0</v>
      </c>
      <c r="G2231" s="4" t="s">
        <v>22</v>
      </c>
      <c r="H2231" s="4">
        <v>1</v>
      </c>
      <c r="I2231" s="1" t="str">
        <f t="shared" si="68"/>
        <v>香川大創造工創造／機械シＡ前</v>
      </c>
      <c r="J2231">
        <f t="shared" si="69"/>
        <v>999</v>
      </c>
      <c r="K2231">
        <f>IF(ABS(A2231-$O$1)&gt;180,999,bigram($P$1,I2231))</f>
        <v>999</v>
      </c>
      <c r="L2231">
        <f>IF(ABS(A2231-$O$1)&gt;180,999,Levenshtein($P$1,I2231))</f>
        <v>999</v>
      </c>
      <c r="O2231" s="6" t="str">
        <f>IF(N2231="","",VLOOKUP($N2231,河合塾!$A$2:$B$4000,2))</f>
        <v/>
      </c>
      <c r="P2231" s="6" t="str">
        <f>IF(O2231="","",VLOOKUP($N2231,河合塾!$A$2:$H$4000,8))</f>
        <v/>
      </c>
    </row>
    <row r="2232" spans="1:16" x14ac:dyDescent="0.15">
      <c r="A2232" s="1">
        <v>2230</v>
      </c>
      <c r="B2232" s="4">
        <v>1400470720</v>
      </c>
      <c r="C2232" s="4" t="s">
        <v>1180</v>
      </c>
      <c r="D2232" s="4" t="s">
        <v>1183</v>
      </c>
      <c r="E2232" s="4" t="s">
        <v>1185</v>
      </c>
      <c r="F2232" s="4" t="s">
        <v>8</v>
      </c>
      <c r="H2232" s="4">
        <v>1</v>
      </c>
      <c r="I2232" s="1" t="str">
        <f t="shared" si="68"/>
        <v>香川大創造工創造／機械シ後</v>
      </c>
      <c r="J2232">
        <f t="shared" si="69"/>
        <v>999</v>
      </c>
      <c r="K2232">
        <f>IF(ABS(A2232-$O$1)&gt;180,999,bigram($P$1,I2232))</f>
        <v>999</v>
      </c>
      <c r="L2232">
        <f>IF(ABS(A2232-$O$1)&gt;180,999,Levenshtein($P$1,I2232))</f>
        <v>999</v>
      </c>
      <c r="O2232" s="6" t="str">
        <f>IF(N2232="","",VLOOKUP($N2232,河合塾!$A$2:$B$4000,2))</f>
        <v/>
      </c>
      <c r="P2232" s="6" t="str">
        <f>IF(O2232="","",VLOOKUP($N2232,河合塾!$A$2:$H$4000,8))</f>
        <v/>
      </c>
    </row>
    <row r="2233" spans="1:16" x14ac:dyDescent="0.15">
      <c r="A2233" s="1">
        <v>2231</v>
      </c>
      <c r="B2233" s="4">
        <v>1400470810</v>
      </c>
      <c r="C2233" s="4" t="s">
        <v>1180</v>
      </c>
      <c r="D2233" s="4" t="s">
        <v>1183</v>
      </c>
      <c r="E2233" s="4" t="s">
        <v>1182</v>
      </c>
      <c r="F2233" s="4" t="s">
        <v>0</v>
      </c>
      <c r="G2233" s="4" t="s">
        <v>22</v>
      </c>
      <c r="H2233" s="4">
        <v>1</v>
      </c>
      <c r="I2233" s="1" t="str">
        <f t="shared" si="68"/>
        <v>香川大創造工創造／先端マＡ前</v>
      </c>
      <c r="J2233">
        <f t="shared" si="69"/>
        <v>999</v>
      </c>
      <c r="K2233">
        <f>IF(ABS(A2233-$O$1)&gt;180,999,bigram($P$1,I2233))</f>
        <v>999</v>
      </c>
      <c r="L2233">
        <f>IF(ABS(A2233-$O$1)&gt;180,999,Levenshtein($P$1,I2233))</f>
        <v>999</v>
      </c>
      <c r="O2233" s="6" t="str">
        <f>IF(N2233="","",VLOOKUP($N2233,河合塾!$A$2:$B$4000,2))</f>
        <v/>
      </c>
      <c r="P2233" s="6" t="str">
        <f>IF(O2233="","",VLOOKUP($N2233,河合塾!$A$2:$H$4000,8))</f>
        <v/>
      </c>
    </row>
    <row r="2234" spans="1:16" x14ac:dyDescent="0.15">
      <c r="A2234" s="1">
        <v>2232</v>
      </c>
      <c r="B2234" s="4">
        <v>1400470820</v>
      </c>
      <c r="C2234" s="4" t="s">
        <v>1180</v>
      </c>
      <c r="D2234" s="4" t="s">
        <v>1183</v>
      </c>
      <c r="E2234" s="4" t="s">
        <v>1182</v>
      </c>
      <c r="F2234" s="4" t="s">
        <v>8</v>
      </c>
      <c r="H2234" s="4">
        <v>1</v>
      </c>
      <c r="I2234" s="1" t="str">
        <f t="shared" si="68"/>
        <v>香川大創造工創造／先端マ後</v>
      </c>
      <c r="J2234">
        <f t="shared" si="69"/>
        <v>999</v>
      </c>
      <c r="K2234">
        <f>IF(ABS(A2234-$O$1)&gt;180,999,bigram($P$1,I2234))</f>
        <v>999</v>
      </c>
      <c r="L2234">
        <f>IF(ABS(A2234-$O$1)&gt;180,999,Levenshtein($P$1,I2234))</f>
        <v>999</v>
      </c>
      <c r="O2234" s="6" t="str">
        <f>IF(N2234="","",VLOOKUP($N2234,河合塾!$A$2:$B$4000,2))</f>
        <v/>
      </c>
      <c r="P2234" s="6" t="str">
        <f>IF(O2234="","",VLOOKUP($N2234,河合塾!$A$2:$H$4000,8))</f>
        <v/>
      </c>
    </row>
    <row r="2235" spans="1:16" x14ac:dyDescent="0.15">
      <c r="A2235" s="1">
        <v>2233</v>
      </c>
      <c r="B2235" s="4">
        <v>1400550111</v>
      </c>
      <c r="C2235" s="4" t="s">
        <v>1180</v>
      </c>
      <c r="D2235" s="4" t="s">
        <v>247</v>
      </c>
      <c r="E2235" s="4" t="s">
        <v>247</v>
      </c>
      <c r="F2235" s="4" t="s">
        <v>0</v>
      </c>
      <c r="H2235" s="4">
        <v>1</v>
      </c>
      <c r="I2235" s="1" t="str">
        <f t="shared" si="68"/>
        <v>香川大医医前</v>
      </c>
      <c r="J2235">
        <f t="shared" si="69"/>
        <v>999</v>
      </c>
      <c r="K2235">
        <f>IF(ABS(A2235-$O$1)&gt;180,999,bigram($P$1,I2235))</f>
        <v>999</v>
      </c>
      <c r="L2235">
        <f>IF(ABS(A2235-$O$1)&gt;180,999,Levenshtein($P$1,I2235))</f>
        <v>999</v>
      </c>
      <c r="O2235" s="6" t="str">
        <f>IF(N2235="","",VLOOKUP($N2235,河合塾!$A$2:$B$4000,2))</f>
        <v/>
      </c>
      <c r="P2235" s="6" t="str">
        <f>IF(O2235="","",VLOOKUP($N2235,河合塾!$A$2:$H$4000,8))</f>
        <v/>
      </c>
    </row>
    <row r="2236" spans="1:16" x14ac:dyDescent="0.15">
      <c r="A2236" s="1">
        <v>2234</v>
      </c>
      <c r="B2236" s="4">
        <v>1400550112</v>
      </c>
      <c r="C2236" s="4" t="s">
        <v>1180</v>
      </c>
      <c r="D2236" s="4" t="s">
        <v>247</v>
      </c>
      <c r="E2236" s="4" t="s">
        <v>247</v>
      </c>
      <c r="F2236" s="4" t="s">
        <v>0</v>
      </c>
      <c r="G2236" s="4" t="s">
        <v>250</v>
      </c>
      <c r="H2236" s="4">
        <v>1</v>
      </c>
      <c r="I2236" s="1" t="str">
        <f t="shared" si="68"/>
        <v>香川大医医地域枠前</v>
      </c>
      <c r="J2236">
        <f t="shared" si="69"/>
        <v>999</v>
      </c>
      <c r="K2236">
        <f>IF(ABS(A2236-$O$1)&gt;180,999,bigram($P$1,I2236))</f>
        <v>999</v>
      </c>
      <c r="L2236">
        <f>IF(ABS(A2236-$O$1)&gt;180,999,Levenshtein($P$1,I2236))</f>
        <v>999</v>
      </c>
      <c r="O2236" s="6" t="str">
        <f>IF(N2236="","",VLOOKUP($N2236,河合塾!$A$2:$B$4000,2))</f>
        <v/>
      </c>
      <c r="P2236" s="6" t="str">
        <f>IF(O2236="","",VLOOKUP($N2236,河合塾!$A$2:$H$4000,8))</f>
        <v/>
      </c>
    </row>
    <row r="2237" spans="1:16" x14ac:dyDescent="0.15">
      <c r="A2237" s="1">
        <v>2235</v>
      </c>
      <c r="B2237" s="4">
        <v>1400550120</v>
      </c>
      <c r="C2237" s="4" t="s">
        <v>1180</v>
      </c>
      <c r="D2237" s="4" t="s">
        <v>247</v>
      </c>
      <c r="E2237" s="4" t="s">
        <v>247</v>
      </c>
      <c r="F2237" s="4" t="s">
        <v>8</v>
      </c>
      <c r="H2237" s="4">
        <v>1</v>
      </c>
      <c r="I2237" s="1" t="str">
        <f t="shared" si="68"/>
        <v>香川大医医後</v>
      </c>
      <c r="J2237">
        <f t="shared" si="69"/>
        <v>999</v>
      </c>
      <c r="K2237">
        <f>IF(ABS(A2237-$O$1)&gt;180,999,bigram($P$1,I2237))</f>
        <v>999</v>
      </c>
      <c r="L2237">
        <f>IF(ABS(A2237-$O$1)&gt;180,999,Levenshtein($P$1,I2237))</f>
        <v>999</v>
      </c>
      <c r="O2237" s="6" t="str">
        <f>IF(N2237="","",VLOOKUP($N2237,河合塾!$A$2:$B$4000,2))</f>
        <v/>
      </c>
      <c r="P2237" s="6" t="str">
        <f>IF(O2237="","",VLOOKUP($N2237,河合塾!$A$2:$H$4000,8))</f>
        <v/>
      </c>
    </row>
    <row r="2238" spans="1:16" x14ac:dyDescent="0.15">
      <c r="A2238" s="1">
        <v>2236</v>
      </c>
      <c r="B2238" s="4">
        <v>1400550210</v>
      </c>
      <c r="C2238" s="4" t="s">
        <v>1180</v>
      </c>
      <c r="D2238" s="4" t="s">
        <v>247</v>
      </c>
      <c r="E2238" s="4" t="s">
        <v>13</v>
      </c>
      <c r="F2238" s="4" t="s">
        <v>0</v>
      </c>
      <c r="H2238" s="4">
        <v>1</v>
      </c>
      <c r="I2238" s="1" t="str">
        <f t="shared" si="68"/>
        <v>香川大医看護前</v>
      </c>
      <c r="J2238">
        <f t="shared" si="69"/>
        <v>999</v>
      </c>
      <c r="K2238">
        <f>IF(ABS(A2238-$O$1)&gt;180,999,bigram($P$1,I2238))</f>
        <v>999</v>
      </c>
      <c r="L2238">
        <f>IF(ABS(A2238-$O$1)&gt;180,999,Levenshtein($P$1,I2238))</f>
        <v>999</v>
      </c>
      <c r="O2238" s="6" t="str">
        <f>IF(N2238="","",VLOOKUP($N2238,河合塾!$A$2:$B$4000,2))</f>
        <v/>
      </c>
      <c r="P2238" s="6" t="str">
        <f>IF(O2238="","",VLOOKUP($N2238,河合塾!$A$2:$H$4000,8))</f>
        <v/>
      </c>
    </row>
    <row r="2239" spans="1:16" x14ac:dyDescent="0.15">
      <c r="A2239" s="1">
        <v>2237</v>
      </c>
      <c r="B2239" s="4">
        <v>1400550310</v>
      </c>
      <c r="C2239" s="4" t="s">
        <v>1180</v>
      </c>
      <c r="D2239" s="4" t="s">
        <v>247</v>
      </c>
      <c r="E2239" s="4" t="s">
        <v>1181</v>
      </c>
      <c r="F2239" s="4" t="s">
        <v>0</v>
      </c>
      <c r="H2239" s="4">
        <v>1</v>
      </c>
      <c r="I2239" s="1" t="str">
        <f t="shared" si="68"/>
        <v>香川大医臨床心理前</v>
      </c>
      <c r="J2239">
        <f t="shared" si="69"/>
        <v>999</v>
      </c>
      <c r="K2239">
        <f>IF(ABS(A2239-$O$1)&gt;180,999,bigram($P$1,I2239))</f>
        <v>999</v>
      </c>
      <c r="L2239">
        <f>IF(ABS(A2239-$O$1)&gt;180,999,Levenshtein($P$1,I2239))</f>
        <v>999</v>
      </c>
      <c r="O2239" s="6" t="str">
        <f>IF(N2239="","",VLOOKUP($N2239,河合塾!$A$2:$B$4000,2))</f>
        <v/>
      </c>
      <c r="P2239" s="6" t="str">
        <f>IF(O2239="","",VLOOKUP($N2239,河合塾!$A$2:$H$4000,8))</f>
        <v/>
      </c>
    </row>
    <row r="2240" spans="1:16" x14ac:dyDescent="0.15">
      <c r="A2240" s="1">
        <v>2238</v>
      </c>
      <c r="B2240" s="4">
        <v>1400720710</v>
      </c>
      <c r="C2240" s="4" t="s">
        <v>1180</v>
      </c>
      <c r="D2240" s="4" t="s">
        <v>761</v>
      </c>
      <c r="E2240" s="4" t="s">
        <v>714</v>
      </c>
      <c r="F2240" s="4" t="s">
        <v>0</v>
      </c>
      <c r="H2240" s="4">
        <v>1</v>
      </c>
      <c r="I2240" s="1" t="str">
        <f t="shared" si="68"/>
        <v>香川大農応用生物科学前</v>
      </c>
      <c r="J2240">
        <f t="shared" si="69"/>
        <v>999</v>
      </c>
      <c r="K2240">
        <f>IF(ABS(A2240-$O$1)&gt;180,999,bigram($P$1,I2240))</f>
        <v>999</v>
      </c>
      <c r="L2240">
        <f>IF(ABS(A2240-$O$1)&gt;180,999,Levenshtein($P$1,I2240))</f>
        <v>999</v>
      </c>
      <c r="O2240" s="6" t="str">
        <f>IF(N2240="","",VLOOKUP($N2240,河合塾!$A$2:$B$4000,2))</f>
        <v/>
      </c>
      <c r="P2240" s="6" t="str">
        <f>IF(O2240="","",VLOOKUP($N2240,河合塾!$A$2:$H$4000,8))</f>
        <v/>
      </c>
    </row>
    <row r="2241" spans="1:16" x14ac:dyDescent="0.15">
      <c r="A2241" s="1">
        <v>2239</v>
      </c>
      <c r="B2241" s="4">
        <v>1410030810</v>
      </c>
      <c r="C2241" s="4" t="s">
        <v>1145</v>
      </c>
      <c r="D2241" s="4" t="s">
        <v>896</v>
      </c>
      <c r="E2241" s="4" t="s">
        <v>430</v>
      </c>
      <c r="F2241" s="4" t="s">
        <v>0</v>
      </c>
      <c r="H2241" s="4">
        <v>1</v>
      </c>
      <c r="I2241" s="1" t="str">
        <f t="shared" si="68"/>
        <v>愛媛大法文人文社会前</v>
      </c>
      <c r="J2241">
        <f t="shared" si="69"/>
        <v>999</v>
      </c>
      <c r="K2241">
        <f>IF(ABS(A2241-$O$1)&gt;180,999,bigram($P$1,I2241))</f>
        <v>999</v>
      </c>
      <c r="L2241">
        <f>IF(ABS(A2241-$O$1)&gt;180,999,Levenshtein($P$1,I2241))</f>
        <v>999</v>
      </c>
      <c r="O2241" s="6" t="str">
        <f>IF(N2241="","",VLOOKUP($N2241,河合塾!$A$2:$B$4000,2))</f>
        <v/>
      </c>
      <c r="P2241" s="6" t="str">
        <f>IF(O2241="","",VLOOKUP($N2241,河合塾!$A$2:$H$4000,8))</f>
        <v/>
      </c>
    </row>
    <row r="2242" spans="1:16" x14ac:dyDescent="0.15">
      <c r="A2242" s="1">
        <v>2240</v>
      </c>
      <c r="B2242" s="4">
        <v>1410030820</v>
      </c>
      <c r="C2242" s="4" t="s">
        <v>1145</v>
      </c>
      <c r="D2242" s="4" t="s">
        <v>896</v>
      </c>
      <c r="E2242" s="4" t="s">
        <v>430</v>
      </c>
      <c r="F2242" s="4" t="s">
        <v>8</v>
      </c>
      <c r="H2242" s="4">
        <v>1</v>
      </c>
      <c r="I2242" s="1" t="str">
        <f t="shared" si="68"/>
        <v>愛媛大法文人文社会後</v>
      </c>
      <c r="J2242">
        <f t="shared" si="69"/>
        <v>999</v>
      </c>
      <c r="K2242">
        <f>IF(ABS(A2242-$O$1)&gt;180,999,bigram($P$1,I2242))</f>
        <v>999</v>
      </c>
      <c r="L2242">
        <f>IF(ABS(A2242-$O$1)&gt;180,999,Levenshtein($P$1,I2242))</f>
        <v>999</v>
      </c>
      <c r="O2242" s="6" t="str">
        <f>IF(N2242="","",VLOOKUP($N2242,河合塾!$A$2:$B$4000,2))</f>
        <v/>
      </c>
      <c r="P2242" s="6" t="str">
        <f>IF(O2242="","",VLOOKUP($N2242,河合塾!$A$2:$H$4000,8))</f>
        <v/>
      </c>
    </row>
    <row r="2243" spans="1:16" x14ac:dyDescent="0.15">
      <c r="A2243" s="1">
        <v>2241</v>
      </c>
      <c r="B2243" s="4">
        <v>1410070510</v>
      </c>
      <c r="C2243" s="4" t="s">
        <v>1145</v>
      </c>
      <c r="D2243" s="4" t="s">
        <v>1178</v>
      </c>
      <c r="E2243" s="4" t="s">
        <v>430</v>
      </c>
      <c r="F2243" s="4" t="s">
        <v>0</v>
      </c>
      <c r="H2243" s="4">
        <v>1</v>
      </c>
      <c r="I2243" s="1" t="str">
        <f t="shared" si="68"/>
        <v>愛媛大法文夜人文社会前</v>
      </c>
      <c r="J2243">
        <f t="shared" si="69"/>
        <v>999</v>
      </c>
      <c r="K2243">
        <f>IF(ABS(A2243-$O$1)&gt;180,999,bigram($P$1,I2243))</f>
        <v>999</v>
      </c>
      <c r="L2243">
        <f>IF(ABS(A2243-$O$1)&gt;180,999,Levenshtein($P$1,I2243))</f>
        <v>999</v>
      </c>
      <c r="O2243" s="6" t="str">
        <f>IF(N2243="","",VLOOKUP($N2243,河合塾!$A$2:$B$4000,2))</f>
        <v/>
      </c>
      <c r="P2243" s="6" t="str">
        <f>IF(O2243="","",VLOOKUP($N2243,河合塾!$A$2:$H$4000,8))</f>
        <v/>
      </c>
    </row>
    <row r="2244" spans="1:16" x14ac:dyDescent="0.15">
      <c r="A2244" s="1">
        <v>2242</v>
      </c>
      <c r="B2244" s="4">
        <v>1410070520</v>
      </c>
      <c r="C2244" s="4" t="s">
        <v>1145</v>
      </c>
      <c r="D2244" s="4" t="s">
        <v>1178</v>
      </c>
      <c r="E2244" s="4" t="s">
        <v>430</v>
      </c>
      <c r="F2244" s="4" t="s">
        <v>8</v>
      </c>
      <c r="H2244" s="4">
        <v>1</v>
      </c>
      <c r="I2244" s="1" t="str">
        <f t="shared" ref="I2244:I2307" si="70">C2244&amp;D2244&amp;E2244&amp;G2244&amp;F2244</f>
        <v>愛媛大法文夜人文社会後</v>
      </c>
      <c r="J2244">
        <f t="shared" ref="J2244:J2307" si="71">IF(ABS(A2244-$O$1)&gt;180,999,1-K2244)</f>
        <v>999</v>
      </c>
      <c r="K2244">
        <f>IF(ABS(A2244-$O$1)&gt;180,999,bigram($P$1,I2244))</f>
        <v>999</v>
      </c>
      <c r="L2244">
        <f>IF(ABS(A2244-$O$1)&gt;180,999,Levenshtein($P$1,I2244))</f>
        <v>999</v>
      </c>
      <c r="O2244" s="6" t="str">
        <f>IF(N2244="","",VLOOKUP($N2244,河合塾!$A$2:$B$4000,2))</f>
        <v/>
      </c>
      <c r="P2244" s="6" t="str">
        <f>IF(O2244="","",VLOOKUP($N2244,河合塾!$A$2:$H$4000,8))</f>
        <v/>
      </c>
    </row>
    <row r="2245" spans="1:16" x14ac:dyDescent="0.15">
      <c r="A2245" s="1">
        <v>2243</v>
      </c>
      <c r="B2245" s="4">
        <v>1410301610</v>
      </c>
      <c r="C2245" s="4" t="s">
        <v>1145</v>
      </c>
      <c r="D2245" s="4" t="s">
        <v>177</v>
      </c>
      <c r="E2245" s="4" t="s">
        <v>839</v>
      </c>
      <c r="F2245" s="4" t="s">
        <v>0</v>
      </c>
      <c r="H2245" s="4">
        <v>1</v>
      </c>
      <c r="I2245" s="1" t="str">
        <f t="shared" si="70"/>
        <v>愛媛大教育特別支援教育前</v>
      </c>
      <c r="J2245">
        <f t="shared" si="71"/>
        <v>999</v>
      </c>
      <c r="K2245">
        <f>IF(ABS(A2245-$O$1)&gt;180,999,bigram($P$1,I2245))</f>
        <v>999</v>
      </c>
      <c r="L2245">
        <f>IF(ABS(A2245-$O$1)&gt;180,999,Levenshtein($P$1,I2245))</f>
        <v>999</v>
      </c>
      <c r="O2245" s="6" t="str">
        <f>IF(N2245="","",VLOOKUP($N2245,河合塾!$A$2:$B$4000,2))</f>
        <v/>
      </c>
      <c r="P2245" s="6" t="str">
        <f>IF(O2245="","",VLOOKUP($N2245,河合塾!$A$2:$H$4000,8))</f>
        <v/>
      </c>
    </row>
    <row r="2246" spans="1:16" x14ac:dyDescent="0.15">
      <c r="A2246" s="1">
        <v>2244</v>
      </c>
      <c r="B2246" s="4">
        <v>1410305410</v>
      </c>
      <c r="C2246" s="4" t="s">
        <v>1145</v>
      </c>
      <c r="D2246" s="4" t="s">
        <v>177</v>
      </c>
      <c r="E2246" s="4" t="s">
        <v>1176</v>
      </c>
      <c r="F2246" s="4" t="s">
        <v>0</v>
      </c>
      <c r="H2246" s="4">
        <v>1</v>
      </c>
      <c r="I2246" s="1" t="str">
        <f t="shared" si="70"/>
        <v>愛媛大教育学校／幼年教前</v>
      </c>
      <c r="J2246">
        <f t="shared" si="71"/>
        <v>999</v>
      </c>
      <c r="K2246">
        <f>IF(ABS(A2246-$O$1)&gt;180,999,bigram($P$1,I2246))</f>
        <v>999</v>
      </c>
      <c r="L2246">
        <f>IF(ABS(A2246-$O$1)&gt;180,999,Levenshtein($P$1,I2246))</f>
        <v>999</v>
      </c>
      <c r="O2246" s="6" t="str">
        <f>IF(N2246="","",VLOOKUP($N2246,河合塾!$A$2:$B$4000,2))</f>
        <v/>
      </c>
      <c r="P2246" s="6" t="str">
        <f>IF(O2246="","",VLOOKUP($N2246,河合塾!$A$2:$H$4000,8))</f>
        <v/>
      </c>
    </row>
    <row r="2247" spans="1:16" x14ac:dyDescent="0.15">
      <c r="A2247" s="1">
        <v>2245</v>
      </c>
      <c r="B2247" s="4">
        <v>1410305510</v>
      </c>
      <c r="C2247" s="4" t="s">
        <v>1145</v>
      </c>
      <c r="D2247" s="4" t="s">
        <v>177</v>
      </c>
      <c r="E2247" s="4" t="s">
        <v>936</v>
      </c>
      <c r="F2247" s="4" t="s">
        <v>0</v>
      </c>
      <c r="H2247" s="4">
        <v>1</v>
      </c>
      <c r="I2247" s="1" t="str">
        <f t="shared" si="70"/>
        <v>愛媛大教育学校／小学校前</v>
      </c>
      <c r="J2247">
        <f t="shared" si="71"/>
        <v>999</v>
      </c>
      <c r="K2247">
        <f>IF(ABS(A2247-$O$1)&gt;180,999,bigram($P$1,I2247))</f>
        <v>999</v>
      </c>
      <c r="L2247">
        <f>IF(ABS(A2247-$O$1)&gt;180,999,Levenshtein($P$1,I2247))</f>
        <v>999</v>
      </c>
      <c r="O2247" s="6" t="str">
        <f>IF(N2247="","",VLOOKUP($N2247,河合塾!$A$2:$B$4000,2))</f>
        <v/>
      </c>
      <c r="P2247" s="6" t="str">
        <f>IF(O2247="","",VLOOKUP($N2247,河合塾!$A$2:$H$4000,8))</f>
        <v/>
      </c>
    </row>
    <row r="2248" spans="1:16" x14ac:dyDescent="0.15">
      <c r="A2248" s="1">
        <v>2246</v>
      </c>
      <c r="B2248" s="4">
        <v>1410305520</v>
      </c>
      <c r="C2248" s="4" t="s">
        <v>1145</v>
      </c>
      <c r="D2248" s="4" t="s">
        <v>177</v>
      </c>
      <c r="E2248" s="4" t="s">
        <v>936</v>
      </c>
      <c r="F2248" s="4" t="s">
        <v>8</v>
      </c>
      <c r="H2248" s="4">
        <v>1</v>
      </c>
      <c r="I2248" s="1" t="str">
        <f t="shared" si="70"/>
        <v>愛媛大教育学校／小学校後</v>
      </c>
      <c r="J2248">
        <f t="shared" si="71"/>
        <v>999</v>
      </c>
      <c r="K2248">
        <f>IF(ABS(A2248-$O$1)&gt;180,999,bigram($P$1,I2248))</f>
        <v>999</v>
      </c>
      <c r="L2248">
        <f>IF(ABS(A2248-$O$1)&gt;180,999,Levenshtein($P$1,I2248))</f>
        <v>999</v>
      </c>
      <c r="O2248" s="6" t="str">
        <f>IF(N2248="","",VLOOKUP($N2248,河合塾!$A$2:$B$4000,2))</f>
        <v/>
      </c>
      <c r="P2248" s="6" t="str">
        <f>IF(O2248="","",VLOOKUP($N2248,河合塾!$A$2:$H$4000,8))</f>
        <v/>
      </c>
    </row>
    <row r="2249" spans="1:16" x14ac:dyDescent="0.15">
      <c r="A2249" s="1">
        <v>2247</v>
      </c>
      <c r="B2249" s="4">
        <v>1410305810</v>
      </c>
      <c r="C2249" s="4" t="s">
        <v>1145</v>
      </c>
      <c r="D2249" s="4" t="s">
        <v>177</v>
      </c>
      <c r="E2249" s="4" t="s">
        <v>881</v>
      </c>
      <c r="F2249" s="4" t="s">
        <v>0</v>
      </c>
      <c r="H2249" s="4">
        <v>1</v>
      </c>
      <c r="I2249" s="1" t="str">
        <f t="shared" si="70"/>
        <v>愛媛大教育学校／音楽前</v>
      </c>
      <c r="J2249">
        <f t="shared" si="71"/>
        <v>999</v>
      </c>
      <c r="K2249">
        <f>IF(ABS(A2249-$O$1)&gt;180,999,bigram($P$1,I2249))</f>
        <v>999</v>
      </c>
      <c r="L2249">
        <f>IF(ABS(A2249-$O$1)&gt;180,999,Levenshtein($P$1,I2249))</f>
        <v>999</v>
      </c>
      <c r="O2249" s="6" t="str">
        <f>IF(N2249="","",VLOOKUP($N2249,河合塾!$A$2:$B$4000,2))</f>
        <v/>
      </c>
      <c r="P2249" s="6" t="str">
        <f>IF(O2249="","",VLOOKUP($N2249,河合塾!$A$2:$H$4000,8))</f>
        <v/>
      </c>
    </row>
    <row r="2250" spans="1:16" x14ac:dyDescent="0.15">
      <c r="A2250" s="1">
        <v>2248</v>
      </c>
      <c r="B2250" s="4">
        <v>1410305910</v>
      </c>
      <c r="C2250" s="4" t="s">
        <v>1145</v>
      </c>
      <c r="D2250" s="4" t="s">
        <v>177</v>
      </c>
      <c r="E2250" s="4" t="s">
        <v>879</v>
      </c>
      <c r="F2250" s="4" t="s">
        <v>0</v>
      </c>
      <c r="H2250" s="4">
        <v>1</v>
      </c>
      <c r="I2250" s="1" t="str">
        <f t="shared" si="70"/>
        <v>愛媛大教育学校／美術前</v>
      </c>
      <c r="J2250">
        <f t="shared" si="71"/>
        <v>999</v>
      </c>
      <c r="K2250">
        <f>IF(ABS(A2250-$O$1)&gt;180,999,bigram($P$1,I2250))</f>
        <v>999</v>
      </c>
      <c r="L2250">
        <f>IF(ABS(A2250-$O$1)&gt;180,999,Levenshtein($P$1,I2250))</f>
        <v>999</v>
      </c>
      <c r="O2250" s="6" t="str">
        <f>IF(N2250="","",VLOOKUP($N2250,河合塾!$A$2:$B$4000,2))</f>
        <v/>
      </c>
      <c r="P2250" s="6" t="str">
        <f>IF(O2250="","",VLOOKUP($N2250,河合塾!$A$2:$H$4000,8))</f>
        <v/>
      </c>
    </row>
    <row r="2251" spans="1:16" x14ac:dyDescent="0.15">
      <c r="A2251" s="1">
        <v>2249</v>
      </c>
      <c r="B2251" s="4">
        <v>1410306010</v>
      </c>
      <c r="C2251" s="4" t="s">
        <v>1145</v>
      </c>
      <c r="D2251" s="4" t="s">
        <v>177</v>
      </c>
      <c r="E2251" s="4" t="s">
        <v>878</v>
      </c>
      <c r="F2251" s="4" t="s">
        <v>0</v>
      </c>
      <c r="H2251" s="4">
        <v>1</v>
      </c>
      <c r="I2251" s="1" t="str">
        <f t="shared" si="70"/>
        <v>愛媛大教育学校／保健体前</v>
      </c>
      <c r="J2251">
        <f t="shared" si="71"/>
        <v>999</v>
      </c>
      <c r="K2251">
        <f>IF(ABS(A2251-$O$1)&gt;180,999,bigram($P$1,I2251))</f>
        <v>999</v>
      </c>
      <c r="L2251">
        <f>IF(ABS(A2251-$O$1)&gt;180,999,Levenshtein($P$1,I2251))</f>
        <v>999</v>
      </c>
      <c r="O2251" s="6" t="str">
        <f>IF(N2251="","",VLOOKUP($N2251,河合塾!$A$2:$B$4000,2))</f>
        <v/>
      </c>
      <c r="P2251" s="6" t="str">
        <f>IF(O2251="","",VLOOKUP($N2251,河合塾!$A$2:$H$4000,8))</f>
        <v/>
      </c>
    </row>
    <row r="2252" spans="1:16" x14ac:dyDescent="0.15">
      <c r="A2252" s="1">
        <v>2250</v>
      </c>
      <c r="B2252" s="4">
        <v>1410306110</v>
      </c>
      <c r="C2252" s="4" t="s">
        <v>1145</v>
      </c>
      <c r="D2252" s="4" t="s">
        <v>177</v>
      </c>
      <c r="E2252" s="4" t="s">
        <v>883</v>
      </c>
      <c r="F2252" s="4" t="s">
        <v>0</v>
      </c>
      <c r="H2252" s="4">
        <v>1</v>
      </c>
      <c r="I2252" s="1" t="str">
        <f t="shared" si="70"/>
        <v>愛媛大教育学校／家政前</v>
      </c>
      <c r="J2252">
        <f t="shared" si="71"/>
        <v>999</v>
      </c>
      <c r="K2252">
        <f>IF(ABS(A2252-$O$1)&gt;180,999,bigram($P$1,I2252))</f>
        <v>999</v>
      </c>
      <c r="L2252">
        <f>IF(ABS(A2252-$O$1)&gt;180,999,Levenshtein($P$1,I2252))</f>
        <v>999</v>
      </c>
      <c r="O2252" s="6" t="str">
        <f>IF(N2252="","",VLOOKUP($N2252,河合塾!$A$2:$B$4000,2))</f>
        <v/>
      </c>
      <c r="P2252" s="6" t="str">
        <f>IF(O2252="","",VLOOKUP($N2252,河合塾!$A$2:$H$4000,8))</f>
        <v/>
      </c>
    </row>
    <row r="2253" spans="1:16" x14ac:dyDescent="0.15">
      <c r="A2253" s="1">
        <v>2251</v>
      </c>
      <c r="B2253" s="4">
        <v>1410306210</v>
      </c>
      <c r="C2253" s="4" t="s">
        <v>1145</v>
      </c>
      <c r="D2253" s="4" t="s">
        <v>177</v>
      </c>
      <c r="E2253" s="4" t="s">
        <v>891</v>
      </c>
      <c r="F2253" s="4" t="s">
        <v>0</v>
      </c>
      <c r="H2253" s="4">
        <v>1</v>
      </c>
      <c r="I2253" s="1" t="str">
        <f t="shared" si="70"/>
        <v>愛媛大教育学校／国語前</v>
      </c>
      <c r="J2253">
        <f t="shared" si="71"/>
        <v>999</v>
      </c>
      <c r="K2253">
        <f>IF(ABS(A2253-$O$1)&gt;180,999,bigram($P$1,I2253))</f>
        <v>999</v>
      </c>
      <c r="L2253">
        <f>IF(ABS(A2253-$O$1)&gt;180,999,Levenshtein($P$1,I2253))</f>
        <v>999</v>
      </c>
      <c r="O2253" s="6" t="str">
        <f>IF(N2253="","",VLOOKUP($N2253,河合塾!$A$2:$B$4000,2))</f>
        <v/>
      </c>
      <c r="P2253" s="6" t="str">
        <f>IF(O2253="","",VLOOKUP($N2253,河合塾!$A$2:$H$4000,8))</f>
        <v/>
      </c>
    </row>
    <row r="2254" spans="1:16" x14ac:dyDescent="0.15">
      <c r="A2254" s="1">
        <v>2252</v>
      </c>
      <c r="B2254" s="4">
        <v>1410306310</v>
      </c>
      <c r="C2254" s="4" t="s">
        <v>1145</v>
      </c>
      <c r="D2254" s="4" t="s">
        <v>177</v>
      </c>
      <c r="E2254" s="4" t="s">
        <v>890</v>
      </c>
      <c r="F2254" s="4" t="s">
        <v>0</v>
      </c>
      <c r="H2254" s="4">
        <v>1</v>
      </c>
      <c r="I2254" s="1" t="str">
        <f t="shared" si="70"/>
        <v>愛媛大教育学校／社会前</v>
      </c>
      <c r="J2254">
        <f t="shared" si="71"/>
        <v>999</v>
      </c>
      <c r="K2254">
        <f>IF(ABS(A2254-$O$1)&gt;180,999,bigram($P$1,I2254))</f>
        <v>999</v>
      </c>
      <c r="L2254">
        <f>IF(ABS(A2254-$O$1)&gt;180,999,Levenshtein($P$1,I2254))</f>
        <v>999</v>
      </c>
      <c r="O2254" s="6" t="str">
        <f>IF(N2254="","",VLOOKUP($N2254,河合塾!$A$2:$B$4000,2))</f>
        <v/>
      </c>
      <c r="P2254" s="6" t="str">
        <f>IF(O2254="","",VLOOKUP($N2254,河合塾!$A$2:$H$4000,8))</f>
        <v/>
      </c>
    </row>
    <row r="2255" spans="1:16" x14ac:dyDescent="0.15">
      <c r="A2255" s="1">
        <v>2253</v>
      </c>
      <c r="B2255" s="4">
        <v>1410306410</v>
      </c>
      <c r="C2255" s="4" t="s">
        <v>1145</v>
      </c>
      <c r="D2255" s="4" t="s">
        <v>177</v>
      </c>
      <c r="E2255" s="4" t="s">
        <v>889</v>
      </c>
      <c r="F2255" s="4" t="s">
        <v>0</v>
      </c>
      <c r="H2255" s="4">
        <v>1</v>
      </c>
      <c r="I2255" s="1" t="str">
        <f t="shared" si="70"/>
        <v>愛媛大教育学校／英語前</v>
      </c>
      <c r="J2255">
        <f t="shared" si="71"/>
        <v>999</v>
      </c>
      <c r="K2255">
        <f>IF(ABS(A2255-$O$1)&gt;180,999,bigram($P$1,I2255))</f>
        <v>999</v>
      </c>
      <c r="L2255">
        <f>IF(ABS(A2255-$O$1)&gt;180,999,Levenshtein($P$1,I2255))</f>
        <v>999</v>
      </c>
      <c r="O2255" s="6" t="str">
        <f>IF(N2255="","",VLOOKUP($N2255,河合塾!$A$2:$B$4000,2))</f>
        <v/>
      </c>
      <c r="P2255" s="6" t="str">
        <f>IF(O2255="","",VLOOKUP($N2255,河合塾!$A$2:$H$4000,8))</f>
        <v/>
      </c>
    </row>
    <row r="2256" spans="1:16" x14ac:dyDescent="0.15">
      <c r="A2256" s="1">
        <v>2254</v>
      </c>
      <c r="B2256" s="4">
        <v>1410306510</v>
      </c>
      <c r="C2256" s="4" t="s">
        <v>1145</v>
      </c>
      <c r="D2256" s="4" t="s">
        <v>177</v>
      </c>
      <c r="E2256" s="4" t="s">
        <v>887</v>
      </c>
      <c r="F2256" s="4" t="s">
        <v>0</v>
      </c>
      <c r="H2256" s="4">
        <v>1</v>
      </c>
      <c r="I2256" s="1" t="str">
        <f t="shared" si="70"/>
        <v>愛媛大教育学校／数学前</v>
      </c>
      <c r="J2256">
        <f t="shared" si="71"/>
        <v>999</v>
      </c>
      <c r="K2256">
        <f>IF(ABS(A2256-$O$1)&gt;180,999,bigram($P$1,I2256))</f>
        <v>999</v>
      </c>
      <c r="L2256">
        <f>IF(ABS(A2256-$O$1)&gt;180,999,Levenshtein($P$1,I2256))</f>
        <v>999</v>
      </c>
      <c r="O2256" s="6" t="str">
        <f>IF(N2256="","",VLOOKUP($N2256,河合塾!$A$2:$B$4000,2))</f>
        <v/>
      </c>
      <c r="P2256" s="6" t="str">
        <f>IF(O2256="","",VLOOKUP($N2256,河合塾!$A$2:$H$4000,8))</f>
        <v/>
      </c>
    </row>
    <row r="2257" spans="1:16" x14ac:dyDescent="0.15">
      <c r="A2257" s="1">
        <v>2255</v>
      </c>
      <c r="B2257" s="4">
        <v>1410306610</v>
      </c>
      <c r="C2257" s="4" t="s">
        <v>1145</v>
      </c>
      <c r="D2257" s="4" t="s">
        <v>177</v>
      </c>
      <c r="E2257" s="4" t="s">
        <v>886</v>
      </c>
      <c r="F2257" s="4" t="s">
        <v>0</v>
      </c>
      <c r="H2257" s="4">
        <v>1</v>
      </c>
      <c r="I2257" s="1" t="str">
        <f t="shared" si="70"/>
        <v>愛媛大教育学校／理科前</v>
      </c>
      <c r="J2257">
        <f t="shared" si="71"/>
        <v>999</v>
      </c>
      <c r="K2257">
        <f>IF(ABS(A2257-$O$1)&gt;180,999,bigram($P$1,I2257))</f>
        <v>999</v>
      </c>
      <c r="L2257">
        <f>IF(ABS(A2257-$O$1)&gt;180,999,Levenshtein($P$1,I2257))</f>
        <v>999</v>
      </c>
      <c r="O2257" s="6" t="str">
        <f>IF(N2257="","",VLOOKUP($N2257,河合塾!$A$2:$B$4000,2))</f>
        <v/>
      </c>
      <c r="P2257" s="6" t="str">
        <f>IF(O2257="","",VLOOKUP($N2257,河合塾!$A$2:$H$4000,8))</f>
        <v/>
      </c>
    </row>
    <row r="2258" spans="1:16" x14ac:dyDescent="0.15">
      <c r="A2258" s="1">
        <v>2256</v>
      </c>
      <c r="B2258" s="4">
        <v>1410306710</v>
      </c>
      <c r="C2258" s="4" t="s">
        <v>1145</v>
      </c>
      <c r="D2258" s="4" t="s">
        <v>177</v>
      </c>
      <c r="E2258" s="4" t="s">
        <v>884</v>
      </c>
      <c r="F2258" s="4" t="s">
        <v>0</v>
      </c>
      <c r="H2258" s="4">
        <v>1</v>
      </c>
      <c r="I2258" s="1" t="str">
        <f t="shared" si="70"/>
        <v>愛媛大教育学校／技術前</v>
      </c>
      <c r="J2258">
        <f t="shared" si="71"/>
        <v>999</v>
      </c>
      <c r="K2258">
        <f>IF(ABS(A2258-$O$1)&gt;180,999,bigram($P$1,I2258))</f>
        <v>999</v>
      </c>
      <c r="L2258">
        <f>IF(ABS(A2258-$O$1)&gt;180,999,Levenshtein($P$1,I2258))</f>
        <v>999</v>
      </c>
      <c r="O2258" s="6" t="str">
        <f>IF(N2258="","",VLOOKUP($N2258,河合塾!$A$2:$B$4000,2))</f>
        <v/>
      </c>
      <c r="P2258" s="6" t="str">
        <f>IF(O2258="","",VLOOKUP($N2258,河合塾!$A$2:$H$4000,8))</f>
        <v/>
      </c>
    </row>
    <row r="2259" spans="1:16" x14ac:dyDescent="0.15">
      <c r="A2259" s="1">
        <v>2257</v>
      </c>
      <c r="B2259" s="4">
        <v>1410370110</v>
      </c>
      <c r="C2259" s="4" t="s">
        <v>1145</v>
      </c>
      <c r="D2259" s="4" t="s">
        <v>1161</v>
      </c>
      <c r="E2259" s="4" t="s">
        <v>1164</v>
      </c>
      <c r="F2259" s="4" t="s">
        <v>0</v>
      </c>
      <c r="H2259" s="4">
        <v>1</v>
      </c>
      <c r="I2259" s="1" t="str">
        <f t="shared" si="70"/>
        <v>愛媛大社会共創産業マネジメ前</v>
      </c>
      <c r="J2259">
        <f t="shared" si="71"/>
        <v>999</v>
      </c>
      <c r="K2259">
        <f>IF(ABS(A2259-$O$1)&gt;180,999,bigram($P$1,I2259))</f>
        <v>999</v>
      </c>
      <c r="L2259">
        <f>IF(ABS(A2259-$O$1)&gt;180,999,Levenshtein($P$1,I2259))</f>
        <v>999</v>
      </c>
      <c r="O2259" s="6" t="str">
        <f>IF(N2259="","",VLOOKUP($N2259,河合塾!$A$2:$B$4000,2))</f>
        <v/>
      </c>
      <c r="P2259" s="6" t="str">
        <f>IF(O2259="","",VLOOKUP($N2259,河合塾!$A$2:$H$4000,8))</f>
        <v/>
      </c>
    </row>
    <row r="2260" spans="1:16" x14ac:dyDescent="0.15">
      <c r="A2260" s="1">
        <v>2258</v>
      </c>
      <c r="B2260" s="4">
        <v>1410370210</v>
      </c>
      <c r="C2260" s="4" t="s">
        <v>1145</v>
      </c>
      <c r="D2260" s="4" t="s">
        <v>1161</v>
      </c>
      <c r="E2260" s="4" t="s">
        <v>419</v>
      </c>
      <c r="F2260" s="4" t="s">
        <v>0</v>
      </c>
      <c r="H2260" s="4">
        <v>1</v>
      </c>
      <c r="I2260" s="1" t="str">
        <f t="shared" si="70"/>
        <v>愛媛大社会共創産業イノベー前</v>
      </c>
      <c r="J2260">
        <f t="shared" si="71"/>
        <v>999</v>
      </c>
      <c r="K2260">
        <f>IF(ABS(A2260-$O$1)&gt;180,999,bigram($P$1,I2260))</f>
        <v>999</v>
      </c>
      <c r="L2260">
        <f>IF(ABS(A2260-$O$1)&gt;180,999,Levenshtein($P$1,I2260))</f>
        <v>999</v>
      </c>
      <c r="O2260" s="6" t="str">
        <f>IF(N2260="","",VLOOKUP($N2260,河合塾!$A$2:$B$4000,2))</f>
        <v/>
      </c>
      <c r="P2260" s="6" t="str">
        <f>IF(O2260="","",VLOOKUP($N2260,河合塾!$A$2:$H$4000,8))</f>
        <v/>
      </c>
    </row>
    <row r="2261" spans="1:16" x14ac:dyDescent="0.15">
      <c r="A2261" s="1">
        <v>2259</v>
      </c>
      <c r="B2261" s="4">
        <v>1410370310</v>
      </c>
      <c r="C2261" s="4" t="s">
        <v>1145</v>
      </c>
      <c r="D2261" s="4" t="s">
        <v>1161</v>
      </c>
      <c r="E2261" s="4" t="s">
        <v>366</v>
      </c>
      <c r="F2261" s="4" t="s">
        <v>0</v>
      </c>
      <c r="H2261" s="4">
        <v>1</v>
      </c>
      <c r="I2261" s="1" t="str">
        <f t="shared" si="70"/>
        <v>愛媛大社会共創環境デザイン前</v>
      </c>
      <c r="J2261">
        <f t="shared" si="71"/>
        <v>999</v>
      </c>
      <c r="K2261">
        <f>IF(ABS(A2261-$O$1)&gt;180,999,bigram($P$1,I2261))</f>
        <v>999</v>
      </c>
      <c r="L2261">
        <f>IF(ABS(A2261-$O$1)&gt;180,999,Levenshtein($P$1,I2261))</f>
        <v>999</v>
      </c>
      <c r="O2261" s="6" t="str">
        <f>IF(N2261="","",VLOOKUP($N2261,河合塾!$A$2:$B$4000,2))</f>
        <v/>
      </c>
      <c r="P2261" s="6" t="str">
        <f>IF(O2261="","",VLOOKUP($N2261,河合塾!$A$2:$H$4000,8))</f>
        <v/>
      </c>
    </row>
    <row r="2262" spans="1:16" x14ac:dyDescent="0.15">
      <c r="A2262" s="1">
        <v>2260</v>
      </c>
      <c r="B2262" s="4">
        <v>1410370510</v>
      </c>
      <c r="C2262" s="4" t="s">
        <v>1145</v>
      </c>
      <c r="D2262" s="4" t="s">
        <v>1161</v>
      </c>
      <c r="E2262" s="4" t="s">
        <v>1163</v>
      </c>
      <c r="F2262" s="4" t="s">
        <v>0</v>
      </c>
      <c r="H2262" s="4">
        <v>1</v>
      </c>
      <c r="I2262" s="1" t="str">
        <f t="shared" si="70"/>
        <v>愛媛大社会共創地域／農山漁前</v>
      </c>
      <c r="J2262">
        <f t="shared" si="71"/>
        <v>999</v>
      </c>
      <c r="K2262">
        <f>IF(ABS(A2262-$O$1)&gt;180,999,bigram($P$1,I2262))</f>
        <v>999</v>
      </c>
      <c r="L2262">
        <f>IF(ABS(A2262-$O$1)&gt;180,999,Levenshtein($P$1,I2262))</f>
        <v>999</v>
      </c>
      <c r="O2262" s="6" t="str">
        <f>IF(N2262="","",VLOOKUP($N2262,河合塾!$A$2:$B$4000,2))</f>
        <v/>
      </c>
      <c r="P2262" s="6" t="str">
        <f>IF(O2262="","",VLOOKUP($N2262,河合塾!$A$2:$H$4000,8))</f>
        <v/>
      </c>
    </row>
    <row r="2263" spans="1:16" x14ac:dyDescent="0.15">
      <c r="A2263" s="1">
        <v>2261</v>
      </c>
      <c r="B2263" s="4">
        <v>1410370610</v>
      </c>
      <c r="C2263" s="4" t="s">
        <v>1145</v>
      </c>
      <c r="D2263" s="4" t="s">
        <v>1161</v>
      </c>
      <c r="E2263" s="4" t="s">
        <v>1162</v>
      </c>
      <c r="F2263" s="4" t="s">
        <v>0</v>
      </c>
      <c r="H2263" s="4">
        <v>1</v>
      </c>
      <c r="I2263" s="1" t="str">
        <f t="shared" si="70"/>
        <v>愛媛大社会共創地域／文化資前</v>
      </c>
      <c r="J2263">
        <f t="shared" si="71"/>
        <v>999</v>
      </c>
      <c r="K2263">
        <f>IF(ABS(A2263-$O$1)&gt;180,999,bigram($P$1,I2263))</f>
        <v>999</v>
      </c>
      <c r="L2263">
        <f>IF(ABS(A2263-$O$1)&gt;180,999,Levenshtein($P$1,I2263))</f>
        <v>999</v>
      </c>
      <c r="O2263" s="6" t="str">
        <f>IF(N2263="","",VLOOKUP($N2263,河合塾!$A$2:$B$4000,2))</f>
        <v/>
      </c>
      <c r="P2263" s="6" t="str">
        <f>IF(O2263="","",VLOOKUP($N2263,河合塾!$A$2:$H$4000,8))</f>
        <v/>
      </c>
    </row>
    <row r="2264" spans="1:16" x14ac:dyDescent="0.15">
      <c r="A2264" s="1">
        <v>2262</v>
      </c>
      <c r="B2264" s="4">
        <v>1410370710</v>
      </c>
      <c r="C2264" s="4" t="s">
        <v>1145</v>
      </c>
      <c r="D2264" s="4" t="s">
        <v>1161</v>
      </c>
      <c r="E2264" s="4" t="s">
        <v>1160</v>
      </c>
      <c r="F2264" s="4" t="s">
        <v>0</v>
      </c>
      <c r="H2264" s="4">
        <v>1</v>
      </c>
      <c r="I2264" s="1" t="str">
        <f t="shared" si="70"/>
        <v>愛媛大社会共創地域／スポー前</v>
      </c>
      <c r="J2264">
        <f t="shared" si="71"/>
        <v>999</v>
      </c>
      <c r="K2264">
        <f>IF(ABS(A2264-$O$1)&gt;180,999,bigram($P$1,I2264))</f>
        <v>999</v>
      </c>
      <c r="L2264">
        <f>IF(ABS(A2264-$O$1)&gt;180,999,Levenshtein($P$1,I2264))</f>
        <v>999</v>
      </c>
      <c r="O2264" s="6" t="str">
        <f>IF(N2264="","",VLOOKUP($N2264,河合塾!$A$2:$B$4000,2))</f>
        <v/>
      </c>
      <c r="P2264" s="6" t="str">
        <f>IF(O2264="","",VLOOKUP($N2264,河合塾!$A$2:$H$4000,8))</f>
        <v/>
      </c>
    </row>
    <row r="2265" spans="1:16" x14ac:dyDescent="0.15">
      <c r="A2265" s="1">
        <v>2263</v>
      </c>
      <c r="B2265" s="4">
        <v>1410420911</v>
      </c>
      <c r="C2265" s="4" t="s">
        <v>1145</v>
      </c>
      <c r="D2265" s="4" t="s">
        <v>268</v>
      </c>
      <c r="E2265" s="4" t="s">
        <v>268</v>
      </c>
      <c r="F2265" s="4" t="s">
        <v>0</v>
      </c>
      <c r="G2265" s="4" t="s">
        <v>59</v>
      </c>
      <c r="H2265" s="4">
        <v>1</v>
      </c>
      <c r="I2265" s="1" t="str">
        <f t="shared" si="70"/>
        <v>愛媛大理理数学前</v>
      </c>
      <c r="J2265">
        <f t="shared" si="71"/>
        <v>999</v>
      </c>
      <c r="K2265">
        <f>IF(ABS(A2265-$O$1)&gt;180,999,bigram($P$1,I2265))</f>
        <v>999</v>
      </c>
      <c r="L2265">
        <f>IF(ABS(A2265-$O$1)&gt;180,999,Levenshtein($P$1,I2265))</f>
        <v>999</v>
      </c>
      <c r="O2265" s="6" t="str">
        <f>IF(N2265="","",VLOOKUP($N2265,河合塾!$A$2:$B$4000,2))</f>
        <v/>
      </c>
      <c r="P2265" s="6" t="str">
        <f>IF(O2265="","",VLOOKUP($N2265,河合塾!$A$2:$H$4000,8))</f>
        <v/>
      </c>
    </row>
    <row r="2266" spans="1:16" x14ac:dyDescent="0.15">
      <c r="A2266" s="1">
        <v>2264</v>
      </c>
      <c r="B2266" s="4">
        <v>1410420912</v>
      </c>
      <c r="C2266" s="4" t="s">
        <v>1145</v>
      </c>
      <c r="D2266" s="4" t="s">
        <v>268</v>
      </c>
      <c r="E2266" s="4" t="s">
        <v>268</v>
      </c>
      <c r="F2266" s="4" t="s">
        <v>0</v>
      </c>
      <c r="G2266" s="4" t="s">
        <v>341</v>
      </c>
      <c r="H2266" s="4">
        <v>1</v>
      </c>
      <c r="I2266" s="1" t="str">
        <f t="shared" si="70"/>
        <v>愛媛大理理物理前</v>
      </c>
      <c r="J2266">
        <f t="shared" si="71"/>
        <v>999</v>
      </c>
      <c r="K2266">
        <f>IF(ABS(A2266-$O$1)&gt;180,999,bigram($P$1,I2266))</f>
        <v>999</v>
      </c>
      <c r="L2266">
        <f>IF(ABS(A2266-$O$1)&gt;180,999,Levenshtein($P$1,I2266))</f>
        <v>999</v>
      </c>
      <c r="O2266" s="6" t="str">
        <f>IF(N2266="","",VLOOKUP($N2266,河合塾!$A$2:$B$4000,2))</f>
        <v/>
      </c>
      <c r="P2266" s="6" t="str">
        <f>IF(O2266="","",VLOOKUP($N2266,河合塾!$A$2:$H$4000,8))</f>
        <v/>
      </c>
    </row>
    <row r="2267" spans="1:16" x14ac:dyDescent="0.15">
      <c r="A2267" s="1">
        <v>2265</v>
      </c>
      <c r="B2267" s="4">
        <v>1410420913</v>
      </c>
      <c r="C2267" s="4" t="s">
        <v>1145</v>
      </c>
      <c r="D2267" s="4" t="s">
        <v>268</v>
      </c>
      <c r="E2267" s="4" t="s">
        <v>268</v>
      </c>
      <c r="F2267" s="4" t="s">
        <v>0</v>
      </c>
      <c r="G2267" s="4" t="s">
        <v>346</v>
      </c>
      <c r="H2267" s="4">
        <v>1</v>
      </c>
      <c r="I2267" s="1" t="str">
        <f t="shared" si="70"/>
        <v>愛媛大理理化学前</v>
      </c>
      <c r="J2267">
        <f t="shared" si="71"/>
        <v>999</v>
      </c>
      <c r="K2267">
        <f>IF(ABS(A2267-$O$1)&gt;180,999,bigram($P$1,I2267))</f>
        <v>999</v>
      </c>
      <c r="L2267">
        <f>IF(ABS(A2267-$O$1)&gt;180,999,Levenshtein($P$1,I2267))</f>
        <v>999</v>
      </c>
      <c r="O2267" s="6" t="str">
        <f>IF(N2267="","",VLOOKUP($N2267,河合塾!$A$2:$B$4000,2))</f>
        <v/>
      </c>
      <c r="P2267" s="6" t="str">
        <f>IF(O2267="","",VLOOKUP($N2267,河合塾!$A$2:$H$4000,8))</f>
        <v/>
      </c>
    </row>
    <row r="2268" spans="1:16" x14ac:dyDescent="0.15">
      <c r="A2268" s="1">
        <v>2266</v>
      </c>
      <c r="B2268" s="4">
        <v>1410420914</v>
      </c>
      <c r="C2268" s="4" t="s">
        <v>1145</v>
      </c>
      <c r="D2268" s="4" t="s">
        <v>268</v>
      </c>
      <c r="E2268" s="4" t="s">
        <v>268</v>
      </c>
      <c r="F2268" s="4" t="s">
        <v>0</v>
      </c>
      <c r="G2268" s="4" t="s">
        <v>345</v>
      </c>
      <c r="H2268" s="4">
        <v>1</v>
      </c>
      <c r="I2268" s="1" t="str">
        <f t="shared" si="70"/>
        <v>愛媛大理理生物前</v>
      </c>
      <c r="J2268">
        <f t="shared" si="71"/>
        <v>999</v>
      </c>
      <c r="K2268">
        <f>IF(ABS(A2268-$O$1)&gt;180,999,bigram($P$1,I2268))</f>
        <v>999</v>
      </c>
      <c r="L2268">
        <f>IF(ABS(A2268-$O$1)&gt;180,999,Levenshtein($P$1,I2268))</f>
        <v>999</v>
      </c>
      <c r="O2268" s="6" t="str">
        <f>IF(N2268="","",VLOOKUP($N2268,河合塾!$A$2:$B$4000,2))</f>
        <v/>
      </c>
      <c r="P2268" s="6" t="str">
        <f>IF(O2268="","",VLOOKUP($N2268,河合塾!$A$2:$H$4000,8))</f>
        <v/>
      </c>
    </row>
    <row r="2269" spans="1:16" x14ac:dyDescent="0.15">
      <c r="A2269" s="1">
        <v>2267</v>
      </c>
      <c r="B2269" s="4">
        <v>1410420915</v>
      </c>
      <c r="C2269" s="4" t="s">
        <v>1145</v>
      </c>
      <c r="D2269" s="4" t="s">
        <v>268</v>
      </c>
      <c r="E2269" s="4" t="s">
        <v>268</v>
      </c>
      <c r="F2269" s="4" t="s">
        <v>0</v>
      </c>
      <c r="G2269" s="4" t="s">
        <v>1158</v>
      </c>
      <c r="H2269" s="4">
        <v>1</v>
      </c>
      <c r="I2269" s="1" t="str">
        <f t="shared" si="70"/>
        <v>愛媛大理理地学前</v>
      </c>
      <c r="J2269">
        <f t="shared" si="71"/>
        <v>999</v>
      </c>
      <c r="K2269">
        <f>IF(ABS(A2269-$O$1)&gt;180,999,bigram($P$1,I2269))</f>
        <v>999</v>
      </c>
      <c r="L2269">
        <f>IF(ABS(A2269-$O$1)&gt;180,999,Levenshtein($P$1,I2269))</f>
        <v>999</v>
      </c>
      <c r="O2269" s="6" t="str">
        <f>IF(N2269="","",VLOOKUP($N2269,河合塾!$A$2:$B$4000,2))</f>
        <v/>
      </c>
      <c r="P2269" s="6" t="str">
        <f>IF(O2269="","",VLOOKUP($N2269,河合塾!$A$2:$H$4000,8))</f>
        <v/>
      </c>
    </row>
    <row r="2270" spans="1:16" x14ac:dyDescent="0.15">
      <c r="A2270" s="1">
        <v>2268</v>
      </c>
      <c r="B2270" s="4">
        <v>1410420921</v>
      </c>
      <c r="C2270" s="4" t="s">
        <v>1145</v>
      </c>
      <c r="D2270" s="4" t="s">
        <v>268</v>
      </c>
      <c r="E2270" s="4" t="s">
        <v>268</v>
      </c>
      <c r="F2270" s="4" t="s">
        <v>8</v>
      </c>
      <c r="G2270" s="4" t="s">
        <v>22</v>
      </c>
      <c r="H2270" s="4">
        <v>1</v>
      </c>
      <c r="I2270" s="1" t="str">
        <f t="shared" si="70"/>
        <v>愛媛大理理Ａ後</v>
      </c>
      <c r="J2270">
        <f t="shared" si="71"/>
        <v>999</v>
      </c>
      <c r="K2270">
        <f>IF(ABS(A2270-$O$1)&gt;180,999,bigram($P$1,I2270))</f>
        <v>999</v>
      </c>
      <c r="L2270">
        <f>IF(ABS(A2270-$O$1)&gt;180,999,Levenshtein($P$1,I2270))</f>
        <v>999</v>
      </c>
      <c r="O2270" s="6" t="str">
        <f>IF(N2270="","",VLOOKUP($N2270,河合塾!$A$2:$B$4000,2))</f>
        <v/>
      </c>
      <c r="P2270" s="6" t="str">
        <f>IF(O2270="","",VLOOKUP($N2270,河合塾!$A$2:$H$4000,8))</f>
        <v/>
      </c>
    </row>
    <row r="2271" spans="1:16" x14ac:dyDescent="0.15">
      <c r="A2271" s="1">
        <v>2269</v>
      </c>
      <c r="B2271" s="4">
        <v>1410420922</v>
      </c>
      <c r="C2271" s="4" t="s">
        <v>1145</v>
      </c>
      <c r="D2271" s="4" t="s">
        <v>268</v>
      </c>
      <c r="E2271" s="4" t="s">
        <v>268</v>
      </c>
      <c r="F2271" s="4" t="s">
        <v>8</v>
      </c>
      <c r="G2271" s="4" t="s">
        <v>21</v>
      </c>
      <c r="H2271" s="4">
        <v>1</v>
      </c>
      <c r="I2271" s="1" t="str">
        <f t="shared" si="70"/>
        <v>愛媛大理理Ｂ後</v>
      </c>
      <c r="J2271">
        <f t="shared" si="71"/>
        <v>999</v>
      </c>
      <c r="K2271">
        <f>IF(ABS(A2271-$O$1)&gt;180,999,bigram($P$1,I2271))</f>
        <v>999</v>
      </c>
      <c r="L2271">
        <f>IF(ABS(A2271-$O$1)&gt;180,999,Levenshtein($P$1,I2271))</f>
        <v>999</v>
      </c>
      <c r="O2271" s="6" t="str">
        <f>IF(N2271="","",VLOOKUP($N2271,河合塾!$A$2:$B$4000,2))</f>
        <v/>
      </c>
      <c r="P2271" s="6" t="str">
        <f>IF(O2271="","",VLOOKUP($N2271,河合塾!$A$2:$H$4000,8))</f>
        <v/>
      </c>
    </row>
    <row r="2272" spans="1:16" x14ac:dyDescent="0.15">
      <c r="A2272" s="1">
        <v>2270</v>
      </c>
      <c r="B2272" s="4">
        <v>1410460910</v>
      </c>
      <c r="C2272" s="4" t="s">
        <v>1145</v>
      </c>
      <c r="D2272" s="4" t="s">
        <v>162</v>
      </c>
      <c r="E2272" s="4" t="s">
        <v>162</v>
      </c>
      <c r="F2272" s="4" t="s">
        <v>0</v>
      </c>
      <c r="G2272" s="4" t="s">
        <v>1155</v>
      </c>
      <c r="H2272" s="4">
        <v>1</v>
      </c>
      <c r="I2272" s="1" t="str">
        <f t="shared" si="70"/>
        <v>愛媛大工工理型前</v>
      </c>
      <c r="J2272">
        <f t="shared" si="71"/>
        <v>999</v>
      </c>
      <c r="K2272">
        <f>IF(ABS(A2272-$O$1)&gt;180,999,bigram($P$1,I2272))</f>
        <v>999</v>
      </c>
      <c r="L2272">
        <f>IF(ABS(A2272-$O$1)&gt;180,999,Levenshtein($P$1,I2272))</f>
        <v>999</v>
      </c>
      <c r="O2272" s="6" t="str">
        <f>IF(N2272="","",VLOOKUP($N2272,河合塾!$A$2:$B$4000,2))</f>
        <v/>
      </c>
      <c r="P2272" s="6" t="str">
        <f>IF(O2272="","",VLOOKUP($N2272,河合塾!$A$2:$H$4000,8))</f>
        <v/>
      </c>
    </row>
    <row r="2273" spans="1:16" x14ac:dyDescent="0.15">
      <c r="A2273" s="1">
        <v>2271</v>
      </c>
      <c r="B2273" s="4">
        <v>1410460920</v>
      </c>
      <c r="C2273" s="4" t="s">
        <v>1145</v>
      </c>
      <c r="D2273" s="4" t="s">
        <v>162</v>
      </c>
      <c r="E2273" s="4" t="s">
        <v>162</v>
      </c>
      <c r="F2273" s="4" t="s">
        <v>8</v>
      </c>
      <c r="G2273" s="4" t="s">
        <v>1155</v>
      </c>
      <c r="H2273" s="4">
        <v>1</v>
      </c>
      <c r="I2273" s="1" t="str">
        <f t="shared" si="70"/>
        <v>愛媛大工工理型後</v>
      </c>
      <c r="J2273">
        <f t="shared" si="71"/>
        <v>999</v>
      </c>
      <c r="K2273">
        <f>IF(ABS(A2273-$O$1)&gt;180,999,bigram($P$1,I2273))</f>
        <v>999</v>
      </c>
      <c r="L2273">
        <f>IF(ABS(A2273-$O$1)&gt;180,999,Levenshtein($P$1,I2273))</f>
        <v>999</v>
      </c>
      <c r="O2273" s="6" t="str">
        <f>IF(N2273="","",VLOOKUP($N2273,河合塾!$A$2:$B$4000,2))</f>
        <v/>
      </c>
      <c r="P2273" s="6" t="str">
        <f>IF(O2273="","",VLOOKUP($N2273,河合塾!$A$2:$H$4000,8))</f>
        <v/>
      </c>
    </row>
    <row r="2274" spans="1:16" x14ac:dyDescent="0.15">
      <c r="A2274" s="1">
        <v>2272</v>
      </c>
      <c r="B2274" s="4">
        <v>1410461810</v>
      </c>
      <c r="C2274" s="4" t="s">
        <v>1145</v>
      </c>
      <c r="D2274" s="4" t="s">
        <v>162</v>
      </c>
      <c r="E2274" s="4" t="s">
        <v>1153</v>
      </c>
      <c r="F2274" s="4" t="s">
        <v>0</v>
      </c>
      <c r="G2274" s="4" t="s">
        <v>1152</v>
      </c>
      <c r="H2274" s="4">
        <v>1</v>
      </c>
      <c r="I2274" s="1" t="str">
        <f t="shared" si="70"/>
        <v>愛媛大工工／社会デザ文理型前</v>
      </c>
      <c r="J2274">
        <f t="shared" si="71"/>
        <v>999</v>
      </c>
      <c r="K2274">
        <f>IF(ABS(A2274-$O$1)&gt;180,999,bigram($P$1,I2274))</f>
        <v>999</v>
      </c>
      <c r="L2274">
        <f>IF(ABS(A2274-$O$1)&gt;180,999,Levenshtein($P$1,I2274))</f>
        <v>999</v>
      </c>
      <c r="O2274" s="6" t="str">
        <f>IF(N2274="","",VLOOKUP($N2274,河合塾!$A$2:$B$4000,2))</f>
        <v/>
      </c>
      <c r="P2274" s="6" t="str">
        <f>IF(O2274="","",VLOOKUP($N2274,河合塾!$A$2:$H$4000,8))</f>
        <v/>
      </c>
    </row>
    <row r="2275" spans="1:16" x14ac:dyDescent="0.15">
      <c r="A2275" s="1">
        <v>2273</v>
      </c>
      <c r="B2275" s="4">
        <v>1410461820</v>
      </c>
      <c r="C2275" s="4" t="s">
        <v>1145</v>
      </c>
      <c r="D2275" s="4" t="s">
        <v>162</v>
      </c>
      <c r="E2275" s="4" t="s">
        <v>1153</v>
      </c>
      <c r="F2275" s="4" t="s">
        <v>8</v>
      </c>
      <c r="G2275" s="4" t="s">
        <v>1152</v>
      </c>
      <c r="H2275" s="4">
        <v>1</v>
      </c>
      <c r="I2275" s="1" t="str">
        <f t="shared" si="70"/>
        <v>愛媛大工工／社会デザ文理型後</v>
      </c>
      <c r="J2275">
        <f t="shared" si="71"/>
        <v>999</v>
      </c>
      <c r="K2275">
        <f>IF(ABS(A2275-$O$1)&gt;180,999,bigram($P$1,I2275))</f>
        <v>999</v>
      </c>
      <c r="L2275">
        <f>IF(ABS(A2275-$O$1)&gt;180,999,Levenshtein($P$1,I2275))</f>
        <v>999</v>
      </c>
      <c r="O2275" s="6" t="str">
        <f>IF(N2275="","",VLOOKUP($N2275,河合塾!$A$2:$B$4000,2))</f>
        <v/>
      </c>
      <c r="P2275" s="6" t="str">
        <f>IF(O2275="","",VLOOKUP($N2275,河合塾!$A$2:$H$4000,8))</f>
        <v/>
      </c>
    </row>
    <row r="2276" spans="1:16" x14ac:dyDescent="0.15">
      <c r="A2276" s="1">
        <v>2274</v>
      </c>
      <c r="B2276" s="4">
        <v>1410550110</v>
      </c>
      <c r="C2276" s="4" t="s">
        <v>1145</v>
      </c>
      <c r="D2276" s="4" t="s">
        <v>247</v>
      </c>
      <c r="E2276" s="4" t="s">
        <v>247</v>
      </c>
      <c r="F2276" s="4" t="s">
        <v>0</v>
      </c>
      <c r="H2276" s="4">
        <v>1</v>
      </c>
      <c r="I2276" s="1" t="str">
        <f t="shared" si="70"/>
        <v>愛媛大医医前</v>
      </c>
      <c r="J2276">
        <f t="shared" si="71"/>
        <v>999</v>
      </c>
      <c r="K2276">
        <f>IF(ABS(A2276-$O$1)&gt;180,999,bigram($P$1,I2276))</f>
        <v>999</v>
      </c>
      <c r="L2276">
        <f>IF(ABS(A2276-$O$1)&gt;180,999,Levenshtein($P$1,I2276))</f>
        <v>999</v>
      </c>
      <c r="O2276" s="6" t="str">
        <f>IF(N2276="","",VLOOKUP($N2276,河合塾!$A$2:$B$4000,2))</f>
        <v/>
      </c>
      <c r="P2276" s="6" t="str">
        <f>IF(O2276="","",VLOOKUP($N2276,河合塾!$A$2:$H$4000,8))</f>
        <v/>
      </c>
    </row>
    <row r="2277" spans="1:16" x14ac:dyDescent="0.15">
      <c r="A2277" s="1">
        <v>2275</v>
      </c>
      <c r="B2277" s="4">
        <v>1410550120</v>
      </c>
      <c r="C2277" s="4" t="s">
        <v>1145</v>
      </c>
      <c r="D2277" s="4" t="s">
        <v>247</v>
      </c>
      <c r="E2277" s="4" t="s">
        <v>247</v>
      </c>
      <c r="F2277" s="4" t="s">
        <v>8</v>
      </c>
      <c r="H2277" s="4">
        <v>1</v>
      </c>
      <c r="I2277" s="1" t="str">
        <f t="shared" si="70"/>
        <v>愛媛大医医後</v>
      </c>
      <c r="J2277">
        <f t="shared" si="71"/>
        <v>999</v>
      </c>
      <c r="K2277">
        <f>IF(ABS(A2277-$O$1)&gt;180,999,bigram($P$1,I2277))</f>
        <v>999</v>
      </c>
      <c r="L2277">
        <f>IF(ABS(A2277-$O$1)&gt;180,999,Levenshtein($P$1,I2277))</f>
        <v>999</v>
      </c>
      <c r="O2277" s="6" t="str">
        <f>IF(N2277="","",VLOOKUP($N2277,河合塾!$A$2:$B$4000,2))</f>
        <v/>
      </c>
      <c r="P2277" s="6" t="str">
        <f>IF(O2277="","",VLOOKUP($N2277,河合塾!$A$2:$H$4000,8))</f>
        <v/>
      </c>
    </row>
    <row r="2278" spans="1:16" x14ac:dyDescent="0.15">
      <c r="A2278" s="1">
        <v>2276</v>
      </c>
      <c r="B2278" s="4">
        <v>1410550210</v>
      </c>
      <c r="C2278" s="4" t="s">
        <v>1145</v>
      </c>
      <c r="D2278" s="4" t="s">
        <v>247</v>
      </c>
      <c r="E2278" s="4" t="s">
        <v>13</v>
      </c>
      <c r="F2278" s="4" t="s">
        <v>0</v>
      </c>
      <c r="H2278" s="4">
        <v>1</v>
      </c>
      <c r="I2278" s="1" t="str">
        <f t="shared" si="70"/>
        <v>愛媛大医看護前</v>
      </c>
      <c r="J2278">
        <f t="shared" si="71"/>
        <v>999</v>
      </c>
      <c r="K2278">
        <f>IF(ABS(A2278-$O$1)&gt;180,999,bigram($P$1,I2278))</f>
        <v>999</v>
      </c>
      <c r="L2278">
        <f>IF(ABS(A2278-$O$1)&gt;180,999,Levenshtein($P$1,I2278))</f>
        <v>999</v>
      </c>
      <c r="O2278" s="6" t="str">
        <f>IF(N2278="","",VLOOKUP($N2278,河合塾!$A$2:$B$4000,2))</f>
        <v/>
      </c>
      <c r="P2278" s="6" t="str">
        <f>IF(O2278="","",VLOOKUP($N2278,河合塾!$A$2:$H$4000,8))</f>
        <v/>
      </c>
    </row>
    <row r="2279" spans="1:16" x14ac:dyDescent="0.15">
      <c r="A2279" s="1">
        <v>2277</v>
      </c>
      <c r="B2279" s="4">
        <v>1410720410</v>
      </c>
      <c r="C2279" s="4" t="s">
        <v>1145</v>
      </c>
      <c r="D2279" s="4" t="s">
        <v>761</v>
      </c>
      <c r="E2279" s="4" t="s">
        <v>1148</v>
      </c>
      <c r="F2279" s="4" t="s">
        <v>0</v>
      </c>
      <c r="H2279" s="4">
        <v>1</v>
      </c>
      <c r="I2279" s="1" t="str">
        <f t="shared" si="70"/>
        <v>愛媛大農食料生産前</v>
      </c>
      <c r="J2279">
        <f t="shared" si="71"/>
        <v>999</v>
      </c>
      <c r="K2279">
        <f>IF(ABS(A2279-$O$1)&gt;180,999,bigram($P$1,I2279))</f>
        <v>999</v>
      </c>
      <c r="L2279">
        <f>IF(ABS(A2279-$O$1)&gt;180,999,Levenshtein($P$1,I2279))</f>
        <v>999</v>
      </c>
      <c r="O2279" s="6" t="str">
        <f>IF(N2279="","",VLOOKUP($N2279,河合塾!$A$2:$B$4000,2))</f>
        <v/>
      </c>
      <c r="P2279" s="6" t="str">
        <f>IF(O2279="","",VLOOKUP($N2279,河合塾!$A$2:$H$4000,8))</f>
        <v/>
      </c>
    </row>
    <row r="2280" spans="1:16" x14ac:dyDescent="0.15">
      <c r="A2280" s="1">
        <v>2278</v>
      </c>
      <c r="B2280" s="4">
        <v>1410720420</v>
      </c>
      <c r="C2280" s="4" t="s">
        <v>1145</v>
      </c>
      <c r="D2280" s="4" t="s">
        <v>761</v>
      </c>
      <c r="E2280" s="4" t="s">
        <v>1148</v>
      </c>
      <c r="F2280" s="4" t="s">
        <v>8</v>
      </c>
      <c r="H2280" s="4">
        <v>1</v>
      </c>
      <c r="I2280" s="1" t="str">
        <f t="shared" si="70"/>
        <v>愛媛大農食料生産後</v>
      </c>
      <c r="J2280">
        <f t="shared" si="71"/>
        <v>999</v>
      </c>
      <c r="K2280">
        <f>IF(ABS(A2280-$O$1)&gt;180,999,bigram($P$1,I2280))</f>
        <v>999</v>
      </c>
      <c r="L2280">
        <f>IF(ABS(A2280-$O$1)&gt;180,999,Levenshtein($P$1,I2280))</f>
        <v>999</v>
      </c>
      <c r="O2280" s="6" t="str">
        <f>IF(N2280="","",VLOOKUP($N2280,河合塾!$A$2:$B$4000,2))</f>
        <v/>
      </c>
      <c r="P2280" s="6" t="str">
        <f>IF(O2280="","",VLOOKUP($N2280,河合塾!$A$2:$H$4000,8))</f>
        <v/>
      </c>
    </row>
    <row r="2281" spans="1:16" x14ac:dyDescent="0.15">
      <c r="A2281" s="1">
        <v>2279</v>
      </c>
      <c r="B2281" s="4">
        <v>1410720510</v>
      </c>
      <c r="C2281" s="4" t="s">
        <v>1145</v>
      </c>
      <c r="D2281" s="4" t="s">
        <v>761</v>
      </c>
      <c r="E2281" s="4" t="s">
        <v>1146</v>
      </c>
      <c r="F2281" s="4" t="s">
        <v>0</v>
      </c>
      <c r="H2281" s="4">
        <v>1</v>
      </c>
      <c r="I2281" s="1" t="str">
        <f t="shared" si="70"/>
        <v>愛媛大農生命機能前</v>
      </c>
      <c r="J2281">
        <f t="shared" si="71"/>
        <v>999</v>
      </c>
      <c r="K2281">
        <f>IF(ABS(A2281-$O$1)&gt;180,999,bigram($P$1,I2281))</f>
        <v>999</v>
      </c>
      <c r="L2281">
        <f>IF(ABS(A2281-$O$1)&gt;180,999,Levenshtein($P$1,I2281))</f>
        <v>999</v>
      </c>
      <c r="O2281" s="6" t="str">
        <f>IF(N2281="","",VLOOKUP($N2281,河合塾!$A$2:$B$4000,2))</f>
        <v/>
      </c>
      <c r="P2281" s="6" t="str">
        <f>IF(O2281="","",VLOOKUP($N2281,河合塾!$A$2:$H$4000,8))</f>
        <v/>
      </c>
    </row>
    <row r="2282" spans="1:16" x14ac:dyDescent="0.15">
      <c r="A2282" s="1">
        <v>2280</v>
      </c>
      <c r="B2282" s="4">
        <v>1410720520</v>
      </c>
      <c r="C2282" s="4" t="s">
        <v>1145</v>
      </c>
      <c r="D2282" s="4" t="s">
        <v>761</v>
      </c>
      <c r="E2282" s="4" t="s">
        <v>1146</v>
      </c>
      <c r="F2282" s="4" t="s">
        <v>8</v>
      </c>
      <c r="H2282" s="4">
        <v>1</v>
      </c>
      <c r="I2282" s="1" t="str">
        <f t="shared" si="70"/>
        <v>愛媛大農生命機能後</v>
      </c>
      <c r="J2282">
        <f t="shared" si="71"/>
        <v>999</v>
      </c>
      <c r="K2282">
        <f>IF(ABS(A2282-$O$1)&gt;180,999,bigram($P$1,I2282))</f>
        <v>999</v>
      </c>
      <c r="L2282">
        <f>IF(ABS(A2282-$O$1)&gt;180,999,Levenshtein($P$1,I2282))</f>
        <v>999</v>
      </c>
      <c r="O2282" s="6" t="str">
        <f>IF(N2282="","",VLOOKUP($N2282,河合塾!$A$2:$B$4000,2))</f>
        <v/>
      </c>
      <c r="P2282" s="6" t="str">
        <f>IF(O2282="","",VLOOKUP($N2282,河合塾!$A$2:$H$4000,8))</f>
        <v/>
      </c>
    </row>
    <row r="2283" spans="1:16" x14ac:dyDescent="0.15">
      <c r="A2283" s="1">
        <v>2281</v>
      </c>
      <c r="B2283" s="4">
        <v>1410720610</v>
      </c>
      <c r="C2283" s="4" t="s">
        <v>1145</v>
      </c>
      <c r="D2283" s="4" t="s">
        <v>761</v>
      </c>
      <c r="E2283" s="4" t="s">
        <v>1144</v>
      </c>
      <c r="F2283" s="4" t="s">
        <v>0</v>
      </c>
      <c r="H2283" s="4">
        <v>1</v>
      </c>
      <c r="I2283" s="1" t="str">
        <f t="shared" si="70"/>
        <v>愛媛大農生物環境前</v>
      </c>
      <c r="J2283">
        <f t="shared" si="71"/>
        <v>999</v>
      </c>
      <c r="K2283">
        <f>IF(ABS(A2283-$O$1)&gt;180,999,bigram($P$1,I2283))</f>
        <v>999</v>
      </c>
      <c r="L2283">
        <f>IF(ABS(A2283-$O$1)&gt;180,999,Levenshtein($P$1,I2283))</f>
        <v>999</v>
      </c>
      <c r="O2283" s="6" t="str">
        <f>IF(N2283="","",VLOOKUP($N2283,河合塾!$A$2:$B$4000,2))</f>
        <v/>
      </c>
      <c r="P2283" s="6" t="str">
        <f>IF(O2283="","",VLOOKUP($N2283,河合塾!$A$2:$H$4000,8))</f>
        <v/>
      </c>
    </row>
    <row r="2284" spans="1:16" x14ac:dyDescent="0.15">
      <c r="A2284" s="1">
        <v>2282</v>
      </c>
      <c r="B2284" s="4">
        <v>1410720620</v>
      </c>
      <c r="C2284" s="4" t="s">
        <v>1145</v>
      </c>
      <c r="D2284" s="4" t="s">
        <v>761</v>
      </c>
      <c r="E2284" s="4" t="s">
        <v>1144</v>
      </c>
      <c r="F2284" s="4" t="s">
        <v>8</v>
      </c>
      <c r="H2284" s="4">
        <v>1</v>
      </c>
      <c r="I2284" s="1" t="str">
        <f t="shared" si="70"/>
        <v>愛媛大農生物環境後</v>
      </c>
      <c r="J2284">
        <f t="shared" si="71"/>
        <v>999</v>
      </c>
      <c r="K2284">
        <f>IF(ABS(A2284-$O$1)&gt;180,999,bigram($P$1,I2284))</f>
        <v>999</v>
      </c>
      <c r="L2284">
        <f>IF(ABS(A2284-$O$1)&gt;180,999,Levenshtein($P$1,I2284))</f>
        <v>999</v>
      </c>
      <c r="O2284" s="6" t="str">
        <f>IF(N2284="","",VLOOKUP($N2284,河合塾!$A$2:$B$4000,2))</f>
        <v/>
      </c>
      <c r="P2284" s="6" t="str">
        <f>IF(O2284="","",VLOOKUP($N2284,河合塾!$A$2:$H$4000,8))</f>
        <v/>
      </c>
    </row>
    <row r="2285" spans="1:16" x14ac:dyDescent="0.15">
      <c r="A2285" s="1">
        <v>2283</v>
      </c>
      <c r="B2285" s="4">
        <v>1415210110</v>
      </c>
      <c r="C2285" s="4" t="s">
        <v>1122</v>
      </c>
      <c r="D2285" s="4" t="s">
        <v>1143</v>
      </c>
      <c r="E2285" s="4" t="s">
        <v>1143</v>
      </c>
      <c r="F2285" s="4" t="s">
        <v>0</v>
      </c>
      <c r="H2285" s="4">
        <v>1</v>
      </c>
      <c r="I2285" s="1" t="str">
        <f t="shared" si="70"/>
        <v>高知大地域協働地域協働前</v>
      </c>
      <c r="J2285">
        <f t="shared" si="71"/>
        <v>999</v>
      </c>
      <c r="K2285">
        <f>IF(ABS(A2285-$O$1)&gt;180,999,bigram($P$1,I2285))</f>
        <v>999</v>
      </c>
      <c r="L2285">
        <f>IF(ABS(A2285-$O$1)&gt;180,999,Levenshtein($P$1,I2285))</f>
        <v>999</v>
      </c>
      <c r="O2285" s="6" t="str">
        <f>IF(N2285="","",VLOOKUP($N2285,河合塾!$A$2:$B$4000,2))</f>
        <v/>
      </c>
      <c r="P2285" s="6" t="str">
        <f>IF(O2285="","",VLOOKUP($N2285,河合塾!$A$2:$H$4000,8))</f>
        <v/>
      </c>
    </row>
    <row r="2286" spans="1:16" x14ac:dyDescent="0.15">
      <c r="A2286" s="1">
        <v>2284</v>
      </c>
      <c r="B2286" s="4">
        <v>1415270110</v>
      </c>
      <c r="C2286" s="4" t="s">
        <v>1122</v>
      </c>
      <c r="D2286" s="4" t="s">
        <v>430</v>
      </c>
      <c r="E2286" s="4" t="s">
        <v>1142</v>
      </c>
      <c r="F2286" s="4" t="s">
        <v>0</v>
      </c>
      <c r="H2286" s="4">
        <v>1</v>
      </c>
      <c r="I2286" s="1" t="str">
        <f t="shared" si="70"/>
        <v>高知大人文社会人文／人文科前</v>
      </c>
      <c r="J2286">
        <f t="shared" si="71"/>
        <v>999</v>
      </c>
      <c r="K2286">
        <f>IF(ABS(A2286-$O$1)&gt;180,999,bigram($P$1,I2286))</f>
        <v>999</v>
      </c>
      <c r="L2286">
        <f>IF(ABS(A2286-$O$1)&gt;180,999,Levenshtein($P$1,I2286))</f>
        <v>999</v>
      </c>
      <c r="O2286" s="6" t="str">
        <f>IF(N2286="","",VLOOKUP($N2286,河合塾!$A$2:$B$4000,2))</f>
        <v/>
      </c>
      <c r="P2286" s="6" t="str">
        <f>IF(O2286="","",VLOOKUP($N2286,河合塾!$A$2:$H$4000,8))</f>
        <v/>
      </c>
    </row>
    <row r="2287" spans="1:16" x14ac:dyDescent="0.15">
      <c r="A2287" s="1">
        <v>2285</v>
      </c>
      <c r="B2287" s="4">
        <v>1415270120</v>
      </c>
      <c r="C2287" s="4" t="s">
        <v>1122</v>
      </c>
      <c r="D2287" s="4" t="s">
        <v>430</v>
      </c>
      <c r="E2287" s="4" t="s">
        <v>1142</v>
      </c>
      <c r="F2287" s="4" t="s">
        <v>8</v>
      </c>
      <c r="H2287" s="4">
        <v>1</v>
      </c>
      <c r="I2287" s="1" t="str">
        <f t="shared" si="70"/>
        <v>高知大人文社会人文／人文科後</v>
      </c>
      <c r="J2287">
        <f t="shared" si="71"/>
        <v>999</v>
      </c>
      <c r="K2287">
        <f>IF(ABS(A2287-$O$1)&gt;180,999,bigram($P$1,I2287))</f>
        <v>999</v>
      </c>
      <c r="L2287">
        <f>IF(ABS(A2287-$O$1)&gt;180,999,Levenshtein($P$1,I2287))</f>
        <v>999</v>
      </c>
      <c r="O2287" s="6" t="str">
        <f>IF(N2287="","",VLOOKUP($N2287,河合塾!$A$2:$B$4000,2))</f>
        <v/>
      </c>
      <c r="P2287" s="6" t="str">
        <f>IF(O2287="","",VLOOKUP($N2287,河合塾!$A$2:$H$4000,8))</f>
        <v/>
      </c>
    </row>
    <row r="2288" spans="1:16" x14ac:dyDescent="0.15">
      <c r="A2288" s="1">
        <v>2286</v>
      </c>
      <c r="B2288" s="4">
        <v>1415270210</v>
      </c>
      <c r="C2288" s="4" t="s">
        <v>1122</v>
      </c>
      <c r="D2288" s="4" t="s">
        <v>430</v>
      </c>
      <c r="E2288" s="4" t="s">
        <v>1141</v>
      </c>
      <c r="F2288" s="4" t="s">
        <v>0</v>
      </c>
      <c r="H2288" s="4">
        <v>1</v>
      </c>
      <c r="I2288" s="1" t="str">
        <f t="shared" si="70"/>
        <v>高知大人文社会人文／国際社前</v>
      </c>
      <c r="J2288">
        <f t="shared" si="71"/>
        <v>999</v>
      </c>
      <c r="K2288">
        <f>IF(ABS(A2288-$O$1)&gt;180,999,bigram($P$1,I2288))</f>
        <v>999</v>
      </c>
      <c r="L2288">
        <f>IF(ABS(A2288-$O$1)&gt;180,999,Levenshtein($P$1,I2288))</f>
        <v>999</v>
      </c>
      <c r="O2288" s="6" t="str">
        <f>IF(N2288="","",VLOOKUP($N2288,河合塾!$A$2:$B$4000,2))</f>
        <v/>
      </c>
      <c r="P2288" s="6" t="str">
        <f>IF(O2288="","",VLOOKUP($N2288,河合塾!$A$2:$H$4000,8))</f>
        <v/>
      </c>
    </row>
    <row r="2289" spans="1:16" x14ac:dyDescent="0.15">
      <c r="A2289" s="1">
        <v>2287</v>
      </c>
      <c r="B2289" s="4">
        <v>1415270220</v>
      </c>
      <c r="C2289" s="4" t="s">
        <v>1122</v>
      </c>
      <c r="D2289" s="4" t="s">
        <v>430</v>
      </c>
      <c r="E2289" s="4" t="s">
        <v>1141</v>
      </c>
      <c r="F2289" s="4" t="s">
        <v>8</v>
      </c>
      <c r="H2289" s="4">
        <v>1</v>
      </c>
      <c r="I2289" s="1" t="str">
        <f t="shared" si="70"/>
        <v>高知大人文社会人文／国際社後</v>
      </c>
      <c r="J2289">
        <f t="shared" si="71"/>
        <v>999</v>
      </c>
      <c r="K2289">
        <f>IF(ABS(A2289-$O$1)&gt;180,999,bigram($P$1,I2289))</f>
        <v>999</v>
      </c>
      <c r="L2289">
        <f>IF(ABS(A2289-$O$1)&gt;180,999,Levenshtein($P$1,I2289))</f>
        <v>999</v>
      </c>
      <c r="O2289" s="6" t="str">
        <f>IF(N2289="","",VLOOKUP($N2289,河合塾!$A$2:$B$4000,2))</f>
        <v/>
      </c>
      <c r="P2289" s="6" t="str">
        <f>IF(O2289="","",VLOOKUP($N2289,河合塾!$A$2:$H$4000,8))</f>
        <v/>
      </c>
    </row>
    <row r="2290" spans="1:16" x14ac:dyDescent="0.15">
      <c r="A2290" s="1">
        <v>2288</v>
      </c>
      <c r="B2290" s="4">
        <v>1415270311</v>
      </c>
      <c r="C2290" s="4" t="s">
        <v>1122</v>
      </c>
      <c r="D2290" s="4" t="s">
        <v>430</v>
      </c>
      <c r="E2290" s="4" t="s">
        <v>1140</v>
      </c>
      <c r="F2290" s="4" t="s">
        <v>0</v>
      </c>
      <c r="G2290" s="4" t="s">
        <v>22</v>
      </c>
      <c r="H2290" s="4">
        <v>1</v>
      </c>
      <c r="I2290" s="1" t="str">
        <f t="shared" si="70"/>
        <v>高知大人文社会人文／社会科Ａ前</v>
      </c>
      <c r="J2290">
        <f t="shared" si="71"/>
        <v>999</v>
      </c>
      <c r="K2290">
        <f>IF(ABS(A2290-$O$1)&gt;180,999,bigram($P$1,I2290))</f>
        <v>999</v>
      </c>
      <c r="L2290">
        <f>IF(ABS(A2290-$O$1)&gt;180,999,Levenshtein($P$1,I2290))</f>
        <v>999</v>
      </c>
      <c r="O2290" s="6" t="str">
        <f>IF(N2290="","",VLOOKUP($N2290,河合塾!$A$2:$B$4000,2))</f>
        <v/>
      </c>
      <c r="P2290" s="6" t="str">
        <f>IF(O2290="","",VLOOKUP($N2290,河合塾!$A$2:$H$4000,8))</f>
        <v/>
      </c>
    </row>
    <row r="2291" spans="1:16" x14ac:dyDescent="0.15">
      <c r="A2291" s="1">
        <v>2289</v>
      </c>
      <c r="B2291" s="4">
        <v>1415270312</v>
      </c>
      <c r="C2291" s="4" t="s">
        <v>1122</v>
      </c>
      <c r="D2291" s="4" t="s">
        <v>430</v>
      </c>
      <c r="E2291" s="4" t="s">
        <v>1140</v>
      </c>
      <c r="F2291" s="4" t="s">
        <v>0</v>
      </c>
      <c r="G2291" s="4" t="s">
        <v>21</v>
      </c>
      <c r="H2291" s="4">
        <v>1</v>
      </c>
      <c r="I2291" s="1" t="str">
        <f t="shared" si="70"/>
        <v>高知大人文社会人文／社会科Ｂ前</v>
      </c>
      <c r="J2291">
        <f t="shared" si="71"/>
        <v>999</v>
      </c>
      <c r="K2291">
        <f>IF(ABS(A2291-$O$1)&gt;180,999,bigram($P$1,I2291))</f>
        <v>999</v>
      </c>
      <c r="L2291">
        <f>IF(ABS(A2291-$O$1)&gt;180,999,Levenshtein($P$1,I2291))</f>
        <v>999</v>
      </c>
      <c r="O2291" s="6" t="str">
        <f>IF(N2291="","",VLOOKUP($N2291,河合塾!$A$2:$B$4000,2))</f>
        <v/>
      </c>
      <c r="P2291" s="6" t="str">
        <f>IF(O2291="","",VLOOKUP($N2291,河合塾!$A$2:$H$4000,8))</f>
        <v/>
      </c>
    </row>
    <row r="2292" spans="1:16" x14ac:dyDescent="0.15">
      <c r="A2292" s="1">
        <v>2290</v>
      </c>
      <c r="B2292" s="4">
        <v>1415270320</v>
      </c>
      <c r="C2292" s="4" t="s">
        <v>1122</v>
      </c>
      <c r="D2292" s="4" t="s">
        <v>430</v>
      </c>
      <c r="E2292" s="4" t="s">
        <v>1140</v>
      </c>
      <c r="F2292" s="4" t="s">
        <v>8</v>
      </c>
      <c r="H2292" s="4">
        <v>1</v>
      </c>
      <c r="I2292" s="1" t="str">
        <f t="shared" si="70"/>
        <v>高知大人文社会人文／社会科後</v>
      </c>
      <c r="J2292">
        <f t="shared" si="71"/>
        <v>999</v>
      </c>
      <c r="K2292">
        <f>IF(ABS(A2292-$O$1)&gt;180,999,bigram($P$1,I2292))</f>
        <v>999</v>
      </c>
      <c r="L2292">
        <f>IF(ABS(A2292-$O$1)&gt;180,999,Levenshtein($P$1,I2292))</f>
        <v>999</v>
      </c>
      <c r="O2292" s="6" t="str">
        <f>IF(N2292="","",VLOOKUP($N2292,河合塾!$A$2:$B$4000,2))</f>
        <v/>
      </c>
      <c r="P2292" s="6" t="str">
        <f>IF(O2292="","",VLOOKUP($N2292,河合塾!$A$2:$H$4000,8))</f>
        <v/>
      </c>
    </row>
    <row r="2293" spans="1:16" x14ac:dyDescent="0.15">
      <c r="A2293" s="1">
        <v>2291</v>
      </c>
      <c r="B2293" s="4">
        <v>1415302410</v>
      </c>
      <c r="C2293" s="4" t="s">
        <v>1122</v>
      </c>
      <c r="D2293" s="4" t="s">
        <v>177</v>
      </c>
      <c r="E2293" s="4" t="s">
        <v>1139</v>
      </c>
      <c r="F2293" s="4" t="s">
        <v>0</v>
      </c>
      <c r="H2293" s="4">
        <v>1</v>
      </c>
      <c r="I2293" s="1" t="str">
        <f t="shared" si="70"/>
        <v>高知大教育学校／科学技前</v>
      </c>
      <c r="J2293">
        <f t="shared" si="71"/>
        <v>999</v>
      </c>
      <c r="K2293">
        <f>IF(ABS(A2293-$O$1)&gt;180,999,bigram($P$1,I2293))</f>
        <v>999</v>
      </c>
      <c r="L2293">
        <f>IF(ABS(A2293-$O$1)&gt;180,999,Levenshtein($P$1,I2293))</f>
        <v>999</v>
      </c>
      <c r="O2293" s="6" t="str">
        <f>IF(N2293="","",VLOOKUP($N2293,河合塾!$A$2:$B$4000,2))</f>
        <v/>
      </c>
      <c r="P2293" s="6" t="str">
        <f>IF(O2293="","",VLOOKUP($N2293,河合塾!$A$2:$H$4000,8))</f>
        <v/>
      </c>
    </row>
    <row r="2294" spans="1:16" x14ac:dyDescent="0.15">
      <c r="A2294" s="1">
        <v>2292</v>
      </c>
      <c r="B2294" s="4">
        <v>1415302510</v>
      </c>
      <c r="C2294" s="4" t="s">
        <v>1122</v>
      </c>
      <c r="D2294" s="4" t="s">
        <v>177</v>
      </c>
      <c r="E2294" s="4" t="s">
        <v>1138</v>
      </c>
      <c r="F2294" s="4" t="s">
        <v>0</v>
      </c>
      <c r="H2294" s="4">
        <v>1</v>
      </c>
      <c r="I2294" s="1" t="str">
        <f t="shared" si="70"/>
        <v>高知大教育学校／幼児教前</v>
      </c>
      <c r="J2294">
        <f t="shared" si="71"/>
        <v>999</v>
      </c>
      <c r="K2294">
        <f>IF(ABS(A2294-$O$1)&gt;180,999,bigram($P$1,I2294))</f>
        <v>999</v>
      </c>
      <c r="L2294">
        <f>IF(ABS(A2294-$O$1)&gt;180,999,Levenshtein($P$1,I2294))</f>
        <v>999</v>
      </c>
      <c r="O2294" s="6" t="str">
        <f>IF(N2294="","",VLOOKUP($N2294,河合塾!$A$2:$B$4000,2))</f>
        <v/>
      </c>
      <c r="P2294" s="6" t="str">
        <f>IF(O2294="","",VLOOKUP($N2294,河合塾!$A$2:$H$4000,8))</f>
        <v/>
      </c>
    </row>
    <row r="2295" spans="1:16" x14ac:dyDescent="0.15">
      <c r="A2295" s="1">
        <v>2293</v>
      </c>
      <c r="B2295" s="4">
        <v>1415303110</v>
      </c>
      <c r="C2295" s="4" t="s">
        <v>1122</v>
      </c>
      <c r="D2295" s="4" t="s">
        <v>177</v>
      </c>
      <c r="E2295" s="4" t="s">
        <v>878</v>
      </c>
      <c r="F2295" s="4" t="s">
        <v>0</v>
      </c>
      <c r="H2295" s="4">
        <v>1</v>
      </c>
      <c r="I2295" s="1" t="str">
        <f t="shared" si="70"/>
        <v>高知大教育学校／保健体前</v>
      </c>
      <c r="J2295">
        <f t="shared" si="71"/>
        <v>999</v>
      </c>
      <c r="K2295">
        <f>IF(ABS(A2295-$O$1)&gt;180,999,bigram($P$1,I2295))</f>
        <v>999</v>
      </c>
      <c r="L2295">
        <f>IF(ABS(A2295-$O$1)&gt;180,999,Levenshtein($P$1,I2295))</f>
        <v>999</v>
      </c>
      <c r="O2295" s="6" t="str">
        <f>IF(N2295="","",VLOOKUP($N2295,河合塾!$A$2:$B$4000,2))</f>
        <v/>
      </c>
      <c r="P2295" s="6" t="str">
        <f>IF(O2295="","",VLOOKUP($N2295,河合塾!$A$2:$H$4000,8))</f>
        <v/>
      </c>
    </row>
    <row r="2296" spans="1:16" x14ac:dyDescent="0.15">
      <c r="A2296" s="1">
        <v>2294</v>
      </c>
      <c r="B2296" s="4">
        <v>1415303210</v>
      </c>
      <c r="C2296" s="4" t="s">
        <v>1122</v>
      </c>
      <c r="D2296" s="4" t="s">
        <v>177</v>
      </c>
      <c r="E2296" s="4" t="s">
        <v>1137</v>
      </c>
      <c r="F2296" s="4" t="s">
        <v>0</v>
      </c>
      <c r="H2296" s="4">
        <v>1</v>
      </c>
      <c r="I2296" s="1" t="str">
        <f t="shared" si="70"/>
        <v>高知大教育学校／科教支前</v>
      </c>
      <c r="J2296">
        <f t="shared" si="71"/>
        <v>999</v>
      </c>
      <c r="K2296">
        <f>IF(ABS(A2296-$O$1)&gt;180,999,bigram($P$1,I2296))</f>
        <v>999</v>
      </c>
      <c r="L2296">
        <f>IF(ABS(A2296-$O$1)&gt;180,999,Levenshtein($P$1,I2296))</f>
        <v>999</v>
      </c>
      <c r="O2296" s="6" t="str">
        <f>IF(N2296="","",VLOOKUP($N2296,河合塾!$A$2:$B$4000,2))</f>
        <v/>
      </c>
      <c r="P2296" s="6" t="str">
        <f>IF(O2296="","",VLOOKUP($N2296,河合塾!$A$2:$H$4000,8))</f>
        <v/>
      </c>
    </row>
    <row r="2297" spans="1:16" x14ac:dyDescent="0.15">
      <c r="A2297" s="1">
        <v>2295</v>
      </c>
      <c r="B2297" s="4">
        <v>1415303220</v>
      </c>
      <c r="C2297" s="4" t="s">
        <v>1122</v>
      </c>
      <c r="D2297" s="4" t="s">
        <v>177</v>
      </c>
      <c r="E2297" s="4" t="s">
        <v>1137</v>
      </c>
      <c r="F2297" s="4" t="s">
        <v>8</v>
      </c>
      <c r="H2297" s="4">
        <v>1</v>
      </c>
      <c r="I2297" s="1" t="str">
        <f t="shared" si="70"/>
        <v>高知大教育学校／科教支後</v>
      </c>
      <c r="J2297">
        <f t="shared" si="71"/>
        <v>999</v>
      </c>
      <c r="K2297">
        <f>IF(ABS(A2297-$O$1)&gt;180,999,bigram($P$1,I2297))</f>
        <v>999</v>
      </c>
      <c r="L2297">
        <f>IF(ABS(A2297-$O$1)&gt;180,999,Levenshtein($P$1,I2297))</f>
        <v>999</v>
      </c>
      <c r="O2297" s="6" t="str">
        <f>IF(N2297="","",VLOOKUP($N2297,河合塾!$A$2:$B$4000,2))</f>
        <v/>
      </c>
      <c r="P2297" s="6" t="str">
        <f>IF(O2297="","",VLOOKUP($N2297,河合塾!$A$2:$H$4000,8))</f>
        <v/>
      </c>
    </row>
    <row r="2298" spans="1:16" x14ac:dyDescent="0.15">
      <c r="A2298" s="1">
        <v>2296</v>
      </c>
      <c r="B2298" s="4">
        <v>1415303510</v>
      </c>
      <c r="C2298" s="4" t="s">
        <v>1122</v>
      </c>
      <c r="D2298" s="4" t="s">
        <v>177</v>
      </c>
      <c r="E2298" s="4" t="s">
        <v>1136</v>
      </c>
      <c r="F2298" s="4" t="s">
        <v>0</v>
      </c>
      <c r="H2298" s="4">
        <v>1</v>
      </c>
      <c r="I2298" s="1" t="str">
        <f t="shared" si="70"/>
        <v>高知大教育学校／音・美前</v>
      </c>
      <c r="J2298">
        <f t="shared" si="71"/>
        <v>999</v>
      </c>
      <c r="K2298">
        <f>IF(ABS(A2298-$O$1)&gt;180,999,bigram($P$1,I2298))</f>
        <v>999</v>
      </c>
      <c r="L2298">
        <f>IF(ABS(A2298-$O$1)&gt;180,999,Levenshtein($P$1,I2298))</f>
        <v>999</v>
      </c>
      <c r="O2298" s="6" t="str">
        <f>IF(N2298="","",VLOOKUP($N2298,河合塾!$A$2:$B$4000,2))</f>
        <v/>
      </c>
      <c r="P2298" s="6" t="str">
        <f>IF(O2298="","",VLOOKUP($N2298,河合塾!$A$2:$H$4000,8))</f>
        <v/>
      </c>
    </row>
    <row r="2299" spans="1:16" x14ac:dyDescent="0.15">
      <c r="A2299" s="1">
        <v>2297</v>
      </c>
      <c r="B2299" s="4">
        <v>1415470111</v>
      </c>
      <c r="C2299" s="4" t="s">
        <v>1122</v>
      </c>
      <c r="D2299" s="4" t="s">
        <v>946</v>
      </c>
      <c r="E2299" s="4" t="s">
        <v>1134</v>
      </c>
      <c r="F2299" s="4" t="s">
        <v>0</v>
      </c>
      <c r="G2299" s="4" t="s">
        <v>59</v>
      </c>
      <c r="H2299" s="4">
        <v>1</v>
      </c>
      <c r="I2299" s="1" t="str">
        <f t="shared" si="70"/>
        <v>高知大理工数学物理数学前</v>
      </c>
      <c r="J2299">
        <f t="shared" si="71"/>
        <v>999</v>
      </c>
      <c r="K2299">
        <f>IF(ABS(A2299-$O$1)&gt;180,999,bigram($P$1,I2299))</f>
        <v>999</v>
      </c>
      <c r="L2299">
        <f>IF(ABS(A2299-$O$1)&gt;180,999,Levenshtein($P$1,I2299))</f>
        <v>999</v>
      </c>
      <c r="O2299" s="6" t="str">
        <f>IF(N2299="","",VLOOKUP($N2299,河合塾!$A$2:$B$4000,2))</f>
        <v/>
      </c>
      <c r="P2299" s="6" t="str">
        <f>IF(O2299="","",VLOOKUP($N2299,河合塾!$A$2:$H$4000,8))</f>
        <v/>
      </c>
    </row>
    <row r="2300" spans="1:16" x14ac:dyDescent="0.15">
      <c r="A2300" s="1">
        <v>2298</v>
      </c>
      <c r="B2300" s="4">
        <v>1415470112</v>
      </c>
      <c r="C2300" s="4" t="s">
        <v>1122</v>
      </c>
      <c r="D2300" s="4" t="s">
        <v>946</v>
      </c>
      <c r="E2300" s="4" t="s">
        <v>1134</v>
      </c>
      <c r="F2300" s="4" t="s">
        <v>0</v>
      </c>
      <c r="G2300" s="4" t="s">
        <v>1135</v>
      </c>
      <c r="H2300" s="4">
        <v>1</v>
      </c>
      <c r="I2300" s="1" t="str">
        <f t="shared" si="70"/>
        <v>高知大理工数学物理理科前</v>
      </c>
      <c r="J2300">
        <f t="shared" si="71"/>
        <v>999</v>
      </c>
      <c r="K2300">
        <f>IF(ABS(A2300-$O$1)&gt;180,999,bigram($P$1,I2300))</f>
        <v>999</v>
      </c>
      <c r="L2300">
        <f>IF(ABS(A2300-$O$1)&gt;180,999,Levenshtein($P$1,I2300))</f>
        <v>999</v>
      </c>
      <c r="O2300" s="6" t="str">
        <f>IF(N2300="","",VLOOKUP($N2300,河合塾!$A$2:$B$4000,2))</f>
        <v/>
      </c>
      <c r="P2300" s="6" t="str">
        <f>IF(O2300="","",VLOOKUP($N2300,河合塾!$A$2:$H$4000,8))</f>
        <v/>
      </c>
    </row>
    <row r="2301" spans="1:16" x14ac:dyDescent="0.15">
      <c r="A2301" s="1">
        <v>2299</v>
      </c>
      <c r="B2301" s="4">
        <v>1415470120</v>
      </c>
      <c r="C2301" s="4" t="s">
        <v>1122</v>
      </c>
      <c r="D2301" s="4" t="s">
        <v>946</v>
      </c>
      <c r="E2301" s="4" t="s">
        <v>1134</v>
      </c>
      <c r="F2301" s="4" t="s">
        <v>8</v>
      </c>
      <c r="H2301" s="4">
        <v>1</v>
      </c>
      <c r="I2301" s="1" t="str">
        <f t="shared" si="70"/>
        <v>高知大理工数学物理後</v>
      </c>
      <c r="J2301">
        <f t="shared" si="71"/>
        <v>999</v>
      </c>
      <c r="K2301">
        <f>IF(ABS(A2301-$O$1)&gt;180,999,bigram($P$1,I2301))</f>
        <v>999</v>
      </c>
      <c r="L2301">
        <f>IF(ABS(A2301-$O$1)&gt;180,999,Levenshtein($P$1,I2301))</f>
        <v>999</v>
      </c>
      <c r="O2301" s="6" t="str">
        <f>IF(N2301="","",VLOOKUP($N2301,河合塾!$A$2:$B$4000,2))</f>
        <v/>
      </c>
      <c r="P2301" s="6" t="str">
        <f>IF(O2301="","",VLOOKUP($N2301,河合塾!$A$2:$H$4000,8))</f>
        <v/>
      </c>
    </row>
    <row r="2302" spans="1:16" x14ac:dyDescent="0.15">
      <c r="A2302" s="1">
        <v>2300</v>
      </c>
      <c r="B2302" s="4">
        <v>1415470210</v>
      </c>
      <c r="C2302" s="4" t="s">
        <v>1122</v>
      </c>
      <c r="D2302" s="4" t="s">
        <v>946</v>
      </c>
      <c r="E2302" s="4" t="s">
        <v>174</v>
      </c>
      <c r="F2302" s="4" t="s">
        <v>0</v>
      </c>
      <c r="H2302" s="4">
        <v>1</v>
      </c>
      <c r="I2302" s="1" t="str">
        <f t="shared" si="70"/>
        <v>高知大理工情報科学前</v>
      </c>
      <c r="J2302">
        <f t="shared" si="71"/>
        <v>999</v>
      </c>
      <c r="K2302">
        <f>IF(ABS(A2302-$O$1)&gt;180,999,bigram($P$1,I2302))</f>
        <v>999</v>
      </c>
      <c r="L2302">
        <f>IF(ABS(A2302-$O$1)&gt;180,999,Levenshtein($P$1,I2302))</f>
        <v>999</v>
      </c>
      <c r="O2302" s="6" t="str">
        <f>IF(N2302="","",VLOOKUP($N2302,河合塾!$A$2:$B$4000,2))</f>
        <v/>
      </c>
      <c r="P2302" s="6" t="str">
        <f>IF(O2302="","",VLOOKUP($N2302,河合塾!$A$2:$H$4000,8))</f>
        <v/>
      </c>
    </row>
    <row r="2303" spans="1:16" x14ac:dyDescent="0.15">
      <c r="A2303" s="1">
        <v>2301</v>
      </c>
      <c r="B2303" s="4">
        <v>1415470220</v>
      </c>
      <c r="C2303" s="4" t="s">
        <v>1122</v>
      </c>
      <c r="D2303" s="4" t="s">
        <v>946</v>
      </c>
      <c r="E2303" s="4" t="s">
        <v>174</v>
      </c>
      <c r="F2303" s="4" t="s">
        <v>8</v>
      </c>
      <c r="H2303" s="4">
        <v>1</v>
      </c>
      <c r="I2303" s="1" t="str">
        <f t="shared" si="70"/>
        <v>高知大理工情報科学後</v>
      </c>
      <c r="J2303">
        <f t="shared" si="71"/>
        <v>999</v>
      </c>
      <c r="K2303">
        <f>IF(ABS(A2303-$O$1)&gt;180,999,bigram($P$1,I2303))</f>
        <v>999</v>
      </c>
      <c r="L2303">
        <f>IF(ABS(A2303-$O$1)&gt;180,999,Levenshtein($P$1,I2303))</f>
        <v>999</v>
      </c>
      <c r="O2303" s="6" t="str">
        <f>IF(N2303="","",VLOOKUP($N2303,河合塾!$A$2:$B$4000,2))</f>
        <v/>
      </c>
      <c r="P2303" s="6" t="str">
        <f>IF(O2303="","",VLOOKUP($N2303,河合塾!$A$2:$H$4000,8))</f>
        <v/>
      </c>
    </row>
    <row r="2304" spans="1:16" x14ac:dyDescent="0.15">
      <c r="A2304" s="1">
        <v>2302</v>
      </c>
      <c r="B2304" s="4">
        <v>1415470310</v>
      </c>
      <c r="C2304" s="4" t="s">
        <v>1122</v>
      </c>
      <c r="D2304" s="4" t="s">
        <v>946</v>
      </c>
      <c r="E2304" s="4" t="s">
        <v>1133</v>
      </c>
      <c r="F2304" s="4" t="s">
        <v>0</v>
      </c>
      <c r="H2304" s="4">
        <v>1</v>
      </c>
      <c r="I2304" s="1" t="str">
        <f t="shared" si="70"/>
        <v>高知大理工生物科学前</v>
      </c>
      <c r="J2304">
        <f t="shared" si="71"/>
        <v>999</v>
      </c>
      <c r="K2304">
        <f>IF(ABS(A2304-$O$1)&gt;180,999,bigram($P$1,I2304))</f>
        <v>999</v>
      </c>
      <c r="L2304">
        <f>IF(ABS(A2304-$O$1)&gt;180,999,Levenshtein($P$1,I2304))</f>
        <v>999</v>
      </c>
      <c r="O2304" s="6" t="str">
        <f>IF(N2304="","",VLOOKUP($N2304,河合塾!$A$2:$B$4000,2))</f>
        <v/>
      </c>
      <c r="P2304" s="6" t="str">
        <f>IF(O2304="","",VLOOKUP($N2304,河合塾!$A$2:$H$4000,8))</f>
        <v/>
      </c>
    </row>
    <row r="2305" spans="1:16" x14ac:dyDescent="0.15">
      <c r="A2305" s="1">
        <v>2303</v>
      </c>
      <c r="B2305" s="4">
        <v>1415470320</v>
      </c>
      <c r="C2305" s="4" t="s">
        <v>1122</v>
      </c>
      <c r="D2305" s="4" t="s">
        <v>946</v>
      </c>
      <c r="E2305" s="4" t="s">
        <v>1133</v>
      </c>
      <c r="F2305" s="4" t="s">
        <v>8</v>
      </c>
      <c r="H2305" s="4">
        <v>1</v>
      </c>
      <c r="I2305" s="1" t="str">
        <f t="shared" si="70"/>
        <v>高知大理工生物科学後</v>
      </c>
      <c r="J2305">
        <f t="shared" si="71"/>
        <v>999</v>
      </c>
      <c r="K2305">
        <f>IF(ABS(A2305-$O$1)&gt;180,999,bigram($P$1,I2305))</f>
        <v>999</v>
      </c>
      <c r="L2305">
        <f>IF(ABS(A2305-$O$1)&gt;180,999,Levenshtein($P$1,I2305))</f>
        <v>999</v>
      </c>
      <c r="O2305" s="6" t="str">
        <f>IF(N2305="","",VLOOKUP($N2305,河合塾!$A$2:$B$4000,2))</f>
        <v/>
      </c>
      <c r="P2305" s="6" t="str">
        <f>IF(O2305="","",VLOOKUP($N2305,河合塾!$A$2:$H$4000,8))</f>
        <v/>
      </c>
    </row>
    <row r="2306" spans="1:16" x14ac:dyDescent="0.15">
      <c r="A2306" s="1">
        <v>2304</v>
      </c>
      <c r="B2306" s="4">
        <v>1415470410</v>
      </c>
      <c r="C2306" s="4" t="s">
        <v>1122</v>
      </c>
      <c r="D2306" s="4" t="s">
        <v>946</v>
      </c>
      <c r="E2306" s="4" t="s">
        <v>1132</v>
      </c>
      <c r="F2306" s="4" t="s">
        <v>0</v>
      </c>
      <c r="H2306" s="4">
        <v>1</v>
      </c>
      <c r="I2306" s="1" t="str">
        <f t="shared" si="70"/>
        <v>高知大理工化学生命理工前</v>
      </c>
      <c r="J2306">
        <f t="shared" si="71"/>
        <v>999</v>
      </c>
      <c r="K2306">
        <f>IF(ABS(A2306-$O$1)&gt;180,999,bigram($P$1,I2306))</f>
        <v>999</v>
      </c>
      <c r="L2306">
        <f>IF(ABS(A2306-$O$1)&gt;180,999,Levenshtein($P$1,I2306))</f>
        <v>999</v>
      </c>
      <c r="O2306" s="6" t="str">
        <f>IF(N2306="","",VLOOKUP($N2306,河合塾!$A$2:$B$4000,2))</f>
        <v/>
      </c>
      <c r="P2306" s="6" t="str">
        <f>IF(O2306="","",VLOOKUP($N2306,河合塾!$A$2:$H$4000,8))</f>
        <v/>
      </c>
    </row>
    <row r="2307" spans="1:16" x14ac:dyDescent="0.15">
      <c r="A2307" s="1">
        <v>2305</v>
      </c>
      <c r="B2307" s="4">
        <v>1415470420</v>
      </c>
      <c r="C2307" s="4" t="s">
        <v>1122</v>
      </c>
      <c r="D2307" s="4" t="s">
        <v>946</v>
      </c>
      <c r="E2307" s="4" t="s">
        <v>1132</v>
      </c>
      <c r="F2307" s="4" t="s">
        <v>8</v>
      </c>
      <c r="H2307" s="4">
        <v>1</v>
      </c>
      <c r="I2307" s="1" t="str">
        <f t="shared" si="70"/>
        <v>高知大理工化学生命理工後</v>
      </c>
      <c r="J2307">
        <f t="shared" si="71"/>
        <v>999</v>
      </c>
      <c r="K2307">
        <f>IF(ABS(A2307-$O$1)&gt;180,999,bigram($P$1,I2307))</f>
        <v>999</v>
      </c>
      <c r="L2307">
        <f>IF(ABS(A2307-$O$1)&gt;180,999,Levenshtein($P$1,I2307))</f>
        <v>999</v>
      </c>
      <c r="O2307" s="6" t="str">
        <f>IF(N2307="","",VLOOKUP($N2307,河合塾!$A$2:$B$4000,2))</f>
        <v/>
      </c>
      <c r="P2307" s="6" t="str">
        <f>IF(O2307="","",VLOOKUP($N2307,河合塾!$A$2:$H$4000,8))</f>
        <v/>
      </c>
    </row>
    <row r="2308" spans="1:16" x14ac:dyDescent="0.15">
      <c r="A2308" s="1">
        <v>2306</v>
      </c>
      <c r="B2308" s="4">
        <v>1415470510</v>
      </c>
      <c r="C2308" s="4" t="s">
        <v>1122</v>
      </c>
      <c r="D2308" s="4" t="s">
        <v>946</v>
      </c>
      <c r="E2308" s="4" t="s">
        <v>1131</v>
      </c>
      <c r="F2308" s="4" t="s">
        <v>0</v>
      </c>
      <c r="H2308" s="4">
        <v>1</v>
      </c>
      <c r="I2308" s="1" t="str">
        <f t="shared" ref="I2308:I2371" si="72">C2308&amp;D2308&amp;E2308&amp;G2308&amp;F2308</f>
        <v>高知大理工地球環境防災前</v>
      </c>
      <c r="J2308">
        <f t="shared" ref="J2308:J2371" si="73">IF(ABS(A2308-$O$1)&gt;180,999,1-K2308)</f>
        <v>999</v>
      </c>
      <c r="K2308">
        <f>IF(ABS(A2308-$O$1)&gt;180,999,bigram($P$1,I2308))</f>
        <v>999</v>
      </c>
      <c r="L2308">
        <f>IF(ABS(A2308-$O$1)&gt;180,999,Levenshtein($P$1,I2308))</f>
        <v>999</v>
      </c>
      <c r="O2308" s="6" t="str">
        <f>IF(N2308="","",VLOOKUP($N2308,河合塾!$A$2:$B$4000,2))</f>
        <v/>
      </c>
      <c r="P2308" s="6" t="str">
        <f>IF(O2308="","",VLOOKUP($N2308,河合塾!$A$2:$H$4000,8))</f>
        <v/>
      </c>
    </row>
    <row r="2309" spans="1:16" x14ac:dyDescent="0.15">
      <c r="A2309" s="1">
        <v>2307</v>
      </c>
      <c r="B2309" s="4">
        <v>1415470520</v>
      </c>
      <c r="C2309" s="4" t="s">
        <v>1122</v>
      </c>
      <c r="D2309" s="4" t="s">
        <v>946</v>
      </c>
      <c r="E2309" s="4" t="s">
        <v>1131</v>
      </c>
      <c r="F2309" s="4" t="s">
        <v>8</v>
      </c>
      <c r="H2309" s="4">
        <v>1</v>
      </c>
      <c r="I2309" s="1" t="str">
        <f t="shared" si="72"/>
        <v>高知大理工地球環境防災後</v>
      </c>
      <c r="J2309">
        <f t="shared" si="73"/>
        <v>999</v>
      </c>
      <c r="K2309">
        <f>IF(ABS(A2309-$O$1)&gt;180,999,bigram($P$1,I2309))</f>
        <v>999</v>
      </c>
      <c r="L2309">
        <f>IF(ABS(A2309-$O$1)&gt;180,999,Levenshtein($P$1,I2309))</f>
        <v>999</v>
      </c>
      <c r="O2309" s="6" t="str">
        <f>IF(N2309="","",VLOOKUP($N2309,河合塾!$A$2:$B$4000,2))</f>
        <v/>
      </c>
      <c r="P2309" s="6" t="str">
        <f>IF(O2309="","",VLOOKUP($N2309,河合塾!$A$2:$H$4000,8))</f>
        <v/>
      </c>
    </row>
    <row r="2310" spans="1:16" x14ac:dyDescent="0.15">
      <c r="A2310" s="1">
        <v>2308</v>
      </c>
      <c r="B2310" s="4">
        <v>1415550111</v>
      </c>
      <c r="C2310" s="4" t="s">
        <v>1122</v>
      </c>
      <c r="D2310" s="4" t="s">
        <v>247</v>
      </c>
      <c r="E2310" s="4" t="s">
        <v>247</v>
      </c>
      <c r="F2310" s="4" t="s">
        <v>0</v>
      </c>
      <c r="H2310" s="4">
        <v>1</v>
      </c>
      <c r="I2310" s="1" t="str">
        <f t="shared" si="72"/>
        <v>高知大医医前</v>
      </c>
      <c r="J2310">
        <f t="shared" si="73"/>
        <v>999</v>
      </c>
      <c r="K2310">
        <f>IF(ABS(A2310-$O$1)&gt;180,999,bigram($P$1,I2310))</f>
        <v>999</v>
      </c>
      <c r="L2310">
        <f>IF(ABS(A2310-$O$1)&gt;180,999,Levenshtein($P$1,I2310))</f>
        <v>999</v>
      </c>
      <c r="O2310" s="6" t="str">
        <f>IF(N2310="","",VLOOKUP($N2310,河合塾!$A$2:$B$4000,2))</f>
        <v/>
      </c>
      <c r="P2310" s="6" t="str">
        <f>IF(O2310="","",VLOOKUP($N2310,河合塾!$A$2:$H$4000,8))</f>
        <v/>
      </c>
    </row>
    <row r="2311" spans="1:16" x14ac:dyDescent="0.15">
      <c r="A2311" s="1">
        <v>2309</v>
      </c>
      <c r="B2311" s="4">
        <v>1415550112</v>
      </c>
      <c r="C2311" s="4" t="s">
        <v>1122</v>
      </c>
      <c r="D2311" s="4" t="s">
        <v>247</v>
      </c>
      <c r="E2311" s="4" t="s">
        <v>247</v>
      </c>
      <c r="F2311" s="4" t="s">
        <v>0</v>
      </c>
      <c r="G2311" s="4" t="s">
        <v>250</v>
      </c>
      <c r="H2311" s="4">
        <v>1</v>
      </c>
      <c r="I2311" s="1" t="str">
        <f t="shared" si="72"/>
        <v>高知大医医地域枠前</v>
      </c>
      <c r="J2311">
        <f t="shared" si="73"/>
        <v>999</v>
      </c>
      <c r="K2311">
        <f>IF(ABS(A2311-$O$1)&gt;180,999,bigram($P$1,I2311))</f>
        <v>999</v>
      </c>
      <c r="L2311">
        <f>IF(ABS(A2311-$O$1)&gt;180,999,Levenshtein($P$1,I2311))</f>
        <v>999</v>
      </c>
      <c r="O2311" s="6" t="str">
        <f>IF(N2311="","",VLOOKUP($N2311,河合塾!$A$2:$B$4000,2))</f>
        <v/>
      </c>
      <c r="P2311" s="6" t="str">
        <f>IF(O2311="","",VLOOKUP($N2311,河合塾!$A$2:$H$4000,8))</f>
        <v/>
      </c>
    </row>
    <row r="2312" spans="1:16" x14ac:dyDescent="0.15">
      <c r="A2312" s="1">
        <v>2310</v>
      </c>
      <c r="B2312" s="4">
        <v>1415550210</v>
      </c>
      <c r="C2312" s="4" t="s">
        <v>1122</v>
      </c>
      <c r="D2312" s="4" t="s">
        <v>247</v>
      </c>
      <c r="E2312" s="4" t="s">
        <v>13</v>
      </c>
      <c r="F2312" s="4" t="s">
        <v>0</v>
      </c>
      <c r="H2312" s="4">
        <v>1</v>
      </c>
      <c r="I2312" s="1" t="str">
        <f t="shared" si="72"/>
        <v>高知大医看護前</v>
      </c>
      <c r="J2312">
        <f t="shared" si="73"/>
        <v>999</v>
      </c>
      <c r="K2312">
        <f>IF(ABS(A2312-$O$1)&gt;180,999,bigram($P$1,I2312))</f>
        <v>999</v>
      </c>
      <c r="L2312">
        <f>IF(ABS(A2312-$O$1)&gt;180,999,Levenshtein($P$1,I2312))</f>
        <v>999</v>
      </c>
      <c r="O2312" s="6" t="str">
        <f>IF(N2312="","",VLOOKUP($N2312,河合塾!$A$2:$B$4000,2))</f>
        <v/>
      </c>
      <c r="P2312" s="6" t="str">
        <f>IF(O2312="","",VLOOKUP($N2312,河合塾!$A$2:$H$4000,8))</f>
        <v/>
      </c>
    </row>
    <row r="2313" spans="1:16" x14ac:dyDescent="0.15">
      <c r="A2313" s="1">
        <v>2311</v>
      </c>
      <c r="B2313" s="4">
        <v>1415550220</v>
      </c>
      <c r="C2313" s="4" t="s">
        <v>1122</v>
      </c>
      <c r="D2313" s="4" t="s">
        <v>247</v>
      </c>
      <c r="E2313" s="4" t="s">
        <v>13</v>
      </c>
      <c r="F2313" s="4" t="s">
        <v>8</v>
      </c>
      <c r="H2313" s="4">
        <v>1</v>
      </c>
      <c r="I2313" s="1" t="str">
        <f t="shared" si="72"/>
        <v>高知大医看護後</v>
      </c>
      <c r="J2313">
        <f t="shared" si="73"/>
        <v>999</v>
      </c>
      <c r="K2313">
        <f>IF(ABS(A2313-$O$1)&gt;180,999,bigram($P$1,I2313))</f>
        <v>999</v>
      </c>
      <c r="L2313">
        <f>IF(ABS(A2313-$O$1)&gt;180,999,Levenshtein($P$1,I2313))</f>
        <v>999</v>
      </c>
      <c r="O2313" s="6" t="str">
        <f>IF(N2313="","",VLOOKUP($N2313,河合塾!$A$2:$B$4000,2))</f>
        <v/>
      </c>
      <c r="P2313" s="6" t="str">
        <f>IF(O2313="","",VLOOKUP($N2313,河合塾!$A$2:$H$4000,8))</f>
        <v/>
      </c>
    </row>
    <row r="2314" spans="1:16" x14ac:dyDescent="0.15">
      <c r="A2314" s="1">
        <v>2312</v>
      </c>
      <c r="B2314" s="4">
        <v>1415740110</v>
      </c>
      <c r="C2314" s="4" t="s">
        <v>1122</v>
      </c>
      <c r="D2314" s="4" t="s">
        <v>1124</v>
      </c>
      <c r="E2314" s="4" t="s">
        <v>1129</v>
      </c>
      <c r="F2314" s="4" t="s">
        <v>0</v>
      </c>
      <c r="H2314" s="4">
        <v>1</v>
      </c>
      <c r="I2314" s="1" t="str">
        <f t="shared" si="72"/>
        <v>高知大農林海洋農林資源環境前</v>
      </c>
      <c r="J2314">
        <f t="shared" si="73"/>
        <v>999</v>
      </c>
      <c r="K2314">
        <f>IF(ABS(A2314-$O$1)&gt;180,999,bigram($P$1,I2314))</f>
        <v>999</v>
      </c>
      <c r="L2314">
        <f>IF(ABS(A2314-$O$1)&gt;180,999,Levenshtein($P$1,I2314))</f>
        <v>999</v>
      </c>
      <c r="O2314" s="6" t="str">
        <f>IF(N2314="","",VLOOKUP($N2314,河合塾!$A$2:$B$4000,2))</f>
        <v/>
      </c>
      <c r="P2314" s="6" t="str">
        <f>IF(O2314="","",VLOOKUP($N2314,河合塾!$A$2:$H$4000,8))</f>
        <v/>
      </c>
    </row>
    <row r="2315" spans="1:16" x14ac:dyDescent="0.15">
      <c r="A2315" s="1">
        <v>2313</v>
      </c>
      <c r="B2315" s="4">
        <v>1415740120</v>
      </c>
      <c r="C2315" s="4" t="s">
        <v>1122</v>
      </c>
      <c r="D2315" s="4" t="s">
        <v>1124</v>
      </c>
      <c r="E2315" s="4" t="s">
        <v>1129</v>
      </c>
      <c r="F2315" s="4" t="s">
        <v>8</v>
      </c>
      <c r="H2315" s="4">
        <v>1</v>
      </c>
      <c r="I2315" s="1" t="str">
        <f t="shared" si="72"/>
        <v>高知大農林海洋農林資源環境後</v>
      </c>
      <c r="J2315">
        <f t="shared" si="73"/>
        <v>999</v>
      </c>
      <c r="K2315">
        <f>IF(ABS(A2315-$O$1)&gt;180,999,bigram($P$1,I2315))</f>
        <v>999</v>
      </c>
      <c r="L2315">
        <f>IF(ABS(A2315-$O$1)&gt;180,999,Levenshtein($P$1,I2315))</f>
        <v>999</v>
      </c>
      <c r="O2315" s="6" t="str">
        <f>IF(N2315="","",VLOOKUP($N2315,河合塾!$A$2:$B$4000,2))</f>
        <v/>
      </c>
      <c r="P2315" s="6" t="str">
        <f>IF(O2315="","",VLOOKUP($N2315,河合塾!$A$2:$H$4000,8))</f>
        <v/>
      </c>
    </row>
    <row r="2316" spans="1:16" x14ac:dyDescent="0.15">
      <c r="A2316" s="1">
        <v>2314</v>
      </c>
      <c r="B2316" s="4">
        <v>1415740210</v>
      </c>
      <c r="C2316" s="4" t="s">
        <v>1122</v>
      </c>
      <c r="D2316" s="4" t="s">
        <v>1124</v>
      </c>
      <c r="E2316" s="4" t="s">
        <v>1128</v>
      </c>
      <c r="F2316" s="4" t="s">
        <v>0</v>
      </c>
      <c r="H2316" s="4">
        <v>1</v>
      </c>
      <c r="I2316" s="1" t="str">
        <f t="shared" si="72"/>
        <v>高知大農林海洋農芸化前</v>
      </c>
      <c r="J2316">
        <f t="shared" si="73"/>
        <v>999</v>
      </c>
      <c r="K2316">
        <f>IF(ABS(A2316-$O$1)&gt;180,999,bigram($P$1,I2316))</f>
        <v>999</v>
      </c>
      <c r="L2316">
        <f>IF(ABS(A2316-$O$1)&gt;180,999,Levenshtein($P$1,I2316))</f>
        <v>999</v>
      </c>
      <c r="O2316" s="6" t="str">
        <f>IF(N2316="","",VLOOKUP($N2316,河合塾!$A$2:$B$4000,2))</f>
        <v/>
      </c>
      <c r="P2316" s="6" t="str">
        <f>IF(O2316="","",VLOOKUP($N2316,河合塾!$A$2:$H$4000,8))</f>
        <v/>
      </c>
    </row>
    <row r="2317" spans="1:16" x14ac:dyDescent="0.15">
      <c r="A2317" s="1">
        <v>2315</v>
      </c>
      <c r="B2317" s="4">
        <v>1415740220</v>
      </c>
      <c r="C2317" s="4" t="s">
        <v>1122</v>
      </c>
      <c r="D2317" s="4" t="s">
        <v>1124</v>
      </c>
      <c r="E2317" s="4" t="s">
        <v>1128</v>
      </c>
      <c r="F2317" s="4" t="s">
        <v>8</v>
      </c>
      <c r="H2317" s="4">
        <v>1</v>
      </c>
      <c r="I2317" s="1" t="str">
        <f t="shared" si="72"/>
        <v>高知大農林海洋農芸化後</v>
      </c>
      <c r="J2317">
        <f t="shared" si="73"/>
        <v>999</v>
      </c>
      <c r="K2317">
        <f>IF(ABS(A2317-$O$1)&gt;180,999,bigram($P$1,I2317))</f>
        <v>999</v>
      </c>
      <c r="L2317">
        <f>IF(ABS(A2317-$O$1)&gt;180,999,Levenshtein($P$1,I2317))</f>
        <v>999</v>
      </c>
      <c r="O2317" s="6" t="str">
        <f>IF(N2317="","",VLOOKUP($N2317,河合塾!$A$2:$B$4000,2))</f>
        <v/>
      </c>
      <c r="P2317" s="6" t="str">
        <f>IF(O2317="","",VLOOKUP($N2317,河合塾!$A$2:$H$4000,8))</f>
        <v/>
      </c>
    </row>
    <row r="2318" spans="1:16" x14ac:dyDescent="0.15">
      <c r="A2318" s="1">
        <v>2316</v>
      </c>
      <c r="B2318" s="4">
        <v>1415740310</v>
      </c>
      <c r="C2318" s="4" t="s">
        <v>1122</v>
      </c>
      <c r="D2318" s="4" t="s">
        <v>1124</v>
      </c>
      <c r="E2318" s="4" t="s">
        <v>1127</v>
      </c>
      <c r="F2318" s="4" t="s">
        <v>0</v>
      </c>
      <c r="H2318" s="4">
        <v>1</v>
      </c>
      <c r="I2318" s="1" t="str">
        <f t="shared" si="72"/>
        <v>高知大農林海洋海洋／生物生前</v>
      </c>
      <c r="J2318">
        <f t="shared" si="73"/>
        <v>999</v>
      </c>
      <c r="K2318">
        <f>IF(ABS(A2318-$O$1)&gt;180,999,bigram($P$1,I2318))</f>
        <v>999</v>
      </c>
      <c r="L2318">
        <f>IF(ABS(A2318-$O$1)&gt;180,999,Levenshtein($P$1,I2318))</f>
        <v>999</v>
      </c>
      <c r="O2318" s="6" t="str">
        <f>IF(N2318="","",VLOOKUP($N2318,河合塾!$A$2:$B$4000,2))</f>
        <v/>
      </c>
      <c r="P2318" s="6" t="str">
        <f>IF(O2318="","",VLOOKUP($N2318,河合塾!$A$2:$H$4000,8))</f>
        <v/>
      </c>
    </row>
    <row r="2319" spans="1:16" x14ac:dyDescent="0.15">
      <c r="A2319" s="1">
        <v>2317</v>
      </c>
      <c r="B2319" s="4">
        <v>1415740410</v>
      </c>
      <c r="C2319" s="4" t="s">
        <v>1122</v>
      </c>
      <c r="D2319" s="4" t="s">
        <v>1124</v>
      </c>
      <c r="E2319" s="4" t="s">
        <v>1126</v>
      </c>
      <c r="F2319" s="4" t="s">
        <v>0</v>
      </c>
      <c r="H2319" s="4">
        <v>1</v>
      </c>
      <c r="I2319" s="1" t="str">
        <f t="shared" si="72"/>
        <v>高知大農林海洋海洋／海底資前</v>
      </c>
      <c r="J2319">
        <f t="shared" si="73"/>
        <v>999</v>
      </c>
      <c r="K2319">
        <f>IF(ABS(A2319-$O$1)&gt;180,999,bigram($P$1,I2319))</f>
        <v>999</v>
      </c>
      <c r="L2319">
        <f>IF(ABS(A2319-$O$1)&gt;180,999,Levenshtein($P$1,I2319))</f>
        <v>999</v>
      </c>
      <c r="O2319" s="6" t="str">
        <f>IF(N2319="","",VLOOKUP($N2319,河合塾!$A$2:$B$4000,2))</f>
        <v/>
      </c>
      <c r="P2319" s="6" t="str">
        <f>IF(O2319="","",VLOOKUP($N2319,河合塾!$A$2:$H$4000,8))</f>
        <v/>
      </c>
    </row>
    <row r="2320" spans="1:16" x14ac:dyDescent="0.15">
      <c r="A2320" s="1">
        <v>2318</v>
      </c>
      <c r="B2320" s="4">
        <v>1415740510</v>
      </c>
      <c r="C2320" s="4" t="s">
        <v>1122</v>
      </c>
      <c r="D2320" s="4" t="s">
        <v>1124</v>
      </c>
      <c r="E2320" s="4" t="s">
        <v>1125</v>
      </c>
      <c r="F2320" s="4" t="s">
        <v>0</v>
      </c>
      <c r="H2320" s="4">
        <v>1</v>
      </c>
      <c r="I2320" s="1" t="str">
        <f t="shared" si="72"/>
        <v>高知大農林海洋海洋／生命科前</v>
      </c>
      <c r="J2320">
        <f t="shared" si="73"/>
        <v>999</v>
      </c>
      <c r="K2320">
        <f>IF(ABS(A2320-$O$1)&gt;180,999,bigram($P$1,I2320))</f>
        <v>999</v>
      </c>
      <c r="L2320">
        <f>IF(ABS(A2320-$O$1)&gt;180,999,Levenshtein($P$1,I2320))</f>
        <v>999</v>
      </c>
      <c r="O2320" s="6" t="str">
        <f>IF(N2320="","",VLOOKUP($N2320,河合塾!$A$2:$B$4000,2))</f>
        <v/>
      </c>
      <c r="P2320" s="6" t="str">
        <f>IF(O2320="","",VLOOKUP($N2320,河合塾!$A$2:$H$4000,8))</f>
        <v/>
      </c>
    </row>
    <row r="2321" spans="1:16" x14ac:dyDescent="0.15">
      <c r="A2321" s="1">
        <v>2319</v>
      </c>
      <c r="B2321" s="4">
        <v>1415740620</v>
      </c>
      <c r="C2321" s="4" t="s">
        <v>1122</v>
      </c>
      <c r="D2321" s="4" t="s">
        <v>1124</v>
      </c>
      <c r="E2321" s="4" t="s">
        <v>1123</v>
      </c>
      <c r="F2321" s="4" t="s">
        <v>8</v>
      </c>
      <c r="H2321" s="4">
        <v>1</v>
      </c>
      <c r="I2321" s="1" t="str">
        <f t="shared" si="72"/>
        <v>高知大農林海洋海洋資源科学後</v>
      </c>
      <c r="J2321">
        <f t="shared" si="73"/>
        <v>999</v>
      </c>
      <c r="K2321">
        <f>IF(ABS(A2321-$O$1)&gt;180,999,bigram($P$1,I2321))</f>
        <v>999</v>
      </c>
      <c r="L2321">
        <f>IF(ABS(A2321-$O$1)&gt;180,999,Levenshtein($P$1,I2321))</f>
        <v>999</v>
      </c>
      <c r="O2321" s="6" t="str">
        <f>IF(N2321="","",VLOOKUP($N2321,河合塾!$A$2:$B$4000,2))</f>
        <v/>
      </c>
      <c r="P2321" s="6" t="str">
        <f>IF(O2321="","",VLOOKUP($N2321,河合塾!$A$2:$H$4000,8))</f>
        <v/>
      </c>
    </row>
    <row r="2322" spans="1:16" x14ac:dyDescent="0.15">
      <c r="A2322" s="1">
        <v>2320</v>
      </c>
      <c r="B2322" s="4">
        <v>1415880010</v>
      </c>
      <c r="C2322" s="4" t="s">
        <v>1122</v>
      </c>
      <c r="D2322" s="4" t="s">
        <v>1121</v>
      </c>
      <c r="F2322" s="4" t="s">
        <v>0</v>
      </c>
      <c r="H2322" s="4">
        <v>1</v>
      </c>
      <c r="I2322" s="1" t="str">
        <f t="shared" si="72"/>
        <v>高知大グリーン前</v>
      </c>
      <c r="J2322">
        <f t="shared" si="73"/>
        <v>999</v>
      </c>
      <c r="K2322">
        <f>IF(ABS(A2322-$O$1)&gt;180,999,bigram($P$1,I2322))</f>
        <v>999</v>
      </c>
      <c r="L2322">
        <f>IF(ABS(A2322-$O$1)&gt;180,999,Levenshtein($P$1,I2322))</f>
        <v>999</v>
      </c>
      <c r="O2322" s="6" t="str">
        <f>IF(N2322="","",VLOOKUP($N2322,河合塾!$A$2:$B$4000,2))</f>
        <v/>
      </c>
      <c r="P2322" s="6" t="str">
        <f>IF(O2322="","",VLOOKUP($N2322,河合塾!$A$2:$H$4000,8))</f>
        <v/>
      </c>
    </row>
    <row r="2323" spans="1:16" x14ac:dyDescent="0.15">
      <c r="A2323" s="1">
        <v>2321</v>
      </c>
      <c r="B2323" s="4">
        <v>1425010510</v>
      </c>
      <c r="C2323" s="4" t="s">
        <v>1087</v>
      </c>
      <c r="D2323" s="4" t="s">
        <v>36</v>
      </c>
      <c r="E2323" s="4" t="s">
        <v>25</v>
      </c>
      <c r="F2323" s="4" t="s">
        <v>0</v>
      </c>
      <c r="H2323" s="4">
        <v>1</v>
      </c>
      <c r="I2323" s="1" t="str">
        <f t="shared" si="72"/>
        <v>九州大文人文前</v>
      </c>
      <c r="J2323">
        <f t="shared" si="73"/>
        <v>999</v>
      </c>
      <c r="K2323">
        <f>IF(ABS(A2323-$O$1)&gt;180,999,bigram($P$1,I2323))</f>
        <v>999</v>
      </c>
      <c r="L2323">
        <f>IF(ABS(A2323-$O$1)&gt;180,999,Levenshtein($P$1,I2323))</f>
        <v>999</v>
      </c>
      <c r="O2323" s="6" t="str">
        <f>IF(N2323="","",VLOOKUP($N2323,河合塾!$A$2:$B$4000,2))</f>
        <v/>
      </c>
      <c r="P2323" s="6" t="str">
        <f>IF(O2323="","",VLOOKUP($N2323,河合塾!$A$2:$H$4000,8))</f>
        <v/>
      </c>
    </row>
    <row r="2324" spans="1:16" x14ac:dyDescent="0.15">
      <c r="A2324" s="1">
        <v>2322</v>
      </c>
      <c r="B2324" s="4">
        <v>1425010520</v>
      </c>
      <c r="C2324" s="4" t="s">
        <v>1087</v>
      </c>
      <c r="D2324" s="4" t="s">
        <v>36</v>
      </c>
      <c r="E2324" s="4" t="s">
        <v>25</v>
      </c>
      <c r="F2324" s="4" t="s">
        <v>8</v>
      </c>
      <c r="H2324" s="4">
        <v>1</v>
      </c>
      <c r="I2324" s="1" t="str">
        <f t="shared" si="72"/>
        <v>九州大文人文後</v>
      </c>
      <c r="J2324">
        <f t="shared" si="73"/>
        <v>999</v>
      </c>
      <c r="K2324">
        <f>IF(ABS(A2324-$O$1)&gt;180,999,bigram($P$1,I2324))</f>
        <v>999</v>
      </c>
      <c r="L2324">
        <f>IF(ABS(A2324-$O$1)&gt;180,999,Levenshtein($P$1,I2324))</f>
        <v>999</v>
      </c>
      <c r="O2324" s="6" t="str">
        <f>IF(N2324="","",VLOOKUP($N2324,河合塾!$A$2:$B$4000,2))</f>
        <v/>
      </c>
      <c r="P2324" s="6" t="str">
        <f>IF(O2324="","",VLOOKUP($N2324,河合塾!$A$2:$H$4000,8))</f>
        <v/>
      </c>
    </row>
    <row r="2325" spans="1:16" x14ac:dyDescent="0.15">
      <c r="A2325" s="1">
        <v>2323</v>
      </c>
      <c r="B2325" s="4">
        <v>1425120010</v>
      </c>
      <c r="C2325" s="4" t="s">
        <v>1087</v>
      </c>
      <c r="D2325" s="4" t="s">
        <v>108</v>
      </c>
      <c r="F2325" s="4" t="s">
        <v>0</v>
      </c>
      <c r="H2325" s="4">
        <v>1</v>
      </c>
      <c r="I2325" s="1" t="str">
        <f t="shared" si="72"/>
        <v>九州大法前</v>
      </c>
      <c r="J2325">
        <f t="shared" si="73"/>
        <v>999</v>
      </c>
      <c r="K2325">
        <f>IF(ABS(A2325-$O$1)&gt;180,999,bigram($P$1,I2325))</f>
        <v>999</v>
      </c>
      <c r="L2325">
        <f>IF(ABS(A2325-$O$1)&gt;180,999,Levenshtein($P$1,I2325))</f>
        <v>999</v>
      </c>
      <c r="O2325" s="6" t="str">
        <f>IF(N2325="","",VLOOKUP($N2325,河合塾!$A$2:$B$4000,2))</f>
        <v/>
      </c>
      <c r="P2325" s="6" t="str">
        <f>IF(O2325="","",VLOOKUP($N2325,河合塾!$A$2:$H$4000,8))</f>
        <v/>
      </c>
    </row>
    <row r="2326" spans="1:16" x14ac:dyDescent="0.15">
      <c r="A2326" s="1">
        <v>2324</v>
      </c>
      <c r="B2326" s="4">
        <v>1425120020</v>
      </c>
      <c r="C2326" s="4" t="s">
        <v>1087</v>
      </c>
      <c r="D2326" s="4" t="s">
        <v>108</v>
      </c>
      <c r="F2326" s="4" t="s">
        <v>8</v>
      </c>
      <c r="H2326" s="4">
        <v>1</v>
      </c>
      <c r="I2326" s="1" t="str">
        <f t="shared" si="72"/>
        <v>九州大法後</v>
      </c>
      <c r="J2326">
        <f t="shared" si="73"/>
        <v>999</v>
      </c>
      <c r="K2326">
        <f>IF(ABS(A2326-$O$1)&gt;180,999,bigram($P$1,I2326))</f>
        <v>999</v>
      </c>
      <c r="L2326">
        <f>IF(ABS(A2326-$O$1)&gt;180,999,Levenshtein($P$1,I2326))</f>
        <v>999</v>
      </c>
      <c r="O2326" s="6" t="str">
        <f>IF(N2326="","",VLOOKUP($N2326,河合塾!$A$2:$B$4000,2))</f>
        <v/>
      </c>
      <c r="P2326" s="6" t="str">
        <f>IF(O2326="","",VLOOKUP($N2326,河合塾!$A$2:$H$4000,8))</f>
        <v/>
      </c>
    </row>
    <row r="2327" spans="1:16" x14ac:dyDescent="0.15">
      <c r="A2327" s="1">
        <v>2325</v>
      </c>
      <c r="B2327" s="4">
        <v>1425180110</v>
      </c>
      <c r="C2327" s="4" t="s">
        <v>1087</v>
      </c>
      <c r="D2327" s="4" t="s">
        <v>103</v>
      </c>
      <c r="E2327" s="4" t="s">
        <v>1120</v>
      </c>
      <c r="F2327" s="4" t="s">
        <v>0</v>
      </c>
      <c r="H2327" s="4">
        <v>1</v>
      </c>
      <c r="I2327" s="1" t="str">
        <f t="shared" si="72"/>
        <v>九州大経済経済・経営前</v>
      </c>
      <c r="J2327">
        <f t="shared" si="73"/>
        <v>999</v>
      </c>
      <c r="K2327">
        <f>IF(ABS(A2327-$O$1)&gt;180,999,bigram($P$1,I2327))</f>
        <v>999</v>
      </c>
      <c r="L2327">
        <f>IF(ABS(A2327-$O$1)&gt;180,999,Levenshtein($P$1,I2327))</f>
        <v>999</v>
      </c>
      <c r="O2327" s="6" t="str">
        <f>IF(N2327="","",VLOOKUP($N2327,河合塾!$A$2:$B$4000,2))</f>
        <v/>
      </c>
      <c r="P2327" s="6" t="str">
        <f>IF(O2327="","",VLOOKUP($N2327,河合塾!$A$2:$H$4000,8))</f>
        <v/>
      </c>
    </row>
    <row r="2328" spans="1:16" x14ac:dyDescent="0.15">
      <c r="A2328" s="1">
        <v>2326</v>
      </c>
      <c r="B2328" s="4">
        <v>1425180120</v>
      </c>
      <c r="C2328" s="4" t="s">
        <v>1087</v>
      </c>
      <c r="D2328" s="4" t="s">
        <v>103</v>
      </c>
      <c r="E2328" s="4" t="s">
        <v>1120</v>
      </c>
      <c r="F2328" s="4" t="s">
        <v>8</v>
      </c>
      <c r="H2328" s="4">
        <v>1</v>
      </c>
      <c r="I2328" s="1" t="str">
        <f t="shared" si="72"/>
        <v>九州大経済経済・経営後</v>
      </c>
      <c r="J2328">
        <f t="shared" si="73"/>
        <v>999</v>
      </c>
      <c r="K2328">
        <f>IF(ABS(A2328-$O$1)&gt;180,999,bigram($P$1,I2328))</f>
        <v>999</v>
      </c>
      <c r="L2328">
        <f>IF(ABS(A2328-$O$1)&gt;180,999,Levenshtein($P$1,I2328))</f>
        <v>999</v>
      </c>
      <c r="O2328" s="6" t="str">
        <f>IF(N2328="","",VLOOKUP($N2328,河合塾!$A$2:$B$4000,2))</f>
        <v/>
      </c>
      <c r="P2328" s="6" t="str">
        <f>IF(O2328="","",VLOOKUP($N2328,河合塾!$A$2:$H$4000,8))</f>
        <v/>
      </c>
    </row>
    <row r="2329" spans="1:16" x14ac:dyDescent="0.15">
      <c r="A2329" s="1">
        <v>2327</v>
      </c>
      <c r="B2329" s="4">
        <v>1425180210</v>
      </c>
      <c r="C2329" s="4" t="s">
        <v>1087</v>
      </c>
      <c r="D2329" s="4" t="s">
        <v>103</v>
      </c>
      <c r="E2329" s="4" t="s">
        <v>1118</v>
      </c>
      <c r="F2329" s="4" t="s">
        <v>0</v>
      </c>
      <c r="H2329" s="4">
        <v>1</v>
      </c>
      <c r="I2329" s="1" t="str">
        <f t="shared" si="72"/>
        <v>九州大経済経済工前</v>
      </c>
      <c r="J2329">
        <f t="shared" si="73"/>
        <v>999</v>
      </c>
      <c r="K2329">
        <f>IF(ABS(A2329-$O$1)&gt;180,999,bigram($P$1,I2329))</f>
        <v>999</v>
      </c>
      <c r="L2329">
        <f>IF(ABS(A2329-$O$1)&gt;180,999,Levenshtein($P$1,I2329))</f>
        <v>999</v>
      </c>
      <c r="O2329" s="6" t="str">
        <f>IF(N2329="","",VLOOKUP($N2329,河合塾!$A$2:$B$4000,2))</f>
        <v/>
      </c>
      <c r="P2329" s="6" t="str">
        <f>IF(O2329="","",VLOOKUP($N2329,河合塾!$A$2:$H$4000,8))</f>
        <v/>
      </c>
    </row>
    <row r="2330" spans="1:16" x14ac:dyDescent="0.15">
      <c r="A2330" s="1">
        <v>2328</v>
      </c>
      <c r="B2330" s="4">
        <v>1425180220</v>
      </c>
      <c r="C2330" s="4" t="s">
        <v>1087</v>
      </c>
      <c r="D2330" s="4" t="s">
        <v>103</v>
      </c>
      <c r="E2330" s="4" t="s">
        <v>1118</v>
      </c>
      <c r="F2330" s="4" t="s">
        <v>8</v>
      </c>
      <c r="H2330" s="4">
        <v>1</v>
      </c>
      <c r="I2330" s="1" t="str">
        <f t="shared" si="72"/>
        <v>九州大経済経済工後</v>
      </c>
      <c r="J2330">
        <f t="shared" si="73"/>
        <v>999</v>
      </c>
      <c r="K2330">
        <f>IF(ABS(A2330-$O$1)&gt;180,999,bigram($P$1,I2330))</f>
        <v>999</v>
      </c>
      <c r="L2330">
        <f>IF(ABS(A2330-$O$1)&gt;180,999,Levenshtein($P$1,I2330))</f>
        <v>999</v>
      </c>
      <c r="O2330" s="6" t="str">
        <f>IF(N2330="","",VLOOKUP($N2330,河合塾!$A$2:$B$4000,2))</f>
        <v/>
      </c>
      <c r="P2330" s="6" t="str">
        <f>IF(O2330="","",VLOOKUP($N2330,河合塾!$A$2:$H$4000,8))</f>
        <v/>
      </c>
    </row>
    <row r="2331" spans="1:16" x14ac:dyDescent="0.15">
      <c r="A2331" s="1">
        <v>2329</v>
      </c>
      <c r="B2331" s="4">
        <v>1425300010</v>
      </c>
      <c r="C2331" s="4" t="s">
        <v>1087</v>
      </c>
      <c r="D2331" s="4" t="s">
        <v>177</v>
      </c>
      <c r="F2331" s="4" t="s">
        <v>0</v>
      </c>
      <c r="H2331" s="4">
        <v>1</v>
      </c>
      <c r="I2331" s="1" t="str">
        <f t="shared" si="72"/>
        <v>九州大教育前</v>
      </c>
      <c r="J2331">
        <f t="shared" si="73"/>
        <v>999</v>
      </c>
      <c r="K2331">
        <f>IF(ABS(A2331-$O$1)&gt;180,999,bigram($P$1,I2331))</f>
        <v>999</v>
      </c>
      <c r="L2331">
        <f>IF(ABS(A2331-$O$1)&gt;180,999,Levenshtein($P$1,I2331))</f>
        <v>999</v>
      </c>
      <c r="O2331" s="6" t="str">
        <f>IF(N2331="","",VLOOKUP($N2331,河合塾!$A$2:$B$4000,2))</f>
        <v/>
      </c>
      <c r="P2331" s="6" t="str">
        <f>IF(O2331="","",VLOOKUP($N2331,河合塾!$A$2:$H$4000,8))</f>
        <v/>
      </c>
    </row>
    <row r="2332" spans="1:16" x14ac:dyDescent="0.15">
      <c r="A2332" s="1">
        <v>2330</v>
      </c>
      <c r="B2332" s="4">
        <v>1425370110</v>
      </c>
      <c r="C2332" s="4" t="s">
        <v>1087</v>
      </c>
      <c r="D2332" s="4" t="s">
        <v>1117</v>
      </c>
      <c r="E2332" s="4" t="s">
        <v>1117</v>
      </c>
      <c r="F2332" s="4" t="s">
        <v>0</v>
      </c>
      <c r="H2332" s="4">
        <v>1</v>
      </c>
      <c r="I2332" s="1" t="str">
        <f t="shared" si="72"/>
        <v>九州大共創共創前</v>
      </c>
      <c r="J2332">
        <f t="shared" si="73"/>
        <v>999</v>
      </c>
      <c r="K2332">
        <f>IF(ABS(A2332-$O$1)&gt;180,999,bigram($P$1,I2332))</f>
        <v>999</v>
      </c>
      <c r="L2332">
        <f>IF(ABS(A2332-$O$1)&gt;180,999,Levenshtein($P$1,I2332))</f>
        <v>999</v>
      </c>
      <c r="O2332" s="6" t="str">
        <f>IF(N2332="","",VLOOKUP($N2332,河合塾!$A$2:$B$4000,2))</f>
        <v/>
      </c>
      <c r="P2332" s="6" t="str">
        <f>IF(O2332="","",VLOOKUP($N2332,河合塾!$A$2:$H$4000,8))</f>
        <v/>
      </c>
    </row>
    <row r="2333" spans="1:16" x14ac:dyDescent="0.15">
      <c r="A2333" s="1">
        <v>2331</v>
      </c>
      <c r="B2333" s="4">
        <v>1425420110</v>
      </c>
      <c r="C2333" s="4" t="s">
        <v>1087</v>
      </c>
      <c r="D2333" s="4" t="s">
        <v>268</v>
      </c>
      <c r="E2333" s="4" t="s">
        <v>346</v>
      </c>
      <c r="F2333" s="4" t="s">
        <v>0</v>
      </c>
      <c r="H2333" s="4">
        <v>1</v>
      </c>
      <c r="I2333" s="1" t="str">
        <f t="shared" si="72"/>
        <v>九州大理化学前</v>
      </c>
      <c r="J2333">
        <f t="shared" si="73"/>
        <v>999</v>
      </c>
      <c r="K2333">
        <f>IF(ABS(A2333-$O$1)&gt;180,999,bigram($P$1,I2333))</f>
        <v>999</v>
      </c>
      <c r="L2333">
        <f>IF(ABS(A2333-$O$1)&gt;180,999,Levenshtein($P$1,I2333))</f>
        <v>999</v>
      </c>
      <c r="O2333" s="6" t="str">
        <f>IF(N2333="","",VLOOKUP($N2333,河合塾!$A$2:$B$4000,2))</f>
        <v/>
      </c>
      <c r="P2333" s="6" t="str">
        <f>IF(O2333="","",VLOOKUP($N2333,河合塾!$A$2:$H$4000,8))</f>
        <v/>
      </c>
    </row>
    <row r="2334" spans="1:16" x14ac:dyDescent="0.15">
      <c r="A2334" s="1">
        <v>2332</v>
      </c>
      <c r="B2334" s="4">
        <v>1425420120</v>
      </c>
      <c r="C2334" s="4" t="s">
        <v>1087</v>
      </c>
      <c r="D2334" s="4" t="s">
        <v>268</v>
      </c>
      <c r="E2334" s="4" t="s">
        <v>346</v>
      </c>
      <c r="F2334" s="4" t="s">
        <v>8</v>
      </c>
      <c r="H2334" s="4">
        <v>1</v>
      </c>
      <c r="I2334" s="1" t="str">
        <f t="shared" si="72"/>
        <v>九州大理化学後</v>
      </c>
      <c r="J2334">
        <f t="shared" si="73"/>
        <v>999</v>
      </c>
      <c r="K2334">
        <f>IF(ABS(A2334-$O$1)&gt;180,999,bigram($P$1,I2334))</f>
        <v>999</v>
      </c>
      <c r="L2334">
        <f>IF(ABS(A2334-$O$1)&gt;180,999,Levenshtein($P$1,I2334))</f>
        <v>999</v>
      </c>
      <c r="O2334" s="6" t="str">
        <f>IF(N2334="","",VLOOKUP($N2334,河合塾!$A$2:$B$4000,2))</f>
        <v/>
      </c>
      <c r="P2334" s="6" t="str">
        <f>IF(O2334="","",VLOOKUP($N2334,河合塾!$A$2:$H$4000,8))</f>
        <v/>
      </c>
    </row>
    <row r="2335" spans="1:16" x14ac:dyDescent="0.15">
      <c r="A2335" s="1">
        <v>2333</v>
      </c>
      <c r="B2335" s="4">
        <v>1425420210</v>
      </c>
      <c r="C2335" s="4" t="s">
        <v>1087</v>
      </c>
      <c r="D2335" s="4" t="s">
        <v>268</v>
      </c>
      <c r="E2335" s="4" t="s">
        <v>59</v>
      </c>
      <c r="F2335" s="4" t="s">
        <v>0</v>
      </c>
      <c r="H2335" s="4">
        <v>1</v>
      </c>
      <c r="I2335" s="1" t="str">
        <f t="shared" si="72"/>
        <v>九州大理数学前</v>
      </c>
      <c r="J2335">
        <f t="shared" si="73"/>
        <v>999</v>
      </c>
      <c r="K2335">
        <f>IF(ABS(A2335-$O$1)&gt;180,999,bigram($P$1,I2335))</f>
        <v>999</v>
      </c>
      <c r="L2335">
        <f>IF(ABS(A2335-$O$1)&gt;180,999,Levenshtein($P$1,I2335))</f>
        <v>999</v>
      </c>
      <c r="O2335" s="6" t="str">
        <f>IF(N2335="","",VLOOKUP($N2335,河合塾!$A$2:$B$4000,2))</f>
        <v/>
      </c>
      <c r="P2335" s="6" t="str">
        <f>IF(O2335="","",VLOOKUP($N2335,河合塾!$A$2:$H$4000,8))</f>
        <v/>
      </c>
    </row>
    <row r="2336" spans="1:16" x14ac:dyDescent="0.15">
      <c r="A2336" s="1">
        <v>2334</v>
      </c>
      <c r="B2336" s="4">
        <v>1425420310</v>
      </c>
      <c r="C2336" s="4" t="s">
        <v>1087</v>
      </c>
      <c r="D2336" s="4" t="s">
        <v>268</v>
      </c>
      <c r="E2336" s="4" t="s">
        <v>345</v>
      </c>
      <c r="F2336" s="4" t="s">
        <v>0</v>
      </c>
      <c r="H2336" s="4">
        <v>1</v>
      </c>
      <c r="I2336" s="1" t="str">
        <f t="shared" si="72"/>
        <v>九州大理生物前</v>
      </c>
      <c r="J2336">
        <f t="shared" si="73"/>
        <v>999</v>
      </c>
      <c r="K2336">
        <f>IF(ABS(A2336-$O$1)&gt;180,999,bigram($P$1,I2336))</f>
        <v>999</v>
      </c>
      <c r="L2336">
        <f>IF(ABS(A2336-$O$1)&gt;180,999,Levenshtein($P$1,I2336))</f>
        <v>999</v>
      </c>
      <c r="O2336" s="6" t="str">
        <f>IF(N2336="","",VLOOKUP($N2336,河合塾!$A$2:$B$4000,2))</f>
        <v/>
      </c>
      <c r="P2336" s="6" t="str">
        <f>IF(O2336="","",VLOOKUP($N2336,河合塾!$A$2:$H$4000,8))</f>
        <v/>
      </c>
    </row>
    <row r="2337" spans="1:16" x14ac:dyDescent="0.15">
      <c r="A2337" s="1">
        <v>2335</v>
      </c>
      <c r="B2337" s="4">
        <v>1425420320</v>
      </c>
      <c r="C2337" s="4" t="s">
        <v>1087</v>
      </c>
      <c r="D2337" s="4" t="s">
        <v>268</v>
      </c>
      <c r="E2337" s="4" t="s">
        <v>345</v>
      </c>
      <c r="F2337" s="4" t="s">
        <v>8</v>
      </c>
      <c r="H2337" s="4">
        <v>1</v>
      </c>
      <c r="I2337" s="1" t="str">
        <f t="shared" si="72"/>
        <v>九州大理生物後</v>
      </c>
      <c r="J2337">
        <f t="shared" si="73"/>
        <v>999</v>
      </c>
      <c r="K2337">
        <f>IF(ABS(A2337-$O$1)&gt;180,999,bigram($P$1,I2337))</f>
        <v>999</v>
      </c>
      <c r="L2337">
        <f>IF(ABS(A2337-$O$1)&gt;180,999,Levenshtein($P$1,I2337))</f>
        <v>999</v>
      </c>
      <c r="O2337" s="6" t="str">
        <f>IF(N2337="","",VLOOKUP($N2337,河合塾!$A$2:$B$4000,2))</f>
        <v/>
      </c>
      <c r="P2337" s="6" t="str">
        <f>IF(O2337="","",VLOOKUP($N2337,河合塾!$A$2:$H$4000,8))</f>
        <v/>
      </c>
    </row>
    <row r="2338" spans="1:16" x14ac:dyDescent="0.15">
      <c r="A2338" s="1">
        <v>2336</v>
      </c>
      <c r="B2338" s="4">
        <v>1425420410</v>
      </c>
      <c r="C2338" s="4" t="s">
        <v>1087</v>
      </c>
      <c r="D2338" s="4" t="s">
        <v>268</v>
      </c>
      <c r="E2338" s="4" t="s">
        <v>1116</v>
      </c>
      <c r="F2338" s="4" t="s">
        <v>0</v>
      </c>
      <c r="H2338" s="4">
        <v>1</v>
      </c>
      <c r="I2338" s="1" t="str">
        <f t="shared" si="72"/>
        <v>九州大理地球惑星科学前</v>
      </c>
      <c r="J2338">
        <f t="shared" si="73"/>
        <v>999</v>
      </c>
      <c r="K2338">
        <f>IF(ABS(A2338-$O$1)&gt;180,999,bigram($P$1,I2338))</f>
        <v>999</v>
      </c>
      <c r="L2338">
        <f>IF(ABS(A2338-$O$1)&gt;180,999,Levenshtein($P$1,I2338))</f>
        <v>999</v>
      </c>
      <c r="O2338" s="6" t="str">
        <f>IF(N2338="","",VLOOKUP($N2338,河合塾!$A$2:$B$4000,2))</f>
        <v/>
      </c>
      <c r="P2338" s="6" t="str">
        <f>IF(O2338="","",VLOOKUP($N2338,河合塾!$A$2:$H$4000,8))</f>
        <v/>
      </c>
    </row>
    <row r="2339" spans="1:16" x14ac:dyDescent="0.15">
      <c r="A2339" s="1">
        <v>2337</v>
      </c>
      <c r="B2339" s="4">
        <v>1425420420</v>
      </c>
      <c r="C2339" s="4" t="s">
        <v>1087</v>
      </c>
      <c r="D2339" s="4" t="s">
        <v>268</v>
      </c>
      <c r="E2339" s="4" t="s">
        <v>1116</v>
      </c>
      <c r="F2339" s="4" t="s">
        <v>8</v>
      </c>
      <c r="H2339" s="4">
        <v>1</v>
      </c>
      <c r="I2339" s="1" t="str">
        <f t="shared" si="72"/>
        <v>九州大理地球惑星科学後</v>
      </c>
      <c r="J2339">
        <f t="shared" si="73"/>
        <v>999</v>
      </c>
      <c r="K2339">
        <f>IF(ABS(A2339-$O$1)&gt;180,999,bigram($P$1,I2339))</f>
        <v>999</v>
      </c>
      <c r="L2339">
        <f>IF(ABS(A2339-$O$1)&gt;180,999,Levenshtein($P$1,I2339))</f>
        <v>999</v>
      </c>
      <c r="O2339" s="6" t="str">
        <f>IF(N2339="","",VLOOKUP($N2339,河合塾!$A$2:$B$4000,2))</f>
        <v/>
      </c>
      <c r="P2339" s="6" t="str">
        <f>IF(O2339="","",VLOOKUP($N2339,河合塾!$A$2:$H$4000,8))</f>
        <v/>
      </c>
    </row>
    <row r="2340" spans="1:16" x14ac:dyDescent="0.15">
      <c r="A2340" s="1">
        <v>2338</v>
      </c>
      <c r="B2340" s="4">
        <v>1425420510</v>
      </c>
      <c r="C2340" s="4" t="s">
        <v>1087</v>
      </c>
      <c r="D2340" s="4" t="s">
        <v>268</v>
      </c>
      <c r="E2340" s="4" t="s">
        <v>341</v>
      </c>
      <c r="F2340" s="4" t="s">
        <v>0</v>
      </c>
      <c r="H2340" s="4">
        <v>1</v>
      </c>
      <c r="I2340" s="1" t="str">
        <f t="shared" si="72"/>
        <v>九州大理物理前</v>
      </c>
      <c r="J2340">
        <f t="shared" si="73"/>
        <v>999</v>
      </c>
      <c r="K2340">
        <f>IF(ABS(A2340-$O$1)&gt;180,999,bigram($P$1,I2340))</f>
        <v>999</v>
      </c>
      <c r="L2340">
        <f>IF(ABS(A2340-$O$1)&gt;180,999,Levenshtein($P$1,I2340))</f>
        <v>999</v>
      </c>
      <c r="O2340" s="6" t="str">
        <f>IF(N2340="","",VLOOKUP($N2340,河合塾!$A$2:$B$4000,2))</f>
        <v/>
      </c>
      <c r="P2340" s="6" t="str">
        <f>IF(O2340="","",VLOOKUP($N2340,河合塾!$A$2:$H$4000,8))</f>
        <v/>
      </c>
    </row>
    <row r="2341" spans="1:16" x14ac:dyDescent="0.15">
      <c r="A2341" s="1">
        <v>2339</v>
      </c>
      <c r="B2341" s="4">
        <v>1425420520</v>
      </c>
      <c r="C2341" s="4" t="s">
        <v>1087</v>
      </c>
      <c r="D2341" s="4" t="s">
        <v>268</v>
      </c>
      <c r="E2341" s="4" t="s">
        <v>341</v>
      </c>
      <c r="F2341" s="4" t="s">
        <v>8</v>
      </c>
      <c r="H2341" s="4">
        <v>1</v>
      </c>
      <c r="I2341" s="1" t="str">
        <f t="shared" si="72"/>
        <v>九州大理物理後</v>
      </c>
      <c r="J2341">
        <f t="shared" si="73"/>
        <v>999</v>
      </c>
      <c r="K2341">
        <f>IF(ABS(A2341-$O$1)&gt;180,999,bigram($P$1,I2341))</f>
        <v>999</v>
      </c>
      <c r="L2341">
        <f>IF(ABS(A2341-$O$1)&gt;180,999,Levenshtein($P$1,I2341))</f>
        <v>999</v>
      </c>
      <c r="O2341" s="6" t="str">
        <f>IF(N2341="","",VLOOKUP($N2341,河合塾!$A$2:$B$4000,2))</f>
        <v/>
      </c>
      <c r="P2341" s="6" t="str">
        <f>IF(O2341="","",VLOOKUP($N2341,河合塾!$A$2:$H$4000,8))</f>
        <v/>
      </c>
    </row>
    <row r="2342" spans="1:16" x14ac:dyDescent="0.15">
      <c r="A2342" s="1">
        <v>2340</v>
      </c>
      <c r="B2342" s="4">
        <v>1425460110</v>
      </c>
      <c r="C2342" s="4" t="s">
        <v>1087</v>
      </c>
      <c r="D2342" s="4" t="s">
        <v>162</v>
      </c>
      <c r="E2342" s="4" t="s">
        <v>1115</v>
      </c>
      <c r="F2342" s="4" t="s">
        <v>0</v>
      </c>
      <c r="H2342" s="4">
        <v>1</v>
      </c>
      <c r="I2342" s="1" t="str">
        <f t="shared" si="72"/>
        <v>九州大工エネルギー科前</v>
      </c>
      <c r="J2342">
        <f t="shared" si="73"/>
        <v>999</v>
      </c>
      <c r="K2342">
        <f>IF(ABS(A2342-$O$1)&gt;180,999,bigram($P$1,I2342))</f>
        <v>999</v>
      </c>
      <c r="L2342">
        <f>IF(ABS(A2342-$O$1)&gt;180,999,Levenshtein($P$1,I2342))</f>
        <v>999</v>
      </c>
      <c r="O2342" s="6" t="str">
        <f>IF(N2342="","",VLOOKUP($N2342,河合塾!$A$2:$B$4000,2))</f>
        <v/>
      </c>
      <c r="P2342" s="6" t="str">
        <f>IF(O2342="","",VLOOKUP($N2342,河合塾!$A$2:$H$4000,8))</f>
        <v/>
      </c>
    </row>
    <row r="2343" spans="1:16" x14ac:dyDescent="0.15">
      <c r="A2343" s="1">
        <v>2341</v>
      </c>
      <c r="B2343" s="4">
        <v>1425460120</v>
      </c>
      <c r="C2343" s="4" t="s">
        <v>1087</v>
      </c>
      <c r="D2343" s="4" t="s">
        <v>162</v>
      </c>
      <c r="E2343" s="4" t="s">
        <v>1115</v>
      </c>
      <c r="F2343" s="4" t="s">
        <v>8</v>
      </c>
      <c r="H2343" s="4">
        <v>1</v>
      </c>
      <c r="I2343" s="1" t="str">
        <f t="shared" si="72"/>
        <v>九州大工エネルギー科後</v>
      </c>
      <c r="J2343">
        <f t="shared" si="73"/>
        <v>999</v>
      </c>
      <c r="K2343">
        <f>IF(ABS(A2343-$O$1)&gt;180,999,bigram($P$1,I2343))</f>
        <v>999</v>
      </c>
      <c r="L2343">
        <f>IF(ABS(A2343-$O$1)&gt;180,999,Levenshtein($P$1,I2343))</f>
        <v>999</v>
      </c>
      <c r="O2343" s="6" t="str">
        <f>IF(N2343="","",VLOOKUP($N2343,河合塾!$A$2:$B$4000,2))</f>
        <v/>
      </c>
      <c r="P2343" s="6" t="str">
        <f>IF(O2343="","",VLOOKUP($N2343,河合塾!$A$2:$H$4000,8))</f>
        <v/>
      </c>
    </row>
    <row r="2344" spans="1:16" x14ac:dyDescent="0.15">
      <c r="A2344" s="1">
        <v>2342</v>
      </c>
      <c r="B2344" s="4">
        <v>1425460510</v>
      </c>
      <c r="C2344" s="4" t="s">
        <v>1087</v>
      </c>
      <c r="D2344" s="4" t="s">
        <v>162</v>
      </c>
      <c r="E2344" s="4" t="s">
        <v>335</v>
      </c>
      <c r="F2344" s="4" t="s">
        <v>0</v>
      </c>
      <c r="H2344" s="4">
        <v>1</v>
      </c>
      <c r="I2344" s="1" t="str">
        <f t="shared" si="72"/>
        <v>九州大工建築前</v>
      </c>
      <c r="J2344">
        <f t="shared" si="73"/>
        <v>999</v>
      </c>
      <c r="K2344">
        <f>IF(ABS(A2344-$O$1)&gt;180,999,bigram($P$1,I2344))</f>
        <v>999</v>
      </c>
      <c r="L2344">
        <f>IF(ABS(A2344-$O$1)&gt;180,999,Levenshtein($P$1,I2344))</f>
        <v>999</v>
      </c>
      <c r="O2344" s="6" t="str">
        <f>IF(N2344="","",VLOOKUP($N2344,河合塾!$A$2:$B$4000,2))</f>
        <v/>
      </c>
      <c r="P2344" s="6" t="str">
        <f>IF(O2344="","",VLOOKUP($N2344,河合塾!$A$2:$H$4000,8))</f>
        <v/>
      </c>
    </row>
    <row r="2345" spans="1:16" x14ac:dyDescent="0.15">
      <c r="A2345" s="1">
        <v>2343</v>
      </c>
      <c r="B2345" s="4">
        <v>1425460520</v>
      </c>
      <c r="C2345" s="4" t="s">
        <v>1087</v>
      </c>
      <c r="D2345" s="4" t="s">
        <v>162</v>
      </c>
      <c r="E2345" s="4" t="s">
        <v>335</v>
      </c>
      <c r="F2345" s="4" t="s">
        <v>8</v>
      </c>
      <c r="H2345" s="4">
        <v>1</v>
      </c>
      <c r="I2345" s="1" t="str">
        <f t="shared" si="72"/>
        <v>九州大工建築後</v>
      </c>
      <c r="J2345">
        <f t="shared" si="73"/>
        <v>999</v>
      </c>
      <c r="K2345">
        <f>IF(ABS(A2345-$O$1)&gt;180,999,bigram($P$1,I2345))</f>
        <v>999</v>
      </c>
      <c r="L2345">
        <f>IF(ABS(A2345-$O$1)&gt;180,999,Levenshtein($P$1,I2345))</f>
        <v>999</v>
      </c>
      <c r="O2345" s="6" t="str">
        <f>IF(N2345="","",VLOOKUP($N2345,河合塾!$A$2:$B$4000,2))</f>
        <v/>
      </c>
      <c r="P2345" s="6" t="str">
        <f>IF(O2345="","",VLOOKUP($N2345,河合塾!$A$2:$H$4000,8))</f>
        <v/>
      </c>
    </row>
    <row r="2346" spans="1:16" x14ac:dyDescent="0.15">
      <c r="A2346" s="1">
        <v>2344</v>
      </c>
      <c r="B2346" s="4">
        <v>1425461010</v>
      </c>
      <c r="C2346" s="4" t="s">
        <v>1087</v>
      </c>
      <c r="D2346" s="4" t="s">
        <v>162</v>
      </c>
      <c r="E2346" s="4" t="s">
        <v>333</v>
      </c>
      <c r="F2346" s="4" t="s">
        <v>0</v>
      </c>
      <c r="H2346" s="4">
        <v>1</v>
      </c>
      <c r="I2346" s="1" t="str">
        <f t="shared" si="72"/>
        <v>九州大工電気情報工前</v>
      </c>
      <c r="J2346">
        <f t="shared" si="73"/>
        <v>999</v>
      </c>
      <c r="K2346">
        <f>IF(ABS(A2346-$O$1)&gt;180,999,bigram($P$1,I2346))</f>
        <v>999</v>
      </c>
      <c r="L2346">
        <f>IF(ABS(A2346-$O$1)&gt;180,999,Levenshtein($P$1,I2346))</f>
        <v>999</v>
      </c>
      <c r="O2346" s="6" t="str">
        <f>IF(N2346="","",VLOOKUP($N2346,河合塾!$A$2:$B$4000,2))</f>
        <v/>
      </c>
      <c r="P2346" s="6" t="str">
        <f>IF(O2346="","",VLOOKUP($N2346,河合塾!$A$2:$H$4000,8))</f>
        <v/>
      </c>
    </row>
    <row r="2347" spans="1:16" x14ac:dyDescent="0.15">
      <c r="A2347" s="1">
        <v>2345</v>
      </c>
      <c r="B2347" s="4">
        <v>1425461020</v>
      </c>
      <c r="C2347" s="4" t="s">
        <v>1087</v>
      </c>
      <c r="D2347" s="4" t="s">
        <v>162</v>
      </c>
      <c r="E2347" s="4" t="s">
        <v>333</v>
      </c>
      <c r="F2347" s="4" t="s">
        <v>8</v>
      </c>
      <c r="H2347" s="4">
        <v>1</v>
      </c>
      <c r="I2347" s="1" t="str">
        <f t="shared" si="72"/>
        <v>九州大工電気情報工後</v>
      </c>
      <c r="J2347">
        <f t="shared" si="73"/>
        <v>999</v>
      </c>
      <c r="K2347">
        <f>IF(ABS(A2347-$O$1)&gt;180,999,bigram($P$1,I2347))</f>
        <v>999</v>
      </c>
      <c r="L2347">
        <f>IF(ABS(A2347-$O$1)&gt;180,999,Levenshtein($P$1,I2347))</f>
        <v>999</v>
      </c>
      <c r="O2347" s="6" t="str">
        <f>IF(N2347="","",VLOOKUP($N2347,河合塾!$A$2:$B$4000,2))</f>
        <v/>
      </c>
      <c r="P2347" s="6" t="str">
        <f>IF(O2347="","",VLOOKUP($N2347,河合塾!$A$2:$H$4000,8))</f>
        <v/>
      </c>
    </row>
    <row r="2348" spans="1:16" x14ac:dyDescent="0.15">
      <c r="A2348" s="1">
        <v>2346</v>
      </c>
      <c r="B2348" s="4">
        <v>1425461510</v>
      </c>
      <c r="C2348" s="4" t="s">
        <v>1087</v>
      </c>
      <c r="D2348" s="4" t="s">
        <v>162</v>
      </c>
      <c r="E2348" s="4" t="s">
        <v>1110</v>
      </c>
      <c r="F2348" s="4" t="s">
        <v>0</v>
      </c>
      <c r="H2348" s="4">
        <v>1</v>
      </c>
      <c r="I2348" s="1" t="str">
        <f t="shared" si="72"/>
        <v>九州大工物質科学工前</v>
      </c>
      <c r="J2348">
        <f t="shared" si="73"/>
        <v>999</v>
      </c>
      <c r="K2348">
        <f>IF(ABS(A2348-$O$1)&gt;180,999,bigram($P$1,I2348))</f>
        <v>999</v>
      </c>
      <c r="L2348">
        <f>IF(ABS(A2348-$O$1)&gt;180,999,Levenshtein($P$1,I2348))</f>
        <v>999</v>
      </c>
      <c r="O2348" s="6" t="str">
        <f>IF(N2348="","",VLOOKUP($N2348,河合塾!$A$2:$B$4000,2))</f>
        <v/>
      </c>
      <c r="P2348" s="6" t="str">
        <f>IF(O2348="","",VLOOKUP($N2348,河合塾!$A$2:$H$4000,8))</f>
        <v/>
      </c>
    </row>
    <row r="2349" spans="1:16" x14ac:dyDescent="0.15">
      <c r="A2349" s="1">
        <v>2347</v>
      </c>
      <c r="B2349" s="4">
        <v>1425461520</v>
      </c>
      <c r="C2349" s="4" t="s">
        <v>1087</v>
      </c>
      <c r="D2349" s="4" t="s">
        <v>162</v>
      </c>
      <c r="E2349" s="4" t="s">
        <v>1110</v>
      </c>
      <c r="F2349" s="4" t="s">
        <v>8</v>
      </c>
      <c r="H2349" s="4">
        <v>1</v>
      </c>
      <c r="I2349" s="1" t="str">
        <f t="shared" si="72"/>
        <v>九州大工物質科学工後</v>
      </c>
      <c r="J2349">
        <f t="shared" si="73"/>
        <v>999</v>
      </c>
      <c r="K2349">
        <f>IF(ABS(A2349-$O$1)&gt;180,999,bigram($P$1,I2349))</f>
        <v>999</v>
      </c>
      <c r="L2349">
        <f>IF(ABS(A2349-$O$1)&gt;180,999,Levenshtein($P$1,I2349))</f>
        <v>999</v>
      </c>
      <c r="O2349" s="6" t="str">
        <f>IF(N2349="","",VLOOKUP($N2349,河合塾!$A$2:$B$4000,2))</f>
        <v/>
      </c>
      <c r="P2349" s="6" t="str">
        <f>IF(O2349="","",VLOOKUP($N2349,河合塾!$A$2:$H$4000,8))</f>
        <v/>
      </c>
    </row>
    <row r="2350" spans="1:16" x14ac:dyDescent="0.15">
      <c r="A2350" s="1">
        <v>2348</v>
      </c>
      <c r="B2350" s="4">
        <v>1425461610</v>
      </c>
      <c r="C2350" s="4" t="s">
        <v>1087</v>
      </c>
      <c r="D2350" s="4" t="s">
        <v>162</v>
      </c>
      <c r="E2350" s="4" t="s">
        <v>1108</v>
      </c>
      <c r="F2350" s="4" t="s">
        <v>0</v>
      </c>
      <c r="H2350" s="4">
        <v>1</v>
      </c>
      <c r="I2350" s="1" t="str">
        <f t="shared" si="72"/>
        <v>九州大工地球環境工前</v>
      </c>
      <c r="J2350">
        <f t="shared" si="73"/>
        <v>999</v>
      </c>
      <c r="K2350">
        <f>IF(ABS(A2350-$O$1)&gt;180,999,bigram($P$1,I2350))</f>
        <v>999</v>
      </c>
      <c r="L2350">
        <f>IF(ABS(A2350-$O$1)&gt;180,999,Levenshtein($P$1,I2350))</f>
        <v>999</v>
      </c>
      <c r="O2350" s="6" t="str">
        <f>IF(N2350="","",VLOOKUP($N2350,河合塾!$A$2:$B$4000,2))</f>
        <v/>
      </c>
      <c r="P2350" s="6" t="str">
        <f>IF(O2350="","",VLOOKUP($N2350,河合塾!$A$2:$H$4000,8))</f>
        <v/>
      </c>
    </row>
    <row r="2351" spans="1:16" x14ac:dyDescent="0.15">
      <c r="A2351" s="1">
        <v>2349</v>
      </c>
      <c r="B2351" s="4">
        <v>1425461620</v>
      </c>
      <c r="C2351" s="4" t="s">
        <v>1087</v>
      </c>
      <c r="D2351" s="4" t="s">
        <v>162</v>
      </c>
      <c r="E2351" s="4" t="s">
        <v>1108</v>
      </c>
      <c r="F2351" s="4" t="s">
        <v>8</v>
      </c>
      <c r="H2351" s="4">
        <v>1</v>
      </c>
      <c r="I2351" s="1" t="str">
        <f t="shared" si="72"/>
        <v>九州大工地球環境工後</v>
      </c>
      <c r="J2351">
        <f t="shared" si="73"/>
        <v>999</v>
      </c>
      <c r="K2351">
        <f>IF(ABS(A2351-$O$1)&gt;180,999,bigram($P$1,I2351))</f>
        <v>999</v>
      </c>
      <c r="L2351">
        <f>IF(ABS(A2351-$O$1)&gt;180,999,Levenshtein($P$1,I2351))</f>
        <v>999</v>
      </c>
      <c r="O2351" s="6" t="str">
        <f>IF(N2351="","",VLOOKUP($N2351,河合塾!$A$2:$B$4000,2))</f>
        <v/>
      </c>
      <c r="P2351" s="6" t="str">
        <f>IF(O2351="","",VLOOKUP($N2351,河合塾!$A$2:$H$4000,8))</f>
        <v/>
      </c>
    </row>
    <row r="2352" spans="1:16" x14ac:dyDescent="0.15">
      <c r="A2352" s="1">
        <v>2350</v>
      </c>
      <c r="B2352" s="4">
        <v>1425461710</v>
      </c>
      <c r="C2352" s="4" t="s">
        <v>1087</v>
      </c>
      <c r="D2352" s="4" t="s">
        <v>162</v>
      </c>
      <c r="E2352" s="4" t="s">
        <v>1106</v>
      </c>
      <c r="F2352" s="4" t="s">
        <v>0</v>
      </c>
      <c r="H2352" s="4">
        <v>1</v>
      </c>
      <c r="I2352" s="1" t="str">
        <f t="shared" si="72"/>
        <v>九州大工機械航空工前</v>
      </c>
      <c r="J2352">
        <f t="shared" si="73"/>
        <v>999</v>
      </c>
      <c r="K2352">
        <f>IF(ABS(A2352-$O$1)&gt;180,999,bigram($P$1,I2352))</f>
        <v>999</v>
      </c>
      <c r="L2352">
        <f>IF(ABS(A2352-$O$1)&gt;180,999,Levenshtein($P$1,I2352))</f>
        <v>999</v>
      </c>
      <c r="O2352" s="6" t="str">
        <f>IF(N2352="","",VLOOKUP($N2352,河合塾!$A$2:$B$4000,2))</f>
        <v/>
      </c>
      <c r="P2352" s="6" t="str">
        <f>IF(O2352="","",VLOOKUP($N2352,河合塾!$A$2:$H$4000,8))</f>
        <v/>
      </c>
    </row>
    <row r="2353" spans="1:16" x14ac:dyDescent="0.15">
      <c r="A2353" s="1">
        <v>2351</v>
      </c>
      <c r="B2353" s="4">
        <v>1425461720</v>
      </c>
      <c r="C2353" s="4" t="s">
        <v>1087</v>
      </c>
      <c r="D2353" s="4" t="s">
        <v>162</v>
      </c>
      <c r="E2353" s="4" t="s">
        <v>1106</v>
      </c>
      <c r="F2353" s="4" t="s">
        <v>8</v>
      </c>
      <c r="H2353" s="4">
        <v>1</v>
      </c>
      <c r="I2353" s="1" t="str">
        <f t="shared" si="72"/>
        <v>九州大工機械航空工後</v>
      </c>
      <c r="J2353">
        <f t="shared" si="73"/>
        <v>999</v>
      </c>
      <c r="K2353">
        <f>IF(ABS(A2353-$O$1)&gt;180,999,bigram($P$1,I2353))</f>
        <v>999</v>
      </c>
      <c r="L2353">
        <f>IF(ABS(A2353-$O$1)&gt;180,999,Levenshtein($P$1,I2353))</f>
        <v>999</v>
      </c>
      <c r="O2353" s="6" t="str">
        <f>IF(N2353="","",VLOOKUP($N2353,河合塾!$A$2:$B$4000,2))</f>
        <v/>
      </c>
      <c r="P2353" s="6" t="str">
        <f>IF(O2353="","",VLOOKUP($N2353,河合塾!$A$2:$H$4000,8))</f>
        <v/>
      </c>
    </row>
    <row r="2354" spans="1:16" x14ac:dyDescent="0.15">
      <c r="A2354" s="1">
        <v>2352</v>
      </c>
      <c r="B2354" s="4">
        <v>1425470110</v>
      </c>
      <c r="C2354" s="4" t="s">
        <v>1087</v>
      </c>
      <c r="D2354" s="4" t="s">
        <v>420</v>
      </c>
      <c r="E2354" s="4" t="s">
        <v>1104</v>
      </c>
      <c r="F2354" s="4" t="s">
        <v>0</v>
      </c>
      <c r="H2354" s="4">
        <v>1</v>
      </c>
      <c r="I2354" s="1" t="str">
        <f t="shared" si="72"/>
        <v>九州大芸術工音響設計前</v>
      </c>
      <c r="J2354">
        <f t="shared" si="73"/>
        <v>999</v>
      </c>
      <c r="K2354">
        <f>IF(ABS(A2354-$O$1)&gt;180,999,bigram($P$1,I2354))</f>
        <v>999</v>
      </c>
      <c r="L2354">
        <f>IF(ABS(A2354-$O$1)&gt;180,999,Levenshtein($P$1,I2354))</f>
        <v>999</v>
      </c>
      <c r="O2354" s="6" t="str">
        <f>IF(N2354="","",VLOOKUP($N2354,河合塾!$A$2:$B$4000,2))</f>
        <v/>
      </c>
      <c r="P2354" s="6" t="str">
        <f>IF(O2354="","",VLOOKUP($N2354,河合塾!$A$2:$H$4000,8))</f>
        <v/>
      </c>
    </row>
    <row r="2355" spans="1:16" x14ac:dyDescent="0.15">
      <c r="A2355" s="1">
        <v>2353</v>
      </c>
      <c r="B2355" s="4">
        <v>1425470210</v>
      </c>
      <c r="C2355" s="4" t="s">
        <v>1087</v>
      </c>
      <c r="D2355" s="4" t="s">
        <v>420</v>
      </c>
      <c r="E2355" s="4" t="s">
        <v>1102</v>
      </c>
      <c r="F2355" s="4" t="s">
        <v>0</v>
      </c>
      <c r="H2355" s="4">
        <v>1</v>
      </c>
      <c r="I2355" s="1" t="str">
        <f t="shared" si="72"/>
        <v>九州大芸術工画像設計前</v>
      </c>
      <c r="J2355">
        <f t="shared" si="73"/>
        <v>999</v>
      </c>
      <c r="K2355">
        <f>IF(ABS(A2355-$O$1)&gt;180,999,bigram($P$1,I2355))</f>
        <v>999</v>
      </c>
      <c r="L2355">
        <f>IF(ABS(A2355-$O$1)&gt;180,999,Levenshtein($P$1,I2355))</f>
        <v>999</v>
      </c>
      <c r="O2355" s="6" t="str">
        <f>IF(N2355="","",VLOOKUP($N2355,河合塾!$A$2:$B$4000,2))</f>
        <v/>
      </c>
      <c r="P2355" s="6" t="str">
        <f>IF(O2355="","",VLOOKUP($N2355,河合塾!$A$2:$H$4000,8))</f>
        <v/>
      </c>
    </row>
    <row r="2356" spans="1:16" x14ac:dyDescent="0.15">
      <c r="A2356" s="1">
        <v>2354</v>
      </c>
      <c r="B2356" s="4">
        <v>1425470310</v>
      </c>
      <c r="C2356" s="4" t="s">
        <v>1087</v>
      </c>
      <c r="D2356" s="4" t="s">
        <v>420</v>
      </c>
      <c r="E2356" s="4" t="s">
        <v>1100</v>
      </c>
      <c r="F2356" s="4" t="s">
        <v>0</v>
      </c>
      <c r="H2356" s="4">
        <v>1</v>
      </c>
      <c r="I2356" s="1" t="str">
        <f t="shared" si="72"/>
        <v>九州大芸術工環境設計前</v>
      </c>
      <c r="J2356">
        <f t="shared" si="73"/>
        <v>999</v>
      </c>
      <c r="K2356">
        <f>IF(ABS(A2356-$O$1)&gt;180,999,bigram($P$1,I2356))</f>
        <v>999</v>
      </c>
      <c r="L2356">
        <f>IF(ABS(A2356-$O$1)&gt;180,999,Levenshtein($P$1,I2356))</f>
        <v>999</v>
      </c>
      <c r="O2356" s="6" t="str">
        <f>IF(N2356="","",VLOOKUP($N2356,河合塾!$A$2:$B$4000,2))</f>
        <v/>
      </c>
      <c r="P2356" s="6" t="str">
        <f>IF(O2356="","",VLOOKUP($N2356,河合塾!$A$2:$H$4000,8))</f>
        <v/>
      </c>
    </row>
    <row r="2357" spans="1:16" x14ac:dyDescent="0.15">
      <c r="A2357" s="1">
        <v>2355</v>
      </c>
      <c r="B2357" s="4">
        <v>1425470410</v>
      </c>
      <c r="C2357" s="4" t="s">
        <v>1087</v>
      </c>
      <c r="D2357" s="4" t="s">
        <v>420</v>
      </c>
      <c r="E2357" s="4" t="s">
        <v>1098</v>
      </c>
      <c r="F2357" s="4" t="s">
        <v>0</v>
      </c>
      <c r="H2357" s="4">
        <v>1</v>
      </c>
      <c r="I2357" s="1" t="str">
        <f t="shared" si="72"/>
        <v>九州大芸術工工業設計前</v>
      </c>
      <c r="J2357">
        <f t="shared" si="73"/>
        <v>999</v>
      </c>
      <c r="K2357">
        <f>IF(ABS(A2357-$O$1)&gt;180,999,bigram($P$1,I2357))</f>
        <v>999</v>
      </c>
      <c r="L2357">
        <f>IF(ABS(A2357-$O$1)&gt;180,999,Levenshtein($P$1,I2357))</f>
        <v>999</v>
      </c>
      <c r="O2357" s="6" t="str">
        <f>IF(N2357="","",VLOOKUP($N2357,河合塾!$A$2:$B$4000,2))</f>
        <v/>
      </c>
      <c r="P2357" s="6" t="str">
        <f>IF(O2357="","",VLOOKUP($N2357,河合塾!$A$2:$H$4000,8))</f>
        <v/>
      </c>
    </row>
    <row r="2358" spans="1:16" x14ac:dyDescent="0.15">
      <c r="A2358" s="1">
        <v>2356</v>
      </c>
      <c r="B2358" s="4">
        <v>1425470510</v>
      </c>
      <c r="C2358" s="4" t="s">
        <v>1087</v>
      </c>
      <c r="D2358" s="4" t="s">
        <v>420</v>
      </c>
      <c r="E2358" s="4" t="s">
        <v>1096</v>
      </c>
      <c r="F2358" s="4" t="s">
        <v>0</v>
      </c>
      <c r="H2358" s="4">
        <v>1</v>
      </c>
      <c r="I2358" s="1" t="str">
        <f t="shared" si="72"/>
        <v>九州大芸術工芸術情報設計前</v>
      </c>
      <c r="J2358">
        <f t="shared" si="73"/>
        <v>999</v>
      </c>
      <c r="K2358">
        <f>IF(ABS(A2358-$O$1)&gt;180,999,bigram($P$1,I2358))</f>
        <v>999</v>
      </c>
      <c r="L2358">
        <f>IF(ABS(A2358-$O$1)&gt;180,999,Levenshtein($P$1,I2358))</f>
        <v>999</v>
      </c>
      <c r="O2358" s="6" t="str">
        <f>IF(N2358="","",VLOOKUP($N2358,河合塾!$A$2:$B$4000,2))</f>
        <v/>
      </c>
      <c r="P2358" s="6" t="str">
        <f>IF(O2358="","",VLOOKUP($N2358,河合塾!$A$2:$H$4000,8))</f>
        <v/>
      </c>
    </row>
    <row r="2359" spans="1:16" x14ac:dyDescent="0.15">
      <c r="A2359" s="1">
        <v>2357</v>
      </c>
      <c r="B2359" s="4">
        <v>1425550110</v>
      </c>
      <c r="C2359" s="4" t="s">
        <v>1087</v>
      </c>
      <c r="D2359" s="4" t="s">
        <v>247</v>
      </c>
      <c r="E2359" s="4" t="s">
        <v>247</v>
      </c>
      <c r="F2359" s="4" t="s">
        <v>0</v>
      </c>
      <c r="H2359" s="4">
        <v>1</v>
      </c>
      <c r="I2359" s="1" t="str">
        <f t="shared" si="72"/>
        <v>九州大医医前</v>
      </c>
      <c r="J2359">
        <f t="shared" si="73"/>
        <v>999</v>
      </c>
      <c r="K2359">
        <f>IF(ABS(A2359-$O$1)&gt;180,999,bigram($P$1,I2359))</f>
        <v>999</v>
      </c>
      <c r="L2359">
        <f>IF(ABS(A2359-$O$1)&gt;180,999,Levenshtein($P$1,I2359))</f>
        <v>999</v>
      </c>
      <c r="O2359" s="6" t="str">
        <f>IF(N2359="","",VLOOKUP($N2359,河合塾!$A$2:$B$4000,2))</f>
        <v/>
      </c>
      <c r="P2359" s="6" t="str">
        <f>IF(O2359="","",VLOOKUP($N2359,河合塾!$A$2:$H$4000,8))</f>
        <v/>
      </c>
    </row>
    <row r="2360" spans="1:16" x14ac:dyDescent="0.15">
      <c r="A2360" s="1">
        <v>2358</v>
      </c>
      <c r="B2360" s="4">
        <v>1425550310</v>
      </c>
      <c r="C2360" s="4" t="s">
        <v>1087</v>
      </c>
      <c r="D2360" s="4" t="s">
        <v>247</v>
      </c>
      <c r="E2360" s="4" t="s">
        <v>857</v>
      </c>
      <c r="F2360" s="4" t="s">
        <v>0</v>
      </c>
      <c r="H2360" s="4">
        <v>1</v>
      </c>
      <c r="I2360" s="1" t="str">
        <f t="shared" si="72"/>
        <v>九州大医保健／看護学前</v>
      </c>
      <c r="J2360">
        <f t="shared" si="73"/>
        <v>999</v>
      </c>
      <c r="K2360">
        <f>IF(ABS(A2360-$O$1)&gt;180,999,bigram($P$1,I2360))</f>
        <v>999</v>
      </c>
      <c r="L2360">
        <f>IF(ABS(A2360-$O$1)&gt;180,999,Levenshtein($P$1,I2360))</f>
        <v>999</v>
      </c>
      <c r="O2360" s="6" t="str">
        <f>IF(N2360="","",VLOOKUP($N2360,河合塾!$A$2:$B$4000,2))</f>
        <v/>
      </c>
      <c r="P2360" s="6" t="str">
        <f>IF(O2360="","",VLOOKUP($N2360,河合塾!$A$2:$H$4000,8))</f>
        <v/>
      </c>
    </row>
    <row r="2361" spans="1:16" x14ac:dyDescent="0.15">
      <c r="A2361" s="1">
        <v>2359</v>
      </c>
      <c r="B2361" s="4">
        <v>1425550410</v>
      </c>
      <c r="C2361" s="4" t="s">
        <v>1087</v>
      </c>
      <c r="D2361" s="4" t="s">
        <v>247</v>
      </c>
      <c r="E2361" s="4" t="s">
        <v>967</v>
      </c>
      <c r="F2361" s="4" t="s">
        <v>0</v>
      </c>
      <c r="H2361" s="4">
        <v>1</v>
      </c>
      <c r="I2361" s="1" t="str">
        <f t="shared" si="72"/>
        <v>九州大医保健／放射線前</v>
      </c>
      <c r="J2361">
        <f t="shared" si="73"/>
        <v>999</v>
      </c>
      <c r="K2361">
        <f>IF(ABS(A2361-$O$1)&gt;180,999,bigram($P$1,I2361))</f>
        <v>999</v>
      </c>
      <c r="L2361">
        <f>IF(ABS(A2361-$O$1)&gt;180,999,Levenshtein($P$1,I2361))</f>
        <v>999</v>
      </c>
      <c r="O2361" s="6" t="str">
        <f>IF(N2361="","",VLOOKUP($N2361,河合塾!$A$2:$B$4000,2))</f>
        <v/>
      </c>
      <c r="P2361" s="6" t="str">
        <f>IF(O2361="","",VLOOKUP($N2361,河合塾!$A$2:$H$4000,8))</f>
        <v/>
      </c>
    </row>
    <row r="2362" spans="1:16" x14ac:dyDescent="0.15">
      <c r="A2362" s="1">
        <v>2360</v>
      </c>
      <c r="B2362" s="4">
        <v>1425550510</v>
      </c>
      <c r="C2362" s="4" t="s">
        <v>1087</v>
      </c>
      <c r="D2362" s="4" t="s">
        <v>247</v>
      </c>
      <c r="E2362" s="4" t="s">
        <v>965</v>
      </c>
      <c r="F2362" s="4" t="s">
        <v>0</v>
      </c>
      <c r="H2362" s="4">
        <v>1</v>
      </c>
      <c r="I2362" s="1" t="str">
        <f t="shared" si="72"/>
        <v>九州大医保健／検査技前</v>
      </c>
      <c r="J2362">
        <f t="shared" si="73"/>
        <v>999</v>
      </c>
      <c r="K2362">
        <f>IF(ABS(A2362-$O$1)&gt;180,999,bigram($P$1,I2362))</f>
        <v>999</v>
      </c>
      <c r="L2362">
        <f>IF(ABS(A2362-$O$1)&gt;180,999,Levenshtein($P$1,I2362))</f>
        <v>999</v>
      </c>
      <c r="O2362" s="6" t="str">
        <f>IF(N2362="","",VLOOKUP($N2362,河合塾!$A$2:$B$4000,2))</f>
        <v/>
      </c>
      <c r="P2362" s="6" t="str">
        <f>IF(O2362="","",VLOOKUP($N2362,河合塾!$A$2:$H$4000,8))</f>
        <v/>
      </c>
    </row>
    <row r="2363" spans="1:16" x14ac:dyDescent="0.15">
      <c r="A2363" s="1">
        <v>2361</v>
      </c>
      <c r="B2363" s="4">
        <v>1425550610</v>
      </c>
      <c r="C2363" s="4" t="s">
        <v>1087</v>
      </c>
      <c r="D2363" s="4" t="s">
        <v>247</v>
      </c>
      <c r="E2363" s="4" t="s">
        <v>198</v>
      </c>
      <c r="F2363" s="4" t="s">
        <v>0</v>
      </c>
      <c r="H2363" s="4">
        <v>1</v>
      </c>
      <c r="I2363" s="1" t="str">
        <f t="shared" si="72"/>
        <v>九州大医生命科学前</v>
      </c>
      <c r="J2363">
        <f t="shared" si="73"/>
        <v>999</v>
      </c>
      <c r="K2363">
        <f>IF(ABS(A2363-$O$1)&gt;180,999,bigram($P$1,I2363))</f>
        <v>999</v>
      </c>
      <c r="L2363">
        <f>IF(ABS(A2363-$O$1)&gt;180,999,Levenshtein($P$1,I2363))</f>
        <v>999</v>
      </c>
      <c r="O2363" s="6" t="str">
        <f>IF(N2363="","",VLOOKUP($N2363,河合塾!$A$2:$B$4000,2))</f>
        <v/>
      </c>
      <c r="P2363" s="6" t="str">
        <f>IF(O2363="","",VLOOKUP($N2363,河合塾!$A$2:$H$4000,8))</f>
        <v/>
      </c>
    </row>
    <row r="2364" spans="1:16" x14ac:dyDescent="0.15">
      <c r="A2364" s="1">
        <v>2362</v>
      </c>
      <c r="B2364" s="4">
        <v>1425580110</v>
      </c>
      <c r="C2364" s="4" t="s">
        <v>1087</v>
      </c>
      <c r="D2364" s="4" t="s">
        <v>89</v>
      </c>
      <c r="E2364" s="4" t="s">
        <v>89</v>
      </c>
      <c r="F2364" s="4" t="s">
        <v>0</v>
      </c>
      <c r="H2364" s="4">
        <v>1</v>
      </c>
      <c r="I2364" s="1" t="str">
        <f t="shared" si="72"/>
        <v>九州大歯歯前</v>
      </c>
      <c r="J2364">
        <f t="shared" si="73"/>
        <v>999</v>
      </c>
      <c r="K2364">
        <f>IF(ABS(A2364-$O$1)&gt;180,999,bigram($P$1,I2364))</f>
        <v>999</v>
      </c>
      <c r="L2364">
        <f>IF(ABS(A2364-$O$1)&gt;180,999,Levenshtein($P$1,I2364))</f>
        <v>999</v>
      </c>
      <c r="O2364" s="6" t="str">
        <f>IF(N2364="","",VLOOKUP($N2364,河合塾!$A$2:$B$4000,2))</f>
        <v/>
      </c>
      <c r="P2364" s="6" t="str">
        <f>IF(O2364="","",VLOOKUP($N2364,河合塾!$A$2:$H$4000,8))</f>
        <v/>
      </c>
    </row>
    <row r="2365" spans="1:16" x14ac:dyDescent="0.15">
      <c r="A2365" s="1">
        <v>2363</v>
      </c>
      <c r="B2365" s="4">
        <v>1425610310</v>
      </c>
      <c r="C2365" s="4" t="s">
        <v>1087</v>
      </c>
      <c r="D2365" s="4" t="s">
        <v>159</v>
      </c>
      <c r="E2365" s="4" t="s">
        <v>1089</v>
      </c>
      <c r="F2365" s="4" t="s">
        <v>0</v>
      </c>
      <c r="H2365" s="4">
        <v>1</v>
      </c>
      <c r="I2365" s="1" t="str">
        <f t="shared" si="72"/>
        <v>九州大薬臨床薬前</v>
      </c>
      <c r="J2365">
        <f t="shared" si="73"/>
        <v>999</v>
      </c>
      <c r="K2365">
        <f>IF(ABS(A2365-$O$1)&gt;180,999,bigram($P$1,I2365))</f>
        <v>999</v>
      </c>
      <c r="L2365">
        <f>IF(ABS(A2365-$O$1)&gt;180,999,Levenshtein($P$1,I2365))</f>
        <v>999</v>
      </c>
      <c r="O2365" s="6" t="str">
        <f>IF(N2365="","",VLOOKUP($N2365,河合塾!$A$2:$B$4000,2))</f>
        <v/>
      </c>
      <c r="P2365" s="6" t="str">
        <f>IF(O2365="","",VLOOKUP($N2365,河合塾!$A$2:$H$4000,8))</f>
        <v/>
      </c>
    </row>
    <row r="2366" spans="1:16" x14ac:dyDescent="0.15">
      <c r="A2366" s="1">
        <v>2364</v>
      </c>
      <c r="B2366" s="4">
        <v>1425610320</v>
      </c>
      <c r="C2366" s="4" t="s">
        <v>1087</v>
      </c>
      <c r="D2366" s="4" t="s">
        <v>159</v>
      </c>
      <c r="E2366" s="4" t="s">
        <v>1089</v>
      </c>
      <c r="F2366" s="4" t="s">
        <v>8</v>
      </c>
      <c r="H2366" s="4">
        <v>1</v>
      </c>
      <c r="I2366" s="1" t="str">
        <f t="shared" si="72"/>
        <v>九州大薬臨床薬後</v>
      </c>
      <c r="J2366">
        <f t="shared" si="73"/>
        <v>999</v>
      </c>
      <c r="K2366">
        <f>IF(ABS(A2366-$O$1)&gt;180,999,bigram($P$1,I2366))</f>
        <v>999</v>
      </c>
      <c r="L2366">
        <f>IF(ABS(A2366-$O$1)&gt;180,999,Levenshtein($P$1,I2366))</f>
        <v>999</v>
      </c>
      <c r="O2366" s="6" t="str">
        <f>IF(N2366="","",VLOOKUP($N2366,河合塾!$A$2:$B$4000,2))</f>
        <v/>
      </c>
      <c r="P2366" s="6" t="str">
        <f>IF(O2366="","",VLOOKUP($N2366,河合塾!$A$2:$H$4000,8))</f>
        <v/>
      </c>
    </row>
    <row r="2367" spans="1:16" x14ac:dyDescent="0.15">
      <c r="A2367" s="1">
        <v>2365</v>
      </c>
      <c r="B2367" s="4">
        <v>1425610410</v>
      </c>
      <c r="C2367" s="4" t="s">
        <v>1087</v>
      </c>
      <c r="D2367" s="4" t="s">
        <v>159</v>
      </c>
      <c r="E2367" s="4" t="s">
        <v>1088</v>
      </c>
      <c r="F2367" s="4" t="s">
        <v>0</v>
      </c>
      <c r="H2367" s="4">
        <v>1</v>
      </c>
      <c r="I2367" s="1" t="str">
        <f t="shared" si="72"/>
        <v>九州大薬創薬科学前</v>
      </c>
      <c r="J2367">
        <f t="shared" si="73"/>
        <v>999</v>
      </c>
      <c r="K2367">
        <f>IF(ABS(A2367-$O$1)&gt;180,999,bigram($P$1,I2367))</f>
        <v>999</v>
      </c>
      <c r="L2367">
        <f>IF(ABS(A2367-$O$1)&gt;180,999,Levenshtein($P$1,I2367))</f>
        <v>999</v>
      </c>
      <c r="O2367" s="6" t="str">
        <f>IF(N2367="","",VLOOKUP($N2367,河合塾!$A$2:$B$4000,2))</f>
        <v/>
      </c>
      <c r="P2367" s="6" t="str">
        <f>IF(O2367="","",VLOOKUP($N2367,河合塾!$A$2:$H$4000,8))</f>
        <v/>
      </c>
    </row>
    <row r="2368" spans="1:16" x14ac:dyDescent="0.15">
      <c r="A2368" s="1">
        <v>2366</v>
      </c>
      <c r="B2368" s="4">
        <v>1425610420</v>
      </c>
      <c r="C2368" s="4" t="s">
        <v>1087</v>
      </c>
      <c r="D2368" s="4" t="s">
        <v>159</v>
      </c>
      <c r="E2368" s="4" t="s">
        <v>1088</v>
      </c>
      <c r="F2368" s="4" t="s">
        <v>8</v>
      </c>
      <c r="H2368" s="4">
        <v>1</v>
      </c>
      <c r="I2368" s="1" t="str">
        <f t="shared" si="72"/>
        <v>九州大薬創薬科学後</v>
      </c>
      <c r="J2368">
        <f t="shared" si="73"/>
        <v>999</v>
      </c>
      <c r="K2368">
        <f>IF(ABS(A2368-$O$1)&gt;180,999,bigram($P$1,I2368))</f>
        <v>999</v>
      </c>
      <c r="L2368">
        <f>IF(ABS(A2368-$O$1)&gt;180,999,Levenshtein($P$1,I2368))</f>
        <v>999</v>
      </c>
      <c r="O2368" s="6" t="str">
        <f>IF(N2368="","",VLOOKUP($N2368,河合塾!$A$2:$B$4000,2))</f>
        <v/>
      </c>
      <c r="P2368" s="6" t="str">
        <f>IF(O2368="","",VLOOKUP($N2368,河合塾!$A$2:$H$4000,8))</f>
        <v/>
      </c>
    </row>
    <row r="2369" spans="1:16" x14ac:dyDescent="0.15">
      <c r="A2369" s="1">
        <v>2367</v>
      </c>
      <c r="B2369" s="4">
        <v>1425721010</v>
      </c>
      <c r="C2369" s="4" t="s">
        <v>1087</v>
      </c>
      <c r="D2369" s="4" t="s">
        <v>761</v>
      </c>
      <c r="E2369" s="4" t="s">
        <v>582</v>
      </c>
      <c r="F2369" s="4" t="s">
        <v>0</v>
      </c>
      <c r="H2369" s="4">
        <v>1</v>
      </c>
      <c r="I2369" s="1" t="str">
        <f t="shared" si="72"/>
        <v>九州大農生物資源環境前</v>
      </c>
      <c r="J2369">
        <f t="shared" si="73"/>
        <v>999</v>
      </c>
      <c r="K2369">
        <f>IF(ABS(A2369-$O$1)&gt;180,999,bigram($P$1,I2369))</f>
        <v>999</v>
      </c>
      <c r="L2369">
        <f>IF(ABS(A2369-$O$1)&gt;180,999,Levenshtein($P$1,I2369))</f>
        <v>999</v>
      </c>
      <c r="O2369" s="6" t="str">
        <f>IF(N2369="","",VLOOKUP($N2369,河合塾!$A$2:$B$4000,2))</f>
        <v/>
      </c>
      <c r="P2369" s="6" t="str">
        <f>IF(O2369="","",VLOOKUP($N2369,河合塾!$A$2:$H$4000,8))</f>
        <v/>
      </c>
    </row>
    <row r="2370" spans="1:16" x14ac:dyDescent="0.15">
      <c r="A2370" s="1">
        <v>2368</v>
      </c>
      <c r="B2370" s="4">
        <v>1425721020</v>
      </c>
      <c r="C2370" s="4" t="s">
        <v>1087</v>
      </c>
      <c r="D2370" s="4" t="s">
        <v>761</v>
      </c>
      <c r="E2370" s="4" t="s">
        <v>582</v>
      </c>
      <c r="F2370" s="4" t="s">
        <v>8</v>
      </c>
      <c r="H2370" s="4">
        <v>1</v>
      </c>
      <c r="I2370" s="1" t="str">
        <f t="shared" si="72"/>
        <v>九州大農生物資源環境後</v>
      </c>
      <c r="J2370">
        <f t="shared" si="73"/>
        <v>999</v>
      </c>
      <c r="K2370">
        <f>IF(ABS(A2370-$O$1)&gt;180,999,bigram($P$1,I2370))</f>
        <v>999</v>
      </c>
      <c r="L2370">
        <f>IF(ABS(A2370-$O$1)&gt;180,999,Levenshtein($P$1,I2370))</f>
        <v>999</v>
      </c>
      <c r="O2370" s="6" t="str">
        <f>IF(N2370="","",VLOOKUP($N2370,河合塾!$A$2:$B$4000,2))</f>
        <v/>
      </c>
      <c r="P2370" s="6" t="str">
        <f>IF(O2370="","",VLOOKUP($N2370,河合塾!$A$2:$H$4000,8))</f>
        <v/>
      </c>
    </row>
    <row r="2371" spans="1:16" x14ac:dyDescent="0.15">
      <c r="A2371" s="1">
        <v>2369</v>
      </c>
      <c r="B2371" s="4">
        <v>1435461010</v>
      </c>
      <c r="C2371" s="4" t="s">
        <v>1076</v>
      </c>
      <c r="D2371" s="4" t="s">
        <v>162</v>
      </c>
      <c r="E2371" s="4" t="s">
        <v>1086</v>
      </c>
      <c r="F2371" s="4" t="s">
        <v>0</v>
      </c>
      <c r="H2371" s="4">
        <v>1</v>
      </c>
      <c r="I2371" s="1" t="str">
        <f t="shared" si="72"/>
        <v>九州工大工工学１類前</v>
      </c>
      <c r="J2371">
        <f t="shared" si="73"/>
        <v>999</v>
      </c>
      <c r="K2371">
        <f>IF(ABS(A2371-$O$1)&gt;180,999,bigram($P$1,I2371))</f>
        <v>999</v>
      </c>
      <c r="L2371">
        <f>IF(ABS(A2371-$O$1)&gt;180,999,Levenshtein($P$1,I2371))</f>
        <v>999</v>
      </c>
      <c r="O2371" s="6" t="str">
        <f>IF(N2371="","",VLOOKUP($N2371,河合塾!$A$2:$B$4000,2))</f>
        <v/>
      </c>
      <c r="P2371" s="6" t="str">
        <f>IF(O2371="","",VLOOKUP($N2371,河合塾!$A$2:$H$4000,8))</f>
        <v/>
      </c>
    </row>
    <row r="2372" spans="1:16" x14ac:dyDescent="0.15">
      <c r="A2372" s="1">
        <v>2370</v>
      </c>
      <c r="B2372" s="4">
        <v>1435461020</v>
      </c>
      <c r="C2372" s="4" t="s">
        <v>1076</v>
      </c>
      <c r="D2372" s="4" t="s">
        <v>162</v>
      </c>
      <c r="E2372" s="4" t="s">
        <v>1086</v>
      </c>
      <c r="F2372" s="4" t="s">
        <v>8</v>
      </c>
      <c r="H2372" s="4">
        <v>1</v>
      </c>
      <c r="I2372" s="1" t="str">
        <f t="shared" ref="I2372:I2435" si="74">C2372&amp;D2372&amp;E2372&amp;G2372&amp;F2372</f>
        <v>九州工大工工学１類後</v>
      </c>
      <c r="J2372">
        <f t="shared" ref="J2372:J2435" si="75">IF(ABS(A2372-$O$1)&gt;180,999,1-K2372)</f>
        <v>999</v>
      </c>
      <c r="K2372">
        <f>IF(ABS(A2372-$O$1)&gt;180,999,bigram($P$1,I2372))</f>
        <v>999</v>
      </c>
      <c r="L2372">
        <f>IF(ABS(A2372-$O$1)&gt;180,999,Levenshtein($P$1,I2372))</f>
        <v>999</v>
      </c>
      <c r="O2372" s="6" t="str">
        <f>IF(N2372="","",VLOOKUP($N2372,河合塾!$A$2:$B$4000,2))</f>
        <v/>
      </c>
      <c r="P2372" s="6" t="str">
        <f>IF(O2372="","",VLOOKUP($N2372,河合塾!$A$2:$H$4000,8))</f>
        <v/>
      </c>
    </row>
    <row r="2373" spans="1:16" x14ac:dyDescent="0.15">
      <c r="A2373" s="1">
        <v>2371</v>
      </c>
      <c r="B2373" s="4">
        <v>1435461110</v>
      </c>
      <c r="C2373" s="4" t="s">
        <v>1076</v>
      </c>
      <c r="D2373" s="4" t="s">
        <v>162</v>
      </c>
      <c r="E2373" s="4" t="s">
        <v>1084</v>
      </c>
      <c r="F2373" s="4" t="s">
        <v>0</v>
      </c>
      <c r="H2373" s="4">
        <v>1</v>
      </c>
      <c r="I2373" s="1" t="str">
        <f t="shared" si="74"/>
        <v>九州工大工工学２類前</v>
      </c>
      <c r="J2373">
        <f t="shared" si="75"/>
        <v>999</v>
      </c>
      <c r="K2373">
        <f>IF(ABS(A2373-$O$1)&gt;180,999,bigram($P$1,I2373))</f>
        <v>999</v>
      </c>
      <c r="L2373">
        <f>IF(ABS(A2373-$O$1)&gt;180,999,Levenshtein($P$1,I2373))</f>
        <v>999</v>
      </c>
      <c r="O2373" s="6" t="str">
        <f>IF(N2373="","",VLOOKUP($N2373,河合塾!$A$2:$B$4000,2))</f>
        <v/>
      </c>
      <c r="P2373" s="6" t="str">
        <f>IF(O2373="","",VLOOKUP($N2373,河合塾!$A$2:$H$4000,8))</f>
        <v/>
      </c>
    </row>
    <row r="2374" spans="1:16" x14ac:dyDescent="0.15">
      <c r="A2374" s="1">
        <v>2372</v>
      </c>
      <c r="B2374" s="4">
        <v>1435461120</v>
      </c>
      <c r="C2374" s="4" t="s">
        <v>1076</v>
      </c>
      <c r="D2374" s="4" t="s">
        <v>162</v>
      </c>
      <c r="E2374" s="4" t="s">
        <v>1084</v>
      </c>
      <c r="F2374" s="4" t="s">
        <v>8</v>
      </c>
      <c r="H2374" s="4">
        <v>1</v>
      </c>
      <c r="I2374" s="1" t="str">
        <f t="shared" si="74"/>
        <v>九州工大工工学２類後</v>
      </c>
      <c r="J2374">
        <f t="shared" si="75"/>
        <v>999</v>
      </c>
      <c r="K2374">
        <f>IF(ABS(A2374-$O$1)&gt;180,999,bigram($P$1,I2374))</f>
        <v>999</v>
      </c>
      <c r="L2374">
        <f>IF(ABS(A2374-$O$1)&gt;180,999,Levenshtein($P$1,I2374))</f>
        <v>999</v>
      </c>
      <c r="O2374" s="6" t="str">
        <f>IF(N2374="","",VLOOKUP($N2374,河合塾!$A$2:$B$4000,2))</f>
        <v/>
      </c>
      <c r="P2374" s="6" t="str">
        <f>IF(O2374="","",VLOOKUP($N2374,河合塾!$A$2:$H$4000,8))</f>
        <v/>
      </c>
    </row>
    <row r="2375" spans="1:16" x14ac:dyDescent="0.15">
      <c r="A2375" s="1">
        <v>2373</v>
      </c>
      <c r="B2375" s="4">
        <v>1435461210</v>
      </c>
      <c r="C2375" s="4" t="s">
        <v>1076</v>
      </c>
      <c r="D2375" s="4" t="s">
        <v>162</v>
      </c>
      <c r="E2375" s="4" t="s">
        <v>1082</v>
      </c>
      <c r="F2375" s="4" t="s">
        <v>0</v>
      </c>
      <c r="H2375" s="4">
        <v>1</v>
      </c>
      <c r="I2375" s="1" t="str">
        <f t="shared" si="74"/>
        <v>九州工大工工学３類前</v>
      </c>
      <c r="J2375">
        <f t="shared" si="75"/>
        <v>999</v>
      </c>
      <c r="K2375">
        <f>IF(ABS(A2375-$O$1)&gt;180,999,bigram($P$1,I2375))</f>
        <v>999</v>
      </c>
      <c r="L2375">
        <f>IF(ABS(A2375-$O$1)&gt;180,999,Levenshtein($P$1,I2375))</f>
        <v>999</v>
      </c>
      <c r="O2375" s="6" t="str">
        <f>IF(N2375="","",VLOOKUP($N2375,河合塾!$A$2:$B$4000,2))</f>
        <v/>
      </c>
      <c r="P2375" s="6" t="str">
        <f>IF(O2375="","",VLOOKUP($N2375,河合塾!$A$2:$H$4000,8))</f>
        <v/>
      </c>
    </row>
    <row r="2376" spans="1:16" x14ac:dyDescent="0.15">
      <c r="A2376" s="1">
        <v>2374</v>
      </c>
      <c r="B2376" s="4">
        <v>1435461220</v>
      </c>
      <c r="C2376" s="4" t="s">
        <v>1076</v>
      </c>
      <c r="D2376" s="4" t="s">
        <v>162</v>
      </c>
      <c r="E2376" s="4" t="s">
        <v>1082</v>
      </c>
      <c r="F2376" s="4" t="s">
        <v>8</v>
      </c>
      <c r="H2376" s="4">
        <v>1</v>
      </c>
      <c r="I2376" s="1" t="str">
        <f t="shared" si="74"/>
        <v>九州工大工工学３類後</v>
      </c>
      <c r="J2376">
        <f t="shared" si="75"/>
        <v>999</v>
      </c>
      <c r="K2376">
        <f>IF(ABS(A2376-$O$1)&gt;180,999,bigram($P$1,I2376))</f>
        <v>999</v>
      </c>
      <c r="L2376">
        <f>IF(ABS(A2376-$O$1)&gt;180,999,Levenshtein($P$1,I2376))</f>
        <v>999</v>
      </c>
      <c r="O2376" s="6" t="str">
        <f>IF(N2376="","",VLOOKUP($N2376,河合塾!$A$2:$B$4000,2))</f>
        <v/>
      </c>
      <c r="P2376" s="6" t="str">
        <f>IF(O2376="","",VLOOKUP($N2376,河合塾!$A$2:$H$4000,8))</f>
        <v/>
      </c>
    </row>
    <row r="2377" spans="1:16" x14ac:dyDescent="0.15">
      <c r="A2377" s="1">
        <v>2375</v>
      </c>
      <c r="B2377" s="4">
        <v>1435461310</v>
      </c>
      <c r="C2377" s="4" t="s">
        <v>1076</v>
      </c>
      <c r="D2377" s="4" t="s">
        <v>162</v>
      </c>
      <c r="E2377" s="4" t="s">
        <v>1080</v>
      </c>
      <c r="F2377" s="4" t="s">
        <v>0</v>
      </c>
      <c r="H2377" s="4">
        <v>1</v>
      </c>
      <c r="I2377" s="1" t="str">
        <f t="shared" si="74"/>
        <v>九州工大工工学４類前</v>
      </c>
      <c r="J2377">
        <f t="shared" si="75"/>
        <v>999</v>
      </c>
      <c r="K2377">
        <f>IF(ABS(A2377-$O$1)&gt;180,999,bigram($P$1,I2377))</f>
        <v>999</v>
      </c>
      <c r="L2377">
        <f>IF(ABS(A2377-$O$1)&gt;180,999,Levenshtein($P$1,I2377))</f>
        <v>999</v>
      </c>
      <c r="O2377" s="6" t="str">
        <f>IF(N2377="","",VLOOKUP($N2377,河合塾!$A$2:$B$4000,2))</f>
        <v/>
      </c>
      <c r="P2377" s="6" t="str">
        <f>IF(O2377="","",VLOOKUP($N2377,河合塾!$A$2:$H$4000,8))</f>
        <v/>
      </c>
    </row>
    <row r="2378" spans="1:16" x14ac:dyDescent="0.15">
      <c r="A2378" s="1">
        <v>2376</v>
      </c>
      <c r="B2378" s="4">
        <v>1435461320</v>
      </c>
      <c r="C2378" s="4" t="s">
        <v>1076</v>
      </c>
      <c r="D2378" s="4" t="s">
        <v>162</v>
      </c>
      <c r="E2378" s="4" t="s">
        <v>1080</v>
      </c>
      <c r="F2378" s="4" t="s">
        <v>8</v>
      </c>
      <c r="H2378" s="4">
        <v>1</v>
      </c>
      <c r="I2378" s="1" t="str">
        <f t="shared" si="74"/>
        <v>九州工大工工学４類後</v>
      </c>
      <c r="J2378">
        <f t="shared" si="75"/>
        <v>999</v>
      </c>
      <c r="K2378">
        <f>IF(ABS(A2378-$O$1)&gt;180,999,bigram($P$1,I2378))</f>
        <v>999</v>
      </c>
      <c r="L2378">
        <f>IF(ABS(A2378-$O$1)&gt;180,999,Levenshtein($P$1,I2378))</f>
        <v>999</v>
      </c>
      <c r="O2378" s="6" t="str">
        <f>IF(N2378="","",VLOOKUP($N2378,河合塾!$A$2:$B$4000,2))</f>
        <v/>
      </c>
      <c r="P2378" s="6" t="str">
        <f>IF(O2378="","",VLOOKUP($N2378,河合塾!$A$2:$H$4000,8))</f>
        <v/>
      </c>
    </row>
    <row r="2379" spans="1:16" x14ac:dyDescent="0.15">
      <c r="A2379" s="1">
        <v>2377</v>
      </c>
      <c r="B2379" s="4">
        <v>1435461410</v>
      </c>
      <c r="C2379" s="4" t="s">
        <v>1076</v>
      </c>
      <c r="D2379" s="4" t="s">
        <v>162</v>
      </c>
      <c r="E2379" s="4" t="s">
        <v>1079</v>
      </c>
      <c r="F2379" s="4" t="s">
        <v>0</v>
      </c>
      <c r="H2379" s="4">
        <v>1</v>
      </c>
      <c r="I2379" s="1" t="str">
        <f t="shared" si="74"/>
        <v>九州工大工工学５類前</v>
      </c>
      <c r="J2379">
        <f t="shared" si="75"/>
        <v>999</v>
      </c>
      <c r="K2379">
        <f>IF(ABS(A2379-$O$1)&gt;180,999,bigram($P$1,I2379))</f>
        <v>999</v>
      </c>
      <c r="L2379">
        <f>IF(ABS(A2379-$O$1)&gt;180,999,Levenshtein($P$1,I2379))</f>
        <v>999</v>
      </c>
      <c r="O2379" s="6" t="str">
        <f>IF(N2379="","",VLOOKUP($N2379,河合塾!$A$2:$B$4000,2))</f>
        <v/>
      </c>
      <c r="P2379" s="6" t="str">
        <f>IF(O2379="","",VLOOKUP($N2379,河合塾!$A$2:$H$4000,8))</f>
        <v/>
      </c>
    </row>
    <row r="2380" spans="1:16" x14ac:dyDescent="0.15">
      <c r="A2380" s="1">
        <v>2378</v>
      </c>
      <c r="B2380" s="4">
        <v>1435461420</v>
      </c>
      <c r="C2380" s="4" t="s">
        <v>1076</v>
      </c>
      <c r="D2380" s="4" t="s">
        <v>162</v>
      </c>
      <c r="E2380" s="4" t="s">
        <v>1079</v>
      </c>
      <c r="F2380" s="4" t="s">
        <v>8</v>
      </c>
      <c r="H2380" s="4">
        <v>1</v>
      </c>
      <c r="I2380" s="1" t="str">
        <f t="shared" si="74"/>
        <v>九州工大工工学５類後</v>
      </c>
      <c r="J2380">
        <f t="shared" si="75"/>
        <v>999</v>
      </c>
      <c r="K2380">
        <f>IF(ABS(A2380-$O$1)&gt;180,999,bigram($P$1,I2380))</f>
        <v>999</v>
      </c>
      <c r="L2380">
        <f>IF(ABS(A2380-$O$1)&gt;180,999,Levenshtein($P$1,I2380))</f>
        <v>999</v>
      </c>
      <c r="O2380" s="6" t="str">
        <f>IF(N2380="","",VLOOKUP($N2380,河合塾!$A$2:$B$4000,2))</f>
        <v/>
      </c>
      <c r="P2380" s="6" t="str">
        <f>IF(O2380="","",VLOOKUP($N2380,河合塾!$A$2:$H$4000,8))</f>
        <v/>
      </c>
    </row>
    <row r="2381" spans="1:16" x14ac:dyDescent="0.15">
      <c r="A2381" s="1">
        <v>2379</v>
      </c>
      <c r="B2381" s="4">
        <v>1435470610</v>
      </c>
      <c r="C2381" s="4" t="s">
        <v>1076</v>
      </c>
      <c r="D2381" s="4" t="s">
        <v>228</v>
      </c>
      <c r="E2381" s="4" t="s">
        <v>1078</v>
      </c>
      <c r="F2381" s="4" t="s">
        <v>0</v>
      </c>
      <c r="H2381" s="4">
        <v>1</v>
      </c>
      <c r="I2381" s="1" t="str">
        <f t="shared" si="74"/>
        <v>九州工大情報工情工１類前</v>
      </c>
      <c r="J2381">
        <f t="shared" si="75"/>
        <v>999</v>
      </c>
      <c r="K2381">
        <f>IF(ABS(A2381-$O$1)&gt;180,999,bigram($P$1,I2381))</f>
        <v>999</v>
      </c>
      <c r="L2381">
        <f>IF(ABS(A2381-$O$1)&gt;180,999,Levenshtein($P$1,I2381))</f>
        <v>999</v>
      </c>
      <c r="O2381" s="6" t="str">
        <f>IF(N2381="","",VLOOKUP($N2381,河合塾!$A$2:$B$4000,2))</f>
        <v/>
      </c>
      <c r="P2381" s="6" t="str">
        <f>IF(O2381="","",VLOOKUP($N2381,河合塾!$A$2:$H$4000,8))</f>
        <v/>
      </c>
    </row>
    <row r="2382" spans="1:16" x14ac:dyDescent="0.15">
      <c r="A2382" s="1">
        <v>2380</v>
      </c>
      <c r="B2382" s="4">
        <v>1435470620</v>
      </c>
      <c r="C2382" s="4" t="s">
        <v>1076</v>
      </c>
      <c r="D2382" s="4" t="s">
        <v>228</v>
      </c>
      <c r="E2382" s="4" t="s">
        <v>1078</v>
      </c>
      <c r="F2382" s="4" t="s">
        <v>8</v>
      </c>
      <c r="H2382" s="4">
        <v>1</v>
      </c>
      <c r="I2382" s="1" t="str">
        <f t="shared" si="74"/>
        <v>九州工大情報工情工１類後</v>
      </c>
      <c r="J2382">
        <f t="shared" si="75"/>
        <v>999</v>
      </c>
      <c r="K2382">
        <f>IF(ABS(A2382-$O$1)&gt;180,999,bigram($P$1,I2382))</f>
        <v>999</v>
      </c>
      <c r="L2382">
        <f>IF(ABS(A2382-$O$1)&gt;180,999,Levenshtein($P$1,I2382))</f>
        <v>999</v>
      </c>
      <c r="O2382" s="6" t="str">
        <f>IF(N2382="","",VLOOKUP($N2382,河合塾!$A$2:$B$4000,2))</f>
        <v/>
      </c>
      <c r="P2382" s="6" t="str">
        <f>IF(O2382="","",VLOOKUP($N2382,河合塾!$A$2:$H$4000,8))</f>
        <v/>
      </c>
    </row>
    <row r="2383" spans="1:16" x14ac:dyDescent="0.15">
      <c r="A2383" s="1">
        <v>2381</v>
      </c>
      <c r="B2383" s="4">
        <v>1435470710</v>
      </c>
      <c r="C2383" s="4" t="s">
        <v>1076</v>
      </c>
      <c r="D2383" s="4" t="s">
        <v>228</v>
      </c>
      <c r="E2383" s="4" t="s">
        <v>1077</v>
      </c>
      <c r="F2383" s="4" t="s">
        <v>0</v>
      </c>
      <c r="H2383" s="4">
        <v>1</v>
      </c>
      <c r="I2383" s="1" t="str">
        <f t="shared" si="74"/>
        <v>九州工大情報工情工２類前</v>
      </c>
      <c r="J2383">
        <f t="shared" si="75"/>
        <v>999</v>
      </c>
      <c r="K2383">
        <f>IF(ABS(A2383-$O$1)&gt;180,999,bigram($P$1,I2383))</f>
        <v>999</v>
      </c>
      <c r="L2383">
        <f>IF(ABS(A2383-$O$1)&gt;180,999,Levenshtein($P$1,I2383))</f>
        <v>999</v>
      </c>
      <c r="O2383" s="6" t="str">
        <f>IF(N2383="","",VLOOKUP($N2383,河合塾!$A$2:$B$4000,2))</f>
        <v/>
      </c>
      <c r="P2383" s="6" t="str">
        <f>IF(O2383="","",VLOOKUP($N2383,河合塾!$A$2:$H$4000,8))</f>
        <v/>
      </c>
    </row>
    <row r="2384" spans="1:16" x14ac:dyDescent="0.15">
      <c r="A2384" s="1">
        <v>2382</v>
      </c>
      <c r="B2384" s="4">
        <v>1435470720</v>
      </c>
      <c r="C2384" s="4" t="s">
        <v>1076</v>
      </c>
      <c r="D2384" s="4" t="s">
        <v>228</v>
      </c>
      <c r="E2384" s="4" t="s">
        <v>1077</v>
      </c>
      <c r="F2384" s="4" t="s">
        <v>8</v>
      </c>
      <c r="H2384" s="4">
        <v>1</v>
      </c>
      <c r="I2384" s="1" t="str">
        <f t="shared" si="74"/>
        <v>九州工大情報工情工２類後</v>
      </c>
      <c r="J2384">
        <f t="shared" si="75"/>
        <v>999</v>
      </c>
      <c r="K2384">
        <f>IF(ABS(A2384-$O$1)&gt;180,999,bigram($P$1,I2384))</f>
        <v>999</v>
      </c>
      <c r="L2384">
        <f>IF(ABS(A2384-$O$1)&gt;180,999,Levenshtein($P$1,I2384))</f>
        <v>999</v>
      </c>
      <c r="O2384" s="6" t="str">
        <f>IF(N2384="","",VLOOKUP($N2384,河合塾!$A$2:$B$4000,2))</f>
        <v/>
      </c>
      <c r="P2384" s="6" t="str">
        <f>IF(O2384="","",VLOOKUP($N2384,河合塾!$A$2:$H$4000,8))</f>
        <v/>
      </c>
    </row>
    <row r="2385" spans="1:16" x14ac:dyDescent="0.15">
      <c r="A2385" s="1">
        <v>2383</v>
      </c>
      <c r="B2385" s="4">
        <v>1435470810</v>
      </c>
      <c r="C2385" s="4" t="s">
        <v>1076</v>
      </c>
      <c r="D2385" s="4" t="s">
        <v>228</v>
      </c>
      <c r="E2385" s="4" t="s">
        <v>1075</v>
      </c>
      <c r="F2385" s="4" t="s">
        <v>0</v>
      </c>
      <c r="H2385" s="4">
        <v>1</v>
      </c>
      <c r="I2385" s="1" t="str">
        <f t="shared" si="74"/>
        <v>九州工大情報工情工３類前</v>
      </c>
      <c r="J2385">
        <f t="shared" si="75"/>
        <v>999</v>
      </c>
      <c r="K2385">
        <f>IF(ABS(A2385-$O$1)&gt;180,999,bigram($P$1,I2385))</f>
        <v>999</v>
      </c>
      <c r="L2385">
        <f>IF(ABS(A2385-$O$1)&gt;180,999,Levenshtein($P$1,I2385))</f>
        <v>999</v>
      </c>
      <c r="O2385" s="6" t="str">
        <f>IF(N2385="","",VLOOKUP($N2385,河合塾!$A$2:$B$4000,2))</f>
        <v/>
      </c>
      <c r="P2385" s="6" t="str">
        <f>IF(O2385="","",VLOOKUP($N2385,河合塾!$A$2:$H$4000,8))</f>
        <v/>
      </c>
    </row>
    <row r="2386" spans="1:16" x14ac:dyDescent="0.15">
      <c r="A2386" s="1">
        <v>2384</v>
      </c>
      <c r="B2386" s="4">
        <v>1435470820</v>
      </c>
      <c r="C2386" s="4" t="s">
        <v>1076</v>
      </c>
      <c r="D2386" s="4" t="s">
        <v>228</v>
      </c>
      <c r="E2386" s="4" t="s">
        <v>1075</v>
      </c>
      <c r="F2386" s="4" t="s">
        <v>8</v>
      </c>
      <c r="H2386" s="4">
        <v>1</v>
      </c>
      <c r="I2386" s="1" t="str">
        <f t="shared" si="74"/>
        <v>九州工大情報工情工３類後</v>
      </c>
      <c r="J2386">
        <f t="shared" si="75"/>
        <v>999</v>
      </c>
      <c r="K2386">
        <f>IF(ABS(A2386-$O$1)&gt;180,999,bigram($P$1,I2386))</f>
        <v>999</v>
      </c>
      <c r="L2386">
        <f>IF(ABS(A2386-$O$1)&gt;180,999,Levenshtein($P$1,I2386))</f>
        <v>999</v>
      </c>
      <c r="O2386" s="6" t="str">
        <f>IF(N2386="","",VLOOKUP($N2386,河合塾!$A$2:$B$4000,2))</f>
        <v/>
      </c>
      <c r="P2386" s="6" t="str">
        <f>IF(O2386="","",VLOOKUP($N2386,河合塾!$A$2:$H$4000,8))</f>
        <v/>
      </c>
    </row>
    <row r="2387" spans="1:16" x14ac:dyDescent="0.15">
      <c r="A2387" s="1">
        <v>2385</v>
      </c>
      <c r="B2387" s="4">
        <v>1440300710</v>
      </c>
      <c r="C2387" s="4" t="s">
        <v>1045</v>
      </c>
      <c r="D2387" s="4" t="s">
        <v>177</v>
      </c>
      <c r="E2387" s="4" t="s">
        <v>1073</v>
      </c>
      <c r="F2387" s="4" t="s">
        <v>0</v>
      </c>
      <c r="H2387" s="4">
        <v>1</v>
      </c>
      <c r="I2387" s="1" t="str">
        <f t="shared" si="74"/>
        <v>福岡教育大教育中等／国語前</v>
      </c>
      <c r="J2387">
        <f t="shared" si="75"/>
        <v>999</v>
      </c>
      <c r="K2387">
        <f>IF(ABS(A2387-$O$1)&gt;180,999,bigram($P$1,I2387))</f>
        <v>999</v>
      </c>
      <c r="L2387">
        <f>IF(ABS(A2387-$O$1)&gt;180,999,Levenshtein($P$1,I2387))</f>
        <v>999</v>
      </c>
      <c r="O2387" s="6" t="str">
        <f>IF(N2387="","",VLOOKUP($N2387,河合塾!$A$2:$B$4000,2))</f>
        <v/>
      </c>
      <c r="P2387" s="6" t="str">
        <f>IF(O2387="","",VLOOKUP($N2387,河合塾!$A$2:$H$4000,8))</f>
        <v/>
      </c>
    </row>
    <row r="2388" spans="1:16" x14ac:dyDescent="0.15">
      <c r="A2388" s="1">
        <v>2386</v>
      </c>
      <c r="B2388" s="4">
        <v>1440300810</v>
      </c>
      <c r="C2388" s="4" t="s">
        <v>1045</v>
      </c>
      <c r="D2388" s="4" t="s">
        <v>177</v>
      </c>
      <c r="E2388" s="4" t="s">
        <v>1071</v>
      </c>
      <c r="F2388" s="4" t="s">
        <v>0</v>
      </c>
      <c r="H2388" s="4">
        <v>1</v>
      </c>
      <c r="I2388" s="1" t="str">
        <f t="shared" si="74"/>
        <v>福岡教育大教育中等／社会科前</v>
      </c>
      <c r="J2388">
        <f t="shared" si="75"/>
        <v>999</v>
      </c>
      <c r="K2388">
        <f>IF(ABS(A2388-$O$1)&gt;180,999,bigram($P$1,I2388))</f>
        <v>999</v>
      </c>
      <c r="L2388">
        <f>IF(ABS(A2388-$O$1)&gt;180,999,Levenshtein($P$1,I2388))</f>
        <v>999</v>
      </c>
      <c r="O2388" s="6" t="str">
        <f>IF(N2388="","",VLOOKUP($N2388,河合塾!$A$2:$B$4000,2))</f>
        <v/>
      </c>
      <c r="P2388" s="6" t="str">
        <f>IF(O2388="","",VLOOKUP($N2388,河合塾!$A$2:$H$4000,8))</f>
        <v/>
      </c>
    </row>
    <row r="2389" spans="1:16" x14ac:dyDescent="0.15">
      <c r="A2389" s="1">
        <v>2387</v>
      </c>
      <c r="B2389" s="4">
        <v>1440300910</v>
      </c>
      <c r="C2389" s="4" t="s">
        <v>1045</v>
      </c>
      <c r="D2389" s="4" t="s">
        <v>177</v>
      </c>
      <c r="E2389" s="4" t="s">
        <v>1069</v>
      </c>
      <c r="F2389" s="4" t="s">
        <v>0</v>
      </c>
      <c r="H2389" s="4">
        <v>1</v>
      </c>
      <c r="I2389" s="1" t="str">
        <f t="shared" si="74"/>
        <v>福岡教育大教育中等／数学前</v>
      </c>
      <c r="J2389">
        <f t="shared" si="75"/>
        <v>999</v>
      </c>
      <c r="K2389">
        <f>IF(ABS(A2389-$O$1)&gt;180,999,bigram($P$1,I2389))</f>
        <v>999</v>
      </c>
      <c r="L2389">
        <f>IF(ABS(A2389-$O$1)&gt;180,999,Levenshtein($P$1,I2389))</f>
        <v>999</v>
      </c>
      <c r="O2389" s="6" t="str">
        <f>IF(N2389="","",VLOOKUP($N2389,河合塾!$A$2:$B$4000,2))</f>
        <v/>
      </c>
      <c r="P2389" s="6" t="str">
        <f>IF(O2389="","",VLOOKUP($N2389,河合塾!$A$2:$H$4000,8))</f>
        <v/>
      </c>
    </row>
    <row r="2390" spans="1:16" x14ac:dyDescent="0.15">
      <c r="A2390" s="1">
        <v>2388</v>
      </c>
      <c r="B2390" s="4">
        <v>1440300920</v>
      </c>
      <c r="C2390" s="4" t="s">
        <v>1045</v>
      </c>
      <c r="D2390" s="4" t="s">
        <v>177</v>
      </c>
      <c r="E2390" s="4" t="s">
        <v>1069</v>
      </c>
      <c r="F2390" s="4" t="s">
        <v>8</v>
      </c>
      <c r="H2390" s="4">
        <v>1</v>
      </c>
      <c r="I2390" s="1" t="str">
        <f t="shared" si="74"/>
        <v>福岡教育大教育中等／数学後</v>
      </c>
      <c r="J2390">
        <f t="shared" si="75"/>
        <v>999</v>
      </c>
      <c r="K2390">
        <f>IF(ABS(A2390-$O$1)&gt;180,999,bigram($P$1,I2390))</f>
        <v>999</v>
      </c>
      <c r="L2390">
        <f>IF(ABS(A2390-$O$1)&gt;180,999,Levenshtein($P$1,I2390))</f>
        <v>999</v>
      </c>
      <c r="O2390" s="6" t="str">
        <f>IF(N2390="","",VLOOKUP($N2390,河合塾!$A$2:$B$4000,2))</f>
        <v/>
      </c>
      <c r="P2390" s="6" t="str">
        <f>IF(O2390="","",VLOOKUP($N2390,河合塾!$A$2:$H$4000,8))</f>
        <v/>
      </c>
    </row>
    <row r="2391" spans="1:16" x14ac:dyDescent="0.15">
      <c r="A2391" s="1">
        <v>2389</v>
      </c>
      <c r="B2391" s="4">
        <v>1440301010</v>
      </c>
      <c r="C2391" s="4" t="s">
        <v>1045</v>
      </c>
      <c r="D2391" s="4" t="s">
        <v>177</v>
      </c>
      <c r="E2391" s="4" t="s">
        <v>1065</v>
      </c>
      <c r="F2391" s="4" t="s">
        <v>0</v>
      </c>
      <c r="H2391" s="4">
        <v>1</v>
      </c>
      <c r="I2391" s="1" t="str">
        <f t="shared" si="74"/>
        <v>福岡教育大教育中等／理科前</v>
      </c>
      <c r="J2391">
        <f t="shared" si="75"/>
        <v>999</v>
      </c>
      <c r="K2391">
        <f>IF(ABS(A2391-$O$1)&gt;180,999,bigram($P$1,I2391))</f>
        <v>999</v>
      </c>
      <c r="L2391">
        <f>IF(ABS(A2391-$O$1)&gt;180,999,Levenshtein($P$1,I2391))</f>
        <v>999</v>
      </c>
      <c r="O2391" s="6" t="str">
        <f>IF(N2391="","",VLOOKUP($N2391,河合塾!$A$2:$B$4000,2))</f>
        <v/>
      </c>
      <c r="P2391" s="6" t="str">
        <f>IF(O2391="","",VLOOKUP($N2391,河合塾!$A$2:$H$4000,8))</f>
        <v/>
      </c>
    </row>
    <row r="2392" spans="1:16" x14ac:dyDescent="0.15">
      <c r="A2392" s="1">
        <v>2390</v>
      </c>
      <c r="B2392" s="4">
        <v>1440301020</v>
      </c>
      <c r="C2392" s="4" t="s">
        <v>1045</v>
      </c>
      <c r="D2392" s="4" t="s">
        <v>177</v>
      </c>
      <c r="E2392" s="4" t="s">
        <v>1065</v>
      </c>
      <c r="F2392" s="4" t="s">
        <v>8</v>
      </c>
      <c r="H2392" s="4">
        <v>1</v>
      </c>
      <c r="I2392" s="1" t="str">
        <f t="shared" si="74"/>
        <v>福岡教育大教育中等／理科後</v>
      </c>
      <c r="J2392">
        <f t="shared" si="75"/>
        <v>999</v>
      </c>
      <c r="K2392">
        <f>IF(ABS(A2392-$O$1)&gt;180,999,bigram($P$1,I2392))</f>
        <v>999</v>
      </c>
      <c r="L2392">
        <f>IF(ABS(A2392-$O$1)&gt;180,999,Levenshtein($P$1,I2392))</f>
        <v>999</v>
      </c>
      <c r="O2392" s="6" t="str">
        <f>IF(N2392="","",VLOOKUP($N2392,河合塾!$A$2:$B$4000,2))</f>
        <v/>
      </c>
      <c r="P2392" s="6" t="str">
        <f>IF(O2392="","",VLOOKUP($N2392,河合塾!$A$2:$H$4000,8))</f>
        <v/>
      </c>
    </row>
    <row r="2393" spans="1:16" x14ac:dyDescent="0.15">
      <c r="A2393" s="1">
        <v>2391</v>
      </c>
      <c r="B2393" s="4">
        <v>1440301110</v>
      </c>
      <c r="C2393" s="4" t="s">
        <v>1045</v>
      </c>
      <c r="D2393" s="4" t="s">
        <v>177</v>
      </c>
      <c r="E2393" s="4" t="s">
        <v>1064</v>
      </c>
      <c r="F2393" s="4" t="s">
        <v>0</v>
      </c>
      <c r="H2393" s="4">
        <v>1</v>
      </c>
      <c r="I2393" s="1" t="str">
        <f t="shared" si="74"/>
        <v>福岡教育大教育中等／英語前</v>
      </c>
      <c r="J2393">
        <f t="shared" si="75"/>
        <v>999</v>
      </c>
      <c r="K2393">
        <f>IF(ABS(A2393-$O$1)&gt;180,999,bigram($P$1,I2393))</f>
        <v>999</v>
      </c>
      <c r="L2393">
        <f>IF(ABS(A2393-$O$1)&gt;180,999,Levenshtein($P$1,I2393))</f>
        <v>999</v>
      </c>
      <c r="O2393" s="6" t="str">
        <f>IF(N2393="","",VLOOKUP($N2393,河合塾!$A$2:$B$4000,2))</f>
        <v/>
      </c>
      <c r="P2393" s="6" t="str">
        <f>IF(O2393="","",VLOOKUP($N2393,河合塾!$A$2:$H$4000,8))</f>
        <v/>
      </c>
    </row>
    <row r="2394" spans="1:16" x14ac:dyDescent="0.15">
      <c r="A2394" s="1">
        <v>2392</v>
      </c>
      <c r="B2394" s="4">
        <v>1440301210</v>
      </c>
      <c r="C2394" s="4" t="s">
        <v>1045</v>
      </c>
      <c r="D2394" s="4" t="s">
        <v>177</v>
      </c>
      <c r="E2394" s="4" t="s">
        <v>1062</v>
      </c>
      <c r="F2394" s="4" t="s">
        <v>0</v>
      </c>
      <c r="H2394" s="4">
        <v>1</v>
      </c>
      <c r="I2394" s="1" t="str">
        <f t="shared" si="74"/>
        <v>福岡教育大教育中等／音楽前</v>
      </c>
      <c r="J2394">
        <f t="shared" si="75"/>
        <v>999</v>
      </c>
      <c r="K2394">
        <f>IF(ABS(A2394-$O$1)&gt;180,999,bigram($P$1,I2394))</f>
        <v>999</v>
      </c>
      <c r="L2394">
        <f>IF(ABS(A2394-$O$1)&gt;180,999,Levenshtein($P$1,I2394))</f>
        <v>999</v>
      </c>
      <c r="O2394" s="6" t="str">
        <f>IF(N2394="","",VLOOKUP($N2394,河合塾!$A$2:$B$4000,2))</f>
        <v/>
      </c>
      <c r="P2394" s="6" t="str">
        <f>IF(O2394="","",VLOOKUP($N2394,河合塾!$A$2:$H$4000,8))</f>
        <v/>
      </c>
    </row>
    <row r="2395" spans="1:16" x14ac:dyDescent="0.15">
      <c r="A2395" s="1">
        <v>2393</v>
      </c>
      <c r="B2395" s="4">
        <v>1440301310</v>
      </c>
      <c r="C2395" s="4" t="s">
        <v>1045</v>
      </c>
      <c r="D2395" s="4" t="s">
        <v>177</v>
      </c>
      <c r="E2395" s="4" t="s">
        <v>1061</v>
      </c>
      <c r="F2395" s="4" t="s">
        <v>0</v>
      </c>
      <c r="H2395" s="4">
        <v>1</v>
      </c>
      <c r="I2395" s="1" t="str">
        <f t="shared" si="74"/>
        <v>福岡教育大教育中等／美術前</v>
      </c>
      <c r="J2395">
        <f t="shared" si="75"/>
        <v>999</v>
      </c>
      <c r="K2395">
        <f>IF(ABS(A2395-$O$1)&gt;180,999,bigram($P$1,I2395))</f>
        <v>999</v>
      </c>
      <c r="L2395">
        <f>IF(ABS(A2395-$O$1)&gt;180,999,Levenshtein($P$1,I2395))</f>
        <v>999</v>
      </c>
      <c r="O2395" s="6" t="str">
        <f>IF(N2395="","",VLOOKUP($N2395,河合塾!$A$2:$B$4000,2))</f>
        <v/>
      </c>
      <c r="P2395" s="6" t="str">
        <f>IF(O2395="","",VLOOKUP($N2395,河合塾!$A$2:$H$4000,8))</f>
        <v/>
      </c>
    </row>
    <row r="2396" spans="1:16" x14ac:dyDescent="0.15">
      <c r="A2396" s="1">
        <v>2394</v>
      </c>
      <c r="B2396" s="4">
        <v>1440301410</v>
      </c>
      <c r="C2396" s="4" t="s">
        <v>1045</v>
      </c>
      <c r="D2396" s="4" t="s">
        <v>177</v>
      </c>
      <c r="E2396" s="4" t="s">
        <v>1060</v>
      </c>
      <c r="F2396" s="4" t="s">
        <v>0</v>
      </c>
      <c r="H2396" s="4">
        <v>1</v>
      </c>
      <c r="I2396" s="1" t="str">
        <f t="shared" si="74"/>
        <v>福岡教育大教育中等／保健体前</v>
      </c>
      <c r="J2396">
        <f t="shared" si="75"/>
        <v>999</v>
      </c>
      <c r="K2396">
        <f>IF(ABS(A2396-$O$1)&gt;180,999,bigram($P$1,I2396))</f>
        <v>999</v>
      </c>
      <c r="L2396">
        <f>IF(ABS(A2396-$O$1)&gt;180,999,Levenshtein($P$1,I2396))</f>
        <v>999</v>
      </c>
      <c r="O2396" s="6" t="str">
        <f>IF(N2396="","",VLOOKUP($N2396,河合塾!$A$2:$B$4000,2))</f>
        <v/>
      </c>
      <c r="P2396" s="6" t="str">
        <f>IF(O2396="","",VLOOKUP($N2396,河合塾!$A$2:$H$4000,8))</f>
        <v/>
      </c>
    </row>
    <row r="2397" spans="1:16" x14ac:dyDescent="0.15">
      <c r="A2397" s="1">
        <v>2395</v>
      </c>
      <c r="B2397" s="4">
        <v>1440301510</v>
      </c>
      <c r="C2397" s="4" t="s">
        <v>1045</v>
      </c>
      <c r="D2397" s="4" t="s">
        <v>177</v>
      </c>
      <c r="E2397" s="4" t="s">
        <v>1059</v>
      </c>
      <c r="F2397" s="4" t="s">
        <v>0</v>
      </c>
      <c r="H2397" s="4">
        <v>1</v>
      </c>
      <c r="I2397" s="1" t="str">
        <f t="shared" si="74"/>
        <v>福岡教育大教育中等／家庭前</v>
      </c>
      <c r="J2397">
        <f t="shared" si="75"/>
        <v>999</v>
      </c>
      <c r="K2397">
        <f>IF(ABS(A2397-$O$1)&gt;180,999,bigram($P$1,I2397))</f>
        <v>999</v>
      </c>
      <c r="L2397">
        <f>IF(ABS(A2397-$O$1)&gt;180,999,Levenshtein($P$1,I2397))</f>
        <v>999</v>
      </c>
      <c r="O2397" s="6" t="str">
        <f>IF(N2397="","",VLOOKUP($N2397,河合塾!$A$2:$B$4000,2))</f>
        <v/>
      </c>
      <c r="P2397" s="6" t="str">
        <f>IF(O2397="","",VLOOKUP($N2397,河合塾!$A$2:$H$4000,8))</f>
        <v/>
      </c>
    </row>
    <row r="2398" spans="1:16" x14ac:dyDescent="0.15">
      <c r="A2398" s="1">
        <v>2396</v>
      </c>
      <c r="B2398" s="4">
        <v>1440301610</v>
      </c>
      <c r="C2398" s="4" t="s">
        <v>1045</v>
      </c>
      <c r="D2398" s="4" t="s">
        <v>177</v>
      </c>
      <c r="E2398" s="4" t="s">
        <v>1057</v>
      </c>
      <c r="F2398" s="4" t="s">
        <v>0</v>
      </c>
      <c r="H2398" s="4">
        <v>1</v>
      </c>
      <c r="I2398" s="1" t="str">
        <f t="shared" si="74"/>
        <v>福岡教育大教育中等／技術前</v>
      </c>
      <c r="J2398">
        <f t="shared" si="75"/>
        <v>999</v>
      </c>
      <c r="K2398">
        <f>IF(ABS(A2398-$O$1)&gt;180,999,bigram($P$1,I2398))</f>
        <v>999</v>
      </c>
      <c r="L2398">
        <f>IF(ABS(A2398-$O$1)&gt;180,999,Levenshtein($P$1,I2398))</f>
        <v>999</v>
      </c>
      <c r="O2398" s="6" t="str">
        <f>IF(N2398="","",VLOOKUP($N2398,河合塾!$A$2:$B$4000,2))</f>
        <v/>
      </c>
      <c r="P2398" s="6" t="str">
        <f>IF(O2398="","",VLOOKUP($N2398,河合塾!$A$2:$H$4000,8))</f>
        <v/>
      </c>
    </row>
    <row r="2399" spans="1:16" x14ac:dyDescent="0.15">
      <c r="A2399" s="1">
        <v>2397</v>
      </c>
      <c r="B2399" s="4">
        <v>1440301620</v>
      </c>
      <c r="C2399" s="4" t="s">
        <v>1045</v>
      </c>
      <c r="D2399" s="4" t="s">
        <v>177</v>
      </c>
      <c r="E2399" s="4" t="s">
        <v>1057</v>
      </c>
      <c r="F2399" s="4" t="s">
        <v>8</v>
      </c>
      <c r="H2399" s="4">
        <v>1</v>
      </c>
      <c r="I2399" s="1" t="str">
        <f t="shared" si="74"/>
        <v>福岡教育大教育中等／技術後</v>
      </c>
      <c r="J2399">
        <f t="shared" si="75"/>
        <v>999</v>
      </c>
      <c r="K2399">
        <f>IF(ABS(A2399-$O$1)&gt;180,999,bigram($P$1,I2399))</f>
        <v>999</v>
      </c>
      <c r="L2399">
        <f>IF(ABS(A2399-$O$1)&gt;180,999,Levenshtein($P$1,I2399))</f>
        <v>999</v>
      </c>
      <c r="O2399" s="6" t="str">
        <f>IF(N2399="","",VLOOKUP($N2399,河合塾!$A$2:$B$4000,2))</f>
        <v/>
      </c>
      <c r="P2399" s="6" t="str">
        <f>IF(O2399="","",VLOOKUP($N2399,河合塾!$A$2:$H$4000,8))</f>
        <v/>
      </c>
    </row>
    <row r="2400" spans="1:16" x14ac:dyDescent="0.15">
      <c r="A2400" s="1">
        <v>2398</v>
      </c>
      <c r="B2400" s="4">
        <v>1440301710</v>
      </c>
      <c r="C2400" s="4" t="s">
        <v>1045</v>
      </c>
      <c r="D2400" s="4" t="s">
        <v>177</v>
      </c>
      <c r="E2400" s="4" t="s">
        <v>1056</v>
      </c>
      <c r="F2400" s="4" t="s">
        <v>0</v>
      </c>
      <c r="H2400" s="4">
        <v>1</v>
      </c>
      <c r="I2400" s="1" t="str">
        <f t="shared" si="74"/>
        <v>福岡教育大教育中等／書道前</v>
      </c>
      <c r="J2400">
        <f t="shared" si="75"/>
        <v>999</v>
      </c>
      <c r="K2400">
        <f>IF(ABS(A2400-$O$1)&gt;180,999,bigram($P$1,I2400))</f>
        <v>999</v>
      </c>
      <c r="L2400">
        <f>IF(ABS(A2400-$O$1)&gt;180,999,Levenshtein($P$1,I2400))</f>
        <v>999</v>
      </c>
      <c r="O2400" s="6" t="str">
        <f>IF(N2400="","",VLOOKUP($N2400,河合塾!$A$2:$B$4000,2))</f>
        <v/>
      </c>
      <c r="P2400" s="6" t="str">
        <f>IF(O2400="","",VLOOKUP($N2400,河合塾!$A$2:$H$4000,8))</f>
        <v/>
      </c>
    </row>
    <row r="2401" spans="1:16" x14ac:dyDescent="0.15">
      <c r="A2401" s="1">
        <v>2399</v>
      </c>
      <c r="B2401" s="4">
        <v>1440302510</v>
      </c>
      <c r="C2401" s="4" t="s">
        <v>1045</v>
      </c>
      <c r="D2401" s="4" t="s">
        <v>177</v>
      </c>
      <c r="E2401" s="4" t="s">
        <v>1053</v>
      </c>
      <c r="F2401" s="4" t="s">
        <v>0</v>
      </c>
      <c r="H2401" s="4">
        <v>1</v>
      </c>
      <c r="I2401" s="1" t="str">
        <f t="shared" si="74"/>
        <v>福岡教育大教育特別／初等教前</v>
      </c>
      <c r="J2401">
        <f t="shared" si="75"/>
        <v>999</v>
      </c>
      <c r="K2401">
        <f>IF(ABS(A2401-$O$1)&gt;180,999,bigram($P$1,I2401))</f>
        <v>999</v>
      </c>
      <c r="L2401">
        <f>IF(ABS(A2401-$O$1)&gt;180,999,Levenshtein($P$1,I2401))</f>
        <v>999</v>
      </c>
      <c r="O2401" s="6" t="str">
        <f>IF(N2401="","",VLOOKUP($N2401,河合塾!$A$2:$B$4000,2))</f>
        <v/>
      </c>
      <c r="P2401" s="6" t="str">
        <f>IF(O2401="","",VLOOKUP($N2401,河合塾!$A$2:$H$4000,8))</f>
        <v/>
      </c>
    </row>
    <row r="2402" spans="1:16" x14ac:dyDescent="0.15">
      <c r="A2402" s="1">
        <v>2400</v>
      </c>
      <c r="B2402" s="4">
        <v>1440302520</v>
      </c>
      <c r="C2402" s="4" t="s">
        <v>1045</v>
      </c>
      <c r="D2402" s="4" t="s">
        <v>177</v>
      </c>
      <c r="E2402" s="4" t="s">
        <v>1053</v>
      </c>
      <c r="F2402" s="4" t="s">
        <v>8</v>
      </c>
      <c r="H2402" s="4">
        <v>1</v>
      </c>
      <c r="I2402" s="1" t="str">
        <f t="shared" si="74"/>
        <v>福岡教育大教育特別／初等教後</v>
      </c>
      <c r="J2402">
        <f t="shared" si="75"/>
        <v>999</v>
      </c>
      <c r="K2402">
        <f>IF(ABS(A2402-$O$1)&gt;180,999,bigram($P$1,I2402))</f>
        <v>999</v>
      </c>
      <c r="L2402">
        <f>IF(ABS(A2402-$O$1)&gt;180,999,Levenshtein($P$1,I2402))</f>
        <v>999</v>
      </c>
      <c r="O2402" s="6" t="str">
        <f>IF(N2402="","",VLOOKUP($N2402,河合塾!$A$2:$B$4000,2))</f>
        <v/>
      </c>
      <c r="P2402" s="6" t="str">
        <f>IF(O2402="","",VLOOKUP($N2402,河合塾!$A$2:$H$4000,8))</f>
        <v/>
      </c>
    </row>
    <row r="2403" spans="1:16" x14ac:dyDescent="0.15">
      <c r="A2403" s="1">
        <v>2401</v>
      </c>
      <c r="B2403" s="4">
        <v>1440302610</v>
      </c>
      <c r="C2403" s="4" t="s">
        <v>1045</v>
      </c>
      <c r="D2403" s="4" t="s">
        <v>177</v>
      </c>
      <c r="E2403" s="4" t="s">
        <v>1050</v>
      </c>
      <c r="F2403" s="4" t="s">
        <v>0</v>
      </c>
      <c r="H2403" s="4">
        <v>1</v>
      </c>
      <c r="I2403" s="1" t="str">
        <f t="shared" si="74"/>
        <v>福岡教育大教育特別／中等教前</v>
      </c>
      <c r="J2403">
        <f t="shared" si="75"/>
        <v>999</v>
      </c>
      <c r="K2403">
        <f>IF(ABS(A2403-$O$1)&gt;180,999,bigram($P$1,I2403))</f>
        <v>999</v>
      </c>
      <c r="L2403">
        <f>IF(ABS(A2403-$O$1)&gt;180,999,Levenshtein($P$1,I2403))</f>
        <v>999</v>
      </c>
      <c r="O2403" s="6" t="str">
        <f>IF(N2403="","",VLOOKUP($N2403,河合塾!$A$2:$B$4000,2))</f>
        <v/>
      </c>
      <c r="P2403" s="6" t="str">
        <f>IF(O2403="","",VLOOKUP($N2403,河合塾!$A$2:$H$4000,8))</f>
        <v/>
      </c>
    </row>
    <row r="2404" spans="1:16" x14ac:dyDescent="0.15">
      <c r="A2404" s="1">
        <v>2402</v>
      </c>
      <c r="B2404" s="4">
        <v>1440302620</v>
      </c>
      <c r="C2404" s="4" t="s">
        <v>1045</v>
      </c>
      <c r="D2404" s="4" t="s">
        <v>177</v>
      </c>
      <c r="E2404" s="4" t="s">
        <v>1050</v>
      </c>
      <c r="F2404" s="4" t="s">
        <v>8</v>
      </c>
      <c r="H2404" s="4">
        <v>1</v>
      </c>
      <c r="I2404" s="1" t="str">
        <f t="shared" si="74"/>
        <v>福岡教育大教育特別／中等教後</v>
      </c>
      <c r="J2404">
        <f t="shared" si="75"/>
        <v>999</v>
      </c>
      <c r="K2404">
        <f>IF(ABS(A2404-$O$1)&gt;180,999,bigram($P$1,I2404))</f>
        <v>999</v>
      </c>
      <c r="L2404">
        <f>IF(ABS(A2404-$O$1)&gt;180,999,Levenshtein($P$1,I2404))</f>
        <v>999</v>
      </c>
      <c r="O2404" s="6" t="str">
        <f>IF(N2404="","",VLOOKUP($N2404,河合塾!$A$2:$B$4000,2))</f>
        <v/>
      </c>
      <c r="P2404" s="6" t="str">
        <f>IF(O2404="","",VLOOKUP($N2404,河合塾!$A$2:$H$4000,8))</f>
        <v/>
      </c>
    </row>
    <row r="2405" spans="1:16" x14ac:dyDescent="0.15">
      <c r="A2405" s="1">
        <v>2403</v>
      </c>
      <c r="B2405" s="4">
        <v>1440302710</v>
      </c>
      <c r="C2405" s="4" t="s">
        <v>1045</v>
      </c>
      <c r="D2405" s="4" t="s">
        <v>177</v>
      </c>
      <c r="E2405" s="4" t="s">
        <v>1047</v>
      </c>
      <c r="F2405" s="4" t="s">
        <v>0</v>
      </c>
      <c r="H2405" s="4">
        <v>1</v>
      </c>
      <c r="I2405" s="1" t="str">
        <f t="shared" si="74"/>
        <v>福岡教育大教育初等教育前</v>
      </c>
      <c r="J2405">
        <f t="shared" si="75"/>
        <v>999</v>
      </c>
      <c r="K2405">
        <f>IF(ABS(A2405-$O$1)&gt;180,999,bigram($P$1,I2405))</f>
        <v>999</v>
      </c>
      <c r="L2405">
        <f>IF(ABS(A2405-$O$1)&gt;180,999,Levenshtein($P$1,I2405))</f>
        <v>999</v>
      </c>
      <c r="O2405" s="6" t="str">
        <f>IF(N2405="","",VLOOKUP($N2405,河合塾!$A$2:$B$4000,2))</f>
        <v/>
      </c>
      <c r="P2405" s="6" t="str">
        <f>IF(O2405="","",VLOOKUP($N2405,河合塾!$A$2:$H$4000,8))</f>
        <v/>
      </c>
    </row>
    <row r="2406" spans="1:16" x14ac:dyDescent="0.15">
      <c r="A2406" s="1">
        <v>2404</v>
      </c>
      <c r="B2406" s="4">
        <v>1440302720</v>
      </c>
      <c r="C2406" s="4" t="s">
        <v>1045</v>
      </c>
      <c r="D2406" s="4" t="s">
        <v>177</v>
      </c>
      <c r="E2406" s="4" t="s">
        <v>1047</v>
      </c>
      <c r="F2406" s="4" t="s">
        <v>8</v>
      </c>
      <c r="H2406" s="4">
        <v>1</v>
      </c>
      <c r="I2406" s="1" t="str">
        <f t="shared" si="74"/>
        <v>福岡教育大教育初等教育後</v>
      </c>
      <c r="J2406">
        <f t="shared" si="75"/>
        <v>999</v>
      </c>
      <c r="K2406">
        <f>IF(ABS(A2406-$O$1)&gt;180,999,bigram($P$1,I2406))</f>
        <v>999</v>
      </c>
      <c r="L2406">
        <f>IF(ABS(A2406-$O$1)&gt;180,999,Levenshtein($P$1,I2406))</f>
        <v>999</v>
      </c>
      <c r="O2406" s="6" t="str">
        <f>IF(N2406="","",VLOOKUP($N2406,河合塾!$A$2:$B$4000,2))</f>
        <v/>
      </c>
      <c r="P2406" s="6" t="str">
        <f>IF(O2406="","",VLOOKUP($N2406,河合塾!$A$2:$H$4000,8))</f>
        <v/>
      </c>
    </row>
    <row r="2407" spans="1:16" x14ac:dyDescent="0.15">
      <c r="A2407" s="1">
        <v>2405</v>
      </c>
      <c r="B2407" s="4">
        <v>1440308310</v>
      </c>
      <c r="C2407" s="4" t="s">
        <v>1045</v>
      </c>
      <c r="D2407" s="4" t="s">
        <v>177</v>
      </c>
      <c r="E2407" s="4" t="s">
        <v>1044</v>
      </c>
      <c r="F2407" s="4" t="s">
        <v>0</v>
      </c>
      <c r="H2407" s="4">
        <v>1</v>
      </c>
      <c r="I2407" s="1" t="str">
        <f t="shared" si="74"/>
        <v>福岡教育大教育初等／幼児教前</v>
      </c>
      <c r="J2407">
        <f t="shared" si="75"/>
        <v>999</v>
      </c>
      <c r="K2407">
        <f>IF(ABS(A2407-$O$1)&gt;180,999,bigram($P$1,I2407))</f>
        <v>999</v>
      </c>
      <c r="L2407">
        <f>IF(ABS(A2407-$O$1)&gt;180,999,Levenshtein($P$1,I2407))</f>
        <v>999</v>
      </c>
      <c r="O2407" s="6" t="str">
        <f>IF(N2407="","",VLOOKUP($N2407,河合塾!$A$2:$B$4000,2))</f>
        <v/>
      </c>
      <c r="P2407" s="6" t="str">
        <f>IF(O2407="","",VLOOKUP($N2407,河合塾!$A$2:$H$4000,8))</f>
        <v/>
      </c>
    </row>
    <row r="2408" spans="1:16" x14ac:dyDescent="0.15">
      <c r="A2408" s="1">
        <v>2406</v>
      </c>
      <c r="B2408" s="4">
        <v>1445180610</v>
      </c>
      <c r="C2408" s="4" t="s">
        <v>1030</v>
      </c>
      <c r="D2408" s="4" t="s">
        <v>103</v>
      </c>
      <c r="E2408" s="4" t="s">
        <v>103</v>
      </c>
      <c r="F2408" s="4" t="s">
        <v>0</v>
      </c>
      <c r="H2408" s="4">
        <v>1</v>
      </c>
      <c r="I2408" s="1" t="str">
        <f t="shared" si="74"/>
        <v>佐賀大経済経済前</v>
      </c>
      <c r="J2408">
        <f t="shared" si="75"/>
        <v>999</v>
      </c>
      <c r="K2408">
        <f>IF(ABS(A2408-$O$1)&gt;180,999,bigram($P$1,I2408))</f>
        <v>999</v>
      </c>
      <c r="L2408">
        <f>IF(ABS(A2408-$O$1)&gt;180,999,Levenshtein($P$1,I2408))</f>
        <v>999</v>
      </c>
      <c r="O2408" s="6" t="str">
        <f>IF(N2408="","",VLOOKUP($N2408,河合塾!$A$2:$B$4000,2))</f>
        <v/>
      </c>
      <c r="P2408" s="6" t="str">
        <f>IF(O2408="","",VLOOKUP($N2408,河合塾!$A$2:$H$4000,8))</f>
        <v/>
      </c>
    </row>
    <row r="2409" spans="1:16" x14ac:dyDescent="0.15">
      <c r="A2409" s="1">
        <v>2407</v>
      </c>
      <c r="B2409" s="4">
        <v>1445180620</v>
      </c>
      <c r="C2409" s="4" t="s">
        <v>1030</v>
      </c>
      <c r="D2409" s="4" t="s">
        <v>103</v>
      </c>
      <c r="E2409" s="4" t="s">
        <v>103</v>
      </c>
      <c r="F2409" s="4" t="s">
        <v>8</v>
      </c>
      <c r="H2409" s="4">
        <v>1</v>
      </c>
      <c r="I2409" s="1" t="str">
        <f t="shared" si="74"/>
        <v>佐賀大経済経済後</v>
      </c>
      <c r="J2409">
        <f t="shared" si="75"/>
        <v>999</v>
      </c>
      <c r="K2409">
        <f>IF(ABS(A2409-$O$1)&gt;180,999,bigram($P$1,I2409))</f>
        <v>999</v>
      </c>
      <c r="L2409">
        <f>IF(ABS(A2409-$O$1)&gt;180,999,Levenshtein($P$1,I2409))</f>
        <v>999</v>
      </c>
      <c r="O2409" s="6" t="str">
        <f>IF(N2409="","",VLOOKUP($N2409,河合塾!$A$2:$B$4000,2))</f>
        <v/>
      </c>
      <c r="P2409" s="6" t="str">
        <f>IF(O2409="","",VLOOKUP($N2409,河合塾!$A$2:$H$4000,8))</f>
        <v/>
      </c>
    </row>
    <row r="2410" spans="1:16" x14ac:dyDescent="0.15">
      <c r="A2410" s="1">
        <v>2408</v>
      </c>
      <c r="B2410" s="4">
        <v>1445180710</v>
      </c>
      <c r="C2410" s="4" t="s">
        <v>1030</v>
      </c>
      <c r="D2410" s="4" t="s">
        <v>103</v>
      </c>
      <c r="E2410" s="4" t="s">
        <v>67</v>
      </c>
      <c r="F2410" s="4" t="s">
        <v>0</v>
      </c>
      <c r="H2410" s="4">
        <v>1</v>
      </c>
      <c r="I2410" s="1" t="str">
        <f t="shared" si="74"/>
        <v>佐賀大経済経営前</v>
      </c>
      <c r="J2410">
        <f t="shared" si="75"/>
        <v>999</v>
      </c>
      <c r="K2410">
        <f>IF(ABS(A2410-$O$1)&gt;180,999,bigram($P$1,I2410))</f>
        <v>999</v>
      </c>
      <c r="L2410">
        <f>IF(ABS(A2410-$O$1)&gt;180,999,Levenshtein($P$1,I2410))</f>
        <v>999</v>
      </c>
      <c r="O2410" s="6" t="str">
        <f>IF(N2410="","",VLOOKUP($N2410,河合塾!$A$2:$B$4000,2))</f>
        <v/>
      </c>
      <c r="P2410" s="6" t="str">
        <f>IF(O2410="","",VLOOKUP($N2410,河合塾!$A$2:$H$4000,8))</f>
        <v/>
      </c>
    </row>
    <row r="2411" spans="1:16" x14ac:dyDescent="0.15">
      <c r="A2411" s="1">
        <v>2409</v>
      </c>
      <c r="B2411" s="4">
        <v>1445180720</v>
      </c>
      <c r="C2411" s="4" t="s">
        <v>1030</v>
      </c>
      <c r="D2411" s="4" t="s">
        <v>103</v>
      </c>
      <c r="E2411" s="4" t="s">
        <v>67</v>
      </c>
      <c r="F2411" s="4" t="s">
        <v>8</v>
      </c>
      <c r="H2411" s="4">
        <v>1</v>
      </c>
      <c r="I2411" s="1" t="str">
        <f t="shared" si="74"/>
        <v>佐賀大経済経営後</v>
      </c>
      <c r="J2411">
        <f t="shared" si="75"/>
        <v>999</v>
      </c>
      <c r="K2411">
        <f>IF(ABS(A2411-$O$1)&gt;180,999,bigram($P$1,I2411))</f>
        <v>999</v>
      </c>
      <c r="L2411">
        <f>IF(ABS(A2411-$O$1)&gt;180,999,Levenshtein($P$1,I2411))</f>
        <v>999</v>
      </c>
      <c r="O2411" s="6" t="str">
        <f>IF(N2411="","",VLOOKUP($N2411,河合塾!$A$2:$B$4000,2))</f>
        <v/>
      </c>
      <c r="P2411" s="6" t="str">
        <f>IF(O2411="","",VLOOKUP($N2411,河合塾!$A$2:$H$4000,8))</f>
        <v/>
      </c>
    </row>
    <row r="2412" spans="1:16" x14ac:dyDescent="0.15">
      <c r="A2412" s="1">
        <v>2410</v>
      </c>
      <c r="B2412" s="4">
        <v>1445180810</v>
      </c>
      <c r="C2412" s="4" t="s">
        <v>1030</v>
      </c>
      <c r="D2412" s="4" t="s">
        <v>103</v>
      </c>
      <c r="E2412" s="4" t="s">
        <v>1039</v>
      </c>
      <c r="F2412" s="4" t="s">
        <v>0</v>
      </c>
      <c r="H2412" s="4">
        <v>1</v>
      </c>
      <c r="I2412" s="1" t="str">
        <f t="shared" si="74"/>
        <v>佐賀大経済経済法前</v>
      </c>
      <c r="J2412">
        <f t="shared" si="75"/>
        <v>999</v>
      </c>
      <c r="K2412">
        <f>IF(ABS(A2412-$O$1)&gt;180,999,bigram($P$1,I2412))</f>
        <v>999</v>
      </c>
      <c r="L2412">
        <f>IF(ABS(A2412-$O$1)&gt;180,999,Levenshtein($P$1,I2412))</f>
        <v>999</v>
      </c>
      <c r="O2412" s="6" t="str">
        <f>IF(N2412="","",VLOOKUP($N2412,河合塾!$A$2:$B$4000,2))</f>
        <v/>
      </c>
      <c r="P2412" s="6" t="str">
        <f>IF(O2412="","",VLOOKUP($N2412,河合塾!$A$2:$H$4000,8))</f>
        <v/>
      </c>
    </row>
    <row r="2413" spans="1:16" x14ac:dyDescent="0.15">
      <c r="A2413" s="1">
        <v>2411</v>
      </c>
      <c r="B2413" s="4">
        <v>1445180820</v>
      </c>
      <c r="C2413" s="4" t="s">
        <v>1030</v>
      </c>
      <c r="D2413" s="4" t="s">
        <v>103</v>
      </c>
      <c r="E2413" s="4" t="s">
        <v>1039</v>
      </c>
      <c r="F2413" s="4" t="s">
        <v>8</v>
      </c>
      <c r="H2413" s="4">
        <v>1</v>
      </c>
      <c r="I2413" s="1" t="str">
        <f t="shared" si="74"/>
        <v>佐賀大経済経済法後</v>
      </c>
      <c r="J2413">
        <f t="shared" si="75"/>
        <v>999</v>
      </c>
      <c r="K2413">
        <f>IF(ABS(A2413-$O$1)&gt;180,999,bigram($P$1,I2413))</f>
        <v>999</v>
      </c>
      <c r="L2413">
        <f>IF(ABS(A2413-$O$1)&gt;180,999,Levenshtein($P$1,I2413))</f>
        <v>999</v>
      </c>
      <c r="O2413" s="6" t="str">
        <f>IF(N2413="","",VLOOKUP($N2413,河合塾!$A$2:$B$4000,2))</f>
        <v/>
      </c>
      <c r="P2413" s="6" t="str">
        <f>IF(O2413="","",VLOOKUP($N2413,河合塾!$A$2:$H$4000,8))</f>
        <v/>
      </c>
    </row>
    <row r="2414" spans="1:16" x14ac:dyDescent="0.15">
      <c r="A2414" s="1">
        <v>2412</v>
      </c>
      <c r="B2414" s="4">
        <v>1445300110</v>
      </c>
      <c r="C2414" s="4" t="s">
        <v>1030</v>
      </c>
      <c r="D2414" s="4" t="s">
        <v>177</v>
      </c>
      <c r="E2414" s="4" t="s">
        <v>1037</v>
      </c>
      <c r="F2414" s="4" t="s">
        <v>0</v>
      </c>
      <c r="H2414" s="4">
        <v>1</v>
      </c>
      <c r="I2414" s="1" t="str">
        <f t="shared" si="74"/>
        <v>佐賀大教育学校／幼小連前</v>
      </c>
      <c r="J2414">
        <f t="shared" si="75"/>
        <v>999</v>
      </c>
      <c r="K2414">
        <f>IF(ABS(A2414-$O$1)&gt;180,999,bigram($P$1,I2414))</f>
        <v>999</v>
      </c>
      <c r="L2414">
        <f>IF(ABS(A2414-$O$1)&gt;180,999,Levenshtein($P$1,I2414))</f>
        <v>999</v>
      </c>
      <c r="O2414" s="6" t="str">
        <f>IF(N2414="","",VLOOKUP($N2414,河合塾!$A$2:$B$4000,2))</f>
        <v/>
      </c>
      <c r="P2414" s="6" t="str">
        <f>IF(O2414="","",VLOOKUP($N2414,河合塾!$A$2:$H$4000,8))</f>
        <v/>
      </c>
    </row>
    <row r="2415" spans="1:16" x14ac:dyDescent="0.15">
      <c r="A2415" s="1">
        <v>2413</v>
      </c>
      <c r="B2415" s="4">
        <v>1445300120</v>
      </c>
      <c r="C2415" s="4" t="s">
        <v>1030</v>
      </c>
      <c r="D2415" s="4" t="s">
        <v>177</v>
      </c>
      <c r="E2415" s="4" t="s">
        <v>1037</v>
      </c>
      <c r="F2415" s="4" t="s">
        <v>8</v>
      </c>
      <c r="H2415" s="4">
        <v>1</v>
      </c>
      <c r="I2415" s="1" t="str">
        <f t="shared" si="74"/>
        <v>佐賀大教育学校／幼小連後</v>
      </c>
      <c r="J2415">
        <f t="shared" si="75"/>
        <v>999</v>
      </c>
      <c r="K2415">
        <f>IF(ABS(A2415-$O$1)&gt;180,999,bigram($P$1,I2415))</f>
        <v>999</v>
      </c>
      <c r="L2415">
        <f>IF(ABS(A2415-$O$1)&gt;180,999,Levenshtein($P$1,I2415))</f>
        <v>999</v>
      </c>
      <c r="O2415" s="6" t="str">
        <f>IF(N2415="","",VLOOKUP($N2415,河合塾!$A$2:$B$4000,2))</f>
        <v/>
      </c>
      <c r="P2415" s="6" t="str">
        <f>IF(O2415="","",VLOOKUP($N2415,河合塾!$A$2:$H$4000,8))</f>
        <v/>
      </c>
    </row>
    <row r="2416" spans="1:16" x14ac:dyDescent="0.15">
      <c r="A2416" s="1">
        <v>2414</v>
      </c>
      <c r="B2416" s="4">
        <v>1445300210</v>
      </c>
      <c r="C2416" s="4" t="s">
        <v>1030</v>
      </c>
      <c r="D2416" s="4" t="s">
        <v>177</v>
      </c>
      <c r="E2416" s="4" t="s">
        <v>893</v>
      </c>
      <c r="F2416" s="4" t="s">
        <v>0</v>
      </c>
      <c r="H2416" s="4">
        <v>1</v>
      </c>
      <c r="I2416" s="1" t="str">
        <f t="shared" si="74"/>
        <v>佐賀大教育学校／初等教前</v>
      </c>
      <c r="J2416">
        <f t="shared" si="75"/>
        <v>999</v>
      </c>
      <c r="K2416">
        <f>IF(ABS(A2416-$O$1)&gt;180,999,bigram($P$1,I2416))</f>
        <v>999</v>
      </c>
      <c r="L2416">
        <f>IF(ABS(A2416-$O$1)&gt;180,999,Levenshtein($P$1,I2416))</f>
        <v>999</v>
      </c>
      <c r="O2416" s="6" t="str">
        <f>IF(N2416="","",VLOOKUP($N2416,河合塾!$A$2:$B$4000,2))</f>
        <v/>
      </c>
      <c r="P2416" s="6" t="str">
        <f>IF(O2416="","",VLOOKUP($N2416,河合塾!$A$2:$H$4000,8))</f>
        <v/>
      </c>
    </row>
    <row r="2417" spans="1:16" x14ac:dyDescent="0.15">
      <c r="A2417" s="1">
        <v>2415</v>
      </c>
      <c r="B2417" s="4">
        <v>1445300220</v>
      </c>
      <c r="C2417" s="4" t="s">
        <v>1030</v>
      </c>
      <c r="D2417" s="4" t="s">
        <v>177</v>
      </c>
      <c r="E2417" s="4" t="s">
        <v>893</v>
      </c>
      <c r="F2417" s="4" t="s">
        <v>8</v>
      </c>
      <c r="H2417" s="4">
        <v>1</v>
      </c>
      <c r="I2417" s="1" t="str">
        <f t="shared" si="74"/>
        <v>佐賀大教育学校／初等教後</v>
      </c>
      <c r="J2417">
        <f t="shared" si="75"/>
        <v>999</v>
      </c>
      <c r="K2417">
        <f>IF(ABS(A2417-$O$1)&gt;180,999,bigram($P$1,I2417))</f>
        <v>999</v>
      </c>
      <c r="L2417">
        <f>IF(ABS(A2417-$O$1)&gt;180,999,Levenshtein($P$1,I2417))</f>
        <v>999</v>
      </c>
      <c r="O2417" s="6" t="str">
        <f>IF(N2417="","",VLOOKUP($N2417,河合塾!$A$2:$B$4000,2))</f>
        <v/>
      </c>
      <c r="P2417" s="6" t="str">
        <f>IF(O2417="","",VLOOKUP($N2417,河合塾!$A$2:$H$4000,8))</f>
        <v/>
      </c>
    </row>
    <row r="2418" spans="1:16" x14ac:dyDescent="0.15">
      <c r="A2418" s="1">
        <v>2416</v>
      </c>
      <c r="B2418" s="4">
        <v>1445300310</v>
      </c>
      <c r="C2418" s="4" t="s">
        <v>1030</v>
      </c>
      <c r="D2418" s="4" t="s">
        <v>177</v>
      </c>
      <c r="E2418" s="4" t="s">
        <v>1034</v>
      </c>
      <c r="F2418" s="4" t="s">
        <v>0</v>
      </c>
      <c r="H2418" s="4">
        <v>1</v>
      </c>
      <c r="I2418" s="1" t="str">
        <f t="shared" si="74"/>
        <v>佐賀大教育学校／中等教前</v>
      </c>
      <c r="J2418">
        <f t="shared" si="75"/>
        <v>999</v>
      </c>
      <c r="K2418">
        <f>IF(ABS(A2418-$O$1)&gt;180,999,bigram($P$1,I2418))</f>
        <v>999</v>
      </c>
      <c r="L2418">
        <f>IF(ABS(A2418-$O$1)&gt;180,999,Levenshtein($P$1,I2418))</f>
        <v>999</v>
      </c>
      <c r="O2418" s="6" t="str">
        <f>IF(N2418="","",VLOOKUP($N2418,河合塾!$A$2:$B$4000,2))</f>
        <v/>
      </c>
      <c r="P2418" s="6" t="str">
        <f>IF(O2418="","",VLOOKUP($N2418,河合塾!$A$2:$H$4000,8))</f>
        <v/>
      </c>
    </row>
    <row r="2419" spans="1:16" x14ac:dyDescent="0.15">
      <c r="A2419" s="1">
        <v>2417</v>
      </c>
      <c r="B2419" s="4">
        <v>1445300320</v>
      </c>
      <c r="C2419" s="4" t="s">
        <v>1030</v>
      </c>
      <c r="D2419" s="4" t="s">
        <v>177</v>
      </c>
      <c r="E2419" s="4" t="s">
        <v>1034</v>
      </c>
      <c r="F2419" s="4" t="s">
        <v>8</v>
      </c>
      <c r="H2419" s="4">
        <v>1</v>
      </c>
      <c r="I2419" s="1" t="str">
        <f t="shared" si="74"/>
        <v>佐賀大教育学校／中等教後</v>
      </c>
      <c r="J2419">
        <f t="shared" si="75"/>
        <v>999</v>
      </c>
      <c r="K2419">
        <f>IF(ABS(A2419-$O$1)&gt;180,999,bigram($P$1,I2419))</f>
        <v>999</v>
      </c>
      <c r="L2419">
        <f>IF(ABS(A2419-$O$1)&gt;180,999,Levenshtein($P$1,I2419))</f>
        <v>999</v>
      </c>
      <c r="O2419" s="6" t="str">
        <f>IF(N2419="","",VLOOKUP($N2419,河合塾!$A$2:$B$4000,2))</f>
        <v/>
      </c>
      <c r="P2419" s="6" t="str">
        <f>IF(O2419="","",VLOOKUP($N2419,河合塾!$A$2:$H$4000,8))</f>
        <v/>
      </c>
    </row>
    <row r="2420" spans="1:16" x14ac:dyDescent="0.15">
      <c r="A2420" s="1">
        <v>2418</v>
      </c>
      <c r="B2420" s="4">
        <v>1445471610</v>
      </c>
      <c r="C2420" s="4" t="s">
        <v>1030</v>
      </c>
      <c r="D2420" s="4" t="s">
        <v>946</v>
      </c>
      <c r="E2420" s="4" t="s">
        <v>946</v>
      </c>
      <c r="F2420" s="4" t="s">
        <v>0</v>
      </c>
      <c r="H2420" s="4">
        <v>1</v>
      </c>
      <c r="I2420" s="1" t="str">
        <f t="shared" si="74"/>
        <v>佐賀大理工理工前</v>
      </c>
      <c r="J2420">
        <f t="shared" si="75"/>
        <v>999</v>
      </c>
      <c r="K2420">
        <f>IF(ABS(A2420-$O$1)&gt;180,999,bigram($P$1,I2420))</f>
        <v>999</v>
      </c>
      <c r="L2420">
        <f>IF(ABS(A2420-$O$1)&gt;180,999,Levenshtein($P$1,I2420))</f>
        <v>999</v>
      </c>
      <c r="O2420" s="6" t="str">
        <f>IF(N2420="","",VLOOKUP($N2420,河合塾!$A$2:$B$4000,2))</f>
        <v/>
      </c>
      <c r="P2420" s="6" t="str">
        <f>IF(O2420="","",VLOOKUP($N2420,河合塾!$A$2:$H$4000,8))</f>
        <v/>
      </c>
    </row>
    <row r="2421" spans="1:16" x14ac:dyDescent="0.15">
      <c r="A2421" s="1">
        <v>2419</v>
      </c>
      <c r="B2421" s="4">
        <v>1445471620</v>
      </c>
      <c r="C2421" s="4" t="s">
        <v>1030</v>
      </c>
      <c r="D2421" s="4" t="s">
        <v>946</v>
      </c>
      <c r="E2421" s="4" t="s">
        <v>946</v>
      </c>
      <c r="F2421" s="4" t="s">
        <v>8</v>
      </c>
      <c r="H2421" s="4">
        <v>1</v>
      </c>
      <c r="I2421" s="1" t="str">
        <f t="shared" si="74"/>
        <v>佐賀大理工理工後</v>
      </c>
      <c r="J2421">
        <f t="shared" si="75"/>
        <v>999</v>
      </c>
      <c r="K2421">
        <f>IF(ABS(A2421-$O$1)&gt;180,999,bigram($P$1,I2421))</f>
        <v>999</v>
      </c>
      <c r="L2421">
        <f>IF(ABS(A2421-$O$1)&gt;180,999,Levenshtein($P$1,I2421))</f>
        <v>999</v>
      </c>
      <c r="O2421" s="6" t="str">
        <f>IF(N2421="","",VLOOKUP($N2421,河合塾!$A$2:$B$4000,2))</f>
        <v/>
      </c>
      <c r="P2421" s="6" t="str">
        <f>IF(O2421="","",VLOOKUP($N2421,河合塾!$A$2:$H$4000,8))</f>
        <v/>
      </c>
    </row>
    <row r="2422" spans="1:16" x14ac:dyDescent="0.15">
      <c r="A2422" s="1">
        <v>2420</v>
      </c>
      <c r="B2422" s="4">
        <v>1445550110</v>
      </c>
      <c r="C2422" s="4" t="s">
        <v>1030</v>
      </c>
      <c r="D2422" s="4" t="s">
        <v>247</v>
      </c>
      <c r="E2422" s="4" t="s">
        <v>247</v>
      </c>
      <c r="F2422" s="4" t="s">
        <v>0</v>
      </c>
      <c r="H2422" s="4">
        <v>1</v>
      </c>
      <c r="I2422" s="1" t="str">
        <f t="shared" si="74"/>
        <v>佐賀大医医前</v>
      </c>
      <c r="J2422">
        <f t="shared" si="75"/>
        <v>999</v>
      </c>
      <c r="K2422">
        <f>IF(ABS(A2422-$O$1)&gt;180,999,bigram($P$1,I2422))</f>
        <v>999</v>
      </c>
      <c r="L2422">
        <f>IF(ABS(A2422-$O$1)&gt;180,999,Levenshtein($P$1,I2422))</f>
        <v>999</v>
      </c>
      <c r="O2422" s="6" t="str">
        <f>IF(N2422="","",VLOOKUP($N2422,河合塾!$A$2:$B$4000,2))</f>
        <v/>
      </c>
      <c r="P2422" s="6" t="str">
        <f>IF(O2422="","",VLOOKUP($N2422,河合塾!$A$2:$H$4000,8))</f>
        <v/>
      </c>
    </row>
    <row r="2423" spans="1:16" x14ac:dyDescent="0.15">
      <c r="A2423" s="1">
        <v>2421</v>
      </c>
      <c r="B2423" s="4">
        <v>1445550120</v>
      </c>
      <c r="C2423" s="4" t="s">
        <v>1030</v>
      </c>
      <c r="D2423" s="4" t="s">
        <v>247</v>
      </c>
      <c r="E2423" s="4" t="s">
        <v>247</v>
      </c>
      <c r="F2423" s="4" t="s">
        <v>8</v>
      </c>
      <c r="H2423" s="4">
        <v>1</v>
      </c>
      <c r="I2423" s="1" t="str">
        <f t="shared" si="74"/>
        <v>佐賀大医医後</v>
      </c>
      <c r="J2423">
        <f t="shared" si="75"/>
        <v>999</v>
      </c>
      <c r="K2423">
        <f>IF(ABS(A2423-$O$1)&gt;180,999,bigram($P$1,I2423))</f>
        <v>999</v>
      </c>
      <c r="L2423">
        <f>IF(ABS(A2423-$O$1)&gt;180,999,Levenshtein($P$1,I2423))</f>
        <v>999</v>
      </c>
      <c r="O2423" s="6" t="str">
        <f>IF(N2423="","",VLOOKUP($N2423,河合塾!$A$2:$B$4000,2))</f>
        <v/>
      </c>
      <c r="P2423" s="6" t="str">
        <f>IF(O2423="","",VLOOKUP($N2423,河合塾!$A$2:$H$4000,8))</f>
        <v/>
      </c>
    </row>
    <row r="2424" spans="1:16" x14ac:dyDescent="0.15">
      <c r="A2424" s="1">
        <v>2422</v>
      </c>
      <c r="B2424" s="4">
        <v>1445550210</v>
      </c>
      <c r="C2424" s="4" t="s">
        <v>1030</v>
      </c>
      <c r="D2424" s="4" t="s">
        <v>247</v>
      </c>
      <c r="E2424" s="4" t="s">
        <v>13</v>
      </c>
      <c r="F2424" s="4" t="s">
        <v>0</v>
      </c>
      <c r="H2424" s="4">
        <v>1</v>
      </c>
      <c r="I2424" s="1" t="str">
        <f t="shared" si="74"/>
        <v>佐賀大医看護前</v>
      </c>
      <c r="J2424">
        <f t="shared" si="75"/>
        <v>999</v>
      </c>
      <c r="K2424">
        <f>IF(ABS(A2424-$O$1)&gt;180,999,bigram($P$1,I2424))</f>
        <v>999</v>
      </c>
      <c r="L2424">
        <f>IF(ABS(A2424-$O$1)&gt;180,999,Levenshtein($P$1,I2424))</f>
        <v>999</v>
      </c>
      <c r="O2424" s="6" t="str">
        <f>IF(N2424="","",VLOOKUP($N2424,河合塾!$A$2:$B$4000,2))</f>
        <v/>
      </c>
      <c r="P2424" s="6" t="str">
        <f>IF(O2424="","",VLOOKUP($N2424,河合塾!$A$2:$H$4000,8))</f>
        <v/>
      </c>
    </row>
    <row r="2425" spans="1:16" x14ac:dyDescent="0.15">
      <c r="A2425" s="1">
        <v>2423</v>
      </c>
      <c r="B2425" s="4">
        <v>1445550220</v>
      </c>
      <c r="C2425" s="4" t="s">
        <v>1030</v>
      </c>
      <c r="D2425" s="4" t="s">
        <v>247</v>
      </c>
      <c r="E2425" s="4" t="s">
        <v>13</v>
      </c>
      <c r="F2425" s="4" t="s">
        <v>8</v>
      </c>
      <c r="H2425" s="4">
        <v>1</v>
      </c>
      <c r="I2425" s="1" t="str">
        <f t="shared" si="74"/>
        <v>佐賀大医看護後</v>
      </c>
      <c r="J2425">
        <f t="shared" si="75"/>
        <v>999</v>
      </c>
      <c r="K2425">
        <f>IF(ABS(A2425-$O$1)&gt;180,999,bigram($P$1,I2425))</f>
        <v>999</v>
      </c>
      <c r="L2425">
        <f>IF(ABS(A2425-$O$1)&gt;180,999,Levenshtein($P$1,I2425))</f>
        <v>999</v>
      </c>
      <c r="O2425" s="6" t="str">
        <f>IF(N2425="","",VLOOKUP($N2425,河合塾!$A$2:$B$4000,2))</f>
        <v/>
      </c>
      <c r="P2425" s="6" t="str">
        <f>IF(O2425="","",VLOOKUP($N2425,河合塾!$A$2:$H$4000,8))</f>
        <v/>
      </c>
    </row>
    <row r="2426" spans="1:16" x14ac:dyDescent="0.15">
      <c r="A2426" s="1">
        <v>2424</v>
      </c>
      <c r="B2426" s="4">
        <v>1445720510</v>
      </c>
      <c r="C2426" s="4" t="s">
        <v>1030</v>
      </c>
      <c r="D2426" s="4" t="s">
        <v>761</v>
      </c>
      <c r="E2426" s="4" t="s">
        <v>735</v>
      </c>
      <c r="F2426" s="4" t="s">
        <v>0</v>
      </c>
      <c r="H2426" s="4">
        <v>1</v>
      </c>
      <c r="I2426" s="1" t="str">
        <f t="shared" si="74"/>
        <v>佐賀大農生物資源科学前</v>
      </c>
      <c r="J2426">
        <f t="shared" si="75"/>
        <v>999</v>
      </c>
      <c r="K2426">
        <f>IF(ABS(A2426-$O$1)&gt;180,999,bigram($P$1,I2426))</f>
        <v>999</v>
      </c>
      <c r="L2426">
        <f>IF(ABS(A2426-$O$1)&gt;180,999,Levenshtein($P$1,I2426))</f>
        <v>999</v>
      </c>
      <c r="O2426" s="6" t="str">
        <f>IF(N2426="","",VLOOKUP($N2426,河合塾!$A$2:$B$4000,2))</f>
        <v/>
      </c>
      <c r="P2426" s="6" t="str">
        <f>IF(O2426="","",VLOOKUP($N2426,河合塾!$A$2:$H$4000,8))</f>
        <v/>
      </c>
    </row>
    <row r="2427" spans="1:16" x14ac:dyDescent="0.15">
      <c r="A2427" s="1">
        <v>2425</v>
      </c>
      <c r="B2427" s="4">
        <v>1445720520</v>
      </c>
      <c r="C2427" s="4" t="s">
        <v>1030</v>
      </c>
      <c r="D2427" s="4" t="s">
        <v>761</v>
      </c>
      <c r="E2427" s="4" t="s">
        <v>735</v>
      </c>
      <c r="F2427" s="4" t="s">
        <v>8</v>
      </c>
      <c r="H2427" s="4">
        <v>1</v>
      </c>
      <c r="I2427" s="1" t="str">
        <f t="shared" si="74"/>
        <v>佐賀大農生物資源科学後</v>
      </c>
      <c r="J2427">
        <f t="shared" si="75"/>
        <v>999</v>
      </c>
      <c r="K2427">
        <f>IF(ABS(A2427-$O$1)&gt;180,999,bigram($P$1,I2427))</f>
        <v>999</v>
      </c>
      <c r="L2427">
        <f>IF(ABS(A2427-$O$1)&gt;180,999,Levenshtein($P$1,I2427))</f>
        <v>999</v>
      </c>
      <c r="O2427" s="6" t="str">
        <f>IF(N2427="","",VLOOKUP($N2427,河合塾!$A$2:$B$4000,2))</f>
        <v/>
      </c>
      <c r="P2427" s="6" t="str">
        <f>IF(O2427="","",VLOOKUP($N2427,河合塾!$A$2:$H$4000,8))</f>
        <v/>
      </c>
    </row>
    <row r="2428" spans="1:16" x14ac:dyDescent="0.15">
      <c r="A2428" s="1">
        <v>2426</v>
      </c>
      <c r="B2428" s="4">
        <v>1445830110</v>
      </c>
      <c r="C2428" s="4" t="s">
        <v>1030</v>
      </c>
      <c r="D2428" s="4" t="s">
        <v>1029</v>
      </c>
      <c r="E2428" s="4" t="s">
        <v>1031</v>
      </c>
      <c r="F2428" s="4" t="s">
        <v>0</v>
      </c>
      <c r="H2428" s="4">
        <v>1</v>
      </c>
      <c r="I2428" s="1" t="str">
        <f t="shared" si="74"/>
        <v>佐賀大芸術地域芸術／芸術表前</v>
      </c>
      <c r="J2428">
        <f t="shared" si="75"/>
        <v>999</v>
      </c>
      <c r="K2428">
        <f>IF(ABS(A2428-$O$1)&gt;180,999,bigram($P$1,I2428))</f>
        <v>999</v>
      </c>
      <c r="L2428">
        <f>IF(ABS(A2428-$O$1)&gt;180,999,Levenshtein($P$1,I2428))</f>
        <v>999</v>
      </c>
      <c r="O2428" s="6" t="str">
        <f>IF(N2428="","",VLOOKUP($N2428,河合塾!$A$2:$B$4000,2))</f>
        <v/>
      </c>
      <c r="P2428" s="6" t="str">
        <f>IF(O2428="","",VLOOKUP($N2428,河合塾!$A$2:$H$4000,8))</f>
        <v/>
      </c>
    </row>
    <row r="2429" spans="1:16" x14ac:dyDescent="0.15">
      <c r="A2429" s="1">
        <v>2427</v>
      </c>
      <c r="B2429" s="4">
        <v>1445830120</v>
      </c>
      <c r="C2429" s="4" t="s">
        <v>1030</v>
      </c>
      <c r="D2429" s="4" t="s">
        <v>1029</v>
      </c>
      <c r="E2429" s="4" t="s">
        <v>1031</v>
      </c>
      <c r="F2429" s="4" t="s">
        <v>8</v>
      </c>
      <c r="H2429" s="4">
        <v>1</v>
      </c>
      <c r="I2429" s="1" t="str">
        <f t="shared" si="74"/>
        <v>佐賀大芸術地域芸術／芸術表後</v>
      </c>
      <c r="J2429">
        <f t="shared" si="75"/>
        <v>999</v>
      </c>
      <c r="K2429">
        <f>IF(ABS(A2429-$O$1)&gt;180,999,bigram($P$1,I2429))</f>
        <v>999</v>
      </c>
      <c r="L2429">
        <f>IF(ABS(A2429-$O$1)&gt;180,999,Levenshtein($P$1,I2429))</f>
        <v>999</v>
      </c>
      <c r="O2429" s="6" t="str">
        <f>IF(N2429="","",VLOOKUP($N2429,河合塾!$A$2:$B$4000,2))</f>
        <v/>
      </c>
      <c r="P2429" s="6" t="str">
        <f>IF(O2429="","",VLOOKUP($N2429,河合塾!$A$2:$H$4000,8))</f>
        <v/>
      </c>
    </row>
    <row r="2430" spans="1:16" x14ac:dyDescent="0.15">
      <c r="A2430" s="1">
        <v>2428</v>
      </c>
      <c r="B2430" s="4">
        <v>1445830210</v>
      </c>
      <c r="C2430" s="4" t="s">
        <v>1030</v>
      </c>
      <c r="D2430" s="4" t="s">
        <v>1029</v>
      </c>
      <c r="E2430" s="4" t="s">
        <v>1028</v>
      </c>
      <c r="F2430" s="4" t="s">
        <v>0</v>
      </c>
      <c r="H2430" s="4">
        <v>1</v>
      </c>
      <c r="I2430" s="1" t="str">
        <f t="shared" si="74"/>
        <v>佐賀大芸術地域芸術／地域デ前</v>
      </c>
      <c r="J2430">
        <f t="shared" si="75"/>
        <v>999</v>
      </c>
      <c r="K2430">
        <f>IF(ABS(A2430-$O$1)&gt;180,999,bigram($P$1,I2430))</f>
        <v>999</v>
      </c>
      <c r="L2430">
        <f>IF(ABS(A2430-$O$1)&gt;180,999,Levenshtein($P$1,I2430))</f>
        <v>999</v>
      </c>
      <c r="O2430" s="6" t="str">
        <f>IF(N2430="","",VLOOKUP($N2430,河合塾!$A$2:$B$4000,2))</f>
        <v/>
      </c>
      <c r="P2430" s="6" t="str">
        <f>IF(O2430="","",VLOOKUP($N2430,河合塾!$A$2:$H$4000,8))</f>
        <v/>
      </c>
    </row>
    <row r="2431" spans="1:16" x14ac:dyDescent="0.15">
      <c r="A2431" s="1">
        <v>2429</v>
      </c>
      <c r="B2431" s="4">
        <v>1445830220</v>
      </c>
      <c r="C2431" s="4" t="s">
        <v>1030</v>
      </c>
      <c r="D2431" s="4" t="s">
        <v>1029</v>
      </c>
      <c r="E2431" s="4" t="s">
        <v>1028</v>
      </c>
      <c r="F2431" s="4" t="s">
        <v>8</v>
      </c>
      <c r="H2431" s="4">
        <v>1</v>
      </c>
      <c r="I2431" s="1" t="str">
        <f t="shared" si="74"/>
        <v>佐賀大芸術地域芸術／地域デ後</v>
      </c>
      <c r="J2431">
        <f t="shared" si="75"/>
        <v>999</v>
      </c>
      <c r="K2431">
        <f>IF(ABS(A2431-$O$1)&gt;180,999,bigram($P$1,I2431))</f>
        <v>999</v>
      </c>
      <c r="L2431">
        <f>IF(ABS(A2431-$O$1)&gt;180,999,Levenshtein($P$1,I2431))</f>
        <v>999</v>
      </c>
      <c r="O2431" s="6" t="str">
        <f>IF(N2431="","",VLOOKUP($N2431,河合塾!$A$2:$B$4000,2))</f>
        <v/>
      </c>
      <c r="P2431" s="6" t="str">
        <f>IF(O2431="","",VLOOKUP($N2431,河合塾!$A$2:$H$4000,8))</f>
        <v/>
      </c>
    </row>
    <row r="2432" spans="1:16" x14ac:dyDescent="0.15">
      <c r="A2432" s="1">
        <v>2430</v>
      </c>
      <c r="B2432" s="4">
        <v>1455030110</v>
      </c>
      <c r="C2432" s="4" t="s">
        <v>995</v>
      </c>
      <c r="D2432" s="4" t="s">
        <v>1026</v>
      </c>
      <c r="E2432" s="4" t="s">
        <v>1027</v>
      </c>
      <c r="F2432" s="4" t="s">
        <v>0</v>
      </c>
      <c r="H2432" s="4">
        <v>1</v>
      </c>
      <c r="I2432" s="1" t="str">
        <f t="shared" si="74"/>
        <v>長崎大多文化社多文化社会前</v>
      </c>
      <c r="J2432">
        <f t="shared" si="75"/>
        <v>999</v>
      </c>
      <c r="K2432">
        <f>IF(ABS(A2432-$O$1)&gt;180,999,bigram($P$1,I2432))</f>
        <v>999</v>
      </c>
      <c r="L2432">
        <f>IF(ABS(A2432-$O$1)&gt;180,999,Levenshtein($P$1,I2432))</f>
        <v>999</v>
      </c>
      <c r="O2432" s="6" t="str">
        <f>IF(N2432="","",VLOOKUP($N2432,河合塾!$A$2:$B$4000,2))</f>
        <v/>
      </c>
      <c r="P2432" s="6" t="str">
        <f>IF(O2432="","",VLOOKUP($N2432,河合塾!$A$2:$H$4000,8))</f>
        <v/>
      </c>
    </row>
    <row r="2433" spans="1:16" x14ac:dyDescent="0.15">
      <c r="A2433" s="1">
        <v>2431</v>
      </c>
      <c r="B2433" s="4">
        <v>1455030120</v>
      </c>
      <c r="C2433" s="4" t="s">
        <v>995</v>
      </c>
      <c r="D2433" s="4" t="s">
        <v>1026</v>
      </c>
      <c r="E2433" s="4" t="s">
        <v>1027</v>
      </c>
      <c r="F2433" s="4" t="s">
        <v>8</v>
      </c>
      <c r="H2433" s="4">
        <v>1</v>
      </c>
      <c r="I2433" s="1" t="str">
        <f t="shared" si="74"/>
        <v>長崎大多文化社多文化社会後</v>
      </c>
      <c r="J2433">
        <f t="shared" si="75"/>
        <v>999</v>
      </c>
      <c r="K2433">
        <f>IF(ABS(A2433-$O$1)&gt;180,999,bigram($P$1,I2433))</f>
        <v>999</v>
      </c>
      <c r="L2433">
        <f>IF(ABS(A2433-$O$1)&gt;180,999,Levenshtein($P$1,I2433))</f>
        <v>999</v>
      </c>
      <c r="O2433" s="6" t="str">
        <f>IF(N2433="","",VLOOKUP($N2433,河合塾!$A$2:$B$4000,2))</f>
        <v/>
      </c>
      <c r="P2433" s="6" t="str">
        <f>IF(O2433="","",VLOOKUP($N2433,河合塾!$A$2:$H$4000,8))</f>
        <v/>
      </c>
    </row>
    <row r="2434" spans="1:16" x14ac:dyDescent="0.15">
      <c r="A2434" s="1">
        <v>2432</v>
      </c>
      <c r="B2434" s="4">
        <v>1455030210</v>
      </c>
      <c r="C2434" s="4" t="s">
        <v>995</v>
      </c>
      <c r="D2434" s="4" t="s">
        <v>1026</v>
      </c>
      <c r="E2434" s="4" t="s">
        <v>1025</v>
      </c>
      <c r="F2434" s="4" t="s">
        <v>0</v>
      </c>
      <c r="H2434" s="4">
        <v>1</v>
      </c>
      <c r="I2434" s="1" t="str">
        <f t="shared" si="74"/>
        <v>長崎大多文化社多文／オラン前</v>
      </c>
      <c r="J2434">
        <f t="shared" si="75"/>
        <v>999</v>
      </c>
      <c r="K2434">
        <f>IF(ABS(A2434-$O$1)&gt;180,999,bigram($P$1,I2434))</f>
        <v>999</v>
      </c>
      <c r="L2434">
        <f>IF(ABS(A2434-$O$1)&gt;180,999,Levenshtein($P$1,I2434))</f>
        <v>999</v>
      </c>
      <c r="O2434" s="6" t="str">
        <f>IF(N2434="","",VLOOKUP($N2434,河合塾!$A$2:$B$4000,2))</f>
        <v/>
      </c>
      <c r="P2434" s="6" t="str">
        <f>IF(O2434="","",VLOOKUP($N2434,河合塾!$A$2:$H$4000,8))</f>
        <v/>
      </c>
    </row>
    <row r="2435" spans="1:16" x14ac:dyDescent="0.15">
      <c r="A2435" s="1">
        <v>2433</v>
      </c>
      <c r="B2435" s="4">
        <v>1455180410</v>
      </c>
      <c r="C2435" s="4" t="s">
        <v>995</v>
      </c>
      <c r="D2435" s="4" t="s">
        <v>103</v>
      </c>
      <c r="E2435" s="4" t="s">
        <v>1024</v>
      </c>
      <c r="F2435" s="4" t="s">
        <v>0</v>
      </c>
      <c r="H2435" s="4">
        <v>1</v>
      </c>
      <c r="I2435" s="1" t="str">
        <f t="shared" si="74"/>
        <v>長崎大経済総合経済前</v>
      </c>
      <c r="J2435">
        <f t="shared" si="75"/>
        <v>999</v>
      </c>
      <c r="K2435">
        <f>IF(ABS(A2435-$O$1)&gt;180,999,bigram($P$1,I2435))</f>
        <v>999</v>
      </c>
      <c r="L2435">
        <f>IF(ABS(A2435-$O$1)&gt;180,999,Levenshtein($P$1,I2435))</f>
        <v>999</v>
      </c>
      <c r="O2435" s="6" t="str">
        <f>IF(N2435="","",VLOOKUP($N2435,河合塾!$A$2:$B$4000,2))</f>
        <v/>
      </c>
      <c r="P2435" s="6" t="str">
        <f>IF(O2435="","",VLOOKUP($N2435,河合塾!$A$2:$H$4000,8))</f>
        <v/>
      </c>
    </row>
    <row r="2436" spans="1:16" x14ac:dyDescent="0.15">
      <c r="A2436" s="1">
        <v>2434</v>
      </c>
      <c r="B2436" s="4">
        <v>1455180420</v>
      </c>
      <c r="C2436" s="4" t="s">
        <v>995</v>
      </c>
      <c r="D2436" s="4" t="s">
        <v>103</v>
      </c>
      <c r="E2436" s="4" t="s">
        <v>1024</v>
      </c>
      <c r="F2436" s="4" t="s">
        <v>8</v>
      </c>
      <c r="H2436" s="4">
        <v>1</v>
      </c>
      <c r="I2436" s="1" t="str">
        <f t="shared" ref="I2436:I2499" si="76">C2436&amp;D2436&amp;E2436&amp;G2436&amp;F2436</f>
        <v>長崎大経済総合経済後</v>
      </c>
      <c r="J2436">
        <f t="shared" ref="J2436:J2499" si="77">IF(ABS(A2436-$O$1)&gt;180,999,1-K2436)</f>
        <v>999</v>
      </c>
      <c r="K2436">
        <f>IF(ABS(A2436-$O$1)&gt;180,999,bigram($P$1,I2436))</f>
        <v>999</v>
      </c>
      <c r="L2436">
        <f>IF(ABS(A2436-$O$1)&gt;180,999,Levenshtein($P$1,I2436))</f>
        <v>999</v>
      </c>
      <c r="O2436" s="6" t="str">
        <f>IF(N2436="","",VLOOKUP($N2436,河合塾!$A$2:$B$4000,2))</f>
        <v/>
      </c>
      <c r="P2436" s="6" t="str">
        <f>IF(O2436="","",VLOOKUP($N2436,河合塾!$A$2:$H$4000,8))</f>
        <v/>
      </c>
    </row>
    <row r="2437" spans="1:16" x14ac:dyDescent="0.15">
      <c r="A2437" s="1">
        <v>2435</v>
      </c>
      <c r="B2437" s="4">
        <v>1455302210</v>
      </c>
      <c r="C2437" s="4" t="s">
        <v>995</v>
      </c>
      <c r="D2437" s="4" t="s">
        <v>177</v>
      </c>
      <c r="E2437" s="4" t="s">
        <v>936</v>
      </c>
      <c r="F2437" s="4" t="s">
        <v>0</v>
      </c>
      <c r="H2437" s="4">
        <v>1</v>
      </c>
      <c r="I2437" s="1" t="str">
        <f t="shared" si="76"/>
        <v>長崎大教育学校／小学校前</v>
      </c>
      <c r="J2437">
        <f t="shared" si="77"/>
        <v>999</v>
      </c>
      <c r="K2437">
        <f>IF(ABS(A2437-$O$1)&gt;180,999,bigram($P$1,I2437))</f>
        <v>999</v>
      </c>
      <c r="L2437">
        <f>IF(ABS(A2437-$O$1)&gt;180,999,Levenshtein($P$1,I2437))</f>
        <v>999</v>
      </c>
      <c r="O2437" s="6" t="str">
        <f>IF(N2437="","",VLOOKUP($N2437,河合塾!$A$2:$B$4000,2))</f>
        <v/>
      </c>
      <c r="P2437" s="6" t="str">
        <f>IF(O2437="","",VLOOKUP($N2437,河合塾!$A$2:$H$4000,8))</f>
        <v/>
      </c>
    </row>
    <row r="2438" spans="1:16" x14ac:dyDescent="0.15">
      <c r="A2438" s="1">
        <v>2436</v>
      </c>
      <c r="B2438" s="4">
        <v>1455302220</v>
      </c>
      <c r="C2438" s="4" t="s">
        <v>995</v>
      </c>
      <c r="D2438" s="4" t="s">
        <v>177</v>
      </c>
      <c r="E2438" s="4" t="s">
        <v>936</v>
      </c>
      <c r="F2438" s="4" t="s">
        <v>8</v>
      </c>
      <c r="H2438" s="4">
        <v>1</v>
      </c>
      <c r="I2438" s="1" t="str">
        <f t="shared" si="76"/>
        <v>長崎大教育学校／小学校後</v>
      </c>
      <c r="J2438">
        <f t="shared" si="77"/>
        <v>999</v>
      </c>
      <c r="K2438">
        <f>IF(ABS(A2438-$O$1)&gt;180,999,bigram($P$1,I2438))</f>
        <v>999</v>
      </c>
      <c r="L2438">
        <f>IF(ABS(A2438-$O$1)&gt;180,999,Levenshtein($P$1,I2438))</f>
        <v>999</v>
      </c>
      <c r="O2438" s="6" t="str">
        <f>IF(N2438="","",VLOOKUP($N2438,河合塾!$A$2:$B$4000,2))</f>
        <v/>
      </c>
      <c r="P2438" s="6" t="str">
        <f>IF(O2438="","",VLOOKUP($N2438,河合塾!$A$2:$H$4000,8))</f>
        <v/>
      </c>
    </row>
    <row r="2439" spans="1:16" x14ac:dyDescent="0.15">
      <c r="A2439" s="1">
        <v>2437</v>
      </c>
      <c r="B2439" s="4">
        <v>1455302310</v>
      </c>
      <c r="C2439" s="4" t="s">
        <v>995</v>
      </c>
      <c r="D2439" s="4" t="s">
        <v>177</v>
      </c>
      <c r="E2439" s="4" t="s">
        <v>931</v>
      </c>
      <c r="F2439" s="4" t="s">
        <v>0</v>
      </c>
      <c r="H2439" s="4">
        <v>1</v>
      </c>
      <c r="I2439" s="1" t="str">
        <f t="shared" si="76"/>
        <v>長崎大教育学校／特別支前</v>
      </c>
      <c r="J2439">
        <f t="shared" si="77"/>
        <v>999</v>
      </c>
      <c r="K2439">
        <f>IF(ABS(A2439-$O$1)&gt;180,999,bigram($P$1,I2439))</f>
        <v>999</v>
      </c>
      <c r="L2439">
        <f>IF(ABS(A2439-$O$1)&gt;180,999,Levenshtein($P$1,I2439))</f>
        <v>999</v>
      </c>
      <c r="O2439" s="6" t="str">
        <f>IF(N2439="","",VLOOKUP($N2439,河合塾!$A$2:$B$4000,2))</f>
        <v/>
      </c>
      <c r="P2439" s="6" t="str">
        <f>IF(O2439="","",VLOOKUP($N2439,河合塾!$A$2:$H$4000,8))</f>
        <v/>
      </c>
    </row>
    <row r="2440" spans="1:16" x14ac:dyDescent="0.15">
      <c r="A2440" s="1">
        <v>2438</v>
      </c>
      <c r="B2440" s="4">
        <v>1455302320</v>
      </c>
      <c r="C2440" s="4" t="s">
        <v>995</v>
      </c>
      <c r="D2440" s="4" t="s">
        <v>177</v>
      </c>
      <c r="E2440" s="4" t="s">
        <v>931</v>
      </c>
      <c r="F2440" s="4" t="s">
        <v>8</v>
      </c>
      <c r="H2440" s="4">
        <v>1</v>
      </c>
      <c r="I2440" s="1" t="str">
        <f t="shared" si="76"/>
        <v>長崎大教育学校／特別支後</v>
      </c>
      <c r="J2440">
        <f t="shared" si="77"/>
        <v>999</v>
      </c>
      <c r="K2440">
        <f>IF(ABS(A2440-$O$1)&gt;180,999,bigram($P$1,I2440))</f>
        <v>999</v>
      </c>
      <c r="L2440">
        <f>IF(ABS(A2440-$O$1)&gt;180,999,Levenshtein($P$1,I2440))</f>
        <v>999</v>
      </c>
      <c r="O2440" s="6" t="str">
        <f>IF(N2440="","",VLOOKUP($N2440,河合塾!$A$2:$B$4000,2))</f>
        <v/>
      </c>
      <c r="P2440" s="6" t="str">
        <f>IF(O2440="","",VLOOKUP($N2440,河合塾!$A$2:$H$4000,8))</f>
        <v/>
      </c>
    </row>
    <row r="2441" spans="1:16" x14ac:dyDescent="0.15">
      <c r="A2441" s="1">
        <v>2439</v>
      </c>
      <c r="B2441" s="4">
        <v>1455302910</v>
      </c>
      <c r="C2441" s="4" t="s">
        <v>995</v>
      </c>
      <c r="D2441" s="4" t="s">
        <v>177</v>
      </c>
      <c r="E2441" s="4" t="s">
        <v>891</v>
      </c>
      <c r="F2441" s="4" t="s">
        <v>0</v>
      </c>
      <c r="H2441" s="4">
        <v>1</v>
      </c>
      <c r="I2441" s="1" t="str">
        <f t="shared" si="76"/>
        <v>長崎大教育学校／国語前</v>
      </c>
      <c r="J2441">
        <f t="shared" si="77"/>
        <v>999</v>
      </c>
      <c r="K2441">
        <f>IF(ABS(A2441-$O$1)&gt;180,999,bigram($P$1,I2441))</f>
        <v>999</v>
      </c>
      <c r="L2441">
        <f>IF(ABS(A2441-$O$1)&gt;180,999,Levenshtein($P$1,I2441))</f>
        <v>999</v>
      </c>
      <c r="O2441" s="6" t="str">
        <f>IF(N2441="","",VLOOKUP($N2441,河合塾!$A$2:$B$4000,2))</f>
        <v/>
      </c>
      <c r="P2441" s="6" t="str">
        <f>IF(O2441="","",VLOOKUP($N2441,河合塾!$A$2:$H$4000,8))</f>
        <v/>
      </c>
    </row>
    <row r="2442" spans="1:16" x14ac:dyDescent="0.15">
      <c r="A2442" s="1">
        <v>2440</v>
      </c>
      <c r="B2442" s="4">
        <v>1455303010</v>
      </c>
      <c r="C2442" s="4" t="s">
        <v>995</v>
      </c>
      <c r="D2442" s="4" t="s">
        <v>177</v>
      </c>
      <c r="E2442" s="4" t="s">
        <v>890</v>
      </c>
      <c r="F2442" s="4" t="s">
        <v>0</v>
      </c>
      <c r="H2442" s="4">
        <v>1</v>
      </c>
      <c r="I2442" s="1" t="str">
        <f t="shared" si="76"/>
        <v>長崎大教育学校／社会前</v>
      </c>
      <c r="J2442">
        <f t="shared" si="77"/>
        <v>999</v>
      </c>
      <c r="K2442">
        <f>IF(ABS(A2442-$O$1)&gt;180,999,bigram($P$1,I2442))</f>
        <v>999</v>
      </c>
      <c r="L2442">
        <f>IF(ABS(A2442-$O$1)&gt;180,999,Levenshtein($P$1,I2442))</f>
        <v>999</v>
      </c>
      <c r="O2442" s="6" t="str">
        <f>IF(N2442="","",VLOOKUP($N2442,河合塾!$A$2:$B$4000,2))</f>
        <v/>
      </c>
      <c r="P2442" s="6" t="str">
        <f>IF(O2442="","",VLOOKUP($N2442,河合塾!$A$2:$H$4000,8))</f>
        <v/>
      </c>
    </row>
    <row r="2443" spans="1:16" x14ac:dyDescent="0.15">
      <c r="A2443" s="1">
        <v>2441</v>
      </c>
      <c r="B2443" s="4">
        <v>1455303110</v>
      </c>
      <c r="C2443" s="4" t="s">
        <v>995</v>
      </c>
      <c r="D2443" s="4" t="s">
        <v>177</v>
      </c>
      <c r="E2443" s="4" t="s">
        <v>887</v>
      </c>
      <c r="F2443" s="4" t="s">
        <v>0</v>
      </c>
      <c r="H2443" s="4">
        <v>1</v>
      </c>
      <c r="I2443" s="1" t="str">
        <f t="shared" si="76"/>
        <v>長崎大教育学校／数学前</v>
      </c>
      <c r="J2443">
        <f t="shared" si="77"/>
        <v>999</v>
      </c>
      <c r="K2443">
        <f>IF(ABS(A2443-$O$1)&gt;180,999,bigram($P$1,I2443))</f>
        <v>999</v>
      </c>
      <c r="L2443">
        <f>IF(ABS(A2443-$O$1)&gt;180,999,Levenshtein($P$1,I2443))</f>
        <v>999</v>
      </c>
      <c r="O2443" s="6" t="str">
        <f>IF(N2443="","",VLOOKUP($N2443,河合塾!$A$2:$B$4000,2))</f>
        <v/>
      </c>
      <c r="P2443" s="6" t="str">
        <f>IF(O2443="","",VLOOKUP($N2443,河合塾!$A$2:$H$4000,8))</f>
        <v/>
      </c>
    </row>
    <row r="2444" spans="1:16" x14ac:dyDescent="0.15">
      <c r="A2444" s="1">
        <v>2442</v>
      </c>
      <c r="B2444" s="4">
        <v>1455303210</v>
      </c>
      <c r="C2444" s="4" t="s">
        <v>995</v>
      </c>
      <c r="D2444" s="4" t="s">
        <v>177</v>
      </c>
      <c r="E2444" s="4" t="s">
        <v>886</v>
      </c>
      <c r="F2444" s="4" t="s">
        <v>0</v>
      </c>
      <c r="H2444" s="4">
        <v>1</v>
      </c>
      <c r="I2444" s="1" t="str">
        <f t="shared" si="76"/>
        <v>長崎大教育学校／理科前</v>
      </c>
      <c r="J2444">
        <f t="shared" si="77"/>
        <v>999</v>
      </c>
      <c r="K2444">
        <f>IF(ABS(A2444-$O$1)&gt;180,999,bigram($P$1,I2444))</f>
        <v>999</v>
      </c>
      <c r="L2444">
        <f>IF(ABS(A2444-$O$1)&gt;180,999,Levenshtein($P$1,I2444))</f>
        <v>999</v>
      </c>
      <c r="O2444" s="6" t="str">
        <f>IF(N2444="","",VLOOKUP($N2444,河合塾!$A$2:$B$4000,2))</f>
        <v/>
      </c>
      <c r="P2444" s="6" t="str">
        <f>IF(O2444="","",VLOOKUP($N2444,河合塾!$A$2:$H$4000,8))</f>
        <v/>
      </c>
    </row>
    <row r="2445" spans="1:16" x14ac:dyDescent="0.15">
      <c r="A2445" s="1">
        <v>2443</v>
      </c>
      <c r="B2445" s="4">
        <v>1455303310</v>
      </c>
      <c r="C2445" s="4" t="s">
        <v>995</v>
      </c>
      <c r="D2445" s="4" t="s">
        <v>177</v>
      </c>
      <c r="E2445" s="4" t="s">
        <v>881</v>
      </c>
      <c r="F2445" s="4" t="s">
        <v>0</v>
      </c>
      <c r="H2445" s="4">
        <v>1</v>
      </c>
      <c r="I2445" s="1" t="str">
        <f t="shared" si="76"/>
        <v>長崎大教育学校／音楽前</v>
      </c>
      <c r="J2445">
        <f t="shared" si="77"/>
        <v>999</v>
      </c>
      <c r="K2445">
        <f>IF(ABS(A2445-$O$1)&gt;180,999,bigram($P$1,I2445))</f>
        <v>999</v>
      </c>
      <c r="L2445">
        <f>IF(ABS(A2445-$O$1)&gt;180,999,Levenshtein($P$1,I2445))</f>
        <v>999</v>
      </c>
      <c r="O2445" s="6" t="str">
        <f>IF(N2445="","",VLOOKUP($N2445,河合塾!$A$2:$B$4000,2))</f>
        <v/>
      </c>
      <c r="P2445" s="6" t="str">
        <f>IF(O2445="","",VLOOKUP($N2445,河合塾!$A$2:$H$4000,8))</f>
        <v/>
      </c>
    </row>
    <row r="2446" spans="1:16" x14ac:dyDescent="0.15">
      <c r="A2446" s="1">
        <v>2444</v>
      </c>
      <c r="B2446" s="4">
        <v>1455303410</v>
      </c>
      <c r="C2446" s="4" t="s">
        <v>995</v>
      </c>
      <c r="D2446" s="4" t="s">
        <v>177</v>
      </c>
      <c r="E2446" s="4" t="s">
        <v>879</v>
      </c>
      <c r="F2446" s="4" t="s">
        <v>0</v>
      </c>
      <c r="H2446" s="4">
        <v>1</v>
      </c>
      <c r="I2446" s="1" t="str">
        <f t="shared" si="76"/>
        <v>長崎大教育学校／美術前</v>
      </c>
      <c r="J2446">
        <f t="shared" si="77"/>
        <v>999</v>
      </c>
      <c r="K2446">
        <f>IF(ABS(A2446-$O$1)&gt;180,999,bigram($P$1,I2446))</f>
        <v>999</v>
      </c>
      <c r="L2446">
        <f>IF(ABS(A2446-$O$1)&gt;180,999,Levenshtein($P$1,I2446))</f>
        <v>999</v>
      </c>
      <c r="O2446" s="6" t="str">
        <f>IF(N2446="","",VLOOKUP($N2446,河合塾!$A$2:$B$4000,2))</f>
        <v/>
      </c>
      <c r="P2446" s="6" t="str">
        <f>IF(O2446="","",VLOOKUP($N2446,河合塾!$A$2:$H$4000,8))</f>
        <v/>
      </c>
    </row>
    <row r="2447" spans="1:16" x14ac:dyDescent="0.15">
      <c r="A2447" s="1">
        <v>2445</v>
      </c>
      <c r="B2447" s="4">
        <v>1455303510</v>
      </c>
      <c r="C2447" s="4" t="s">
        <v>995</v>
      </c>
      <c r="D2447" s="4" t="s">
        <v>177</v>
      </c>
      <c r="E2447" s="4" t="s">
        <v>878</v>
      </c>
      <c r="F2447" s="4" t="s">
        <v>0</v>
      </c>
      <c r="H2447" s="4">
        <v>1</v>
      </c>
      <c r="I2447" s="1" t="str">
        <f t="shared" si="76"/>
        <v>長崎大教育学校／保健体前</v>
      </c>
      <c r="J2447">
        <f t="shared" si="77"/>
        <v>999</v>
      </c>
      <c r="K2447">
        <f>IF(ABS(A2447-$O$1)&gt;180,999,bigram($P$1,I2447))</f>
        <v>999</v>
      </c>
      <c r="L2447">
        <f>IF(ABS(A2447-$O$1)&gt;180,999,Levenshtein($P$1,I2447))</f>
        <v>999</v>
      </c>
      <c r="O2447" s="6" t="str">
        <f>IF(N2447="","",VLOOKUP($N2447,河合塾!$A$2:$B$4000,2))</f>
        <v/>
      </c>
      <c r="P2447" s="6" t="str">
        <f>IF(O2447="","",VLOOKUP($N2447,河合塾!$A$2:$H$4000,8))</f>
        <v/>
      </c>
    </row>
    <row r="2448" spans="1:16" x14ac:dyDescent="0.15">
      <c r="A2448" s="1">
        <v>2446</v>
      </c>
      <c r="B2448" s="4">
        <v>1455303610</v>
      </c>
      <c r="C2448" s="4" t="s">
        <v>995</v>
      </c>
      <c r="D2448" s="4" t="s">
        <v>177</v>
      </c>
      <c r="E2448" s="4" t="s">
        <v>884</v>
      </c>
      <c r="F2448" s="4" t="s">
        <v>0</v>
      </c>
      <c r="H2448" s="4">
        <v>1</v>
      </c>
      <c r="I2448" s="1" t="str">
        <f t="shared" si="76"/>
        <v>長崎大教育学校／技術前</v>
      </c>
      <c r="J2448">
        <f t="shared" si="77"/>
        <v>999</v>
      </c>
      <c r="K2448">
        <f>IF(ABS(A2448-$O$1)&gt;180,999,bigram($P$1,I2448))</f>
        <v>999</v>
      </c>
      <c r="L2448">
        <f>IF(ABS(A2448-$O$1)&gt;180,999,Levenshtein($P$1,I2448))</f>
        <v>999</v>
      </c>
      <c r="O2448" s="6" t="str">
        <f>IF(N2448="","",VLOOKUP($N2448,河合塾!$A$2:$B$4000,2))</f>
        <v/>
      </c>
      <c r="P2448" s="6" t="str">
        <f>IF(O2448="","",VLOOKUP($N2448,河合塾!$A$2:$H$4000,8))</f>
        <v/>
      </c>
    </row>
    <row r="2449" spans="1:16" x14ac:dyDescent="0.15">
      <c r="A2449" s="1">
        <v>2447</v>
      </c>
      <c r="B2449" s="4">
        <v>1455303710</v>
      </c>
      <c r="C2449" s="4" t="s">
        <v>995</v>
      </c>
      <c r="D2449" s="4" t="s">
        <v>177</v>
      </c>
      <c r="E2449" s="4" t="s">
        <v>1020</v>
      </c>
      <c r="F2449" s="4" t="s">
        <v>0</v>
      </c>
      <c r="H2449" s="4">
        <v>1</v>
      </c>
      <c r="I2449" s="1" t="str">
        <f t="shared" si="76"/>
        <v>長崎大教育学校／家庭前</v>
      </c>
      <c r="J2449">
        <f t="shared" si="77"/>
        <v>999</v>
      </c>
      <c r="K2449">
        <f>IF(ABS(A2449-$O$1)&gt;180,999,bigram($P$1,I2449))</f>
        <v>999</v>
      </c>
      <c r="L2449">
        <f>IF(ABS(A2449-$O$1)&gt;180,999,Levenshtein($P$1,I2449))</f>
        <v>999</v>
      </c>
      <c r="O2449" s="6" t="str">
        <f>IF(N2449="","",VLOOKUP($N2449,河合塾!$A$2:$B$4000,2))</f>
        <v/>
      </c>
      <c r="P2449" s="6" t="str">
        <f>IF(O2449="","",VLOOKUP($N2449,河合塾!$A$2:$H$4000,8))</f>
        <v/>
      </c>
    </row>
    <row r="2450" spans="1:16" x14ac:dyDescent="0.15">
      <c r="A2450" s="1">
        <v>2448</v>
      </c>
      <c r="B2450" s="4">
        <v>1455303810</v>
      </c>
      <c r="C2450" s="4" t="s">
        <v>995</v>
      </c>
      <c r="D2450" s="4" t="s">
        <v>177</v>
      </c>
      <c r="E2450" s="4" t="s">
        <v>889</v>
      </c>
      <c r="F2450" s="4" t="s">
        <v>0</v>
      </c>
      <c r="H2450" s="4">
        <v>1</v>
      </c>
      <c r="I2450" s="1" t="str">
        <f t="shared" si="76"/>
        <v>長崎大教育学校／英語前</v>
      </c>
      <c r="J2450">
        <f t="shared" si="77"/>
        <v>999</v>
      </c>
      <c r="K2450">
        <f>IF(ABS(A2450-$O$1)&gt;180,999,bigram($P$1,I2450))</f>
        <v>999</v>
      </c>
      <c r="L2450">
        <f>IF(ABS(A2450-$O$1)&gt;180,999,Levenshtein($P$1,I2450))</f>
        <v>999</v>
      </c>
      <c r="O2450" s="6" t="str">
        <f>IF(N2450="","",VLOOKUP($N2450,河合塾!$A$2:$B$4000,2))</f>
        <v/>
      </c>
      <c r="P2450" s="6" t="str">
        <f>IF(O2450="","",VLOOKUP($N2450,河合塾!$A$2:$H$4000,8))</f>
        <v/>
      </c>
    </row>
    <row r="2451" spans="1:16" x14ac:dyDescent="0.15">
      <c r="A2451" s="1">
        <v>2449</v>
      </c>
      <c r="B2451" s="4">
        <v>1455304110</v>
      </c>
      <c r="C2451" s="4" t="s">
        <v>995</v>
      </c>
      <c r="D2451" s="4" t="s">
        <v>177</v>
      </c>
      <c r="E2451" s="4" t="s">
        <v>1018</v>
      </c>
      <c r="F2451" s="4" t="s">
        <v>0</v>
      </c>
      <c r="H2451" s="4">
        <v>1</v>
      </c>
      <c r="I2451" s="1" t="str">
        <f t="shared" si="76"/>
        <v>長崎大教育学校／こども前</v>
      </c>
      <c r="J2451">
        <f t="shared" si="77"/>
        <v>999</v>
      </c>
      <c r="K2451">
        <f>IF(ABS(A2451-$O$1)&gt;180,999,bigram($P$1,I2451))</f>
        <v>999</v>
      </c>
      <c r="L2451">
        <f>IF(ABS(A2451-$O$1)&gt;180,999,Levenshtein($P$1,I2451))</f>
        <v>999</v>
      </c>
      <c r="O2451" s="6" t="str">
        <f>IF(N2451="","",VLOOKUP($N2451,河合塾!$A$2:$B$4000,2))</f>
        <v/>
      </c>
      <c r="P2451" s="6" t="str">
        <f>IF(O2451="","",VLOOKUP($N2451,河合塾!$A$2:$H$4000,8))</f>
        <v/>
      </c>
    </row>
    <row r="2452" spans="1:16" x14ac:dyDescent="0.15">
      <c r="A2452" s="1">
        <v>2450</v>
      </c>
      <c r="B2452" s="4">
        <v>1455370111</v>
      </c>
      <c r="C2452" s="4" t="s">
        <v>995</v>
      </c>
      <c r="D2452" s="4" t="s">
        <v>74</v>
      </c>
      <c r="E2452" s="4" t="s">
        <v>74</v>
      </c>
      <c r="F2452" s="4" t="s">
        <v>0</v>
      </c>
      <c r="G2452" s="4" t="s">
        <v>634</v>
      </c>
      <c r="H2452" s="4">
        <v>1</v>
      </c>
      <c r="I2452" s="1" t="str">
        <f t="shared" si="76"/>
        <v>長崎大環境科学環境科学文系前</v>
      </c>
      <c r="J2452">
        <f t="shared" si="77"/>
        <v>999</v>
      </c>
      <c r="K2452">
        <f>IF(ABS(A2452-$O$1)&gt;180,999,bigram($P$1,I2452))</f>
        <v>999</v>
      </c>
      <c r="L2452">
        <f>IF(ABS(A2452-$O$1)&gt;180,999,Levenshtein($P$1,I2452))</f>
        <v>999</v>
      </c>
      <c r="O2452" s="6" t="str">
        <f>IF(N2452="","",VLOOKUP($N2452,河合塾!$A$2:$B$4000,2))</f>
        <v/>
      </c>
      <c r="P2452" s="6" t="str">
        <f>IF(O2452="","",VLOOKUP($N2452,河合塾!$A$2:$H$4000,8))</f>
        <v/>
      </c>
    </row>
    <row r="2453" spans="1:16" x14ac:dyDescent="0.15">
      <c r="A2453" s="1">
        <v>2451</v>
      </c>
      <c r="B2453" s="4">
        <v>1455370112</v>
      </c>
      <c r="C2453" s="4" t="s">
        <v>995</v>
      </c>
      <c r="D2453" s="4" t="s">
        <v>74</v>
      </c>
      <c r="E2453" s="4" t="s">
        <v>74</v>
      </c>
      <c r="F2453" s="4" t="s">
        <v>0</v>
      </c>
      <c r="G2453" s="4" t="s">
        <v>633</v>
      </c>
      <c r="H2453" s="4">
        <v>1</v>
      </c>
      <c r="I2453" s="1" t="str">
        <f t="shared" si="76"/>
        <v>長崎大環境科学環境科学理系前</v>
      </c>
      <c r="J2453">
        <f t="shared" si="77"/>
        <v>999</v>
      </c>
      <c r="K2453">
        <f>IF(ABS(A2453-$O$1)&gt;180,999,bigram($P$1,I2453))</f>
        <v>999</v>
      </c>
      <c r="L2453">
        <f>IF(ABS(A2453-$O$1)&gt;180,999,Levenshtein($P$1,I2453))</f>
        <v>999</v>
      </c>
      <c r="O2453" s="6" t="str">
        <f>IF(N2453="","",VLOOKUP($N2453,河合塾!$A$2:$B$4000,2))</f>
        <v/>
      </c>
      <c r="P2453" s="6" t="str">
        <f>IF(O2453="","",VLOOKUP($N2453,河合塾!$A$2:$H$4000,8))</f>
        <v/>
      </c>
    </row>
    <row r="2454" spans="1:16" x14ac:dyDescent="0.15">
      <c r="A2454" s="1">
        <v>2452</v>
      </c>
      <c r="B2454" s="4">
        <v>1455370121</v>
      </c>
      <c r="C2454" s="4" t="s">
        <v>995</v>
      </c>
      <c r="D2454" s="4" t="s">
        <v>74</v>
      </c>
      <c r="E2454" s="4" t="s">
        <v>74</v>
      </c>
      <c r="F2454" s="4" t="s">
        <v>8</v>
      </c>
      <c r="G2454" s="4" t="s">
        <v>634</v>
      </c>
      <c r="H2454" s="4">
        <v>1</v>
      </c>
      <c r="I2454" s="1" t="str">
        <f t="shared" si="76"/>
        <v>長崎大環境科学環境科学文系後</v>
      </c>
      <c r="J2454">
        <f t="shared" si="77"/>
        <v>999</v>
      </c>
      <c r="K2454">
        <f>IF(ABS(A2454-$O$1)&gt;180,999,bigram($P$1,I2454))</f>
        <v>999</v>
      </c>
      <c r="L2454">
        <f>IF(ABS(A2454-$O$1)&gt;180,999,Levenshtein($P$1,I2454))</f>
        <v>999</v>
      </c>
      <c r="O2454" s="6" t="str">
        <f>IF(N2454="","",VLOOKUP($N2454,河合塾!$A$2:$B$4000,2))</f>
        <v/>
      </c>
      <c r="P2454" s="6" t="str">
        <f>IF(O2454="","",VLOOKUP($N2454,河合塾!$A$2:$H$4000,8))</f>
        <v/>
      </c>
    </row>
    <row r="2455" spans="1:16" x14ac:dyDescent="0.15">
      <c r="A2455" s="1">
        <v>2453</v>
      </c>
      <c r="B2455" s="4">
        <v>1455370122</v>
      </c>
      <c r="C2455" s="4" t="s">
        <v>995</v>
      </c>
      <c r="D2455" s="4" t="s">
        <v>74</v>
      </c>
      <c r="E2455" s="4" t="s">
        <v>74</v>
      </c>
      <c r="F2455" s="4" t="s">
        <v>8</v>
      </c>
      <c r="G2455" s="4" t="s">
        <v>633</v>
      </c>
      <c r="H2455" s="4">
        <v>1</v>
      </c>
      <c r="I2455" s="1" t="str">
        <f t="shared" si="76"/>
        <v>長崎大環境科学環境科学理系後</v>
      </c>
      <c r="J2455">
        <f t="shared" si="77"/>
        <v>999</v>
      </c>
      <c r="K2455">
        <f>IF(ABS(A2455-$O$1)&gt;180,999,bigram($P$1,I2455))</f>
        <v>999</v>
      </c>
      <c r="L2455">
        <f>IF(ABS(A2455-$O$1)&gt;180,999,Levenshtein($P$1,I2455))</f>
        <v>999</v>
      </c>
      <c r="O2455" s="6" t="str">
        <f>IF(N2455="","",VLOOKUP($N2455,河合塾!$A$2:$B$4000,2))</f>
        <v/>
      </c>
      <c r="P2455" s="6" t="str">
        <f>IF(O2455="","",VLOOKUP($N2455,河合塾!$A$2:$H$4000,8))</f>
        <v/>
      </c>
    </row>
    <row r="2456" spans="1:16" x14ac:dyDescent="0.15">
      <c r="A2456" s="1">
        <v>2454</v>
      </c>
      <c r="B2456" s="4">
        <v>1455461910</v>
      </c>
      <c r="C2456" s="4" t="s">
        <v>995</v>
      </c>
      <c r="D2456" s="4" t="s">
        <v>162</v>
      </c>
      <c r="E2456" s="4" t="s">
        <v>783</v>
      </c>
      <c r="F2456" s="4" t="s">
        <v>0</v>
      </c>
      <c r="H2456" s="4">
        <v>1</v>
      </c>
      <c r="I2456" s="1" t="str">
        <f t="shared" si="76"/>
        <v>長崎大工工／機械工学前</v>
      </c>
      <c r="J2456">
        <f t="shared" si="77"/>
        <v>999</v>
      </c>
      <c r="K2456">
        <f>IF(ABS(A2456-$O$1)&gt;180,999,bigram($P$1,I2456))</f>
        <v>999</v>
      </c>
      <c r="L2456">
        <f>IF(ABS(A2456-$O$1)&gt;180,999,Levenshtein($P$1,I2456))</f>
        <v>999</v>
      </c>
      <c r="O2456" s="6" t="str">
        <f>IF(N2456="","",VLOOKUP($N2456,河合塾!$A$2:$B$4000,2))</f>
        <v/>
      </c>
      <c r="P2456" s="6" t="str">
        <f>IF(O2456="","",VLOOKUP($N2456,河合塾!$A$2:$H$4000,8))</f>
        <v/>
      </c>
    </row>
    <row r="2457" spans="1:16" x14ac:dyDescent="0.15">
      <c r="A2457" s="1">
        <v>2455</v>
      </c>
      <c r="B2457" s="4">
        <v>1455461920</v>
      </c>
      <c r="C2457" s="4" t="s">
        <v>995</v>
      </c>
      <c r="D2457" s="4" t="s">
        <v>162</v>
      </c>
      <c r="E2457" s="4" t="s">
        <v>783</v>
      </c>
      <c r="F2457" s="4" t="s">
        <v>8</v>
      </c>
      <c r="H2457" s="4">
        <v>1</v>
      </c>
      <c r="I2457" s="1" t="str">
        <f t="shared" si="76"/>
        <v>長崎大工工／機械工学後</v>
      </c>
      <c r="J2457">
        <f t="shared" si="77"/>
        <v>999</v>
      </c>
      <c r="K2457">
        <f>IF(ABS(A2457-$O$1)&gt;180,999,bigram($P$1,I2457))</f>
        <v>999</v>
      </c>
      <c r="L2457">
        <f>IF(ABS(A2457-$O$1)&gt;180,999,Levenshtein($P$1,I2457))</f>
        <v>999</v>
      </c>
      <c r="O2457" s="6" t="str">
        <f>IF(N2457="","",VLOOKUP($N2457,河合塾!$A$2:$B$4000,2))</f>
        <v/>
      </c>
      <c r="P2457" s="6" t="str">
        <f>IF(O2457="","",VLOOKUP($N2457,河合塾!$A$2:$H$4000,8))</f>
        <v/>
      </c>
    </row>
    <row r="2458" spans="1:16" x14ac:dyDescent="0.15">
      <c r="A2458" s="1">
        <v>2456</v>
      </c>
      <c r="B2458" s="4">
        <v>1455462010</v>
      </c>
      <c r="C2458" s="4" t="s">
        <v>995</v>
      </c>
      <c r="D2458" s="4" t="s">
        <v>162</v>
      </c>
      <c r="E2458" s="4" t="s">
        <v>1010</v>
      </c>
      <c r="F2458" s="4" t="s">
        <v>0</v>
      </c>
      <c r="H2458" s="4">
        <v>1</v>
      </c>
      <c r="I2458" s="1" t="str">
        <f t="shared" si="76"/>
        <v>長崎大工工／電気電子前</v>
      </c>
      <c r="J2458">
        <f t="shared" si="77"/>
        <v>999</v>
      </c>
      <c r="K2458">
        <f>IF(ABS(A2458-$O$1)&gt;180,999,bigram($P$1,I2458))</f>
        <v>999</v>
      </c>
      <c r="L2458">
        <f>IF(ABS(A2458-$O$1)&gt;180,999,Levenshtein($P$1,I2458))</f>
        <v>999</v>
      </c>
      <c r="O2458" s="6" t="str">
        <f>IF(N2458="","",VLOOKUP($N2458,河合塾!$A$2:$B$4000,2))</f>
        <v/>
      </c>
      <c r="P2458" s="6" t="str">
        <f>IF(O2458="","",VLOOKUP($N2458,河合塾!$A$2:$H$4000,8))</f>
        <v/>
      </c>
    </row>
    <row r="2459" spans="1:16" x14ac:dyDescent="0.15">
      <c r="A2459" s="1">
        <v>2457</v>
      </c>
      <c r="B2459" s="4">
        <v>1455462020</v>
      </c>
      <c r="C2459" s="4" t="s">
        <v>995</v>
      </c>
      <c r="D2459" s="4" t="s">
        <v>162</v>
      </c>
      <c r="E2459" s="4" t="s">
        <v>1010</v>
      </c>
      <c r="F2459" s="4" t="s">
        <v>8</v>
      </c>
      <c r="H2459" s="4">
        <v>1</v>
      </c>
      <c r="I2459" s="1" t="str">
        <f t="shared" si="76"/>
        <v>長崎大工工／電気電子後</v>
      </c>
      <c r="J2459">
        <f t="shared" si="77"/>
        <v>999</v>
      </c>
      <c r="K2459">
        <f>IF(ABS(A2459-$O$1)&gt;180,999,bigram($P$1,I2459))</f>
        <v>999</v>
      </c>
      <c r="L2459">
        <f>IF(ABS(A2459-$O$1)&gt;180,999,Levenshtein($P$1,I2459))</f>
        <v>999</v>
      </c>
      <c r="O2459" s="6" t="str">
        <f>IF(N2459="","",VLOOKUP($N2459,河合塾!$A$2:$B$4000,2))</f>
        <v/>
      </c>
      <c r="P2459" s="6" t="str">
        <f>IF(O2459="","",VLOOKUP($N2459,河合塾!$A$2:$H$4000,8))</f>
        <v/>
      </c>
    </row>
    <row r="2460" spans="1:16" x14ac:dyDescent="0.15">
      <c r="A2460" s="1">
        <v>2458</v>
      </c>
      <c r="B2460" s="4">
        <v>1455462110</v>
      </c>
      <c r="C2460" s="4" t="s">
        <v>995</v>
      </c>
      <c r="D2460" s="4" t="s">
        <v>162</v>
      </c>
      <c r="E2460" s="4" t="s">
        <v>1007</v>
      </c>
      <c r="F2460" s="4" t="s">
        <v>0</v>
      </c>
      <c r="H2460" s="4">
        <v>1</v>
      </c>
      <c r="I2460" s="1" t="str">
        <f t="shared" si="76"/>
        <v>長崎大工工／情報工学前</v>
      </c>
      <c r="J2460">
        <f t="shared" si="77"/>
        <v>999</v>
      </c>
      <c r="K2460">
        <f>IF(ABS(A2460-$O$1)&gt;180,999,bigram($P$1,I2460))</f>
        <v>999</v>
      </c>
      <c r="L2460">
        <f>IF(ABS(A2460-$O$1)&gt;180,999,Levenshtein($P$1,I2460))</f>
        <v>999</v>
      </c>
      <c r="O2460" s="6" t="str">
        <f>IF(N2460="","",VLOOKUP($N2460,河合塾!$A$2:$B$4000,2))</f>
        <v/>
      </c>
      <c r="P2460" s="6" t="str">
        <f>IF(O2460="","",VLOOKUP($N2460,河合塾!$A$2:$H$4000,8))</f>
        <v/>
      </c>
    </row>
    <row r="2461" spans="1:16" x14ac:dyDescent="0.15">
      <c r="A2461" s="1">
        <v>2459</v>
      </c>
      <c r="B2461" s="4">
        <v>1455462120</v>
      </c>
      <c r="C2461" s="4" t="s">
        <v>995</v>
      </c>
      <c r="D2461" s="4" t="s">
        <v>162</v>
      </c>
      <c r="E2461" s="4" t="s">
        <v>1007</v>
      </c>
      <c r="F2461" s="4" t="s">
        <v>8</v>
      </c>
      <c r="H2461" s="4">
        <v>1</v>
      </c>
      <c r="I2461" s="1" t="str">
        <f t="shared" si="76"/>
        <v>長崎大工工／情報工学後</v>
      </c>
      <c r="J2461">
        <f t="shared" si="77"/>
        <v>999</v>
      </c>
      <c r="K2461">
        <f>IF(ABS(A2461-$O$1)&gt;180,999,bigram($P$1,I2461))</f>
        <v>999</v>
      </c>
      <c r="L2461">
        <f>IF(ABS(A2461-$O$1)&gt;180,999,Levenshtein($P$1,I2461))</f>
        <v>999</v>
      </c>
      <c r="O2461" s="6" t="str">
        <f>IF(N2461="","",VLOOKUP($N2461,河合塾!$A$2:$B$4000,2))</f>
        <v/>
      </c>
      <c r="P2461" s="6" t="str">
        <f>IF(O2461="","",VLOOKUP($N2461,河合塾!$A$2:$H$4000,8))</f>
        <v/>
      </c>
    </row>
    <row r="2462" spans="1:16" x14ac:dyDescent="0.15">
      <c r="A2462" s="1">
        <v>2460</v>
      </c>
      <c r="B2462" s="4">
        <v>1455462210</v>
      </c>
      <c r="C2462" s="4" t="s">
        <v>995</v>
      </c>
      <c r="D2462" s="4" t="s">
        <v>162</v>
      </c>
      <c r="E2462" s="4" t="s">
        <v>1005</v>
      </c>
      <c r="F2462" s="4" t="s">
        <v>0</v>
      </c>
      <c r="H2462" s="4">
        <v>1</v>
      </c>
      <c r="I2462" s="1" t="str">
        <f t="shared" si="76"/>
        <v>長崎大工工／構造工学前</v>
      </c>
      <c r="J2462">
        <f t="shared" si="77"/>
        <v>999</v>
      </c>
      <c r="K2462">
        <f>IF(ABS(A2462-$O$1)&gt;180,999,bigram($P$1,I2462))</f>
        <v>999</v>
      </c>
      <c r="L2462">
        <f>IF(ABS(A2462-$O$1)&gt;180,999,Levenshtein($P$1,I2462))</f>
        <v>999</v>
      </c>
      <c r="O2462" s="6" t="str">
        <f>IF(N2462="","",VLOOKUP($N2462,河合塾!$A$2:$B$4000,2))</f>
        <v/>
      </c>
      <c r="P2462" s="6" t="str">
        <f>IF(O2462="","",VLOOKUP($N2462,河合塾!$A$2:$H$4000,8))</f>
        <v/>
      </c>
    </row>
    <row r="2463" spans="1:16" x14ac:dyDescent="0.15">
      <c r="A2463" s="1">
        <v>2461</v>
      </c>
      <c r="B2463" s="4">
        <v>1455462220</v>
      </c>
      <c r="C2463" s="4" t="s">
        <v>995</v>
      </c>
      <c r="D2463" s="4" t="s">
        <v>162</v>
      </c>
      <c r="E2463" s="4" t="s">
        <v>1005</v>
      </c>
      <c r="F2463" s="4" t="s">
        <v>8</v>
      </c>
      <c r="H2463" s="4">
        <v>1</v>
      </c>
      <c r="I2463" s="1" t="str">
        <f t="shared" si="76"/>
        <v>長崎大工工／構造工学後</v>
      </c>
      <c r="J2463">
        <f t="shared" si="77"/>
        <v>999</v>
      </c>
      <c r="K2463">
        <f>IF(ABS(A2463-$O$1)&gt;180,999,bigram($P$1,I2463))</f>
        <v>999</v>
      </c>
      <c r="L2463">
        <f>IF(ABS(A2463-$O$1)&gt;180,999,Levenshtein($P$1,I2463))</f>
        <v>999</v>
      </c>
      <c r="O2463" s="6" t="str">
        <f>IF(N2463="","",VLOOKUP($N2463,河合塾!$A$2:$B$4000,2))</f>
        <v/>
      </c>
      <c r="P2463" s="6" t="str">
        <f>IF(O2463="","",VLOOKUP($N2463,河合塾!$A$2:$H$4000,8))</f>
        <v/>
      </c>
    </row>
    <row r="2464" spans="1:16" x14ac:dyDescent="0.15">
      <c r="A2464" s="1">
        <v>2462</v>
      </c>
      <c r="B2464" s="4">
        <v>1455462310</v>
      </c>
      <c r="C2464" s="4" t="s">
        <v>995</v>
      </c>
      <c r="D2464" s="4" t="s">
        <v>162</v>
      </c>
      <c r="E2464" s="4" t="s">
        <v>1002</v>
      </c>
      <c r="F2464" s="4" t="s">
        <v>0</v>
      </c>
      <c r="H2464" s="4">
        <v>1</v>
      </c>
      <c r="I2464" s="1" t="str">
        <f t="shared" si="76"/>
        <v>長崎大工工／社会環境前</v>
      </c>
      <c r="J2464">
        <f t="shared" si="77"/>
        <v>999</v>
      </c>
      <c r="K2464">
        <f>IF(ABS(A2464-$O$1)&gt;180,999,bigram($P$1,I2464))</f>
        <v>999</v>
      </c>
      <c r="L2464">
        <f>IF(ABS(A2464-$O$1)&gt;180,999,Levenshtein($P$1,I2464))</f>
        <v>999</v>
      </c>
      <c r="O2464" s="6" t="str">
        <f>IF(N2464="","",VLOOKUP($N2464,河合塾!$A$2:$B$4000,2))</f>
        <v/>
      </c>
      <c r="P2464" s="6" t="str">
        <f>IF(O2464="","",VLOOKUP($N2464,河合塾!$A$2:$H$4000,8))</f>
        <v/>
      </c>
    </row>
    <row r="2465" spans="1:16" x14ac:dyDescent="0.15">
      <c r="A2465" s="1">
        <v>2463</v>
      </c>
      <c r="B2465" s="4">
        <v>1455462320</v>
      </c>
      <c r="C2465" s="4" t="s">
        <v>995</v>
      </c>
      <c r="D2465" s="4" t="s">
        <v>162</v>
      </c>
      <c r="E2465" s="4" t="s">
        <v>1002</v>
      </c>
      <c r="F2465" s="4" t="s">
        <v>8</v>
      </c>
      <c r="H2465" s="4">
        <v>1</v>
      </c>
      <c r="I2465" s="1" t="str">
        <f t="shared" si="76"/>
        <v>長崎大工工／社会環境後</v>
      </c>
      <c r="J2465">
        <f t="shared" si="77"/>
        <v>999</v>
      </c>
      <c r="K2465">
        <f>IF(ABS(A2465-$O$1)&gt;180,999,bigram($P$1,I2465))</f>
        <v>999</v>
      </c>
      <c r="L2465">
        <f>IF(ABS(A2465-$O$1)&gt;180,999,Levenshtein($P$1,I2465))</f>
        <v>999</v>
      </c>
      <c r="O2465" s="6" t="str">
        <f>IF(N2465="","",VLOOKUP($N2465,河合塾!$A$2:$B$4000,2))</f>
        <v/>
      </c>
      <c r="P2465" s="6" t="str">
        <f>IF(O2465="","",VLOOKUP($N2465,河合塾!$A$2:$H$4000,8))</f>
        <v/>
      </c>
    </row>
    <row r="2466" spans="1:16" x14ac:dyDescent="0.15">
      <c r="A2466" s="1">
        <v>2464</v>
      </c>
      <c r="B2466" s="4">
        <v>1455462410</v>
      </c>
      <c r="C2466" s="4" t="s">
        <v>995</v>
      </c>
      <c r="D2466" s="4" t="s">
        <v>162</v>
      </c>
      <c r="E2466" s="4" t="s">
        <v>1001</v>
      </c>
      <c r="F2466" s="4" t="s">
        <v>0</v>
      </c>
      <c r="H2466" s="4">
        <v>1</v>
      </c>
      <c r="I2466" s="1" t="str">
        <f t="shared" si="76"/>
        <v>長崎大工工／化学・物前</v>
      </c>
      <c r="J2466">
        <f t="shared" si="77"/>
        <v>999</v>
      </c>
      <c r="K2466">
        <f>IF(ABS(A2466-$O$1)&gt;180,999,bigram($P$1,I2466))</f>
        <v>999</v>
      </c>
      <c r="L2466">
        <f>IF(ABS(A2466-$O$1)&gt;180,999,Levenshtein($P$1,I2466))</f>
        <v>999</v>
      </c>
      <c r="O2466" s="6" t="str">
        <f>IF(N2466="","",VLOOKUP($N2466,河合塾!$A$2:$B$4000,2))</f>
        <v/>
      </c>
      <c r="P2466" s="6" t="str">
        <f>IF(O2466="","",VLOOKUP($N2466,河合塾!$A$2:$H$4000,8))</f>
        <v/>
      </c>
    </row>
    <row r="2467" spans="1:16" x14ac:dyDescent="0.15">
      <c r="A2467" s="1">
        <v>2465</v>
      </c>
      <c r="B2467" s="4">
        <v>1455462420</v>
      </c>
      <c r="C2467" s="4" t="s">
        <v>995</v>
      </c>
      <c r="D2467" s="4" t="s">
        <v>162</v>
      </c>
      <c r="E2467" s="4" t="s">
        <v>1001</v>
      </c>
      <c r="F2467" s="4" t="s">
        <v>8</v>
      </c>
      <c r="H2467" s="4">
        <v>1</v>
      </c>
      <c r="I2467" s="1" t="str">
        <f t="shared" si="76"/>
        <v>長崎大工工／化学・物後</v>
      </c>
      <c r="J2467">
        <f t="shared" si="77"/>
        <v>999</v>
      </c>
      <c r="K2467">
        <f>IF(ABS(A2467-$O$1)&gt;180,999,bigram($P$1,I2467))</f>
        <v>999</v>
      </c>
      <c r="L2467">
        <f>IF(ABS(A2467-$O$1)&gt;180,999,Levenshtein($P$1,I2467))</f>
        <v>999</v>
      </c>
      <c r="O2467" s="6" t="str">
        <f>IF(N2467="","",VLOOKUP($N2467,河合塾!$A$2:$B$4000,2))</f>
        <v/>
      </c>
      <c r="P2467" s="6" t="str">
        <f>IF(O2467="","",VLOOKUP($N2467,河合塾!$A$2:$H$4000,8))</f>
        <v/>
      </c>
    </row>
    <row r="2468" spans="1:16" x14ac:dyDescent="0.15">
      <c r="A2468" s="1">
        <v>2466</v>
      </c>
      <c r="B2468" s="4">
        <v>1455550110</v>
      </c>
      <c r="C2468" s="4" t="s">
        <v>995</v>
      </c>
      <c r="D2468" s="4" t="s">
        <v>247</v>
      </c>
      <c r="E2468" s="4" t="s">
        <v>247</v>
      </c>
      <c r="F2468" s="4" t="s">
        <v>0</v>
      </c>
      <c r="H2468" s="4">
        <v>1</v>
      </c>
      <c r="I2468" s="1" t="str">
        <f t="shared" si="76"/>
        <v>長崎大医医前</v>
      </c>
      <c r="J2468">
        <f t="shared" si="77"/>
        <v>999</v>
      </c>
      <c r="K2468">
        <f>IF(ABS(A2468-$O$1)&gt;180,999,bigram($P$1,I2468))</f>
        <v>999</v>
      </c>
      <c r="L2468">
        <f>IF(ABS(A2468-$O$1)&gt;180,999,Levenshtein($P$1,I2468))</f>
        <v>999</v>
      </c>
      <c r="O2468" s="6" t="str">
        <f>IF(N2468="","",VLOOKUP($N2468,河合塾!$A$2:$B$4000,2))</f>
        <v/>
      </c>
      <c r="P2468" s="6" t="str">
        <f>IF(O2468="","",VLOOKUP($N2468,河合塾!$A$2:$H$4000,8))</f>
        <v/>
      </c>
    </row>
    <row r="2469" spans="1:16" x14ac:dyDescent="0.15">
      <c r="A2469" s="1">
        <v>2467</v>
      </c>
      <c r="B2469" s="4">
        <v>1455550310</v>
      </c>
      <c r="C2469" s="4" t="s">
        <v>995</v>
      </c>
      <c r="D2469" s="4" t="s">
        <v>247</v>
      </c>
      <c r="E2469" s="4" t="s">
        <v>857</v>
      </c>
      <c r="F2469" s="4" t="s">
        <v>0</v>
      </c>
      <c r="H2469" s="4">
        <v>1</v>
      </c>
      <c r="I2469" s="1" t="str">
        <f t="shared" si="76"/>
        <v>長崎大医保健／看護学前</v>
      </c>
      <c r="J2469">
        <f t="shared" si="77"/>
        <v>999</v>
      </c>
      <c r="K2469">
        <f>IF(ABS(A2469-$O$1)&gt;180,999,bigram($P$1,I2469))</f>
        <v>999</v>
      </c>
      <c r="L2469">
        <f>IF(ABS(A2469-$O$1)&gt;180,999,Levenshtein($P$1,I2469))</f>
        <v>999</v>
      </c>
      <c r="O2469" s="6" t="str">
        <f>IF(N2469="","",VLOOKUP($N2469,河合塾!$A$2:$B$4000,2))</f>
        <v/>
      </c>
      <c r="P2469" s="6" t="str">
        <f>IF(O2469="","",VLOOKUP($N2469,河合塾!$A$2:$H$4000,8))</f>
        <v/>
      </c>
    </row>
    <row r="2470" spans="1:16" x14ac:dyDescent="0.15">
      <c r="A2470" s="1">
        <v>2468</v>
      </c>
      <c r="B2470" s="4">
        <v>1455550320</v>
      </c>
      <c r="C2470" s="4" t="s">
        <v>995</v>
      </c>
      <c r="D2470" s="4" t="s">
        <v>247</v>
      </c>
      <c r="E2470" s="4" t="s">
        <v>857</v>
      </c>
      <c r="F2470" s="4" t="s">
        <v>8</v>
      </c>
      <c r="H2470" s="4">
        <v>1</v>
      </c>
      <c r="I2470" s="1" t="str">
        <f t="shared" si="76"/>
        <v>長崎大医保健／看護学後</v>
      </c>
      <c r="J2470">
        <f t="shared" si="77"/>
        <v>999</v>
      </c>
      <c r="K2470">
        <f>IF(ABS(A2470-$O$1)&gt;180,999,bigram($P$1,I2470))</f>
        <v>999</v>
      </c>
      <c r="L2470">
        <f>IF(ABS(A2470-$O$1)&gt;180,999,Levenshtein($P$1,I2470))</f>
        <v>999</v>
      </c>
      <c r="O2470" s="6" t="str">
        <f>IF(N2470="","",VLOOKUP($N2470,河合塾!$A$2:$B$4000,2))</f>
        <v/>
      </c>
      <c r="P2470" s="6" t="str">
        <f>IF(O2470="","",VLOOKUP($N2470,河合塾!$A$2:$H$4000,8))</f>
        <v/>
      </c>
    </row>
    <row r="2471" spans="1:16" x14ac:dyDescent="0.15">
      <c r="A2471" s="1">
        <v>2469</v>
      </c>
      <c r="B2471" s="4">
        <v>1455550410</v>
      </c>
      <c r="C2471" s="4" t="s">
        <v>995</v>
      </c>
      <c r="D2471" s="4" t="s">
        <v>247</v>
      </c>
      <c r="E2471" s="4" t="s">
        <v>855</v>
      </c>
      <c r="F2471" s="4" t="s">
        <v>0</v>
      </c>
      <c r="H2471" s="4">
        <v>1</v>
      </c>
      <c r="I2471" s="1" t="str">
        <f t="shared" si="76"/>
        <v>長崎大医保健／理学療前</v>
      </c>
      <c r="J2471">
        <f t="shared" si="77"/>
        <v>999</v>
      </c>
      <c r="K2471">
        <f>IF(ABS(A2471-$O$1)&gt;180,999,bigram($P$1,I2471))</f>
        <v>999</v>
      </c>
      <c r="L2471">
        <f>IF(ABS(A2471-$O$1)&gt;180,999,Levenshtein($P$1,I2471))</f>
        <v>999</v>
      </c>
      <c r="O2471" s="6" t="str">
        <f>IF(N2471="","",VLOOKUP($N2471,河合塾!$A$2:$B$4000,2))</f>
        <v/>
      </c>
      <c r="P2471" s="6" t="str">
        <f>IF(O2471="","",VLOOKUP($N2471,河合塾!$A$2:$H$4000,8))</f>
        <v/>
      </c>
    </row>
    <row r="2472" spans="1:16" x14ac:dyDescent="0.15">
      <c r="A2472" s="1">
        <v>2470</v>
      </c>
      <c r="B2472" s="4">
        <v>1455550420</v>
      </c>
      <c r="C2472" s="4" t="s">
        <v>995</v>
      </c>
      <c r="D2472" s="4" t="s">
        <v>247</v>
      </c>
      <c r="E2472" s="4" t="s">
        <v>855</v>
      </c>
      <c r="F2472" s="4" t="s">
        <v>8</v>
      </c>
      <c r="H2472" s="4">
        <v>1</v>
      </c>
      <c r="I2472" s="1" t="str">
        <f t="shared" si="76"/>
        <v>長崎大医保健／理学療後</v>
      </c>
      <c r="J2472">
        <f t="shared" si="77"/>
        <v>999</v>
      </c>
      <c r="K2472">
        <f>IF(ABS(A2472-$O$1)&gt;180,999,bigram($P$1,I2472))</f>
        <v>999</v>
      </c>
      <c r="L2472">
        <f>IF(ABS(A2472-$O$1)&gt;180,999,Levenshtein($P$1,I2472))</f>
        <v>999</v>
      </c>
      <c r="O2472" s="6" t="str">
        <f>IF(N2472="","",VLOOKUP($N2472,河合塾!$A$2:$B$4000,2))</f>
        <v/>
      </c>
      <c r="P2472" s="6" t="str">
        <f>IF(O2472="","",VLOOKUP($N2472,河合塾!$A$2:$H$4000,8))</f>
        <v/>
      </c>
    </row>
    <row r="2473" spans="1:16" x14ac:dyDescent="0.15">
      <c r="A2473" s="1">
        <v>2471</v>
      </c>
      <c r="B2473" s="4">
        <v>1455550510</v>
      </c>
      <c r="C2473" s="4" t="s">
        <v>995</v>
      </c>
      <c r="D2473" s="4" t="s">
        <v>247</v>
      </c>
      <c r="E2473" s="4" t="s">
        <v>852</v>
      </c>
      <c r="F2473" s="4" t="s">
        <v>0</v>
      </c>
      <c r="H2473" s="4">
        <v>1</v>
      </c>
      <c r="I2473" s="1" t="str">
        <f t="shared" si="76"/>
        <v>長崎大医保健／作業療前</v>
      </c>
      <c r="J2473">
        <f t="shared" si="77"/>
        <v>999</v>
      </c>
      <c r="K2473">
        <f>IF(ABS(A2473-$O$1)&gt;180,999,bigram($P$1,I2473))</f>
        <v>999</v>
      </c>
      <c r="L2473">
        <f>IF(ABS(A2473-$O$1)&gt;180,999,Levenshtein($P$1,I2473))</f>
        <v>999</v>
      </c>
      <c r="O2473" s="6" t="str">
        <f>IF(N2473="","",VLOOKUP($N2473,河合塾!$A$2:$B$4000,2))</f>
        <v/>
      </c>
      <c r="P2473" s="6" t="str">
        <f>IF(O2473="","",VLOOKUP($N2473,河合塾!$A$2:$H$4000,8))</f>
        <v/>
      </c>
    </row>
    <row r="2474" spans="1:16" x14ac:dyDescent="0.15">
      <c r="A2474" s="1">
        <v>2472</v>
      </c>
      <c r="B2474" s="4">
        <v>1455550520</v>
      </c>
      <c r="C2474" s="4" t="s">
        <v>995</v>
      </c>
      <c r="D2474" s="4" t="s">
        <v>247</v>
      </c>
      <c r="E2474" s="4" t="s">
        <v>852</v>
      </c>
      <c r="F2474" s="4" t="s">
        <v>8</v>
      </c>
      <c r="H2474" s="4">
        <v>1</v>
      </c>
      <c r="I2474" s="1" t="str">
        <f t="shared" si="76"/>
        <v>長崎大医保健／作業療後</v>
      </c>
      <c r="J2474">
        <f t="shared" si="77"/>
        <v>999</v>
      </c>
      <c r="K2474">
        <f>IF(ABS(A2474-$O$1)&gt;180,999,bigram($P$1,I2474))</f>
        <v>999</v>
      </c>
      <c r="L2474">
        <f>IF(ABS(A2474-$O$1)&gt;180,999,Levenshtein($P$1,I2474))</f>
        <v>999</v>
      </c>
      <c r="O2474" s="6" t="str">
        <f>IF(N2474="","",VLOOKUP($N2474,河合塾!$A$2:$B$4000,2))</f>
        <v/>
      </c>
      <c r="P2474" s="6" t="str">
        <f>IF(O2474="","",VLOOKUP($N2474,河合塾!$A$2:$H$4000,8))</f>
        <v/>
      </c>
    </row>
    <row r="2475" spans="1:16" x14ac:dyDescent="0.15">
      <c r="A2475" s="1">
        <v>2473</v>
      </c>
      <c r="B2475" s="4">
        <v>1455580110</v>
      </c>
      <c r="C2475" s="4" t="s">
        <v>995</v>
      </c>
      <c r="D2475" s="4" t="s">
        <v>89</v>
      </c>
      <c r="E2475" s="4" t="s">
        <v>89</v>
      </c>
      <c r="F2475" s="4" t="s">
        <v>0</v>
      </c>
      <c r="H2475" s="4">
        <v>1</v>
      </c>
      <c r="I2475" s="1" t="str">
        <f t="shared" si="76"/>
        <v>長崎大歯歯前</v>
      </c>
      <c r="J2475">
        <f t="shared" si="77"/>
        <v>999</v>
      </c>
      <c r="K2475">
        <f>IF(ABS(A2475-$O$1)&gt;180,999,bigram($P$1,I2475))</f>
        <v>999</v>
      </c>
      <c r="L2475">
        <f>IF(ABS(A2475-$O$1)&gt;180,999,Levenshtein($P$1,I2475))</f>
        <v>999</v>
      </c>
      <c r="O2475" s="6" t="str">
        <f>IF(N2475="","",VLOOKUP($N2475,河合塾!$A$2:$B$4000,2))</f>
        <v/>
      </c>
      <c r="P2475" s="6" t="str">
        <f>IF(O2475="","",VLOOKUP($N2475,河合塾!$A$2:$H$4000,8))</f>
        <v/>
      </c>
    </row>
    <row r="2476" spans="1:16" x14ac:dyDescent="0.15">
      <c r="A2476" s="1">
        <v>2474</v>
      </c>
      <c r="B2476" s="4">
        <v>1455580120</v>
      </c>
      <c r="C2476" s="4" t="s">
        <v>995</v>
      </c>
      <c r="D2476" s="4" t="s">
        <v>89</v>
      </c>
      <c r="E2476" s="4" t="s">
        <v>89</v>
      </c>
      <c r="F2476" s="4" t="s">
        <v>8</v>
      </c>
      <c r="H2476" s="4">
        <v>1</v>
      </c>
      <c r="I2476" s="1" t="str">
        <f t="shared" si="76"/>
        <v>長崎大歯歯後</v>
      </c>
      <c r="J2476">
        <f t="shared" si="77"/>
        <v>999</v>
      </c>
      <c r="K2476">
        <f>IF(ABS(A2476-$O$1)&gt;180,999,bigram($P$1,I2476))</f>
        <v>999</v>
      </c>
      <c r="L2476">
        <f>IF(ABS(A2476-$O$1)&gt;180,999,Levenshtein($P$1,I2476))</f>
        <v>999</v>
      </c>
      <c r="O2476" s="6" t="str">
        <f>IF(N2476="","",VLOOKUP($N2476,河合塾!$A$2:$B$4000,2))</f>
        <v/>
      </c>
      <c r="P2476" s="6" t="str">
        <f>IF(O2476="","",VLOOKUP($N2476,河合塾!$A$2:$H$4000,8))</f>
        <v/>
      </c>
    </row>
    <row r="2477" spans="1:16" x14ac:dyDescent="0.15">
      <c r="A2477" s="1">
        <v>2475</v>
      </c>
      <c r="B2477" s="4">
        <v>1455610110</v>
      </c>
      <c r="C2477" s="4" t="s">
        <v>995</v>
      </c>
      <c r="D2477" s="4" t="s">
        <v>159</v>
      </c>
      <c r="E2477" s="4" t="s">
        <v>159</v>
      </c>
      <c r="F2477" s="4" t="s">
        <v>0</v>
      </c>
      <c r="H2477" s="4">
        <v>1</v>
      </c>
      <c r="I2477" s="1" t="str">
        <f t="shared" si="76"/>
        <v>長崎大薬薬前</v>
      </c>
      <c r="J2477">
        <f t="shared" si="77"/>
        <v>999</v>
      </c>
      <c r="K2477">
        <f>IF(ABS(A2477-$O$1)&gt;180,999,bigram($P$1,I2477))</f>
        <v>999</v>
      </c>
      <c r="L2477">
        <f>IF(ABS(A2477-$O$1)&gt;180,999,Levenshtein($P$1,I2477))</f>
        <v>999</v>
      </c>
      <c r="O2477" s="6" t="str">
        <f>IF(N2477="","",VLOOKUP($N2477,河合塾!$A$2:$B$4000,2))</f>
        <v/>
      </c>
      <c r="P2477" s="6" t="str">
        <f>IF(O2477="","",VLOOKUP($N2477,河合塾!$A$2:$H$4000,8))</f>
        <v/>
      </c>
    </row>
    <row r="2478" spans="1:16" x14ac:dyDescent="0.15">
      <c r="A2478" s="1">
        <v>2476</v>
      </c>
      <c r="B2478" s="4">
        <v>1455610120</v>
      </c>
      <c r="C2478" s="4" t="s">
        <v>995</v>
      </c>
      <c r="D2478" s="4" t="s">
        <v>159</v>
      </c>
      <c r="E2478" s="4" t="s">
        <v>159</v>
      </c>
      <c r="F2478" s="4" t="s">
        <v>8</v>
      </c>
      <c r="H2478" s="4">
        <v>1</v>
      </c>
      <c r="I2478" s="1" t="str">
        <f t="shared" si="76"/>
        <v>長崎大薬薬後</v>
      </c>
      <c r="J2478">
        <f t="shared" si="77"/>
        <v>999</v>
      </c>
      <c r="K2478">
        <f>IF(ABS(A2478-$O$1)&gt;180,999,bigram($P$1,I2478))</f>
        <v>999</v>
      </c>
      <c r="L2478">
        <f>IF(ABS(A2478-$O$1)&gt;180,999,Levenshtein($P$1,I2478))</f>
        <v>999</v>
      </c>
      <c r="O2478" s="6" t="str">
        <f>IF(N2478="","",VLOOKUP($N2478,河合塾!$A$2:$B$4000,2))</f>
        <v/>
      </c>
      <c r="P2478" s="6" t="str">
        <f>IF(O2478="","",VLOOKUP($N2478,河合塾!$A$2:$H$4000,8))</f>
        <v/>
      </c>
    </row>
    <row r="2479" spans="1:16" x14ac:dyDescent="0.15">
      <c r="A2479" s="1">
        <v>2477</v>
      </c>
      <c r="B2479" s="4">
        <v>1455610210</v>
      </c>
      <c r="C2479" s="4" t="s">
        <v>995</v>
      </c>
      <c r="D2479" s="4" t="s">
        <v>159</v>
      </c>
      <c r="E2479" s="4" t="s">
        <v>473</v>
      </c>
      <c r="F2479" s="4" t="s">
        <v>0</v>
      </c>
      <c r="H2479" s="4">
        <v>1</v>
      </c>
      <c r="I2479" s="1" t="str">
        <f t="shared" si="76"/>
        <v>長崎大薬薬科学前</v>
      </c>
      <c r="J2479">
        <f t="shared" si="77"/>
        <v>999</v>
      </c>
      <c r="K2479">
        <f>IF(ABS(A2479-$O$1)&gt;180,999,bigram($P$1,I2479))</f>
        <v>999</v>
      </c>
      <c r="L2479">
        <f>IF(ABS(A2479-$O$1)&gt;180,999,Levenshtein($P$1,I2479))</f>
        <v>999</v>
      </c>
      <c r="O2479" s="6" t="str">
        <f>IF(N2479="","",VLOOKUP($N2479,河合塾!$A$2:$B$4000,2))</f>
        <v/>
      </c>
      <c r="P2479" s="6" t="str">
        <f>IF(O2479="","",VLOOKUP($N2479,河合塾!$A$2:$H$4000,8))</f>
        <v/>
      </c>
    </row>
    <row r="2480" spans="1:16" x14ac:dyDescent="0.15">
      <c r="A2480" s="1">
        <v>2478</v>
      </c>
      <c r="B2480" s="4">
        <v>1455610220</v>
      </c>
      <c r="C2480" s="4" t="s">
        <v>995</v>
      </c>
      <c r="D2480" s="4" t="s">
        <v>159</v>
      </c>
      <c r="E2480" s="4" t="s">
        <v>473</v>
      </c>
      <c r="F2480" s="4" t="s">
        <v>8</v>
      </c>
      <c r="H2480" s="4">
        <v>1</v>
      </c>
      <c r="I2480" s="1" t="str">
        <f t="shared" si="76"/>
        <v>長崎大薬薬科学後</v>
      </c>
      <c r="J2480">
        <f t="shared" si="77"/>
        <v>999</v>
      </c>
      <c r="K2480">
        <f>IF(ABS(A2480-$O$1)&gt;180,999,bigram($P$1,I2480))</f>
        <v>999</v>
      </c>
      <c r="L2480">
        <f>IF(ABS(A2480-$O$1)&gt;180,999,Levenshtein($P$1,I2480))</f>
        <v>999</v>
      </c>
      <c r="O2480" s="6" t="str">
        <f>IF(N2480="","",VLOOKUP($N2480,河合塾!$A$2:$B$4000,2))</f>
        <v/>
      </c>
      <c r="P2480" s="6" t="str">
        <f>IF(O2480="","",VLOOKUP($N2480,河合塾!$A$2:$H$4000,8))</f>
        <v/>
      </c>
    </row>
    <row r="2481" spans="1:16" x14ac:dyDescent="0.15">
      <c r="A2481" s="1">
        <v>2479</v>
      </c>
      <c r="B2481" s="4">
        <v>1455730110</v>
      </c>
      <c r="C2481" s="4" t="s">
        <v>995</v>
      </c>
      <c r="D2481" s="4" t="s">
        <v>833</v>
      </c>
      <c r="E2481" s="4" t="s">
        <v>833</v>
      </c>
      <c r="F2481" s="4" t="s">
        <v>0</v>
      </c>
      <c r="H2481" s="4">
        <v>1</v>
      </c>
      <c r="I2481" s="1" t="str">
        <f t="shared" si="76"/>
        <v>長崎大水産水産前</v>
      </c>
      <c r="J2481">
        <f t="shared" si="77"/>
        <v>999</v>
      </c>
      <c r="K2481">
        <f>IF(ABS(A2481-$O$1)&gt;180,999,bigram($P$1,I2481))</f>
        <v>999</v>
      </c>
      <c r="L2481">
        <f>IF(ABS(A2481-$O$1)&gt;180,999,Levenshtein($P$1,I2481))</f>
        <v>999</v>
      </c>
      <c r="O2481" s="6" t="str">
        <f>IF(N2481="","",VLOOKUP($N2481,河合塾!$A$2:$B$4000,2))</f>
        <v/>
      </c>
      <c r="P2481" s="6" t="str">
        <f>IF(O2481="","",VLOOKUP($N2481,河合塾!$A$2:$H$4000,8))</f>
        <v/>
      </c>
    </row>
    <row r="2482" spans="1:16" x14ac:dyDescent="0.15">
      <c r="A2482" s="1">
        <v>2480</v>
      </c>
      <c r="B2482" s="4">
        <v>1455730120</v>
      </c>
      <c r="C2482" s="4" t="s">
        <v>995</v>
      </c>
      <c r="D2482" s="4" t="s">
        <v>833</v>
      </c>
      <c r="E2482" s="4" t="s">
        <v>833</v>
      </c>
      <c r="F2482" s="4" t="s">
        <v>8</v>
      </c>
      <c r="H2482" s="4">
        <v>1</v>
      </c>
      <c r="I2482" s="1" t="str">
        <f t="shared" si="76"/>
        <v>長崎大水産水産後</v>
      </c>
      <c r="J2482">
        <f t="shared" si="77"/>
        <v>999</v>
      </c>
      <c r="K2482">
        <f>IF(ABS(A2482-$O$1)&gt;180,999,bigram($P$1,I2482))</f>
        <v>999</v>
      </c>
      <c r="L2482">
        <f>IF(ABS(A2482-$O$1)&gt;180,999,Levenshtein($P$1,I2482))</f>
        <v>999</v>
      </c>
      <c r="O2482" s="6" t="str">
        <f>IF(N2482="","",VLOOKUP($N2482,河合塾!$A$2:$B$4000,2))</f>
        <v/>
      </c>
      <c r="P2482" s="6" t="str">
        <f>IF(O2482="","",VLOOKUP($N2482,河合塾!$A$2:$H$4000,8))</f>
        <v/>
      </c>
    </row>
    <row r="2483" spans="1:16" x14ac:dyDescent="0.15">
      <c r="A2483" s="1">
        <v>2481</v>
      </c>
      <c r="B2483" s="4">
        <v>1460010110</v>
      </c>
      <c r="C2483" s="4" t="s">
        <v>962</v>
      </c>
      <c r="D2483" s="4" t="s">
        <v>36</v>
      </c>
      <c r="E2483" s="4" t="s">
        <v>370</v>
      </c>
      <c r="F2483" s="4" t="s">
        <v>0</v>
      </c>
      <c r="H2483" s="4">
        <v>1</v>
      </c>
      <c r="I2483" s="1" t="str">
        <f t="shared" si="76"/>
        <v>熊本大文歴史前</v>
      </c>
      <c r="J2483">
        <f t="shared" si="77"/>
        <v>999</v>
      </c>
      <c r="K2483">
        <f>IF(ABS(A2483-$O$1)&gt;180,999,bigram($P$1,I2483))</f>
        <v>999</v>
      </c>
      <c r="L2483">
        <f>IF(ABS(A2483-$O$1)&gt;180,999,Levenshtein($P$1,I2483))</f>
        <v>999</v>
      </c>
      <c r="O2483" s="6" t="str">
        <f>IF(N2483="","",VLOOKUP($N2483,河合塾!$A$2:$B$4000,2))</f>
        <v/>
      </c>
      <c r="P2483" s="6" t="str">
        <f>IF(O2483="","",VLOOKUP($N2483,河合塾!$A$2:$H$4000,8))</f>
        <v/>
      </c>
    </row>
    <row r="2484" spans="1:16" x14ac:dyDescent="0.15">
      <c r="A2484" s="1">
        <v>2482</v>
      </c>
      <c r="B2484" s="4">
        <v>1460010120</v>
      </c>
      <c r="C2484" s="4" t="s">
        <v>962</v>
      </c>
      <c r="D2484" s="4" t="s">
        <v>36</v>
      </c>
      <c r="E2484" s="4" t="s">
        <v>370</v>
      </c>
      <c r="F2484" s="4" t="s">
        <v>8</v>
      </c>
      <c r="H2484" s="4">
        <v>1</v>
      </c>
      <c r="I2484" s="1" t="str">
        <f t="shared" si="76"/>
        <v>熊本大文歴史後</v>
      </c>
      <c r="J2484">
        <f t="shared" si="77"/>
        <v>999</v>
      </c>
      <c r="K2484">
        <f>IF(ABS(A2484-$O$1)&gt;180,999,bigram($P$1,I2484))</f>
        <v>999</v>
      </c>
      <c r="L2484">
        <f>IF(ABS(A2484-$O$1)&gt;180,999,Levenshtein($P$1,I2484))</f>
        <v>999</v>
      </c>
      <c r="O2484" s="6" t="str">
        <f>IF(N2484="","",VLOOKUP($N2484,河合塾!$A$2:$B$4000,2))</f>
        <v/>
      </c>
      <c r="P2484" s="6" t="str">
        <f>IF(O2484="","",VLOOKUP($N2484,河合塾!$A$2:$H$4000,8))</f>
        <v/>
      </c>
    </row>
    <row r="2485" spans="1:16" x14ac:dyDescent="0.15">
      <c r="A2485" s="1">
        <v>2483</v>
      </c>
      <c r="B2485" s="4">
        <v>1460010410</v>
      </c>
      <c r="C2485" s="4" t="s">
        <v>962</v>
      </c>
      <c r="D2485" s="4" t="s">
        <v>36</v>
      </c>
      <c r="E2485" s="4" t="s">
        <v>993</v>
      </c>
      <c r="F2485" s="4" t="s">
        <v>0</v>
      </c>
      <c r="H2485" s="4">
        <v>1</v>
      </c>
      <c r="I2485" s="1" t="str">
        <f t="shared" si="76"/>
        <v>熊本大文文学前</v>
      </c>
      <c r="J2485">
        <f t="shared" si="77"/>
        <v>999</v>
      </c>
      <c r="K2485">
        <f>IF(ABS(A2485-$O$1)&gt;180,999,bigram($P$1,I2485))</f>
        <v>999</v>
      </c>
      <c r="L2485">
        <f>IF(ABS(A2485-$O$1)&gt;180,999,Levenshtein($P$1,I2485))</f>
        <v>999</v>
      </c>
      <c r="O2485" s="6" t="str">
        <f>IF(N2485="","",VLOOKUP($N2485,河合塾!$A$2:$B$4000,2))</f>
        <v/>
      </c>
      <c r="P2485" s="6" t="str">
        <f>IF(O2485="","",VLOOKUP($N2485,河合塾!$A$2:$H$4000,8))</f>
        <v/>
      </c>
    </row>
    <row r="2486" spans="1:16" x14ac:dyDescent="0.15">
      <c r="A2486" s="1">
        <v>2484</v>
      </c>
      <c r="B2486" s="4">
        <v>1460010420</v>
      </c>
      <c r="C2486" s="4" t="s">
        <v>962</v>
      </c>
      <c r="D2486" s="4" t="s">
        <v>36</v>
      </c>
      <c r="E2486" s="4" t="s">
        <v>993</v>
      </c>
      <c r="F2486" s="4" t="s">
        <v>8</v>
      </c>
      <c r="H2486" s="4">
        <v>1</v>
      </c>
      <c r="I2486" s="1" t="str">
        <f t="shared" si="76"/>
        <v>熊本大文文学後</v>
      </c>
      <c r="J2486">
        <f t="shared" si="77"/>
        <v>999</v>
      </c>
      <c r="K2486">
        <f>IF(ABS(A2486-$O$1)&gt;180,999,bigram($P$1,I2486))</f>
        <v>999</v>
      </c>
      <c r="L2486">
        <f>IF(ABS(A2486-$O$1)&gt;180,999,Levenshtein($P$1,I2486))</f>
        <v>999</v>
      </c>
      <c r="O2486" s="6" t="str">
        <f>IF(N2486="","",VLOOKUP($N2486,河合塾!$A$2:$B$4000,2))</f>
        <v/>
      </c>
      <c r="P2486" s="6" t="str">
        <f>IF(O2486="","",VLOOKUP($N2486,河合塾!$A$2:$H$4000,8))</f>
        <v/>
      </c>
    </row>
    <row r="2487" spans="1:16" x14ac:dyDescent="0.15">
      <c r="A2487" s="1">
        <v>2485</v>
      </c>
      <c r="B2487" s="4">
        <v>1460010510</v>
      </c>
      <c r="C2487" s="4" t="s">
        <v>962</v>
      </c>
      <c r="D2487" s="4" t="s">
        <v>36</v>
      </c>
      <c r="E2487" s="4" t="s">
        <v>990</v>
      </c>
      <c r="F2487" s="4" t="s">
        <v>0</v>
      </c>
      <c r="H2487" s="4">
        <v>1</v>
      </c>
      <c r="I2487" s="1" t="str">
        <f t="shared" si="76"/>
        <v>熊本大文総合人間前</v>
      </c>
      <c r="J2487">
        <f t="shared" si="77"/>
        <v>999</v>
      </c>
      <c r="K2487">
        <f>IF(ABS(A2487-$O$1)&gt;180,999,bigram($P$1,I2487))</f>
        <v>999</v>
      </c>
      <c r="L2487">
        <f>IF(ABS(A2487-$O$1)&gt;180,999,Levenshtein($P$1,I2487))</f>
        <v>999</v>
      </c>
      <c r="O2487" s="6" t="str">
        <f>IF(N2487="","",VLOOKUP($N2487,河合塾!$A$2:$B$4000,2))</f>
        <v/>
      </c>
      <c r="P2487" s="6" t="str">
        <f>IF(O2487="","",VLOOKUP($N2487,河合塾!$A$2:$H$4000,8))</f>
        <v/>
      </c>
    </row>
    <row r="2488" spans="1:16" x14ac:dyDescent="0.15">
      <c r="A2488" s="1">
        <v>2486</v>
      </c>
      <c r="B2488" s="4">
        <v>1460010520</v>
      </c>
      <c r="C2488" s="4" t="s">
        <v>962</v>
      </c>
      <c r="D2488" s="4" t="s">
        <v>36</v>
      </c>
      <c r="E2488" s="4" t="s">
        <v>990</v>
      </c>
      <c r="F2488" s="4" t="s">
        <v>8</v>
      </c>
      <c r="H2488" s="4">
        <v>1</v>
      </c>
      <c r="I2488" s="1" t="str">
        <f t="shared" si="76"/>
        <v>熊本大文総合人間後</v>
      </c>
      <c r="J2488">
        <f t="shared" si="77"/>
        <v>999</v>
      </c>
      <c r="K2488">
        <f>IF(ABS(A2488-$O$1)&gt;180,999,bigram($P$1,I2488))</f>
        <v>999</v>
      </c>
      <c r="L2488">
        <f>IF(ABS(A2488-$O$1)&gt;180,999,Levenshtein($P$1,I2488))</f>
        <v>999</v>
      </c>
      <c r="O2488" s="6" t="str">
        <f>IF(N2488="","",VLOOKUP($N2488,河合塾!$A$2:$B$4000,2))</f>
        <v/>
      </c>
      <c r="P2488" s="6" t="str">
        <f>IF(O2488="","",VLOOKUP($N2488,河合塾!$A$2:$H$4000,8))</f>
        <v/>
      </c>
    </row>
    <row r="2489" spans="1:16" x14ac:dyDescent="0.15">
      <c r="A2489" s="1">
        <v>2487</v>
      </c>
      <c r="B2489" s="4">
        <v>1460010610</v>
      </c>
      <c r="C2489" s="4" t="s">
        <v>962</v>
      </c>
      <c r="D2489" s="4" t="s">
        <v>36</v>
      </c>
      <c r="E2489" s="4" t="s">
        <v>193</v>
      </c>
      <c r="F2489" s="4" t="s">
        <v>0</v>
      </c>
      <c r="H2489" s="4">
        <v>1</v>
      </c>
      <c r="I2489" s="1" t="str">
        <f t="shared" si="76"/>
        <v>熊本大文コミュニケー前</v>
      </c>
      <c r="J2489">
        <f t="shared" si="77"/>
        <v>999</v>
      </c>
      <c r="K2489">
        <f>IF(ABS(A2489-$O$1)&gt;180,999,bigram($P$1,I2489))</f>
        <v>999</v>
      </c>
      <c r="L2489">
        <f>IF(ABS(A2489-$O$1)&gt;180,999,Levenshtein($P$1,I2489))</f>
        <v>999</v>
      </c>
      <c r="O2489" s="6" t="str">
        <f>IF(N2489="","",VLOOKUP($N2489,河合塾!$A$2:$B$4000,2))</f>
        <v/>
      </c>
      <c r="P2489" s="6" t="str">
        <f>IF(O2489="","",VLOOKUP($N2489,河合塾!$A$2:$H$4000,8))</f>
        <v/>
      </c>
    </row>
    <row r="2490" spans="1:16" x14ac:dyDescent="0.15">
      <c r="A2490" s="1">
        <v>2488</v>
      </c>
      <c r="B2490" s="4">
        <v>1460010620</v>
      </c>
      <c r="C2490" s="4" t="s">
        <v>962</v>
      </c>
      <c r="D2490" s="4" t="s">
        <v>36</v>
      </c>
      <c r="E2490" s="4" t="s">
        <v>193</v>
      </c>
      <c r="F2490" s="4" t="s">
        <v>8</v>
      </c>
      <c r="H2490" s="4">
        <v>1</v>
      </c>
      <c r="I2490" s="1" t="str">
        <f t="shared" si="76"/>
        <v>熊本大文コミュニケー後</v>
      </c>
      <c r="J2490">
        <f t="shared" si="77"/>
        <v>999</v>
      </c>
      <c r="K2490">
        <f>IF(ABS(A2490-$O$1)&gt;180,999,bigram($P$1,I2490))</f>
        <v>999</v>
      </c>
      <c r="L2490">
        <f>IF(ABS(A2490-$O$1)&gt;180,999,Levenshtein($P$1,I2490))</f>
        <v>999</v>
      </c>
      <c r="O2490" s="6" t="str">
        <f>IF(N2490="","",VLOOKUP($N2490,河合塾!$A$2:$B$4000,2))</f>
        <v/>
      </c>
      <c r="P2490" s="6" t="str">
        <f>IF(O2490="","",VLOOKUP($N2490,河合塾!$A$2:$H$4000,8))</f>
        <v/>
      </c>
    </row>
    <row r="2491" spans="1:16" x14ac:dyDescent="0.15">
      <c r="A2491" s="1">
        <v>2489</v>
      </c>
      <c r="B2491" s="4">
        <v>1460120210</v>
      </c>
      <c r="C2491" s="4" t="s">
        <v>962</v>
      </c>
      <c r="D2491" s="4" t="s">
        <v>108</v>
      </c>
      <c r="E2491" s="4" t="s">
        <v>108</v>
      </c>
      <c r="F2491" s="4" t="s">
        <v>0</v>
      </c>
      <c r="H2491" s="4">
        <v>1</v>
      </c>
      <c r="I2491" s="1" t="str">
        <f t="shared" si="76"/>
        <v>熊本大法法前</v>
      </c>
      <c r="J2491">
        <f t="shared" si="77"/>
        <v>999</v>
      </c>
      <c r="K2491">
        <f>IF(ABS(A2491-$O$1)&gt;180,999,bigram($P$1,I2491))</f>
        <v>999</v>
      </c>
      <c r="L2491">
        <f>IF(ABS(A2491-$O$1)&gt;180,999,Levenshtein($P$1,I2491))</f>
        <v>999</v>
      </c>
      <c r="O2491" s="6" t="str">
        <f>IF(N2491="","",VLOOKUP($N2491,河合塾!$A$2:$B$4000,2))</f>
        <v/>
      </c>
      <c r="P2491" s="6" t="str">
        <f>IF(O2491="","",VLOOKUP($N2491,河合塾!$A$2:$H$4000,8))</f>
        <v/>
      </c>
    </row>
    <row r="2492" spans="1:16" x14ac:dyDescent="0.15">
      <c r="A2492" s="1">
        <v>2490</v>
      </c>
      <c r="B2492" s="4">
        <v>1460120220</v>
      </c>
      <c r="C2492" s="4" t="s">
        <v>962</v>
      </c>
      <c r="D2492" s="4" t="s">
        <v>108</v>
      </c>
      <c r="E2492" s="4" t="s">
        <v>108</v>
      </c>
      <c r="F2492" s="4" t="s">
        <v>8</v>
      </c>
      <c r="H2492" s="4">
        <v>1</v>
      </c>
      <c r="I2492" s="1" t="str">
        <f t="shared" si="76"/>
        <v>熊本大法法後</v>
      </c>
      <c r="J2492">
        <f t="shared" si="77"/>
        <v>999</v>
      </c>
      <c r="K2492">
        <f>IF(ABS(A2492-$O$1)&gt;180,999,bigram($P$1,I2492))</f>
        <v>999</v>
      </c>
      <c r="L2492">
        <f>IF(ABS(A2492-$O$1)&gt;180,999,Levenshtein($P$1,I2492))</f>
        <v>999</v>
      </c>
      <c r="O2492" s="6" t="str">
        <f>IF(N2492="","",VLOOKUP($N2492,河合塾!$A$2:$B$4000,2))</f>
        <v/>
      </c>
      <c r="P2492" s="6" t="str">
        <f>IF(O2492="","",VLOOKUP($N2492,河合塾!$A$2:$H$4000,8))</f>
        <v/>
      </c>
    </row>
    <row r="2493" spans="1:16" x14ac:dyDescent="0.15">
      <c r="A2493" s="1">
        <v>2491</v>
      </c>
      <c r="B2493" s="4">
        <v>1460300110</v>
      </c>
      <c r="C2493" s="4" t="s">
        <v>962</v>
      </c>
      <c r="D2493" s="4" t="s">
        <v>177</v>
      </c>
      <c r="E2493" s="4" t="s">
        <v>988</v>
      </c>
      <c r="F2493" s="4" t="s">
        <v>0</v>
      </c>
      <c r="H2493" s="4">
        <v>1</v>
      </c>
      <c r="I2493" s="1" t="str">
        <f t="shared" si="76"/>
        <v>熊本大教育小学校前</v>
      </c>
      <c r="J2493">
        <f t="shared" si="77"/>
        <v>999</v>
      </c>
      <c r="K2493">
        <f>IF(ABS(A2493-$O$1)&gt;180,999,bigram($P$1,I2493))</f>
        <v>999</v>
      </c>
      <c r="L2493">
        <f>IF(ABS(A2493-$O$1)&gt;180,999,Levenshtein($P$1,I2493))</f>
        <v>999</v>
      </c>
      <c r="O2493" s="6" t="str">
        <f>IF(N2493="","",VLOOKUP($N2493,河合塾!$A$2:$B$4000,2))</f>
        <v/>
      </c>
      <c r="P2493" s="6" t="str">
        <f>IF(O2493="","",VLOOKUP($N2493,河合塾!$A$2:$H$4000,8))</f>
        <v/>
      </c>
    </row>
    <row r="2494" spans="1:16" x14ac:dyDescent="0.15">
      <c r="A2494" s="1">
        <v>2492</v>
      </c>
      <c r="B2494" s="4">
        <v>1460300210</v>
      </c>
      <c r="C2494" s="4" t="s">
        <v>962</v>
      </c>
      <c r="D2494" s="4" t="s">
        <v>177</v>
      </c>
      <c r="E2494" s="4" t="s">
        <v>802</v>
      </c>
      <c r="F2494" s="4" t="s">
        <v>0</v>
      </c>
      <c r="H2494" s="4">
        <v>1</v>
      </c>
      <c r="I2494" s="1" t="str">
        <f t="shared" si="76"/>
        <v>熊本大教育中学／英語前</v>
      </c>
      <c r="J2494">
        <f t="shared" si="77"/>
        <v>999</v>
      </c>
      <c r="K2494">
        <f>IF(ABS(A2494-$O$1)&gt;180,999,bigram($P$1,I2494))</f>
        <v>999</v>
      </c>
      <c r="L2494">
        <f>IF(ABS(A2494-$O$1)&gt;180,999,Levenshtein($P$1,I2494))</f>
        <v>999</v>
      </c>
      <c r="O2494" s="6" t="str">
        <f>IF(N2494="","",VLOOKUP($N2494,河合塾!$A$2:$B$4000,2))</f>
        <v/>
      </c>
      <c r="P2494" s="6" t="str">
        <f>IF(O2494="","",VLOOKUP($N2494,河合塾!$A$2:$H$4000,8))</f>
        <v/>
      </c>
    </row>
    <row r="2495" spans="1:16" x14ac:dyDescent="0.15">
      <c r="A2495" s="1">
        <v>2493</v>
      </c>
      <c r="B2495" s="4">
        <v>1460300310</v>
      </c>
      <c r="C2495" s="4" t="s">
        <v>962</v>
      </c>
      <c r="D2495" s="4" t="s">
        <v>177</v>
      </c>
      <c r="E2495" s="4" t="s">
        <v>808</v>
      </c>
      <c r="F2495" s="4" t="s">
        <v>0</v>
      </c>
      <c r="H2495" s="4">
        <v>1</v>
      </c>
      <c r="I2495" s="1" t="str">
        <f t="shared" si="76"/>
        <v>熊本大教育中学／音楽前</v>
      </c>
      <c r="J2495">
        <f t="shared" si="77"/>
        <v>999</v>
      </c>
      <c r="K2495">
        <f>IF(ABS(A2495-$O$1)&gt;180,999,bigram($P$1,I2495))</f>
        <v>999</v>
      </c>
      <c r="L2495">
        <f>IF(ABS(A2495-$O$1)&gt;180,999,Levenshtein($P$1,I2495))</f>
        <v>999</v>
      </c>
      <c r="O2495" s="6" t="str">
        <f>IF(N2495="","",VLOOKUP($N2495,河合塾!$A$2:$B$4000,2))</f>
        <v/>
      </c>
      <c r="P2495" s="6" t="str">
        <f>IF(O2495="","",VLOOKUP($N2495,河合塾!$A$2:$H$4000,8))</f>
        <v/>
      </c>
    </row>
    <row r="2496" spans="1:16" x14ac:dyDescent="0.15">
      <c r="A2496" s="1">
        <v>2494</v>
      </c>
      <c r="B2496" s="4">
        <v>1460300410</v>
      </c>
      <c r="C2496" s="4" t="s">
        <v>962</v>
      </c>
      <c r="D2496" s="4" t="s">
        <v>177</v>
      </c>
      <c r="E2496" s="4" t="s">
        <v>986</v>
      </c>
      <c r="F2496" s="4" t="s">
        <v>0</v>
      </c>
      <c r="H2496" s="4">
        <v>1</v>
      </c>
      <c r="I2496" s="1" t="str">
        <f t="shared" si="76"/>
        <v>熊本大教育中学／家庭前</v>
      </c>
      <c r="J2496">
        <f t="shared" si="77"/>
        <v>999</v>
      </c>
      <c r="K2496">
        <f>IF(ABS(A2496-$O$1)&gt;180,999,bigram($P$1,I2496))</f>
        <v>999</v>
      </c>
      <c r="L2496">
        <f>IF(ABS(A2496-$O$1)&gt;180,999,Levenshtein($P$1,I2496))</f>
        <v>999</v>
      </c>
      <c r="O2496" s="6" t="str">
        <f>IF(N2496="","",VLOOKUP($N2496,河合塾!$A$2:$B$4000,2))</f>
        <v/>
      </c>
      <c r="P2496" s="6" t="str">
        <f>IF(O2496="","",VLOOKUP($N2496,河合塾!$A$2:$H$4000,8))</f>
        <v/>
      </c>
    </row>
    <row r="2497" spans="1:16" x14ac:dyDescent="0.15">
      <c r="A2497" s="1">
        <v>2495</v>
      </c>
      <c r="B2497" s="4">
        <v>1460300510</v>
      </c>
      <c r="C2497" s="4" t="s">
        <v>962</v>
      </c>
      <c r="D2497" s="4" t="s">
        <v>177</v>
      </c>
      <c r="E2497" s="4" t="s">
        <v>804</v>
      </c>
      <c r="F2497" s="4" t="s">
        <v>0</v>
      </c>
      <c r="H2497" s="4">
        <v>1</v>
      </c>
      <c r="I2497" s="1" t="str">
        <f t="shared" si="76"/>
        <v>熊本大教育中学／技術前</v>
      </c>
      <c r="J2497">
        <f t="shared" si="77"/>
        <v>999</v>
      </c>
      <c r="K2497">
        <f>IF(ABS(A2497-$O$1)&gt;180,999,bigram($P$1,I2497))</f>
        <v>999</v>
      </c>
      <c r="L2497">
        <f>IF(ABS(A2497-$O$1)&gt;180,999,Levenshtein($P$1,I2497))</f>
        <v>999</v>
      </c>
      <c r="O2497" s="6" t="str">
        <f>IF(N2497="","",VLOOKUP($N2497,河合塾!$A$2:$B$4000,2))</f>
        <v/>
      </c>
      <c r="P2497" s="6" t="str">
        <f>IF(O2497="","",VLOOKUP($N2497,河合塾!$A$2:$H$4000,8))</f>
        <v/>
      </c>
    </row>
    <row r="2498" spans="1:16" x14ac:dyDescent="0.15">
      <c r="A2498" s="1">
        <v>2496</v>
      </c>
      <c r="B2498" s="4">
        <v>1460300610</v>
      </c>
      <c r="C2498" s="4" t="s">
        <v>962</v>
      </c>
      <c r="D2498" s="4" t="s">
        <v>177</v>
      </c>
      <c r="E2498" s="4" t="s">
        <v>814</v>
      </c>
      <c r="F2498" s="4" t="s">
        <v>0</v>
      </c>
      <c r="H2498" s="4">
        <v>1</v>
      </c>
      <c r="I2498" s="1" t="str">
        <f t="shared" si="76"/>
        <v>熊本大教育中学／国語前</v>
      </c>
      <c r="J2498">
        <f t="shared" si="77"/>
        <v>999</v>
      </c>
      <c r="K2498">
        <f>IF(ABS(A2498-$O$1)&gt;180,999,bigram($P$1,I2498))</f>
        <v>999</v>
      </c>
      <c r="L2498">
        <f>IF(ABS(A2498-$O$1)&gt;180,999,Levenshtein($P$1,I2498))</f>
        <v>999</v>
      </c>
      <c r="O2498" s="6" t="str">
        <f>IF(N2498="","",VLOOKUP($N2498,河合塾!$A$2:$B$4000,2))</f>
        <v/>
      </c>
      <c r="P2498" s="6" t="str">
        <f>IF(O2498="","",VLOOKUP($N2498,河合塾!$A$2:$H$4000,8))</f>
        <v/>
      </c>
    </row>
    <row r="2499" spans="1:16" x14ac:dyDescent="0.15">
      <c r="A2499" s="1">
        <v>2497</v>
      </c>
      <c r="B2499" s="4">
        <v>1460300710</v>
      </c>
      <c r="C2499" s="4" t="s">
        <v>962</v>
      </c>
      <c r="D2499" s="4" t="s">
        <v>177</v>
      </c>
      <c r="E2499" s="4" t="s">
        <v>983</v>
      </c>
      <c r="F2499" s="4" t="s">
        <v>0</v>
      </c>
      <c r="H2499" s="4">
        <v>1</v>
      </c>
      <c r="I2499" s="1" t="str">
        <f t="shared" si="76"/>
        <v>熊本大教育中学／社会前</v>
      </c>
      <c r="J2499">
        <f t="shared" si="77"/>
        <v>999</v>
      </c>
      <c r="K2499">
        <f>IF(ABS(A2499-$O$1)&gt;180,999,bigram($P$1,I2499))</f>
        <v>999</v>
      </c>
      <c r="L2499">
        <f>IF(ABS(A2499-$O$1)&gt;180,999,Levenshtein($P$1,I2499))</f>
        <v>999</v>
      </c>
      <c r="O2499" s="6" t="str">
        <f>IF(N2499="","",VLOOKUP($N2499,河合塾!$A$2:$B$4000,2))</f>
        <v/>
      </c>
      <c r="P2499" s="6" t="str">
        <f>IF(O2499="","",VLOOKUP($N2499,河合塾!$A$2:$H$4000,8))</f>
        <v/>
      </c>
    </row>
    <row r="2500" spans="1:16" x14ac:dyDescent="0.15">
      <c r="A2500" s="1">
        <v>2498</v>
      </c>
      <c r="B2500" s="4">
        <v>1460300810</v>
      </c>
      <c r="C2500" s="4" t="s">
        <v>962</v>
      </c>
      <c r="D2500" s="4" t="s">
        <v>177</v>
      </c>
      <c r="E2500" s="4" t="s">
        <v>811</v>
      </c>
      <c r="F2500" s="4" t="s">
        <v>0</v>
      </c>
      <c r="H2500" s="4">
        <v>1</v>
      </c>
      <c r="I2500" s="1" t="str">
        <f t="shared" ref="I2500:I2563" si="78">C2500&amp;D2500&amp;E2500&amp;G2500&amp;F2500</f>
        <v>熊本大教育中学／数学前</v>
      </c>
      <c r="J2500">
        <f t="shared" ref="J2500:J2563" si="79">IF(ABS(A2500-$O$1)&gt;180,999,1-K2500)</f>
        <v>999</v>
      </c>
      <c r="K2500">
        <f>IF(ABS(A2500-$O$1)&gt;180,999,bigram($P$1,I2500))</f>
        <v>999</v>
      </c>
      <c r="L2500">
        <f>IF(ABS(A2500-$O$1)&gt;180,999,Levenshtein($P$1,I2500))</f>
        <v>999</v>
      </c>
      <c r="O2500" s="6" t="str">
        <f>IF(N2500="","",VLOOKUP($N2500,河合塾!$A$2:$B$4000,2))</f>
        <v/>
      </c>
      <c r="P2500" s="6" t="str">
        <f>IF(O2500="","",VLOOKUP($N2500,河合塾!$A$2:$H$4000,8))</f>
        <v/>
      </c>
    </row>
    <row r="2501" spans="1:16" x14ac:dyDescent="0.15">
      <c r="A2501" s="1">
        <v>2499</v>
      </c>
      <c r="B2501" s="4">
        <v>1460300910</v>
      </c>
      <c r="C2501" s="4" t="s">
        <v>962</v>
      </c>
      <c r="D2501" s="4" t="s">
        <v>177</v>
      </c>
      <c r="E2501" s="4" t="s">
        <v>807</v>
      </c>
      <c r="F2501" s="4" t="s">
        <v>0</v>
      </c>
      <c r="H2501" s="4">
        <v>1</v>
      </c>
      <c r="I2501" s="1" t="str">
        <f t="shared" si="78"/>
        <v>熊本大教育中学／美術前</v>
      </c>
      <c r="J2501">
        <f t="shared" si="79"/>
        <v>999</v>
      </c>
      <c r="K2501">
        <f>IF(ABS(A2501-$O$1)&gt;180,999,bigram($P$1,I2501))</f>
        <v>999</v>
      </c>
      <c r="L2501">
        <f>IF(ABS(A2501-$O$1)&gt;180,999,Levenshtein($P$1,I2501))</f>
        <v>999</v>
      </c>
      <c r="O2501" s="6" t="str">
        <f>IF(N2501="","",VLOOKUP($N2501,河合塾!$A$2:$B$4000,2))</f>
        <v/>
      </c>
      <c r="P2501" s="6" t="str">
        <f>IF(O2501="","",VLOOKUP($N2501,河合塾!$A$2:$H$4000,8))</f>
        <v/>
      </c>
    </row>
    <row r="2502" spans="1:16" x14ac:dyDescent="0.15">
      <c r="A2502" s="1">
        <v>2500</v>
      </c>
      <c r="B2502" s="4">
        <v>1460301010</v>
      </c>
      <c r="C2502" s="4" t="s">
        <v>962</v>
      </c>
      <c r="D2502" s="4" t="s">
        <v>177</v>
      </c>
      <c r="E2502" s="4" t="s">
        <v>806</v>
      </c>
      <c r="F2502" s="4" t="s">
        <v>0</v>
      </c>
      <c r="H2502" s="4">
        <v>1</v>
      </c>
      <c r="I2502" s="1" t="str">
        <f t="shared" si="78"/>
        <v>熊本大教育中学／保健体前</v>
      </c>
      <c r="J2502">
        <f t="shared" si="79"/>
        <v>999</v>
      </c>
      <c r="K2502">
        <f>IF(ABS(A2502-$O$1)&gt;180,999,bigram($P$1,I2502))</f>
        <v>999</v>
      </c>
      <c r="L2502">
        <f>IF(ABS(A2502-$O$1)&gt;180,999,Levenshtein($P$1,I2502))</f>
        <v>999</v>
      </c>
      <c r="O2502" s="6" t="str">
        <f>IF(N2502="","",VLOOKUP($N2502,河合塾!$A$2:$B$4000,2))</f>
        <v/>
      </c>
      <c r="P2502" s="6" t="str">
        <f>IF(O2502="","",VLOOKUP($N2502,河合塾!$A$2:$H$4000,8))</f>
        <v/>
      </c>
    </row>
    <row r="2503" spans="1:16" x14ac:dyDescent="0.15">
      <c r="A2503" s="1">
        <v>2501</v>
      </c>
      <c r="B2503" s="4">
        <v>1460301110</v>
      </c>
      <c r="C2503" s="4" t="s">
        <v>962</v>
      </c>
      <c r="D2503" s="4" t="s">
        <v>177</v>
      </c>
      <c r="E2503" s="4" t="s">
        <v>809</v>
      </c>
      <c r="F2503" s="4" t="s">
        <v>0</v>
      </c>
      <c r="H2503" s="4">
        <v>1</v>
      </c>
      <c r="I2503" s="1" t="str">
        <f t="shared" si="78"/>
        <v>熊本大教育中学／理科前</v>
      </c>
      <c r="J2503">
        <f t="shared" si="79"/>
        <v>999</v>
      </c>
      <c r="K2503">
        <f>IF(ABS(A2503-$O$1)&gt;180,999,bigram($P$1,I2503))</f>
        <v>999</v>
      </c>
      <c r="L2503">
        <f>IF(ABS(A2503-$O$1)&gt;180,999,Levenshtein($P$1,I2503))</f>
        <v>999</v>
      </c>
      <c r="O2503" s="6" t="str">
        <f>IF(N2503="","",VLOOKUP($N2503,河合塾!$A$2:$B$4000,2))</f>
        <v/>
      </c>
      <c r="P2503" s="6" t="str">
        <f>IF(O2503="","",VLOOKUP($N2503,河合塾!$A$2:$H$4000,8))</f>
        <v/>
      </c>
    </row>
    <row r="2504" spans="1:16" x14ac:dyDescent="0.15">
      <c r="A2504" s="1">
        <v>2502</v>
      </c>
      <c r="B2504" s="4">
        <v>1460301310</v>
      </c>
      <c r="C2504" s="4" t="s">
        <v>962</v>
      </c>
      <c r="D2504" s="4" t="s">
        <v>177</v>
      </c>
      <c r="E2504" s="4" t="s">
        <v>839</v>
      </c>
      <c r="F2504" s="4" t="s">
        <v>0</v>
      </c>
      <c r="H2504" s="4">
        <v>1</v>
      </c>
      <c r="I2504" s="1" t="str">
        <f t="shared" si="78"/>
        <v>熊本大教育特別支援教育前</v>
      </c>
      <c r="J2504">
        <f t="shared" si="79"/>
        <v>999</v>
      </c>
      <c r="K2504">
        <f>IF(ABS(A2504-$O$1)&gt;180,999,bigram($P$1,I2504))</f>
        <v>999</v>
      </c>
      <c r="L2504">
        <f>IF(ABS(A2504-$O$1)&gt;180,999,Levenshtein($P$1,I2504))</f>
        <v>999</v>
      </c>
      <c r="O2504" s="6" t="str">
        <f>IF(N2504="","",VLOOKUP($N2504,河合塾!$A$2:$B$4000,2))</f>
        <v/>
      </c>
      <c r="P2504" s="6" t="str">
        <f>IF(O2504="","",VLOOKUP($N2504,河合塾!$A$2:$H$4000,8))</f>
        <v/>
      </c>
    </row>
    <row r="2505" spans="1:16" x14ac:dyDescent="0.15">
      <c r="A2505" s="1">
        <v>2503</v>
      </c>
      <c r="B2505" s="4">
        <v>1460301410</v>
      </c>
      <c r="C2505" s="4" t="s">
        <v>962</v>
      </c>
      <c r="D2505" s="4" t="s">
        <v>177</v>
      </c>
      <c r="E2505" s="4" t="s">
        <v>979</v>
      </c>
      <c r="F2505" s="4" t="s">
        <v>0</v>
      </c>
      <c r="H2505" s="4">
        <v>1</v>
      </c>
      <c r="I2505" s="1" t="str">
        <f t="shared" si="78"/>
        <v>熊本大教育養護教諭前</v>
      </c>
      <c r="J2505">
        <f t="shared" si="79"/>
        <v>999</v>
      </c>
      <c r="K2505">
        <f>IF(ABS(A2505-$O$1)&gt;180,999,bigram($P$1,I2505))</f>
        <v>999</v>
      </c>
      <c r="L2505">
        <f>IF(ABS(A2505-$O$1)&gt;180,999,Levenshtein($P$1,I2505))</f>
        <v>999</v>
      </c>
      <c r="O2505" s="6" t="str">
        <f>IF(N2505="","",VLOOKUP($N2505,河合塾!$A$2:$B$4000,2))</f>
        <v/>
      </c>
      <c r="P2505" s="6" t="str">
        <f>IF(O2505="","",VLOOKUP($N2505,河合塾!$A$2:$H$4000,8))</f>
        <v/>
      </c>
    </row>
    <row r="2506" spans="1:16" x14ac:dyDescent="0.15">
      <c r="A2506" s="1">
        <v>2504</v>
      </c>
      <c r="B2506" s="4">
        <v>1460420710</v>
      </c>
      <c r="C2506" s="4" t="s">
        <v>962</v>
      </c>
      <c r="D2506" s="4" t="s">
        <v>268</v>
      </c>
      <c r="E2506" s="4" t="s">
        <v>268</v>
      </c>
      <c r="F2506" s="4" t="s">
        <v>0</v>
      </c>
      <c r="H2506" s="4">
        <v>1</v>
      </c>
      <c r="I2506" s="1" t="str">
        <f t="shared" si="78"/>
        <v>熊本大理理前</v>
      </c>
      <c r="J2506">
        <f t="shared" si="79"/>
        <v>999</v>
      </c>
      <c r="K2506">
        <f>IF(ABS(A2506-$O$1)&gt;180,999,bigram($P$1,I2506))</f>
        <v>999</v>
      </c>
      <c r="L2506">
        <f>IF(ABS(A2506-$O$1)&gt;180,999,Levenshtein($P$1,I2506))</f>
        <v>999</v>
      </c>
      <c r="O2506" s="6" t="str">
        <f>IF(N2506="","",VLOOKUP($N2506,河合塾!$A$2:$B$4000,2))</f>
        <v/>
      </c>
      <c r="P2506" s="6" t="str">
        <f>IF(O2506="","",VLOOKUP($N2506,河合塾!$A$2:$H$4000,8))</f>
        <v/>
      </c>
    </row>
    <row r="2507" spans="1:16" x14ac:dyDescent="0.15">
      <c r="A2507" s="1">
        <v>2505</v>
      </c>
      <c r="B2507" s="4">
        <v>1460420720</v>
      </c>
      <c r="C2507" s="4" t="s">
        <v>962</v>
      </c>
      <c r="D2507" s="4" t="s">
        <v>268</v>
      </c>
      <c r="E2507" s="4" t="s">
        <v>268</v>
      </c>
      <c r="F2507" s="4" t="s">
        <v>8</v>
      </c>
      <c r="H2507" s="4">
        <v>1</v>
      </c>
      <c r="I2507" s="1" t="str">
        <f t="shared" si="78"/>
        <v>熊本大理理後</v>
      </c>
      <c r="J2507">
        <f t="shared" si="79"/>
        <v>999</v>
      </c>
      <c r="K2507">
        <f>IF(ABS(A2507-$O$1)&gt;180,999,bigram($P$1,I2507))</f>
        <v>999</v>
      </c>
      <c r="L2507">
        <f>IF(ABS(A2507-$O$1)&gt;180,999,Levenshtein($P$1,I2507))</f>
        <v>999</v>
      </c>
      <c r="O2507" s="6" t="str">
        <f>IF(N2507="","",VLOOKUP($N2507,河合塾!$A$2:$B$4000,2))</f>
        <v/>
      </c>
      <c r="P2507" s="6" t="str">
        <f>IF(O2507="","",VLOOKUP($N2507,河合塾!$A$2:$H$4000,8))</f>
        <v/>
      </c>
    </row>
    <row r="2508" spans="1:16" x14ac:dyDescent="0.15">
      <c r="A2508" s="1">
        <v>2506</v>
      </c>
      <c r="B2508" s="4">
        <v>1460461710</v>
      </c>
      <c r="C2508" s="4" t="s">
        <v>962</v>
      </c>
      <c r="D2508" s="4" t="s">
        <v>162</v>
      </c>
      <c r="E2508" s="4" t="s">
        <v>976</v>
      </c>
      <c r="F2508" s="4" t="s">
        <v>0</v>
      </c>
      <c r="H2508" s="4">
        <v>1</v>
      </c>
      <c r="I2508" s="1" t="str">
        <f t="shared" si="78"/>
        <v>熊本大工土木建築前</v>
      </c>
      <c r="J2508">
        <f t="shared" si="79"/>
        <v>999</v>
      </c>
      <c r="K2508">
        <f>IF(ABS(A2508-$O$1)&gt;180,999,bigram($P$1,I2508))</f>
        <v>999</v>
      </c>
      <c r="L2508">
        <f>IF(ABS(A2508-$O$1)&gt;180,999,Levenshtein($P$1,I2508))</f>
        <v>999</v>
      </c>
      <c r="O2508" s="6" t="str">
        <f>IF(N2508="","",VLOOKUP($N2508,河合塾!$A$2:$B$4000,2))</f>
        <v/>
      </c>
      <c r="P2508" s="6" t="str">
        <f>IF(O2508="","",VLOOKUP($N2508,河合塾!$A$2:$H$4000,8))</f>
        <v/>
      </c>
    </row>
    <row r="2509" spans="1:16" x14ac:dyDescent="0.15">
      <c r="A2509" s="1">
        <v>2507</v>
      </c>
      <c r="B2509" s="4">
        <v>1460461720</v>
      </c>
      <c r="C2509" s="4" t="s">
        <v>962</v>
      </c>
      <c r="D2509" s="4" t="s">
        <v>162</v>
      </c>
      <c r="E2509" s="4" t="s">
        <v>976</v>
      </c>
      <c r="F2509" s="4" t="s">
        <v>8</v>
      </c>
      <c r="H2509" s="4">
        <v>1</v>
      </c>
      <c r="I2509" s="1" t="str">
        <f t="shared" si="78"/>
        <v>熊本大工土木建築後</v>
      </c>
      <c r="J2509">
        <f t="shared" si="79"/>
        <v>999</v>
      </c>
      <c r="K2509">
        <f>IF(ABS(A2509-$O$1)&gt;180,999,bigram($P$1,I2509))</f>
        <v>999</v>
      </c>
      <c r="L2509">
        <f>IF(ABS(A2509-$O$1)&gt;180,999,Levenshtein($P$1,I2509))</f>
        <v>999</v>
      </c>
      <c r="O2509" s="6" t="str">
        <f>IF(N2509="","",VLOOKUP($N2509,河合塾!$A$2:$B$4000,2))</f>
        <v/>
      </c>
      <c r="P2509" s="6" t="str">
        <f>IF(O2509="","",VLOOKUP($N2509,河合塾!$A$2:$H$4000,8))</f>
        <v/>
      </c>
    </row>
    <row r="2510" spans="1:16" x14ac:dyDescent="0.15">
      <c r="A2510" s="1">
        <v>2508</v>
      </c>
      <c r="B2510" s="4">
        <v>1460461810</v>
      </c>
      <c r="C2510" s="4" t="s">
        <v>962</v>
      </c>
      <c r="D2510" s="4" t="s">
        <v>162</v>
      </c>
      <c r="E2510" s="4" t="s">
        <v>975</v>
      </c>
      <c r="F2510" s="4" t="s">
        <v>0</v>
      </c>
      <c r="H2510" s="4">
        <v>1</v>
      </c>
      <c r="I2510" s="1" t="str">
        <f t="shared" si="78"/>
        <v>熊本大工機械数理工前</v>
      </c>
      <c r="J2510">
        <f t="shared" si="79"/>
        <v>999</v>
      </c>
      <c r="K2510">
        <f>IF(ABS(A2510-$O$1)&gt;180,999,bigram($P$1,I2510))</f>
        <v>999</v>
      </c>
      <c r="L2510">
        <f>IF(ABS(A2510-$O$1)&gt;180,999,Levenshtein($P$1,I2510))</f>
        <v>999</v>
      </c>
      <c r="O2510" s="6" t="str">
        <f>IF(N2510="","",VLOOKUP($N2510,河合塾!$A$2:$B$4000,2))</f>
        <v/>
      </c>
      <c r="P2510" s="6" t="str">
        <f>IF(O2510="","",VLOOKUP($N2510,河合塾!$A$2:$H$4000,8))</f>
        <v/>
      </c>
    </row>
    <row r="2511" spans="1:16" x14ac:dyDescent="0.15">
      <c r="A2511" s="1">
        <v>2509</v>
      </c>
      <c r="B2511" s="4">
        <v>1460461820</v>
      </c>
      <c r="C2511" s="4" t="s">
        <v>962</v>
      </c>
      <c r="D2511" s="4" t="s">
        <v>162</v>
      </c>
      <c r="E2511" s="4" t="s">
        <v>975</v>
      </c>
      <c r="F2511" s="4" t="s">
        <v>8</v>
      </c>
      <c r="H2511" s="4">
        <v>1</v>
      </c>
      <c r="I2511" s="1" t="str">
        <f t="shared" si="78"/>
        <v>熊本大工機械数理工後</v>
      </c>
      <c r="J2511">
        <f t="shared" si="79"/>
        <v>999</v>
      </c>
      <c r="K2511">
        <f>IF(ABS(A2511-$O$1)&gt;180,999,bigram($P$1,I2511))</f>
        <v>999</v>
      </c>
      <c r="L2511">
        <f>IF(ABS(A2511-$O$1)&gt;180,999,Levenshtein($P$1,I2511))</f>
        <v>999</v>
      </c>
      <c r="O2511" s="6" t="str">
        <f>IF(N2511="","",VLOOKUP($N2511,河合塾!$A$2:$B$4000,2))</f>
        <v/>
      </c>
      <c r="P2511" s="6" t="str">
        <f>IF(O2511="","",VLOOKUP($N2511,河合塾!$A$2:$H$4000,8))</f>
        <v/>
      </c>
    </row>
    <row r="2512" spans="1:16" x14ac:dyDescent="0.15">
      <c r="A2512" s="1">
        <v>2510</v>
      </c>
      <c r="B2512" s="4">
        <v>1460461910</v>
      </c>
      <c r="C2512" s="4" t="s">
        <v>962</v>
      </c>
      <c r="D2512" s="4" t="s">
        <v>162</v>
      </c>
      <c r="E2512" s="4" t="s">
        <v>973</v>
      </c>
      <c r="F2512" s="4" t="s">
        <v>0</v>
      </c>
      <c r="H2512" s="4">
        <v>1</v>
      </c>
      <c r="I2512" s="1" t="str">
        <f t="shared" si="78"/>
        <v>熊本大工情報電気工前</v>
      </c>
      <c r="J2512">
        <f t="shared" si="79"/>
        <v>999</v>
      </c>
      <c r="K2512">
        <f>IF(ABS(A2512-$O$1)&gt;180,999,bigram($P$1,I2512))</f>
        <v>999</v>
      </c>
      <c r="L2512">
        <f>IF(ABS(A2512-$O$1)&gt;180,999,Levenshtein($P$1,I2512))</f>
        <v>999</v>
      </c>
      <c r="O2512" s="6" t="str">
        <f>IF(N2512="","",VLOOKUP($N2512,河合塾!$A$2:$B$4000,2))</f>
        <v/>
      </c>
      <c r="P2512" s="6" t="str">
        <f>IF(O2512="","",VLOOKUP($N2512,河合塾!$A$2:$H$4000,8))</f>
        <v/>
      </c>
    </row>
    <row r="2513" spans="1:16" x14ac:dyDescent="0.15">
      <c r="A2513" s="1">
        <v>2511</v>
      </c>
      <c r="B2513" s="4">
        <v>1460461920</v>
      </c>
      <c r="C2513" s="4" t="s">
        <v>962</v>
      </c>
      <c r="D2513" s="4" t="s">
        <v>162</v>
      </c>
      <c r="E2513" s="4" t="s">
        <v>973</v>
      </c>
      <c r="F2513" s="4" t="s">
        <v>8</v>
      </c>
      <c r="H2513" s="4">
        <v>1</v>
      </c>
      <c r="I2513" s="1" t="str">
        <f t="shared" si="78"/>
        <v>熊本大工情報電気工後</v>
      </c>
      <c r="J2513">
        <f t="shared" si="79"/>
        <v>999</v>
      </c>
      <c r="K2513">
        <f>IF(ABS(A2513-$O$1)&gt;180,999,bigram($P$1,I2513))</f>
        <v>999</v>
      </c>
      <c r="L2513">
        <f>IF(ABS(A2513-$O$1)&gt;180,999,Levenshtein($P$1,I2513))</f>
        <v>999</v>
      </c>
      <c r="O2513" s="6" t="str">
        <f>IF(N2513="","",VLOOKUP($N2513,河合塾!$A$2:$B$4000,2))</f>
        <v/>
      </c>
      <c r="P2513" s="6" t="str">
        <f>IF(O2513="","",VLOOKUP($N2513,河合塾!$A$2:$H$4000,8))</f>
        <v/>
      </c>
    </row>
    <row r="2514" spans="1:16" x14ac:dyDescent="0.15">
      <c r="A2514" s="1">
        <v>2512</v>
      </c>
      <c r="B2514" s="4">
        <v>1460462010</v>
      </c>
      <c r="C2514" s="4" t="s">
        <v>962</v>
      </c>
      <c r="D2514" s="4" t="s">
        <v>162</v>
      </c>
      <c r="E2514" s="4" t="s">
        <v>971</v>
      </c>
      <c r="F2514" s="4" t="s">
        <v>0</v>
      </c>
      <c r="H2514" s="4">
        <v>1</v>
      </c>
      <c r="I2514" s="1" t="str">
        <f t="shared" si="78"/>
        <v>熊本大工材料・応用化前</v>
      </c>
      <c r="J2514">
        <f t="shared" si="79"/>
        <v>999</v>
      </c>
      <c r="K2514">
        <f>IF(ABS(A2514-$O$1)&gt;180,999,bigram($P$1,I2514))</f>
        <v>999</v>
      </c>
      <c r="L2514">
        <f>IF(ABS(A2514-$O$1)&gt;180,999,Levenshtein($P$1,I2514))</f>
        <v>999</v>
      </c>
      <c r="O2514" s="6" t="str">
        <f>IF(N2514="","",VLOOKUP($N2514,河合塾!$A$2:$B$4000,2))</f>
        <v/>
      </c>
      <c r="P2514" s="6" t="str">
        <f>IF(O2514="","",VLOOKUP($N2514,河合塾!$A$2:$H$4000,8))</f>
        <v/>
      </c>
    </row>
    <row r="2515" spans="1:16" x14ac:dyDescent="0.15">
      <c r="A2515" s="1">
        <v>2513</v>
      </c>
      <c r="B2515" s="4">
        <v>1460462020</v>
      </c>
      <c r="C2515" s="4" t="s">
        <v>962</v>
      </c>
      <c r="D2515" s="4" t="s">
        <v>162</v>
      </c>
      <c r="E2515" s="4" t="s">
        <v>971</v>
      </c>
      <c r="F2515" s="4" t="s">
        <v>8</v>
      </c>
      <c r="H2515" s="4">
        <v>1</v>
      </c>
      <c r="I2515" s="1" t="str">
        <f t="shared" si="78"/>
        <v>熊本大工材料・応用化後</v>
      </c>
      <c r="J2515">
        <f t="shared" si="79"/>
        <v>999</v>
      </c>
      <c r="K2515">
        <f>IF(ABS(A2515-$O$1)&gt;180,999,bigram($P$1,I2515))</f>
        <v>999</v>
      </c>
      <c r="L2515">
        <f>IF(ABS(A2515-$O$1)&gt;180,999,Levenshtein($P$1,I2515))</f>
        <v>999</v>
      </c>
      <c r="O2515" s="6" t="str">
        <f>IF(N2515="","",VLOOKUP($N2515,河合塾!$A$2:$B$4000,2))</f>
        <v/>
      </c>
      <c r="P2515" s="6" t="str">
        <f>IF(O2515="","",VLOOKUP($N2515,河合塾!$A$2:$H$4000,8))</f>
        <v/>
      </c>
    </row>
    <row r="2516" spans="1:16" x14ac:dyDescent="0.15">
      <c r="A2516" s="1">
        <v>2514</v>
      </c>
      <c r="B2516" s="4">
        <v>1460550110</v>
      </c>
      <c r="C2516" s="4" t="s">
        <v>962</v>
      </c>
      <c r="D2516" s="4" t="s">
        <v>247</v>
      </c>
      <c r="E2516" s="4" t="s">
        <v>247</v>
      </c>
      <c r="F2516" s="4" t="s">
        <v>0</v>
      </c>
      <c r="H2516" s="4">
        <v>1</v>
      </c>
      <c r="I2516" s="1" t="str">
        <f t="shared" si="78"/>
        <v>熊本大医医前</v>
      </c>
      <c r="J2516">
        <f t="shared" si="79"/>
        <v>999</v>
      </c>
      <c r="K2516">
        <f>IF(ABS(A2516-$O$1)&gt;180,999,bigram($P$1,I2516))</f>
        <v>999</v>
      </c>
      <c r="L2516">
        <f>IF(ABS(A2516-$O$1)&gt;180,999,Levenshtein($P$1,I2516))</f>
        <v>999</v>
      </c>
      <c r="O2516" s="6" t="str">
        <f>IF(N2516="","",VLOOKUP($N2516,河合塾!$A$2:$B$4000,2))</f>
        <v/>
      </c>
      <c r="P2516" s="6" t="str">
        <f>IF(O2516="","",VLOOKUP($N2516,河合塾!$A$2:$H$4000,8))</f>
        <v/>
      </c>
    </row>
    <row r="2517" spans="1:16" x14ac:dyDescent="0.15">
      <c r="A2517" s="1">
        <v>2515</v>
      </c>
      <c r="B2517" s="4">
        <v>1460550310</v>
      </c>
      <c r="C2517" s="4" t="s">
        <v>962</v>
      </c>
      <c r="D2517" s="4" t="s">
        <v>247</v>
      </c>
      <c r="E2517" s="4" t="s">
        <v>857</v>
      </c>
      <c r="F2517" s="4" t="s">
        <v>0</v>
      </c>
      <c r="H2517" s="4">
        <v>1</v>
      </c>
      <c r="I2517" s="1" t="str">
        <f t="shared" si="78"/>
        <v>熊本大医保健／看護学前</v>
      </c>
      <c r="J2517">
        <f t="shared" si="79"/>
        <v>999</v>
      </c>
      <c r="K2517">
        <f>IF(ABS(A2517-$O$1)&gt;180,999,bigram($P$1,I2517))</f>
        <v>999</v>
      </c>
      <c r="L2517">
        <f>IF(ABS(A2517-$O$1)&gt;180,999,Levenshtein($P$1,I2517))</f>
        <v>999</v>
      </c>
      <c r="O2517" s="6" t="str">
        <f>IF(N2517="","",VLOOKUP($N2517,河合塾!$A$2:$B$4000,2))</f>
        <v/>
      </c>
      <c r="P2517" s="6" t="str">
        <f>IF(O2517="","",VLOOKUP($N2517,河合塾!$A$2:$H$4000,8))</f>
        <v/>
      </c>
    </row>
    <row r="2518" spans="1:16" x14ac:dyDescent="0.15">
      <c r="A2518" s="1">
        <v>2516</v>
      </c>
      <c r="B2518" s="4">
        <v>1460550410</v>
      </c>
      <c r="C2518" s="4" t="s">
        <v>962</v>
      </c>
      <c r="D2518" s="4" t="s">
        <v>247</v>
      </c>
      <c r="E2518" s="4" t="s">
        <v>967</v>
      </c>
      <c r="F2518" s="4" t="s">
        <v>0</v>
      </c>
      <c r="H2518" s="4">
        <v>1</v>
      </c>
      <c r="I2518" s="1" t="str">
        <f t="shared" si="78"/>
        <v>熊本大医保健／放射線前</v>
      </c>
      <c r="J2518">
        <f t="shared" si="79"/>
        <v>999</v>
      </c>
      <c r="K2518">
        <f>IF(ABS(A2518-$O$1)&gt;180,999,bigram($P$1,I2518))</f>
        <v>999</v>
      </c>
      <c r="L2518">
        <f>IF(ABS(A2518-$O$1)&gt;180,999,Levenshtein($P$1,I2518))</f>
        <v>999</v>
      </c>
      <c r="O2518" s="6" t="str">
        <f>IF(N2518="","",VLOOKUP($N2518,河合塾!$A$2:$B$4000,2))</f>
        <v/>
      </c>
      <c r="P2518" s="6" t="str">
        <f>IF(O2518="","",VLOOKUP($N2518,河合塾!$A$2:$H$4000,8))</f>
        <v/>
      </c>
    </row>
    <row r="2519" spans="1:16" x14ac:dyDescent="0.15">
      <c r="A2519" s="1">
        <v>2517</v>
      </c>
      <c r="B2519" s="4">
        <v>1460550510</v>
      </c>
      <c r="C2519" s="4" t="s">
        <v>962</v>
      </c>
      <c r="D2519" s="4" t="s">
        <v>247</v>
      </c>
      <c r="E2519" s="4" t="s">
        <v>965</v>
      </c>
      <c r="F2519" s="4" t="s">
        <v>0</v>
      </c>
      <c r="H2519" s="4">
        <v>1</v>
      </c>
      <c r="I2519" s="1" t="str">
        <f t="shared" si="78"/>
        <v>熊本大医保健／検査技前</v>
      </c>
      <c r="J2519">
        <f t="shared" si="79"/>
        <v>999</v>
      </c>
      <c r="K2519">
        <f>IF(ABS(A2519-$O$1)&gt;180,999,bigram($P$1,I2519))</f>
        <v>999</v>
      </c>
      <c r="L2519">
        <f>IF(ABS(A2519-$O$1)&gt;180,999,Levenshtein($P$1,I2519))</f>
        <v>999</v>
      </c>
      <c r="O2519" s="6" t="str">
        <f>IF(N2519="","",VLOOKUP($N2519,河合塾!$A$2:$B$4000,2))</f>
        <v/>
      </c>
      <c r="P2519" s="6" t="str">
        <f>IF(O2519="","",VLOOKUP($N2519,河合塾!$A$2:$H$4000,8))</f>
        <v/>
      </c>
    </row>
    <row r="2520" spans="1:16" x14ac:dyDescent="0.15">
      <c r="A2520" s="1">
        <v>2518</v>
      </c>
      <c r="B2520" s="4">
        <v>1460610110</v>
      </c>
      <c r="C2520" s="4" t="s">
        <v>962</v>
      </c>
      <c r="D2520" s="4" t="s">
        <v>159</v>
      </c>
      <c r="E2520" s="4" t="s">
        <v>159</v>
      </c>
      <c r="F2520" s="4" t="s">
        <v>0</v>
      </c>
      <c r="H2520" s="4">
        <v>1</v>
      </c>
      <c r="I2520" s="1" t="str">
        <f t="shared" si="78"/>
        <v>熊本大薬薬前</v>
      </c>
      <c r="J2520">
        <f t="shared" si="79"/>
        <v>999</v>
      </c>
      <c r="K2520">
        <f>IF(ABS(A2520-$O$1)&gt;180,999,bigram($P$1,I2520))</f>
        <v>999</v>
      </c>
      <c r="L2520">
        <f>IF(ABS(A2520-$O$1)&gt;180,999,Levenshtein($P$1,I2520))</f>
        <v>999</v>
      </c>
      <c r="O2520" s="6" t="str">
        <f>IF(N2520="","",VLOOKUP($N2520,河合塾!$A$2:$B$4000,2))</f>
        <v/>
      </c>
      <c r="P2520" s="6" t="str">
        <f>IF(O2520="","",VLOOKUP($N2520,河合塾!$A$2:$H$4000,8))</f>
        <v/>
      </c>
    </row>
    <row r="2521" spans="1:16" x14ac:dyDescent="0.15">
      <c r="A2521" s="1">
        <v>2519</v>
      </c>
      <c r="B2521" s="4">
        <v>1460610210</v>
      </c>
      <c r="C2521" s="4" t="s">
        <v>962</v>
      </c>
      <c r="D2521" s="4" t="s">
        <v>159</v>
      </c>
      <c r="E2521" s="4" t="s">
        <v>961</v>
      </c>
      <c r="F2521" s="4" t="s">
        <v>0</v>
      </c>
      <c r="H2521" s="4">
        <v>1</v>
      </c>
      <c r="I2521" s="1" t="str">
        <f t="shared" si="78"/>
        <v>熊本大薬創薬・生命薬前</v>
      </c>
      <c r="J2521">
        <f t="shared" si="79"/>
        <v>999</v>
      </c>
      <c r="K2521">
        <f>IF(ABS(A2521-$O$1)&gt;180,999,bigram($P$1,I2521))</f>
        <v>999</v>
      </c>
      <c r="L2521">
        <f>IF(ABS(A2521-$O$1)&gt;180,999,Levenshtein($P$1,I2521))</f>
        <v>999</v>
      </c>
      <c r="O2521" s="6" t="str">
        <f>IF(N2521="","",VLOOKUP($N2521,河合塾!$A$2:$B$4000,2))</f>
        <v/>
      </c>
      <c r="P2521" s="6" t="str">
        <f>IF(O2521="","",VLOOKUP($N2521,河合塾!$A$2:$H$4000,8))</f>
        <v/>
      </c>
    </row>
    <row r="2522" spans="1:16" x14ac:dyDescent="0.15">
      <c r="A2522" s="1">
        <v>2520</v>
      </c>
      <c r="B2522" s="4">
        <v>1465180010</v>
      </c>
      <c r="C2522" s="4" t="s">
        <v>941</v>
      </c>
      <c r="D2522" s="4" t="s">
        <v>103</v>
      </c>
      <c r="F2522" s="4" t="s">
        <v>0</v>
      </c>
      <c r="H2522" s="4">
        <v>1</v>
      </c>
      <c r="I2522" s="1" t="str">
        <f t="shared" si="78"/>
        <v>大分大経済前</v>
      </c>
      <c r="J2522">
        <f t="shared" si="79"/>
        <v>999</v>
      </c>
      <c r="K2522">
        <f>IF(ABS(A2522-$O$1)&gt;180,999,bigram($P$1,I2522))</f>
        <v>999</v>
      </c>
      <c r="L2522">
        <f>IF(ABS(A2522-$O$1)&gt;180,999,Levenshtein($P$1,I2522))</f>
        <v>999</v>
      </c>
      <c r="O2522" s="6" t="str">
        <f>IF(N2522="","",VLOOKUP($N2522,河合塾!$A$2:$B$4000,2))</f>
        <v/>
      </c>
      <c r="P2522" s="6" t="str">
        <f>IF(O2522="","",VLOOKUP($N2522,河合塾!$A$2:$H$4000,8))</f>
        <v/>
      </c>
    </row>
    <row r="2523" spans="1:16" x14ac:dyDescent="0.15">
      <c r="A2523" s="1">
        <v>2521</v>
      </c>
      <c r="B2523" s="4">
        <v>1465180020</v>
      </c>
      <c r="C2523" s="4" t="s">
        <v>941</v>
      </c>
      <c r="D2523" s="4" t="s">
        <v>103</v>
      </c>
      <c r="F2523" s="4" t="s">
        <v>8</v>
      </c>
      <c r="H2523" s="4">
        <v>1</v>
      </c>
      <c r="I2523" s="1" t="str">
        <f t="shared" si="78"/>
        <v>大分大経済後</v>
      </c>
      <c r="J2523">
        <f t="shared" si="79"/>
        <v>999</v>
      </c>
      <c r="K2523">
        <f>IF(ABS(A2523-$O$1)&gt;180,999,bigram($P$1,I2523))</f>
        <v>999</v>
      </c>
      <c r="L2523">
        <f>IF(ABS(A2523-$O$1)&gt;180,999,Levenshtein($P$1,I2523))</f>
        <v>999</v>
      </c>
      <c r="O2523" s="6" t="str">
        <f>IF(N2523="","",VLOOKUP($N2523,河合塾!$A$2:$B$4000,2))</f>
        <v/>
      </c>
      <c r="P2523" s="6" t="str">
        <f>IF(O2523="","",VLOOKUP($N2523,河合塾!$A$2:$H$4000,8))</f>
        <v/>
      </c>
    </row>
    <row r="2524" spans="1:16" x14ac:dyDescent="0.15">
      <c r="A2524" s="1">
        <v>2522</v>
      </c>
      <c r="B2524" s="4">
        <v>1465300110</v>
      </c>
      <c r="C2524" s="4" t="s">
        <v>941</v>
      </c>
      <c r="D2524" s="4" t="s">
        <v>177</v>
      </c>
      <c r="E2524" s="4" t="s">
        <v>936</v>
      </c>
      <c r="F2524" s="4" t="s">
        <v>0</v>
      </c>
      <c r="H2524" s="4">
        <v>1</v>
      </c>
      <c r="I2524" s="1" t="str">
        <f t="shared" si="78"/>
        <v>大分大教育学校／小学校前</v>
      </c>
      <c r="J2524">
        <f t="shared" si="79"/>
        <v>999</v>
      </c>
      <c r="K2524">
        <f>IF(ABS(A2524-$O$1)&gt;180,999,bigram($P$1,I2524))</f>
        <v>999</v>
      </c>
      <c r="L2524">
        <f>IF(ABS(A2524-$O$1)&gt;180,999,Levenshtein($P$1,I2524))</f>
        <v>999</v>
      </c>
      <c r="O2524" s="6" t="str">
        <f>IF(N2524="","",VLOOKUP($N2524,河合塾!$A$2:$B$4000,2))</f>
        <v/>
      </c>
      <c r="P2524" s="6" t="str">
        <f>IF(O2524="","",VLOOKUP($N2524,河合塾!$A$2:$H$4000,8))</f>
        <v/>
      </c>
    </row>
    <row r="2525" spans="1:16" x14ac:dyDescent="0.15">
      <c r="A2525" s="1">
        <v>2523</v>
      </c>
      <c r="B2525" s="4">
        <v>1465300120</v>
      </c>
      <c r="C2525" s="4" t="s">
        <v>941</v>
      </c>
      <c r="D2525" s="4" t="s">
        <v>177</v>
      </c>
      <c r="E2525" s="4" t="s">
        <v>936</v>
      </c>
      <c r="F2525" s="4" t="s">
        <v>8</v>
      </c>
      <c r="H2525" s="4">
        <v>1</v>
      </c>
      <c r="I2525" s="1" t="str">
        <f t="shared" si="78"/>
        <v>大分大教育学校／小学校後</v>
      </c>
      <c r="J2525">
        <f t="shared" si="79"/>
        <v>999</v>
      </c>
      <c r="K2525">
        <f>IF(ABS(A2525-$O$1)&gt;180,999,bigram($P$1,I2525))</f>
        <v>999</v>
      </c>
      <c r="L2525">
        <f>IF(ABS(A2525-$O$1)&gt;180,999,Levenshtein($P$1,I2525))</f>
        <v>999</v>
      </c>
      <c r="O2525" s="6" t="str">
        <f>IF(N2525="","",VLOOKUP($N2525,河合塾!$A$2:$B$4000,2))</f>
        <v/>
      </c>
      <c r="P2525" s="6" t="str">
        <f>IF(O2525="","",VLOOKUP($N2525,河合塾!$A$2:$H$4000,8))</f>
        <v/>
      </c>
    </row>
    <row r="2526" spans="1:16" x14ac:dyDescent="0.15">
      <c r="A2526" s="1">
        <v>2524</v>
      </c>
      <c r="B2526" s="4">
        <v>1465300210</v>
      </c>
      <c r="C2526" s="4" t="s">
        <v>941</v>
      </c>
      <c r="D2526" s="4" t="s">
        <v>177</v>
      </c>
      <c r="E2526" s="4" t="s">
        <v>931</v>
      </c>
      <c r="F2526" s="4" t="s">
        <v>0</v>
      </c>
      <c r="H2526" s="4">
        <v>1</v>
      </c>
      <c r="I2526" s="1" t="str">
        <f t="shared" si="78"/>
        <v>大分大教育学校／特別支前</v>
      </c>
      <c r="J2526">
        <f t="shared" si="79"/>
        <v>999</v>
      </c>
      <c r="K2526">
        <f>IF(ABS(A2526-$O$1)&gt;180,999,bigram($P$1,I2526))</f>
        <v>999</v>
      </c>
      <c r="L2526">
        <f>IF(ABS(A2526-$O$1)&gt;180,999,Levenshtein($P$1,I2526))</f>
        <v>999</v>
      </c>
      <c r="O2526" s="6" t="str">
        <f>IF(N2526="","",VLOOKUP($N2526,河合塾!$A$2:$B$4000,2))</f>
        <v/>
      </c>
      <c r="P2526" s="6" t="str">
        <f>IF(O2526="","",VLOOKUP($N2526,河合塾!$A$2:$H$4000,8))</f>
        <v/>
      </c>
    </row>
    <row r="2527" spans="1:16" x14ac:dyDescent="0.15">
      <c r="A2527" s="1">
        <v>2525</v>
      </c>
      <c r="B2527" s="4">
        <v>1465300220</v>
      </c>
      <c r="C2527" s="4" t="s">
        <v>941</v>
      </c>
      <c r="D2527" s="4" t="s">
        <v>177</v>
      </c>
      <c r="E2527" s="4" t="s">
        <v>931</v>
      </c>
      <c r="F2527" s="4" t="s">
        <v>8</v>
      </c>
      <c r="H2527" s="4">
        <v>1</v>
      </c>
      <c r="I2527" s="1" t="str">
        <f t="shared" si="78"/>
        <v>大分大教育学校／特別支後</v>
      </c>
      <c r="J2527">
        <f t="shared" si="79"/>
        <v>999</v>
      </c>
      <c r="K2527">
        <f>IF(ABS(A2527-$O$1)&gt;180,999,bigram($P$1,I2527))</f>
        <v>999</v>
      </c>
      <c r="L2527">
        <f>IF(ABS(A2527-$O$1)&gt;180,999,Levenshtein($P$1,I2527))</f>
        <v>999</v>
      </c>
      <c r="O2527" s="6" t="str">
        <f>IF(N2527="","",VLOOKUP($N2527,河合塾!$A$2:$B$4000,2))</f>
        <v/>
      </c>
      <c r="P2527" s="6" t="str">
        <f>IF(O2527="","",VLOOKUP($N2527,河合塾!$A$2:$H$4000,8))</f>
        <v/>
      </c>
    </row>
    <row r="2528" spans="1:16" x14ac:dyDescent="0.15">
      <c r="A2528" s="1">
        <v>2526</v>
      </c>
      <c r="B2528" s="4">
        <v>1465470110</v>
      </c>
      <c r="C2528" s="4" t="s">
        <v>941</v>
      </c>
      <c r="D2528" s="4" t="s">
        <v>946</v>
      </c>
      <c r="E2528" s="4" t="s">
        <v>956</v>
      </c>
      <c r="F2528" s="4" t="s">
        <v>0</v>
      </c>
      <c r="H2528" s="4">
        <v>1</v>
      </c>
      <c r="I2528" s="1" t="str">
        <f t="shared" si="78"/>
        <v>大分大理工創生／機械前</v>
      </c>
      <c r="J2528">
        <f t="shared" si="79"/>
        <v>999</v>
      </c>
      <c r="K2528">
        <f>IF(ABS(A2528-$O$1)&gt;180,999,bigram($P$1,I2528))</f>
        <v>999</v>
      </c>
      <c r="L2528">
        <f>IF(ABS(A2528-$O$1)&gt;180,999,Levenshtein($P$1,I2528))</f>
        <v>999</v>
      </c>
      <c r="O2528" s="6" t="str">
        <f>IF(N2528="","",VLOOKUP($N2528,河合塾!$A$2:$B$4000,2))</f>
        <v/>
      </c>
      <c r="P2528" s="6" t="str">
        <f>IF(O2528="","",VLOOKUP($N2528,河合塾!$A$2:$H$4000,8))</f>
        <v/>
      </c>
    </row>
    <row r="2529" spans="1:16" x14ac:dyDescent="0.15">
      <c r="A2529" s="1">
        <v>2527</v>
      </c>
      <c r="B2529" s="4">
        <v>1465470120</v>
      </c>
      <c r="C2529" s="4" t="s">
        <v>941</v>
      </c>
      <c r="D2529" s="4" t="s">
        <v>946</v>
      </c>
      <c r="E2529" s="4" t="s">
        <v>956</v>
      </c>
      <c r="F2529" s="4" t="s">
        <v>8</v>
      </c>
      <c r="H2529" s="4">
        <v>1</v>
      </c>
      <c r="I2529" s="1" t="str">
        <f t="shared" si="78"/>
        <v>大分大理工創生／機械後</v>
      </c>
      <c r="J2529">
        <f t="shared" si="79"/>
        <v>999</v>
      </c>
      <c r="K2529">
        <f>IF(ABS(A2529-$O$1)&gt;180,999,bigram($P$1,I2529))</f>
        <v>999</v>
      </c>
      <c r="L2529">
        <f>IF(ABS(A2529-$O$1)&gt;180,999,Levenshtein($P$1,I2529))</f>
        <v>999</v>
      </c>
      <c r="O2529" s="6" t="str">
        <f>IF(N2529="","",VLOOKUP($N2529,河合塾!$A$2:$B$4000,2))</f>
        <v/>
      </c>
      <c r="P2529" s="6" t="str">
        <f>IF(O2529="","",VLOOKUP($N2529,河合塾!$A$2:$H$4000,8))</f>
        <v/>
      </c>
    </row>
    <row r="2530" spans="1:16" x14ac:dyDescent="0.15">
      <c r="A2530" s="1">
        <v>2528</v>
      </c>
      <c r="B2530" s="4">
        <v>1465470210</v>
      </c>
      <c r="C2530" s="4" t="s">
        <v>941</v>
      </c>
      <c r="D2530" s="4" t="s">
        <v>946</v>
      </c>
      <c r="E2530" s="4" t="s">
        <v>954</v>
      </c>
      <c r="F2530" s="4" t="s">
        <v>0</v>
      </c>
      <c r="H2530" s="4">
        <v>1</v>
      </c>
      <c r="I2530" s="1" t="str">
        <f t="shared" si="78"/>
        <v>大分大理工創生／電気電前</v>
      </c>
      <c r="J2530">
        <f t="shared" si="79"/>
        <v>999</v>
      </c>
      <c r="K2530">
        <f>IF(ABS(A2530-$O$1)&gt;180,999,bigram($P$1,I2530))</f>
        <v>999</v>
      </c>
      <c r="L2530">
        <f>IF(ABS(A2530-$O$1)&gt;180,999,Levenshtein($P$1,I2530))</f>
        <v>999</v>
      </c>
      <c r="O2530" s="6" t="str">
        <f>IF(N2530="","",VLOOKUP($N2530,河合塾!$A$2:$B$4000,2))</f>
        <v/>
      </c>
      <c r="P2530" s="6" t="str">
        <f>IF(O2530="","",VLOOKUP($N2530,河合塾!$A$2:$H$4000,8))</f>
        <v/>
      </c>
    </row>
    <row r="2531" spans="1:16" x14ac:dyDescent="0.15">
      <c r="A2531" s="1">
        <v>2529</v>
      </c>
      <c r="B2531" s="4">
        <v>1465470220</v>
      </c>
      <c r="C2531" s="4" t="s">
        <v>941</v>
      </c>
      <c r="D2531" s="4" t="s">
        <v>946</v>
      </c>
      <c r="E2531" s="4" t="s">
        <v>954</v>
      </c>
      <c r="F2531" s="4" t="s">
        <v>8</v>
      </c>
      <c r="H2531" s="4">
        <v>1</v>
      </c>
      <c r="I2531" s="1" t="str">
        <f t="shared" si="78"/>
        <v>大分大理工創生／電気電後</v>
      </c>
      <c r="J2531">
        <f t="shared" si="79"/>
        <v>999</v>
      </c>
      <c r="K2531">
        <f>IF(ABS(A2531-$O$1)&gt;180,999,bigram($P$1,I2531))</f>
        <v>999</v>
      </c>
      <c r="L2531">
        <f>IF(ABS(A2531-$O$1)&gt;180,999,Levenshtein($P$1,I2531))</f>
        <v>999</v>
      </c>
      <c r="O2531" s="6" t="str">
        <f>IF(N2531="","",VLOOKUP($N2531,河合塾!$A$2:$B$4000,2))</f>
        <v/>
      </c>
      <c r="P2531" s="6" t="str">
        <f>IF(O2531="","",VLOOKUP($N2531,河合塾!$A$2:$H$4000,8))</f>
        <v/>
      </c>
    </row>
    <row r="2532" spans="1:16" x14ac:dyDescent="0.15">
      <c r="A2532" s="1">
        <v>2530</v>
      </c>
      <c r="B2532" s="4">
        <v>1465470310</v>
      </c>
      <c r="C2532" s="4" t="s">
        <v>941</v>
      </c>
      <c r="D2532" s="4" t="s">
        <v>946</v>
      </c>
      <c r="E2532" s="4" t="s">
        <v>953</v>
      </c>
      <c r="F2532" s="4" t="s">
        <v>0</v>
      </c>
      <c r="H2532" s="4">
        <v>1</v>
      </c>
      <c r="I2532" s="1" t="str">
        <f t="shared" si="78"/>
        <v>大分大理工創生／福祉メ前</v>
      </c>
      <c r="J2532">
        <f t="shared" si="79"/>
        <v>999</v>
      </c>
      <c r="K2532">
        <f>IF(ABS(A2532-$O$1)&gt;180,999,bigram($P$1,I2532))</f>
        <v>999</v>
      </c>
      <c r="L2532">
        <f>IF(ABS(A2532-$O$1)&gt;180,999,Levenshtein($P$1,I2532))</f>
        <v>999</v>
      </c>
      <c r="O2532" s="6" t="str">
        <f>IF(N2532="","",VLOOKUP($N2532,河合塾!$A$2:$B$4000,2))</f>
        <v/>
      </c>
      <c r="P2532" s="6" t="str">
        <f>IF(O2532="","",VLOOKUP($N2532,河合塾!$A$2:$H$4000,8))</f>
        <v/>
      </c>
    </row>
    <row r="2533" spans="1:16" x14ac:dyDescent="0.15">
      <c r="A2533" s="1">
        <v>2531</v>
      </c>
      <c r="B2533" s="4">
        <v>1465470320</v>
      </c>
      <c r="C2533" s="4" t="s">
        <v>941</v>
      </c>
      <c r="D2533" s="4" t="s">
        <v>946</v>
      </c>
      <c r="E2533" s="4" t="s">
        <v>953</v>
      </c>
      <c r="F2533" s="4" t="s">
        <v>8</v>
      </c>
      <c r="H2533" s="4">
        <v>1</v>
      </c>
      <c r="I2533" s="1" t="str">
        <f t="shared" si="78"/>
        <v>大分大理工創生／福祉メ後</v>
      </c>
      <c r="J2533">
        <f t="shared" si="79"/>
        <v>999</v>
      </c>
      <c r="K2533">
        <f>IF(ABS(A2533-$O$1)&gt;180,999,bigram($P$1,I2533))</f>
        <v>999</v>
      </c>
      <c r="L2533">
        <f>IF(ABS(A2533-$O$1)&gt;180,999,Levenshtein($P$1,I2533))</f>
        <v>999</v>
      </c>
      <c r="O2533" s="6" t="str">
        <f>IF(N2533="","",VLOOKUP($N2533,河合塾!$A$2:$B$4000,2))</f>
        <v/>
      </c>
      <c r="P2533" s="6" t="str">
        <f>IF(O2533="","",VLOOKUP($N2533,河合塾!$A$2:$H$4000,8))</f>
        <v/>
      </c>
    </row>
    <row r="2534" spans="1:16" x14ac:dyDescent="0.15">
      <c r="A2534" s="1">
        <v>2532</v>
      </c>
      <c r="B2534" s="4">
        <v>1465470410</v>
      </c>
      <c r="C2534" s="4" t="s">
        <v>941</v>
      </c>
      <c r="D2534" s="4" t="s">
        <v>946</v>
      </c>
      <c r="E2534" s="4" t="s">
        <v>951</v>
      </c>
      <c r="F2534" s="4" t="s">
        <v>0</v>
      </c>
      <c r="H2534" s="4">
        <v>1</v>
      </c>
      <c r="I2534" s="1" t="str">
        <f t="shared" si="78"/>
        <v>大分大理工創生／建築学前</v>
      </c>
      <c r="J2534">
        <f t="shared" si="79"/>
        <v>999</v>
      </c>
      <c r="K2534">
        <f>IF(ABS(A2534-$O$1)&gt;180,999,bigram($P$1,I2534))</f>
        <v>999</v>
      </c>
      <c r="L2534">
        <f>IF(ABS(A2534-$O$1)&gt;180,999,Levenshtein($P$1,I2534))</f>
        <v>999</v>
      </c>
      <c r="O2534" s="6" t="str">
        <f>IF(N2534="","",VLOOKUP($N2534,河合塾!$A$2:$B$4000,2))</f>
        <v/>
      </c>
      <c r="P2534" s="6" t="str">
        <f>IF(O2534="","",VLOOKUP($N2534,河合塾!$A$2:$H$4000,8))</f>
        <v/>
      </c>
    </row>
    <row r="2535" spans="1:16" x14ac:dyDescent="0.15">
      <c r="A2535" s="1">
        <v>2533</v>
      </c>
      <c r="B2535" s="4">
        <v>1465470420</v>
      </c>
      <c r="C2535" s="4" t="s">
        <v>941</v>
      </c>
      <c r="D2535" s="4" t="s">
        <v>946</v>
      </c>
      <c r="E2535" s="4" t="s">
        <v>951</v>
      </c>
      <c r="F2535" s="4" t="s">
        <v>8</v>
      </c>
      <c r="H2535" s="4">
        <v>1</v>
      </c>
      <c r="I2535" s="1" t="str">
        <f t="shared" si="78"/>
        <v>大分大理工創生／建築学後</v>
      </c>
      <c r="J2535">
        <f t="shared" si="79"/>
        <v>999</v>
      </c>
      <c r="K2535">
        <f>IF(ABS(A2535-$O$1)&gt;180,999,bigram($P$1,I2535))</f>
        <v>999</v>
      </c>
      <c r="L2535">
        <f>IF(ABS(A2535-$O$1)&gt;180,999,Levenshtein($P$1,I2535))</f>
        <v>999</v>
      </c>
      <c r="O2535" s="6" t="str">
        <f>IF(N2535="","",VLOOKUP($N2535,河合塾!$A$2:$B$4000,2))</f>
        <v/>
      </c>
      <c r="P2535" s="6" t="str">
        <f>IF(O2535="","",VLOOKUP($N2535,河合塾!$A$2:$H$4000,8))</f>
        <v/>
      </c>
    </row>
    <row r="2536" spans="1:16" x14ac:dyDescent="0.15">
      <c r="A2536" s="1">
        <v>2534</v>
      </c>
      <c r="B2536" s="4">
        <v>1465470510</v>
      </c>
      <c r="C2536" s="4" t="s">
        <v>941</v>
      </c>
      <c r="D2536" s="4" t="s">
        <v>946</v>
      </c>
      <c r="E2536" s="4" t="s">
        <v>950</v>
      </c>
      <c r="F2536" s="4" t="s">
        <v>0</v>
      </c>
      <c r="H2536" s="4">
        <v>1</v>
      </c>
      <c r="I2536" s="1" t="str">
        <f t="shared" si="78"/>
        <v>大分大理工共創／数理科前</v>
      </c>
      <c r="J2536">
        <f t="shared" si="79"/>
        <v>999</v>
      </c>
      <c r="K2536">
        <f>IF(ABS(A2536-$O$1)&gt;180,999,bigram($P$1,I2536))</f>
        <v>999</v>
      </c>
      <c r="L2536">
        <f>IF(ABS(A2536-$O$1)&gt;180,999,Levenshtein($P$1,I2536))</f>
        <v>999</v>
      </c>
      <c r="O2536" s="6" t="str">
        <f>IF(N2536="","",VLOOKUP($N2536,河合塾!$A$2:$B$4000,2))</f>
        <v/>
      </c>
      <c r="P2536" s="6" t="str">
        <f>IF(O2536="","",VLOOKUP($N2536,河合塾!$A$2:$H$4000,8))</f>
        <v/>
      </c>
    </row>
    <row r="2537" spans="1:16" x14ac:dyDescent="0.15">
      <c r="A2537" s="1">
        <v>2535</v>
      </c>
      <c r="B2537" s="4">
        <v>1465470520</v>
      </c>
      <c r="C2537" s="4" t="s">
        <v>941</v>
      </c>
      <c r="D2537" s="4" t="s">
        <v>946</v>
      </c>
      <c r="E2537" s="4" t="s">
        <v>950</v>
      </c>
      <c r="F2537" s="4" t="s">
        <v>8</v>
      </c>
      <c r="H2537" s="4">
        <v>1</v>
      </c>
      <c r="I2537" s="1" t="str">
        <f t="shared" si="78"/>
        <v>大分大理工共創／数理科後</v>
      </c>
      <c r="J2537">
        <f t="shared" si="79"/>
        <v>999</v>
      </c>
      <c r="K2537">
        <f>IF(ABS(A2537-$O$1)&gt;180,999,bigram($P$1,I2537))</f>
        <v>999</v>
      </c>
      <c r="L2537">
        <f>IF(ABS(A2537-$O$1)&gt;180,999,Levenshtein($P$1,I2537))</f>
        <v>999</v>
      </c>
      <c r="O2537" s="6" t="str">
        <f>IF(N2537="","",VLOOKUP($N2537,河合塾!$A$2:$B$4000,2))</f>
        <v/>
      </c>
      <c r="P2537" s="6" t="str">
        <f>IF(O2537="","",VLOOKUP($N2537,河合塾!$A$2:$H$4000,8))</f>
        <v/>
      </c>
    </row>
    <row r="2538" spans="1:16" x14ac:dyDescent="0.15">
      <c r="A2538" s="1">
        <v>2536</v>
      </c>
      <c r="B2538" s="4">
        <v>1465470610</v>
      </c>
      <c r="C2538" s="4" t="s">
        <v>941</v>
      </c>
      <c r="D2538" s="4" t="s">
        <v>946</v>
      </c>
      <c r="E2538" s="4" t="s">
        <v>949</v>
      </c>
      <c r="F2538" s="4" t="s">
        <v>0</v>
      </c>
      <c r="H2538" s="4">
        <v>1</v>
      </c>
      <c r="I2538" s="1" t="str">
        <f t="shared" si="78"/>
        <v>大分大理工共創／知能情前</v>
      </c>
      <c r="J2538">
        <f t="shared" si="79"/>
        <v>999</v>
      </c>
      <c r="K2538">
        <f>IF(ABS(A2538-$O$1)&gt;180,999,bigram($P$1,I2538))</f>
        <v>999</v>
      </c>
      <c r="L2538">
        <f>IF(ABS(A2538-$O$1)&gt;180,999,Levenshtein($P$1,I2538))</f>
        <v>999</v>
      </c>
      <c r="O2538" s="6" t="str">
        <f>IF(N2538="","",VLOOKUP($N2538,河合塾!$A$2:$B$4000,2))</f>
        <v/>
      </c>
      <c r="P2538" s="6" t="str">
        <f>IF(O2538="","",VLOOKUP($N2538,河合塾!$A$2:$H$4000,8))</f>
        <v/>
      </c>
    </row>
    <row r="2539" spans="1:16" x14ac:dyDescent="0.15">
      <c r="A2539" s="1">
        <v>2537</v>
      </c>
      <c r="B2539" s="4">
        <v>1465470620</v>
      </c>
      <c r="C2539" s="4" t="s">
        <v>941</v>
      </c>
      <c r="D2539" s="4" t="s">
        <v>946</v>
      </c>
      <c r="E2539" s="4" t="s">
        <v>949</v>
      </c>
      <c r="F2539" s="4" t="s">
        <v>8</v>
      </c>
      <c r="H2539" s="4">
        <v>1</v>
      </c>
      <c r="I2539" s="1" t="str">
        <f t="shared" si="78"/>
        <v>大分大理工共創／知能情後</v>
      </c>
      <c r="J2539">
        <f t="shared" si="79"/>
        <v>999</v>
      </c>
      <c r="K2539">
        <f>IF(ABS(A2539-$O$1)&gt;180,999,bigram($P$1,I2539))</f>
        <v>999</v>
      </c>
      <c r="L2539">
        <f>IF(ABS(A2539-$O$1)&gt;180,999,Levenshtein($P$1,I2539))</f>
        <v>999</v>
      </c>
      <c r="O2539" s="6" t="str">
        <f>IF(N2539="","",VLOOKUP($N2539,河合塾!$A$2:$B$4000,2))</f>
        <v/>
      </c>
      <c r="P2539" s="6" t="str">
        <f>IF(O2539="","",VLOOKUP($N2539,河合塾!$A$2:$H$4000,8))</f>
        <v/>
      </c>
    </row>
    <row r="2540" spans="1:16" x14ac:dyDescent="0.15">
      <c r="A2540" s="1">
        <v>2538</v>
      </c>
      <c r="B2540" s="4">
        <v>1465470710</v>
      </c>
      <c r="C2540" s="4" t="s">
        <v>941</v>
      </c>
      <c r="D2540" s="4" t="s">
        <v>946</v>
      </c>
      <c r="E2540" s="4" t="s">
        <v>948</v>
      </c>
      <c r="F2540" s="4" t="s">
        <v>0</v>
      </c>
      <c r="H2540" s="4">
        <v>1</v>
      </c>
      <c r="I2540" s="1" t="str">
        <f t="shared" si="78"/>
        <v>大分大理工共創／自然科前</v>
      </c>
      <c r="J2540">
        <f t="shared" si="79"/>
        <v>999</v>
      </c>
      <c r="K2540">
        <f>IF(ABS(A2540-$O$1)&gt;180,999,bigram($P$1,I2540))</f>
        <v>999</v>
      </c>
      <c r="L2540">
        <f>IF(ABS(A2540-$O$1)&gt;180,999,Levenshtein($P$1,I2540))</f>
        <v>999</v>
      </c>
      <c r="O2540" s="6" t="str">
        <f>IF(N2540="","",VLOOKUP($N2540,河合塾!$A$2:$B$4000,2))</f>
        <v/>
      </c>
      <c r="P2540" s="6" t="str">
        <f>IF(O2540="","",VLOOKUP($N2540,河合塾!$A$2:$H$4000,8))</f>
        <v/>
      </c>
    </row>
    <row r="2541" spans="1:16" x14ac:dyDescent="0.15">
      <c r="A2541" s="1">
        <v>2539</v>
      </c>
      <c r="B2541" s="4">
        <v>1465470720</v>
      </c>
      <c r="C2541" s="4" t="s">
        <v>941</v>
      </c>
      <c r="D2541" s="4" t="s">
        <v>946</v>
      </c>
      <c r="E2541" s="4" t="s">
        <v>948</v>
      </c>
      <c r="F2541" s="4" t="s">
        <v>8</v>
      </c>
      <c r="H2541" s="4">
        <v>1</v>
      </c>
      <c r="I2541" s="1" t="str">
        <f t="shared" si="78"/>
        <v>大分大理工共創／自然科後</v>
      </c>
      <c r="J2541">
        <f t="shared" si="79"/>
        <v>999</v>
      </c>
      <c r="K2541">
        <f>IF(ABS(A2541-$O$1)&gt;180,999,bigram($P$1,I2541))</f>
        <v>999</v>
      </c>
      <c r="L2541">
        <f>IF(ABS(A2541-$O$1)&gt;180,999,Levenshtein($P$1,I2541))</f>
        <v>999</v>
      </c>
      <c r="O2541" s="6" t="str">
        <f>IF(N2541="","",VLOOKUP($N2541,河合塾!$A$2:$B$4000,2))</f>
        <v/>
      </c>
      <c r="P2541" s="6" t="str">
        <f>IF(O2541="","",VLOOKUP($N2541,河合塾!$A$2:$H$4000,8))</f>
        <v/>
      </c>
    </row>
    <row r="2542" spans="1:16" x14ac:dyDescent="0.15">
      <c r="A2542" s="1">
        <v>2540</v>
      </c>
      <c r="B2542" s="4">
        <v>1465470810</v>
      </c>
      <c r="C2542" s="4" t="s">
        <v>941</v>
      </c>
      <c r="D2542" s="4" t="s">
        <v>946</v>
      </c>
      <c r="E2542" s="4" t="s">
        <v>945</v>
      </c>
      <c r="F2542" s="4" t="s">
        <v>0</v>
      </c>
      <c r="H2542" s="4">
        <v>1</v>
      </c>
      <c r="I2542" s="1" t="str">
        <f t="shared" si="78"/>
        <v>大分大理工共創／応用化前</v>
      </c>
      <c r="J2542">
        <f t="shared" si="79"/>
        <v>999</v>
      </c>
      <c r="K2542">
        <f>IF(ABS(A2542-$O$1)&gt;180,999,bigram($P$1,I2542))</f>
        <v>999</v>
      </c>
      <c r="L2542">
        <f>IF(ABS(A2542-$O$1)&gt;180,999,Levenshtein($P$1,I2542))</f>
        <v>999</v>
      </c>
      <c r="O2542" s="6" t="str">
        <f>IF(N2542="","",VLOOKUP($N2542,河合塾!$A$2:$B$4000,2))</f>
        <v/>
      </c>
      <c r="P2542" s="6" t="str">
        <f>IF(O2542="","",VLOOKUP($N2542,河合塾!$A$2:$H$4000,8))</f>
        <v/>
      </c>
    </row>
    <row r="2543" spans="1:16" x14ac:dyDescent="0.15">
      <c r="A2543" s="1">
        <v>2541</v>
      </c>
      <c r="B2543" s="4">
        <v>1465470820</v>
      </c>
      <c r="C2543" s="4" t="s">
        <v>941</v>
      </c>
      <c r="D2543" s="4" t="s">
        <v>946</v>
      </c>
      <c r="E2543" s="4" t="s">
        <v>945</v>
      </c>
      <c r="F2543" s="4" t="s">
        <v>8</v>
      </c>
      <c r="H2543" s="4">
        <v>1</v>
      </c>
      <c r="I2543" s="1" t="str">
        <f t="shared" si="78"/>
        <v>大分大理工共創／応用化後</v>
      </c>
      <c r="J2543">
        <f t="shared" si="79"/>
        <v>999</v>
      </c>
      <c r="K2543">
        <f>IF(ABS(A2543-$O$1)&gt;180,999,bigram($P$1,I2543))</f>
        <v>999</v>
      </c>
      <c r="L2543">
        <f>IF(ABS(A2543-$O$1)&gt;180,999,Levenshtein($P$1,I2543))</f>
        <v>999</v>
      </c>
      <c r="O2543" s="6" t="str">
        <f>IF(N2543="","",VLOOKUP($N2543,河合塾!$A$2:$B$4000,2))</f>
        <v/>
      </c>
      <c r="P2543" s="6" t="str">
        <f>IF(O2543="","",VLOOKUP($N2543,河合塾!$A$2:$H$4000,8))</f>
        <v/>
      </c>
    </row>
    <row r="2544" spans="1:16" x14ac:dyDescent="0.15">
      <c r="A2544" s="1">
        <v>2542</v>
      </c>
      <c r="B2544" s="4">
        <v>1465550110</v>
      </c>
      <c r="C2544" s="4" t="s">
        <v>941</v>
      </c>
      <c r="D2544" s="4" t="s">
        <v>247</v>
      </c>
      <c r="E2544" s="4" t="s">
        <v>247</v>
      </c>
      <c r="F2544" s="4" t="s">
        <v>0</v>
      </c>
      <c r="H2544" s="4">
        <v>1</v>
      </c>
      <c r="I2544" s="1" t="str">
        <f t="shared" si="78"/>
        <v>大分大医医前</v>
      </c>
      <c r="J2544">
        <f t="shared" si="79"/>
        <v>999</v>
      </c>
      <c r="K2544">
        <f>IF(ABS(A2544-$O$1)&gt;180,999,bigram($P$1,I2544))</f>
        <v>999</v>
      </c>
      <c r="L2544">
        <f>IF(ABS(A2544-$O$1)&gt;180,999,Levenshtein($P$1,I2544))</f>
        <v>999</v>
      </c>
      <c r="O2544" s="6" t="str">
        <f>IF(N2544="","",VLOOKUP($N2544,河合塾!$A$2:$B$4000,2))</f>
        <v/>
      </c>
      <c r="P2544" s="6" t="str">
        <f>IF(O2544="","",VLOOKUP($N2544,河合塾!$A$2:$H$4000,8))</f>
        <v/>
      </c>
    </row>
    <row r="2545" spans="1:16" x14ac:dyDescent="0.15">
      <c r="A2545" s="1">
        <v>2543</v>
      </c>
      <c r="B2545" s="4">
        <v>1465550210</v>
      </c>
      <c r="C2545" s="4" t="s">
        <v>941</v>
      </c>
      <c r="D2545" s="4" t="s">
        <v>247</v>
      </c>
      <c r="E2545" s="4" t="s">
        <v>13</v>
      </c>
      <c r="F2545" s="4" t="s">
        <v>0</v>
      </c>
      <c r="H2545" s="4">
        <v>1</v>
      </c>
      <c r="I2545" s="1" t="str">
        <f t="shared" si="78"/>
        <v>大分大医看護前</v>
      </c>
      <c r="J2545">
        <f t="shared" si="79"/>
        <v>999</v>
      </c>
      <c r="K2545">
        <f>IF(ABS(A2545-$O$1)&gt;180,999,bigram($P$1,I2545))</f>
        <v>999</v>
      </c>
      <c r="L2545">
        <f>IF(ABS(A2545-$O$1)&gt;180,999,Levenshtein($P$1,I2545))</f>
        <v>999</v>
      </c>
      <c r="O2545" s="6" t="str">
        <f>IF(N2545="","",VLOOKUP($N2545,河合塾!$A$2:$B$4000,2))</f>
        <v/>
      </c>
      <c r="P2545" s="6" t="str">
        <f>IF(O2545="","",VLOOKUP($N2545,河合塾!$A$2:$H$4000,8))</f>
        <v/>
      </c>
    </row>
    <row r="2546" spans="1:16" x14ac:dyDescent="0.15">
      <c r="A2546" s="1">
        <v>2544</v>
      </c>
      <c r="B2546" s="4">
        <v>1465550220</v>
      </c>
      <c r="C2546" s="4" t="s">
        <v>941</v>
      </c>
      <c r="D2546" s="4" t="s">
        <v>247</v>
      </c>
      <c r="E2546" s="4" t="s">
        <v>13</v>
      </c>
      <c r="F2546" s="4" t="s">
        <v>8</v>
      </c>
      <c r="H2546" s="4">
        <v>1</v>
      </c>
      <c r="I2546" s="1" t="str">
        <f t="shared" si="78"/>
        <v>大分大医看護後</v>
      </c>
      <c r="J2546">
        <f t="shared" si="79"/>
        <v>999</v>
      </c>
      <c r="K2546">
        <f>IF(ABS(A2546-$O$1)&gt;180,999,bigram($P$1,I2546))</f>
        <v>999</v>
      </c>
      <c r="L2546">
        <f>IF(ABS(A2546-$O$1)&gt;180,999,Levenshtein($P$1,I2546))</f>
        <v>999</v>
      </c>
      <c r="O2546" s="6" t="str">
        <f>IF(N2546="","",VLOOKUP($N2546,河合塾!$A$2:$B$4000,2))</f>
        <v/>
      </c>
      <c r="P2546" s="6" t="str">
        <f>IF(O2546="","",VLOOKUP($N2546,河合塾!$A$2:$H$4000,8))</f>
        <v/>
      </c>
    </row>
    <row r="2547" spans="1:16" x14ac:dyDescent="0.15">
      <c r="A2547" s="1">
        <v>2545</v>
      </c>
      <c r="B2547" s="4">
        <v>1465640110</v>
      </c>
      <c r="C2547" s="4" t="s">
        <v>941</v>
      </c>
      <c r="D2547" s="4" t="s">
        <v>940</v>
      </c>
      <c r="E2547" s="4" t="s">
        <v>943</v>
      </c>
      <c r="F2547" s="4" t="s">
        <v>0</v>
      </c>
      <c r="H2547" s="4">
        <v>1</v>
      </c>
      <c r="I2547" s="1" t="str">
        <f t="shared" si="78"/>
        <v>大分大福祉健康福祉／理学療前</v>
      </c>
      <c r="J2547">
        <f t="shared" si="79"/>
        <v>999</v>
      </c>
      <c r="K2547">
        <f>IF(ABS(A2547-$O$1)&gt;180,999,bigram($P$1,I2547))</f>
        <v>999</v>
      </c>
      <c r="L2547">
        <f>IF(ABS(A2547-$O$1)&gt;180,999,Levenshtein($P$1,I2547))</f>
        <v>999</v>
      </c>
      <c r="O2547" s="6" t="str">
        <f>IF(N2547="","",VLOOKUP($N2547,河合塾!$A$2:$B$4000,2))</f>
        <v/>
      </c>
      <c r="P2547" s="6" t="str">
        <f>IF(O2547="","",VLOOKUP($N2547,河合塾!$A$2:$H$4000,8))</f>
        <v/>
      </c>
    </row>
    <row r="2548" spans="1:16" x14ac:dyDescent="0.15">
      <c r="A2548" s="1">
        <v>2546</v>
      </c>
      <c r="B2548" s="4">
        <v>1465640120</v>
      </c>
      <c r="C2548" s="4" t="s">
        <v>941</v>
      </c>
      <c r="D2548" s="4" t="s">
        <v>940</v>
      </c>
      <c r="E2548" s="4" t="s">
        <v>943</v>
      </c>
      <c r="F2548" s="4" t="s">
        <v>8</v>
      </c>
      <c r="H2548" s="4">
        <v>1</v>
      </c>
      <c r="I2548" s="1" t="str">
        <f t="shared" si="78"/>
        <v>大分大福祉健康福祉／理学療後</v>
      </c>
      <c r="J2548">
        <f t="shared" si="79"/>
        <v>999</v>
      </c>
      <c r="K2548">
        <f>IF(ABS(A2548-$O$1)&gt;180,999,bigram($P$1,I2548))</f>
        <v>999</v>
      </c>
      <c r="L2548">
        <f>IF(ABS(A2548-$O$1)&gt;180,999,Levenshtein($P$1,I2548))</f>
        <v>999</v>
      </c>
      <c r="O2548" s="6" t="str">
        <f>IF(N2548="","",VLOOKUP($N2548,河合塾!$A$2:$B$4000,2))</f>
        <v/>
      </c>
      <c r="P2548" s="6" t="str">
        <f>IF(O2548="","",VLOOKUP($N2548,河合塾!$A$2:$H$4000,8))</f>
        <v/>
      </c>
    </row>
    <row r="2549" spans="1:16" x14ac:dyDescent="0.15">
      <c r="A2549" s="1">
        <v>2547</v>
      </c>
      <c r="B2549" s="4">
        <v>1465640210</v>
      </c>
      <c r="C2549" s="4" t="s">
        <v>941</v>
      </c>
      <c r="D2549" s="4" t="s">
        <v>940</v>
      </c>
      <c r="E2549" s="4" t="s">
        <v>942</v>
      </c>
      <c r="F2549" s="4" t="s">
        <v>0</v>
      </c>
      <c r="H2549" s="4">
        <v>1</v>
      </c>
      <c r="I2549" s="1" t="str">
        <f t="shared" si="78"/>
        <v>大分大福祉健康福祉／社会福前</v>
      </c>
      <c r="J2549">
        <f t="shared" si="79"/>
        <v>999</v>
      </c>
      <c r="K2549">
        <f>IF(ABS(A2549-$O$1)&gt;180,999,bigram($P$1,I2549))</f>
        <v>999</v>
      </c>
      <c r="L2549">
        <f>IF(ABS(A2549-$O$1)&gt;180,999,Levenshtein($P$1,I2549))</f>
        <v>999</v>
      </c>
      <c r="O2549" s="6" t="str">
        <f>IF(N2549="","",VLOOKUP($N2549,河合塾!$A$2:$B$4000,2))</f>
        <v/>
      </c>
      <c r="P2549" s="6" t="str">
        <f>IF(O2549="","",VLOOKUP($N2549,河合塾!$A$2:$H$4000,8))</f>
        <v/>
      </c>
    </row>
    <row r="2550" spans="1:16" x14ac:dyDescent="0.15">
      <c r="A2550" s="1">
        <v>2548</v>
      </c>
      <c r="B2550" s="4">
        <v>1465640220</v>
      </c>
      <c r="C2550" s="4" t="s">
        <v>941</v>
      </c>
      <c r="D2550" s="4" t="s">
        <v>940</v>
      </c>
      <c r="E2550" s="4" t="s">
        <v>942</v>
      </c>
      <c r="F2550" s="4" t="s">
        <v>8</v>
      </c>
      <c r="H2550" s="4">
        <v>1</v>
      </c>
      <c r="I2550" s="1" t="str">
        <f t="shared" si="78"/>
        <v>大分大福祉健康福祉／社会福後</v>
      </c>
      <c r="J2550">
        <f t="shared" si="79"/>
        <v>999</v>
      </c>
      <c r="K2550">
        <f>IF(ABS(A2550-$O$1)&gt;180,999,bigram($P$1,I2550))</f>
        <v>999</v>
      </c>
      <c r="L2550">
        <f>IF(ABS(A2550-$O$1)&gt;180,999,Levenshtein($P$1,I2550))</f>
        <v>999</v>
      </c>
      <c r="O2550" s="6" t="str">
        <f>IF(N2550="","",VLOOKUP($N2550,河合塾!$A$2:$B$4000,2))</f>
        <v/>
      </c>
      <c r="P2550" s="6" t="str">
        <f>IF(O2550="","",VLOOKUP($N2550,河合塾!$A$2:$H$4000,8))</f>
        <v/>
      </c>
    </row>
    <row r="2551" spans="1:16" x14ac:dyDescent="0.15">
      <c r="A2551" s="1">
        <v>2549</v>
      </c>
      <c r="B2551" s="4">
        <v>1465640310</v>
      </c>
      <c r="C2551" s="4" t="s">
        <v>941</v>
      </c>
      <c r="D2551" s="4" t="s">
        <v>940</v>
      </c>
      <c r="E2551" s="4" t="s">
        <v>939</v>
      </c>
      <c r="F2551" s="4" t="s">
        <v>0</v>
      </c>
      <c r="H2551" s="4">
        <v>1</v>
      </c>
      <c r="I2551" s="1" t="str">
        <f t="shared" si="78"/>
        <v>大分大福祉健康福祉／心理学前</v>
      </c>
      <c r="J2551">
        <f t="shared" si="79"/>
        <v>999</v>
      </c>
      <c r="K2551">
        <f>IF(ABS(A2551-$O$1)&gt;180,999,bigram($P$1,I2551))</f>
        <v>999</v>
      </c>
      <c r="L2551">
        <f>IF(ABS(A2551-$O$1)&gt;180,999,Levenshtein($P$1,I2551))</f>
        <v>999</v>
      </c>
      <c r="O2551" s="6" t="str">
        <f>IF(N2551="","",VLOOKUP($N2551,河合塾!$A$2:$B$4000,2))</f>
        <v/>
      </c>
      <c r="P2551" s="6" t="str">
        <f>IF(O2551="","",VLOOKUP($N2551,河合塾!$A$2:$H$4000,8))</f>
        <v/>
      </c>
    </row>
    <row r="2552" spans="1:16" x14ac:dyDescent="0.15">
      <c r="A2552" s="1">
        <v>2550</v>
      </c>
      <c r="B2552" s="4">
        <v>1465640320</v>
      </c>
      <c r="C2552" s="4" t="s">
        <v>941</v>
      </c>
      <c r="D2552" s="4" t="s">
        <v>940</v>
      </c>
      <c r="E2552" s="4" t="s">
        <v>939</v>
      </c>
      <c r="F2552" s="4" t="s">
        <v>8</v>
      </c>
      <c r="H2552" s="4">
        <v>1</v>
      </c>
      <c r="I2552" s="1" t="str">
        <f t="shared" si="78"/>
        <v>大分大福祉健康福祉／心理学後</v>
      </c>
      <c r="J2552">
        <f t="shared" si="79"/>
        <v>999</v>
      </c>
      <c r="K2552">
        <f>IF(ABS(A2552-$O$1)&gt;180,999,bigram($P$1,I2552))</f>
        <v>999</v>
      </c>
      <c r="L2552">
        <f>IF(ABS(A2552-$O$1)&gt;180,999,Levenshtein($P$1,I2552))</f>
        <v>999</v>
      </c>
      <c r="O2552" s="6" t="str">
        <f>IF(N2552="","",VLOOKUP($N2552,河合塾!$A$2:$B$4000,2))</f>
        <v/>
      </c>
      <c r="P2552" s="6" t="str">
        <f>IF(O2552="","",VLOOKUP($N2552,河合塾!$A$2:$H$4000,8))</f>
        <v/>
      </c>
    </row>
    <row r="2553" spans="1:16" x14ac:dyDescent="0.15">
      <c r="A2553" s="1">
        <v>2551</v>
      </c>
      <c r="B2553" s="4">
        <v>1475301311</v>
      </c>
      <c r="C2553" s="4" t="s">
        <v>903</v>
      </c>
      <c r="D2553" s="4" t="s">
        <v>177</v>
      </c>
      <c r="E2553" s="4" t="s">
        <v>936</v>
      </c>
      <c r="F2553" s="4" t="s">
        <v>0</v>
      </c>
      <c r="H2553" s="4">
        <v>1</v>
      </c>
      <c r="I2553" s="1" t="str">
        <f t="shared" si="78"/>
        <v>宮崎大教育学校／小学校前</v>
      </c>
      <c r="J2553">
        <f t="shared" si="79"/>
        <v>999</v>
      </c>
      <c r="K2553">
        <f>IF(ABS(A2553-$O$1)&gt;180,999,bigram($P$1,I2553))</f>
        <v>999</v>
      </c>
      <c r="L2553">
        <f>IF(ABS(A2553-$O$1)&gt;180,999,Levenshtein($P$1,I2553))</f>
        <v>999</v>
      </c>
      <c r="O2553" s="6" t="str">
        <f>IF(N2553="","",VLOOKUP($N2553,河合塾!$A$2:$B$4000,2))</f>
        <v/>
      </c>
      <c r="P2553" s="6" t="str">
        <f>IF(O2553="","",VLOOKUP($N2553,河合塾!$A$2:$H$4000,8))</f>
        <v/>
      </c>
    </row>
    <row r="2554" spans="1:16" x14ac:dyDescent="0.15">
      <c r="A2554" s="1">
        <v>2552</v>
      </c>
      <c r="B2554" s="4">
        <v>1475301312</v>
      </c>
      <c r="C2554" s="4" t="s">
        <v>903</v>
      </c>
      <c r="D2554" s="4" t="s">
        <v>177</v>
      </c>
      <c r="E2554" s="4" t="s">
        <v>936</v>
      </c>
      <c r="F2554" s="4" t="s">
        <v>0</v>
      </c>
      <c r="G2554" s="4" t="s">
        <v>633</v>
      </c>
      <c r="H2554" s="4">
        <v>1</v>
      </c>
      <c r="I2554" s="1" t="str">
        <f t="shared" si="78"/>
        <v>宮崎大教育学校／小学校理系前</v>
      </c>
      <c r="J2554">
        <f t="shared" si="79"/>
        <v>999</v>
      </c>
      <c r="K2554">
        <f>IF(ABS(A2554-$O$1)&gt;180,999,bigram($P$1,I2554))</f>
        <v>999</v>
      </c>
      <c r="L2554">
        <f>IF(ABS(A2554-$O$1)&gt;180,999,Levenshtein($P$1,I2554))</f>
        <v>999</v>
      </c>
      <c r="O2554" s="6" t="str">
        <f>IF(N2554="","",VLOOKUP($N2554,河合塾!$A$2:$B$4000,2))</f>
        <v/>
      </c>
      <c r="P2554" s="6" t="str">
        <f>IF(O2554="","",VLOOKUP($N2554,河合塾!$A$2:$H$4000,8))</f>
        <v/>
      </c>
    </row>
    <row r="2555" spans="1:16" x14ac:dyDescent="0.15">
      <c r="A2555" s="1">
        <v>2553</v>
      </c>
      <c r="B2555" s="4">
        <v>1475301320</v>
      </c>
      <c r="C2555" s="4" t="s">
        <v>903</v>
      </c>
      <c r="D2555" s="4" t="s">
        <v>177</v>
      </c>
      <c r="E2555" s="4" t="s">
        <v>936</v>
      </c>
      <c r="F2555" s="4" t="s">
        <v>8</v>
      </c>
      <c r="H2555" s="4">
        <v>1</v>
      </c>
      <c r="I2555" s="1" t="str">
        <f t="shared" si="78"/>
        <v>宮崎大教育学校／小学校後</v>
      </c>
      <c r="J2555">
        <f t="shared" si="79"/>
        <v>999</v>
      </c>
      <c r="K2555">
        <f>IF(ABS(A2555-$O$1)&gt;180,999,bigram($P$1,I2555))</f>
        <v>999</v>
      </c>
      <c r="L2555">
        <f>IF(ABS(A2555-$O$1)&gt;180,999,Levenshtein($P$1,I2555))</f>
        <v>999</v>
      </c>
      <c r="O2555" s="6" t="str">
        <f>IF(N2555="","",VLOOKUP($N2555,河合塾!$A$2:$B$4000,2))</f>
        <v/>
      </c>
      <c r="P2555" s="6" t="str">
        <f>IF(O2555="","",VLOOKUP($N2555,河合塾!$A$2:$H$4000,8))</f>
        <v/>
      </c>
    </row>
    <row r="2556" spans="1:16" x14ac:dyDescent="0.15">
      <c r="A2556" s="1">
        <v>2554</v>
      </c>
      <c r="B2556" s="4">
        <v>1475301410</v>
      </c>
      <c r="C2556" s="4" t="s">
        <v>903</v>
      </c>
      <c r="D2556" s="4" t="s">
        <v>177</v>
      </c>
      <c r="E2556" s="4" t="s">
        <v>935</v>
      </c>
      <c r="F2556" s="4" t="s">
        <v>0</v>
      </c>
      <c r="H2556" s="4">
        <v>1</v>
      </c>
      <c r="I2556" s="1" t="str">
        <f t="shared" si="78"/>
        <v>宮崎大教育学校／教職実前</v>
      </c>
      <c r="J2556">
        <f t="shared" si="79"/>
        <v>999</v>
      </c>
      <c r="K2556">
        <f>IF(ABS(A2556-$O$1)&gt;180,999,bigram($P$1,I2556))</f>
        <v>999</v>
      </c>
      <c r="L2556">
        <f>IF(ABS(A2556-$O$1)&gt;180,999,Levenshtein($P$1,I2556))</f>
        <v>999</v>
      </c>
      <c r="O2556" s="6" t="str">
        <f>IF(N2556="","",VLOOKUP($N2556,河合塾!$A$2:$B$4000,2))</f>
        <v/>
      </c>
      <c r="P2556" s="6" t="str">
        <f>IF(O2556="","",VLOOKUP($N2556,河合塾!$A$2:$H$4000,8))</f>
        <v/>
      </c>
    </row>
    <row r="2557" spans="1:16" x14ac:dyDescent="0.15">
      <c r="A2557" s="1">
        <v>2555</v>
      </c>
      <c r="B2557" s="4">
        <v>1475301510</v>
      </c>
      <c r="C2557" s="4" t="s">
        <v>903</v>
      </c>
      <c r="D2557" s="4" t="s">
        <v>177</v>
      </c>
      <c r="E2557" s="4" t="s">
        <v>933</v>
      </c>
      <c r="F2557" s="4" t="s">
        <v>0</v>
      </c>
      <c r="H2557" s="4">
        <v>1</v>
      </c>
      <c r="I2557" s="1" t="str">
        <f t="shared" si="78"/>
        <v>宮崎大教育学校／子ども前</v>
      </c>
      <c r="J2557">
        <f t="shared" si="79"/>
        <v>999</v>
      </c>
      <c r="K2557">
        <f>IF(ABS(A2557-$O$1)&gt;180,999,bigram($P$1,I2557))</f>
        <v>999</v>
      </c>
      <c r="L2557">
        <f>IF(ABS(A2557-$O$1)&gt;180,999,Levenshtein($P$1,I2557))</f>
        <v>999</v>
      </c>
      <c r="O2557" s="6" t="str">
        <f>IF(N2557="","",VLOOKUP($N2557,河合塾!$A$2:$B$4000,2))</f>
        <v/>
      </c>
      <c r="P2557" s="6" t="str">
        <f>IF(O2557="","",VLOOKUP($N2557,河合塾!$A$2:$H$4000,8))</f>
        <v/>
      </c>
    </row>
    <row r="2558" spans="1:16" x14ac:dyDescent="0.15">
      <c r="A2558" s="1">
        <v>2556</v>
      </c>
      <c r="B2558" s="4">
        <v>1475301610</v>
      </c>
      <c r="C2558" s="4" t="s">
        <v>903</v>
      </c>
      <c r="D2558" s="4" t="s">
        <v>177</v>
      </c>
      <c r="E2558" s="4" t="s">
        <v>931</v>
      </c>
      <c r="F2558" s="4" t="s">
        <v>0</v>
      </c>
      <c r="H2558" s="4">
        <v>1</v>
      </c>
      <c r="I2558" s="1" t="str">
        <f t="shared" si="78"/>
        <v>宮崎大教育学校／特別支前</v>
      </c>
      <c r="J2558">
        <f t="shared" si="79"/>
        <v>999</v>
      </c>
      <c r="K2558">
        <f>IF(ABS(A2558-$O$1)&gt;180,999,bigram($P$1,I2558))</f>
        <v>999</v>
      </c>
      <c r="L2558">
        <f>IF(ABS(A2558-$O$1)&gt;180,999,Levenshtein($P$1,I2558))</f>
        <v>999</v>
      </c>
      <c r="O2558" s="6" t="str">
        <f>IF(N2558="","",VLOOKUP($N2558,河合塾!$A$2:$B$4000,2))</f>
        <v/>
      </c>
      <c r="P2558" s="6" t="str">
        <f>IF(O2558="","",VLOOKUP($N2558,河合塾!$A$2:$H$4000,8))</f>
        <v/>
      </c>
    </row>
    <row r="2559" spans="1:16" x14ac:dyDescent="0.15">
      <c r="A2559" s="1">
        <v>2557</v>
      </c>
      <c r="B2559" s="4">
        <v>1475301716</v>
      </c>
      <c r="C2559" s="4" t="s">
        <v>903</v>
      </c>
      <c r="D2559" s="4" t="s">
        <v>177</v>
      </c>
      <c r="E2559" s="4" t="s">
        <v>929</v>
      </c>
      <c r="F2559" s="4" t="s">
        <v>0</v>
      </c>
      <c r="H2559" s="4">
        <v>1</v>
      </c>
      <c r="I2559" s="1" t="str">
        <f t="shared" si="78"/>
        <v>宮崎大教育学校／中学校前</v>
      </c>
      <c r="J2559">
        <f t="shared" si="79"/>
        <v>999</v>
      </c>
      <c r="K2559">
        <f>IF(ABS(A2559-$O$1)&gt;180,999,bigram($P$1,I2559))</f>
        <v>999</v>
      </c>
      <c r="L2559">
        <f>IF(ABS(A2559-$O$1)&gt;180,999,Levenshtein($P$1,I2559))</f>
        <v>999</v>
      </c>
      <c r="O2559" s="6" t="str">
        <f>IF(N2559="","",VLOOKUP($N2559,河合塾!$A$2:$B$4000,2))</f>
        <v/>
      </c>
      <c r="P2559" s="6" t="str">
        <f>IF(O2559="","",VLOOKUP($N2559,河合塾!$A$2:$H$4000,8))</f>
        <v/>
      </c>
    </row>
    <row r="2560" spans="1:16" x14ac:dyDescent="0.15">
      <c r="A2560" s="1">
        <v>2558</v>
      </c>
      <c r="B2560" s="4">
        <v>1475301717</v>
      </c>
      <c r="C2560" s="4" t="s">
        <v>903</v>
      </c>
      <c r="D2560" s="4" t="s">
        <v>177</v>
      </c>
      <c r="E2560" s="4" t="s">
        <v>929</v>
      </c>
      <c r="F2560" s="4" t="s">
        <v>0</v>
      </c>
      <c r="G2560" s="4" t="s">
        <v>633</v>
      </c>
      <c r="H2560" s="4">
        <v>1</v>
      </c>
      <c r="I2560" s="1" t="str">
        <f t="shared" si="78"/>
        <v>宮崎大教育学校／中学校理系前</v>
      </c>
      <c r="J2560">
        <f t="shared" si="79"/>
        <v>999</v>
      </c>
      <c r="K2560">
        <f>IF(ABS(A2560-$O$1)&gt;180,999,bigram($P$1,I2560))</f>
        <v>999</v>
      </c>
      <c r="L2560">
        <f>IF(ABS(A2560-$O$1)&gt;180,999,Levenshtein($P$1,I2560))</f>
        <v>999</v>
      </c>
      <c r="O2560" s="6" t="str">
        <f>IF(N2560="","",VLOOKUP($N2560,河合塾!$A$2:$B$4000,2))</f>
        <v/>
      </c>
      <c r="P2560" s="6" t="str">
        <f>IF(O2560="","",VLOOKUP($N2560,河合塾!$A$2:$H$4000,8))</f>
        <v/>
      </c>
    </row>
    <row r="2561" spans="1:16" x14ac:dyDescent="0.15">
      <c r="A2561" s="1">
        <v>2559</v>
      </c>
      <c r="B2561" s="4">
        <v>1475301720</v>
      </c>
      <c r="C2561" s="4" t="s">
        <v>903</v>
      </c>
      <c r="D2561" s="4" t="s">
        <v>177</v>
      </c>
      <c r="E2561" s="4" t="s">
        <v>929</v>
      </c>
      <c r="F2561" s="4" t="s">
        <v>8</v>
      </c>
      <c r="H2561" s="4">
        <v>1</v>
      </c>
      <c r="I2561" s="1" t="str">
        <f t="shared" si="78"/>
        <v>宮崎大教育学校／中学校後</v>
      </c>
      <c r="J2561">
        <f t="shared" si="79"/>
        <v>999</v>
      </c>
      <c r="K2561">
        <f>IF(ABS(A2561-$O$1)&gt;180,999,bigram($P$1,I2561))</f>
        <v>999</v>
      </c>
      <c r="L2561">
        <f>IF(ABS(A2561-$O$1)&gt;180,999,Levenshtein($P$1,I2561))</f>
        <v>999</v>
      </c>
      <c r="O2561" s="6" t="str">
        <f>IF(N2561="","",VLOOKUP($N2561,河合塾!$A$2:$B$4000,2))</f>
        <v/>
      </c>
      <c r="P2561" s="6" t="str">
        <f>IF(O2561="","",VLOOKUP($N2561,河合塾!$A$2:$H$4000,8))</f>
        <v/>
      </c>
    </row>
    <row r="2562" spans="1:16" x14ac:dyDescent="0.15">
      <c r="A2562" s="1">
        <v>2560</v>
      </c>
      <c r="B2562" s="4">
        <v>1475370110</v>
      </c>
      <c r="C2562" s="4" t="s">
        <v>903</v>
      </c>
      <c r="D2562" s="4" t="s">
        <v>927</v>
      </c>
      <c r="E2562" s="4" t="s">
        <v>926</v>
      </c>
      <c r="F2562" s="4" t="s">
        <v>0</v>
      </c>
      <c r="H2562" s="4">
        <v>1</v>
      </c>
      <c r="I2562" s="1" t="str">
        <f t="shared" si="78"/>
        <v>宮崎大地域資源地域資源創成前</v>
      </c>
      <c r="J2562">
        <f t="shared" si="79"/>
        <v>999</v>
      </c>
      <c r="K2562">
        <f>IF(ABS(A2562-$O$1)&gt;180,999,bigram($P$1,I2562))</f>
        <v>999</v>
      </c>
      <c r="L2562">
        <f>IF(ABS(A2562-$O$1)&gt;180,999,Levenshtein($P$1,I2562))</f>
        <v>999</v>
      </c>
      <c r="O2562" s="6" t="str">
        <f>IF(N2562="","",VLOOKUP($N2562,河合塾!$A$2:$B$4000,2))</f>
        <v/>
      </c>
      <c r="P2562" s="6" t="str">
        <f>IF(O2562="","",VLOOKUP($N2562,河合塾!$A$2:$H$4000,8))</f>
        <v/>
      </c>
    </row>
    <row r="2563" spans="1:16" x14ac:dyDescent="0.15">
      <c r="A2563" s="1">
        <v>2561</v>
      </c>
      <c r="B2563" s="4">
        <v>1475370120</v>
      </c>
      <c r="C2563" s="4" t="s">
        <v>903</v>
      </c>
      <c r="D2563" s="4" t="s">
        <v>927</v>
      </c>
      <c r="E2563" s="4" t="s">
        <v>926</v>
      </c>
      <c r="F2563" s="4" t="s">
        <v>8</v>
      </c>
      <c r="H2563" s="4">
        <v>1</v>
      </c>
      <c r="I2563" s="1" t="str">
        <f t="shared" si="78"/>
        <v>宮崎大地域資源地域資源創成後</v>
      </c>
      <c r="J2563">
        <f t="shared" si="79"/>
        <v>999</v>
      </c>
      <c r="K2563">
        <f>IF(ABS(A2563-$O$1)&gt;180,999,bigram($P$1,I2563))</f>
        <v>999</v>
      </c>
      <c r="L2563">
        <f>IF(ABS(A2563-$O$1)&gt;180,999,Levenshtein($P$1,I2563))</f>
        <v>999</v>
      </c>
      <c r="O2563" s="6" t="str">
        <f>IF(N2563="","",VLOOKUP($N2563,河合塾!$A$2:$B$4000,2))</f>
        <v/>
      </c>
      <c r="P2563" s="6" t="str">
        <f>IF(O2563="","",VLOOKUP($N2563,河合塾!$A$2:$H$4000,8))</f>
        <v/>
      </c>
    </row>
    <row r="2564" spans="1:16" x14ac:dyDescent="0.15">
      <c r="A2564" s="1">
        <v>2562</v>
      </c>
      <c r="B2564" s="4">
        <v>1475460210</v>
      </c>
      <c r="C2564" s="4" t="s">
        <v>903</v>
      </c>
      <c r="D2564" s="4" t="s">
        <v>162</v>
      </c>
      <c r="E2564" s="4" t="s">
        <v>101</v>
      </c>
      <c r="F2564" s="4" t="s">
        <v>0</v>
      </c>
      <c r="H2564" s="4">
        <v>1</v>
      </c>
      <c r="I2564" s="1" t="str">
        <f t="shared" ref="I2564:I2627" si="80">C2564&amp;D2564&amp;E2564&amp;G2564&amp;F2564</f>
        <v>宮崎大工情報シス工前</v>
      </c>
      <c r="J2564">
        <f t="shared" ref="J2564:J2627" si="81">IF(ABS(A2564-$O$1)&gt;180,999,1-K2564)</f>
        <v>999</v>
      </c>
      <c r="K2564">
        <f>IF(ABS(A2564-$O$1)&gt;180,999,bigram($P$1,I2564))</f>
        <v>999</v>
      </c>
      <c r="L2564">
        <f>IF(ABS(A2564-$O$1)&gt;180,999,Levenshtein($P$1,I2564))</f>
        <v>999</v>
      </c>
      <c r="O2564" s="6" t="str">
        <f>IF(N2564="","",VLOOKUP($N2564,河合塾!$A$2:$B$4000,2))</f>
        <v/>
      </c>
      <c r="P2564" s="6" t="str">
        <f>IF(O2564="","",VLOOKUP($N2564,河合塾!$A$2:$H$4000,8))</f>
        <v/>
      </c>
    </row>
    <row r="2565" spans="1:16" x14ac:dyDescent="0.15">
      <c r="A2565" s="1">
        <v>2563</v>
      </c>
      <c r="B2565" s="4">
        <v>1475460220</v>
      </c>
      <c r="C2565" s="4" t="s">
        <v>903</v>
      </c>
      <c r="D2565" s="4" t="s">
        <v>162</v>
      </c>
      <c r="E2565" s="4" t="s">
        <v>101</v>
      </c>
      <c r="F2565" s="4" t="s">
        <v>8</v>
      </c>
      <c r="H2565" s="4">
        <v>1</v>
      </c>
      <c r="I2565" s="1" t="str">
        <f t="shared" si="80"/>
        <v>宮崎大工情報シス工後</v>
      </c>
      <c r="J2565">
        <f t="shared" si="81"/>
        <v>999</v>
      </c>
      <c r="K2565">
        <f>IF(ABS(A2565-$O$1)&gt;180,999,bigram($P$1,I2565))</f>
        <v>999</v>
      </c>
      <c r="L2565">
        <f>IF(ABS(A2565-$O$1)&gt;180,999,Levenshtein($P$1,I2565))</f>
        <v>999</v>
      </c>
      <c r="O2565" s="6" t="str">
        <f>IF(N2565="","",VLOOKUP($N2565,河合塾!$A$2:$B$4000,2))</f>
        <v/>
      </c>
      <c r="P2565" s="6" t="str">
        <f>IF(O2565="","",VLOOKUP($N2565,河合塾!$A$2:$H$4000,8))</f>
        <v/>
      </c>
    </row>
    <row r="2566" spans="1:16" x14ac:dyDescent="0.15">
      <c r="A2566" s="1">
        <v>2564</v>
      </c>
      <c r="B2566" s="4">
        <v>1475460810</v>
      </c>
      <c r="C2566" s="4" t="s">
        <v>903</v>
      </c>
      <c r="D2566" s="4" t="s">
        <v>162</v>
      </c>
      <c r="E2566" s="4" t="s">
        <v>921</v>
      </c>
      <c r="F2566" s="4" t="s">
        <v>0</v>
      </c>
      <c r="H2566" s="4">
        <v>1</v>
      </c>
      <c r="I2566" s="1" t="str">
        <f t="shared" si="80"/>
        <v>宮崎大工環境ロボティ前</v>
      </c>
      <c r="J2566">
        <f t="shared" si="81"/>
        <v>999</v>
      </c>
      <c r="K2566">
        <f>IF(ABS(A2566-$O$1)&gt;180,999,bigram($P$1,I2566))</f>
        <v>999</v>
      </c>
      <c r="L2566">
        <f>IF(ABS(A2566-$O$1)&gt;180,999,Levenshtein($P$1,I2566))</f>
        <v>999</v>
      </c>
      <c r="O2566" s="6" t="str">
        <f>IF(N2566="","",VLOOKUP($N2566,河合塾!$A$2:$B$4000,2))</f>
        <v/>
      </c>
      <c r="P2566" s="6" t="str">
        <f>IF(O2566="","",VLOOKUP($N2566,河合塾!$A$2:$H$4000,8))</f>
        <v/>
      </c>
    </row>
    <row r="2567" spans="1:16" x14ac:dyDescent="0.15">
      <c r="A2567" s="1">
        <v>2565</v>
      </c>
      <c r="B2567" s="4">
        <v>1475460820</v>
      </c>
      <c r="C2567" s="4" t="s">
        <v>903</v>
      </c>
      <c r="D2567" s="4" t="s">
        <v>162</v>
      </c>
      <c r="E2567" s="4" t="s">
        <v>921</v>
      </c>
      <c r="F2567" s="4" t="s">
        <v>8</v>
      </c>
      <c r="H2567" s="4">
        <v>1</v>
      </c>
      <c r="I2567" s="1" t="str">
        <f t="shared" si="80"/>
        <v>宮崎大工環境ロボティ後</v>
      </c>
      <c r="J2567">
        <f t="shared" si="81"/>
        <v>999</v>
      </c>
      <c r="K2567">
        <f>IF(ABS(A2567-$O$1)&gt;180,999,bigram($P$1,I2567))</f>
        <v>999</v>
      </c>
      <c r="L2567">
        <f>IF(ABS(A2567-$O$1)&gt;180,999,Levenshtein($P$1,I2567))</f>
        <v>999</v>
      </c>
      <c r="O2567" s="6" t="str">
        <f>IF(N2567="","",VLOOKUP($N2567,河合塾!$A$2:$B$4000,2))</f>
        <v/>
      </c>
      <c r="P2567" s="6" t="str">
        <f>IF(O2567="","",VLOOKUP($N2567,河合塾!$A$2:$H$4000,8))</f>
        <v/>
      </c>
    </row>
    <row r="2568" spans="1:16" x14ac:dyDescent="0.15">
      <c r="A2568" s="1">
        <v>2566</v>
      </c>
      <c r="B2568" s="4">
        <v>1475460910</v>
      </c>
      <c r="C2568" s="4" t="s">
        <v>903</v>
      </c>
      <c r="D2568" s="4" t="s">
        <v>162</v>
      </c>
      <c r="E2568" s="4" t="s">
        <v>638</v>
      </c>
      <c r="F2568" s="4" t="s">
        <v>0</v>
      </c>
      <c r="H2568" s="4">
        <v>1</v>
      </c>
      <c r="I2568" s="1" t="str">
        <f t="shared" si="80"/>
        <v>宮崎大工環境応用化前</v>
      </c>
      <c r="J2568">
        <f t="shared" si="81"/>
        <v>999</v>
      </c>
      <c r="K2568">
        <f>IF(ABS(A2568-$O$1)&gt;180,999,bigram($P$1,I2568))</f>
        <v>999</v>
      </c>
      <c r="L2568">
        <f>IF(ABS(A2568-$O$1)&gt;180,999,Levenshtein($P$1,I2568))</f>
        <v>999</v>
      </c>
      <c r="O2568" s="6" t="str">
        <f>IF(N2568="","",VLOOKUP($N2568,河合塾!$A$2:$B$4000,2))</f>
        <v/>
      </c>
      <c r="P2568" s="6" t="str">
        <f>IF(O2568="","",VLOOKUP($N2568,河合塾!$A$2:$H$4000,8))</f>
        <v/>
      </c>
    </row>
    <row r="2569" spans="1:16" x14ac:dyDescent="0.15">
      <c r="A2569" s="1">
        <v>2567</v>
      </c>
      <c r="B2569" s="4">
        <v>1475460920</v>
      </c>
      <c r="C2569" s="4" t="s">
        <v>903</v>
      </c>
      <c r="D2569" s="4" t="s">
        <v>162</v>
      </c>
      <c r="E2569" s="4" t="s">
        <v>638</v>
      </c>
      <c r="F2569" s="4" t="s">
        <v>8</v>
      </c>
      <c r="H2569" s="4">
        <v>1</v>
      </c>
      <c r="I2569" s="1" t="str">
        <f t="shared" si="80"/>
        <v>宮崎大工環境応用化後</v>
      </c>
      <c r="J2569">
        <f t="shared" si="81"/>
        <v>999</v>
      </c>
      <c r="K2569">
        <f>IF(ABS(A2569-$O$1)&gt;180,999,bigram($P$1,I2569))</f>
        <v>999</v>
      </c>
      <c r="L2569">
        <f>IF(ABS(A2569-$O$1)&gt;180,999,Levenshtein($P$1,I2569))</f>
        <v>999</v>
      </c>
      <c r="O2569" s="6" t="str">
        <f>IF(N2569="","",VLOOKUP($N2569,河合塾!$A$2:$B$4000,2))</f>
        <v/>
      </c>
      <c r="P2569" s="6" t="str">
        <f>IF(O2569="","",VLOOKUP($N2569,河合塾!$A$2:$H$4000,8))</f>
        <v/>
      </c>
    </row>
    <row r="2570" spans="1:16" x14ac:dyDescent="0.15">
      <c r="A2570" s="1">
        <v>2568</v>
      </c>
      <c r="B2570" s="4">
        <v>1475461010</v>
      </c>
      <c r="C2570" s="4" t="s">
        <v>903</v>
      </c>
      <c r="D2570" s="4" t="s">
        <v>162</v>
      </c>
      <c r="E2570" s="4" t="s">
        <v>916</v>
      </c>
      <c r="F2570" s="4" t="s">
        <v>0</v>
      </c>
      <c r="H2570" s="4">
        <v>1</v>
      </c>
      <c r="I2570" s="1" t="str">
        <f t="shared" si="80"/>
        <v>宮崎大工社会環境シス前</v>
      </c>
      <c r="J2570">
        <f t="shared" si="81"/>
        <v>999</v>
      </c>
      <c r="K2570">
        <f>IF(ABS(A2570-$O$1)&gt;180,999,bigram($P$1,I2570))</f>
        <v>999</v>
      </c>
      <c r="L2570">
        <f>IF(ABS(A2570-$O$1)&gt;180,999,Levenshtein($P$1,I2570))</f>
        <v>999</v>
      </c>
      <c r="O2570" s="6" t="str">
        <f>IF(N2570="","",VLOOKUP($N2570,河合塾!$A$2:$B$4000,2))</f>
        <v/>
      </c>
      <c r="P2570" s="6" t="str">
        <f>IF(O2570="","",VLOOKUP($N2570,河合塾!$A$2:$H$4000,8))</f>
        <v/>
      </c>
    </row>
    <row r="2571" spans="1:16" x14ac:dyDescent="0.15">
      <c r="A2571" s="1">
        <v>2569</v>
      </c>
      <c r="B2571" s="4">
        <v>1475461020</v>
      </c>
      <c r="C2571" s="4" t="s">
        <v>903</v>
      </c>
      <c r="D2571" s="4" t="s">
        <v>162</v>
      </c>
      <c r="E2571" s="4" t="s">
        <v>916</v>
      </c>
      <c r="F2571" s="4" t="s">
        <v>8</v>
      </c>
      <c r="H2571" s="4">
        <v>1</v>
      </c>
      <c r="I2571" s="1" t="str">
        <f t="shared" si="80"/>
        <v>宮崎大工社会環境シス後</v>
      </c>
      <c r="J2571">
        <f t="shared" si="81"/>
        <v>999</v>
      </c>
      <c r="K2571">
        <f>IF(ABS(A2571-$O$1)&gt;180,999,bigram($P$1,I2571))</f>
        <v>999</v>
      </c>
      <c r="L2571">
        <f>IF(ABS(A2571-$O$1)&gt;180,999,Levenshtein($P$1,I2571))</f>
        <v>999</v>
      </c>
      <c r="O2571" s="6" t="str">
        <f>IF(N2571="","",VLOOKUP($N2571,河合塾!$A$2:$B$4000,2))</f>
        <v/>
      </c>
      <c r="P2571" s="6" t="str">
        <f>IF(O2571="","",VLOOKUP($N2571,河合塾!$A$2:$H$4000,8))</f>
        <v/>
      </c>
    </row>
    <row r="2572" spans="1:16" x14ac:dyDescent="0.15">
      <c r="A2572" s="1">
        <v>2570</v>
      </c>
      <c r="B2572" s="4">
        <v>1475461110</v>
      </c>
      <c r="C2572" s="4" t="s">
        <v>903</v>
      </c>
      <c r="D2572" s="4" t="s">
        <v>162</v>
      </c>
      <c r="E2572" s="4" t="s">
        <v>914</v>
      </c>
      <c r="F2572" s="4" t="s">
        <v>0</v>
      </c>
      <c r="H2572" s="4">
        <v>1</v>
      </c>
      <c r="I2572" s="1" t="str">
        <f t="shared" si="80"/>
        <v>宮崎大工機械設計シス前</v>
      </c>
      <c r="J2572">
        <f t="shared" si="81"/>
        <v>999</v>
      </c>
      <c r="K2572">
        <f>IF(ABS(A2572-$O$1)&gt;180,999,bigram($P$1,I2572))</f>
        <v>999</v>
      </c>
      <c r="L2572">
        <f>IF(ABS(A2572-$O$1)&gt;180,999,Levenshtein($P$1,I2572))</f>
        <v>999</v>
      </c>
      <c r="O2572" s="6" t="str">
        <f>IF(N2572="","",VLOOKUP($N2572,河合塾!$A$2:$B$4000,2))</f>
        <v/>
      </c>
      <c r="P2572" s="6" t="str">
        <f>IF(O2572="","",VLOOKUP($N2572,河合塾!$A$2:$H$4000,8))</f>
        <v/>
      </c>
    </row>
    <row r="2573" spans="1:16" x14ac:dyDescent="0.15">
      <c r="A2573" s="1">
        <v>2571</v>
      </c>
      <c r="B2573" s="4">
        <v>1475461120</v>
      </c>
      <c r="C2573" s="4" t="s">
        <v>903</v>
      </c>
      <c r="D2573" s="4" t="s">
        <v>162</v>
      </c>
      <c r="E2573" s="4" t="s">
        <v>914</v>
      </c>
      <c r="F2573" s="4" t="s">
        <v>8</v>
      </c>
      <c r="H2573" s="4">
        <v>1</v>
      </c>
      <c r="I2573" s="1" t="str">
        <f t="shared" si="80"/>
        <v>宮崎大工機械設計シス後</v>
      </c>
      <c r="J2573">
        <f t="shared" si="81"/>
        <v>999</v>
      </c>
      <c r="K2573">
        <f>IF(ABS(A2573-$O$1)&gt;180,999,bigram($P$1,I2573))</f>
        <v>999</v>
      </c>
      <c r="L2573">
        <f>IF(ABS(A2573-$O$1)&gt;180,999,Levenshtein($P$1,I2573))</f>
        <v>999</v>
      </c>
      <c r="O2573" s="6" t="str">
        <f>IF(N2573="","",VLOOKUP($N2573,河合塾!$A$2:$B$4000,2))</f>
        <v/>
      </c>
      <c r="P2573" s="6" t="str">
        <f>IF(O2573="","",VLOOKUP($N2573,河合塾!$A$2:$H$4000,8))</f>
        <v/>
      </c>
    </row>
    <row r="2574" spans="1:16" x14ac:dyDescent="0.15">
      <c r="A2574" s="1">
        <v>2572</v>
      </c>
      <c r="B2574" s="4">
        <v>1475461210</v>
      </c>
      <c r="C2574" s="4" t="s">
        <v>903</v>
      </c>
      <c r="D2574" s="4" t="s">
        <v>162</v>
      </c>
      <c r="E2574" s="4" t="s">
        <v>912</v>
      </c>
      <c r="F2574" s="4" t="s">
        <v>0</v>
      </c>
      <c r="H2574" s="4">
        <v>1</v>
      </c>
      <c r="I2574" s="1" t="str">
        <f t="shared" si="80"/>
        <v>宮崎大工電子物理工前</v>
      </c>
      <c r="J2574">
        <f t="shared" si="81"/>
        <v>999</v>
      </c>
      <c r="K2574">
        <f>IF(ABS(A2574-$O$1)&gt;180,999,bigram($P$1,I2574))</f>
        <v>999</v>
      </c>
      <c r="L2574">
        <f>IF(ABS(A2574-$O$1)&gt;180,999,Levenshtein($P$1,I2574))</f>
        <v>999</v>
      </c>
      <c r="O2574" s="6" t="str">
        <f>IF(N2574="","",VLOOKUP($N2574,河合塾!$A$2:$B$4000,2))</f>
        <v/>
      </c>
      <c r="P2574" s="6" t="str">
        <f>IF(O2574="","",VLOOKUP($N2574,河合塾!$A$2:$H$4000,8))</f>
        <v/>
      </c>
    </row>
    <row r="2575" spans="1:16" x14ac:dyDescent="0.15">
      <c r="A2575" s="1">
        <v>2573</v>
      </c>
      <c r="B2575" s="4">
        <v>1475461220</v>
      </c>
      <c r="C2575" s="4" t="s">
        <v>903</v>
      </c>
      <c r="D2575" s="4" t="s">
        <v>162</v>
      </c>
      <c r="E2575" s="4" t="s">
        <v>912</v>
      </c>
      <c r="F2575" s="4" t="s">
        <v>8</v>
      </c>
      <c r="H2575" s="4">
        <v>1</v>
      </c>
      <c r="I2575" s="1" t="str">
        <f t="shared" si="80"/>
        <v>宮崎大工電子物理工後</v>
      </c>
      <c r="J2575">
        <f t="shared" si="81"/>
        <v>999</v>
      </c>
      <c r="K2575">
        <f>IF(ABS(A2575-$O$1)&gt;180,999,bigram($P$1,I2575))</f>
        <v>999</v>
      </c>
      <c r="L2575">
        <f>IF(ABS(A2575-$O$1)&gt;180,999,Levenshtein($P$1,I2575))</f>
        <v>999</v>
      </c>
      <c r="O2575" s="6" t="str">
        <f>IF(N2575="","",VLOOKUP($N2575,河合塾!$A$2:$B$4000,2))</f>
        <v/>
      </c>
      <c r="P2575" s="6" t="str">
        <f>IF(O2575="","",VLOOKUP($N2575,河合塾!$A$2:$H$4000,8))</f>
        <v/>
      </c>
    </row>
    <row r="2576" spans="1:16" x14ac:dyDescent="0.15">
      <c r="A2576" s="1">
        <v>2574</v>
      </c>
      <c r="B2576" s="4">
        <v>1475461310</v>
      </c>
      <c r="C2576" s="4" t="s">
        <v>903</v>
      </c>
      <c r="D2576" s="4" t="s">
        <v>162</v>
      </c>
      <c r="E2576" s="4" t="s">
        <v>910</v>
      </c>
      <c r="F2576" s="4" t="s">
        <v>0</v>
      </c>
      <c r="H2576" s="4">
        <v>1</v>
      </c>
      <c r="I2576" s="1" t="str">
        <f t="shared" si="80"/>
        <v>宮崎大工電気シス工前</v>
      </c>
      <c r="J2576">
        <f t="shared" si="81"/>
        <v>999</v>
      </c>
      <c r="K2576">
        <f>IF(ABS(A2576-$O$1)&gt;180,999,bigram($P$1,I2576))</f>
        <v>999</v>
      </c>
      <c r="L2576">
        <f>IF(ABS(A2576-$O$1)&gt;180,999,Levenshtein($P$1,I2576))</f>
        <v>999</v>
      </c>
      <c r="O2576" s="6" t="str">
        <f>IF(N2576="","",VLOOKUP($N2576,河合塾!$A$2:$B$4000,2))</f>
        <v/>
      </c>
      <c r="P2576" s="6" t="str">
        <f>IF(O2576="","",VLOOKUP($N2576,河合塾!$A$2:$H$4000,8))</f>
        <v/>
      </c>
    </row>
    <row r="2577" spans="1:16" x14ac:dyDescent="0.15">
      <c r="A2577" s="1">
        <v>2575</v>
      </c>
      <c r="B2577" s="4">
        <v>1475461320</v>
      </c>
      <c r="C2577" s="4" t="s">
        <v>903</v>
      </c>
      <c r="D2577" s="4" t="s">
        <v>162</v>
      </c>
      <c r="E2577" s="4" t="s">
        <v>910</v>
      </c>
      <c r="F2577" s="4" t="s">
        <v>8</v>
      </c>
      <c r="H2577" s="4">
        <v>1</v>
      </c>
      <c r="I2577" s="1" t="str">
        <f t="shared" si="80"/>
        <v>宮崎大工電気シス工後</v>
      </c>
      <c r="J2577">
        <f t="shared" si="81"/>
        <v>999</v>
      </c>
      <c r="K2577">
        <f>IF(ABS(A2577-$O$1)&gt;180,999,bigram($P$1,I2577))</f>
        <v>999</v>
      </c>
      <c r="L2577">
        <f>IF(ABS(A2577-$O$1)&gt;180,999,Levenshtein($P$1,I2577))</f>
        <v>999</v>
      </c>
      <c r="O2577" s="6" t="str">
        <f>IF(N2577="","",VLOOKUP($N2577,河合塾!$A$2:$B$4000,2))</f>
        <v/>
      </c>
      <c r="P2577" s="6" t="str">
        <f>IF(O2577="","",VLOOKUP($N2577,河合塾!$A$2:$H$4000,8))</f>
        <v/>
      </c>
    </row>
    <row r="2578" spans="1:16" x14ac:dyDescent="0.15">
      <c r="A2578" s="1">
        <v>2576</v>
      </c>
      <c r="B2578" s="4">
        <v>1475550110</v>
      </c>
      <c r="C2578" s="4" t="s">
        <v>903</v>
      </c>
      <c r="D2578" s="4" t="s">
        <v>247</v>
      </c>
      <c r="E2578" s="4" t="s">
        <v>247</v>
      </c>
      <c r="F2578" s="4" t="s">
        <v>0</v>
      </c>
      <c r="H2578" s="4">
        <v>1</v>
      </c>
      <c r="I2578" s="1" t="str">
        <f t="shared" si="80"/>
        <v>宮崎大医医前</v>
      </c>
      <c r="J2578">
        <f t="shared" si="81"/>
        <v>999</v>
      </c>
      <c r="K2578">
        <f>IF(ABS(A2578-$O$1)&gt;180,999,bigram($P$1,I2578))</f>
        <v>999</v>
      </c>
      <c r="L2578">
        <f>IF(ABS(A2578-$O$1)&gt;180,999,Levenshtein($P$1,I2578))</f>
        <v>999</v>
      </c>
      <c r="O2578" s="6" t="str">
        <f>IF(N2578="","",VLOOKUP($N2578,河合塾!$A$2:$B$4000,2))</f>
        <v/>
      </c>
      <c r="P2578" s="6" t="str">
        <f>IF(O2578="","",VLOOKUP($N2578,河合塾!$A$2:$H$4000,8))</f>
        <v/>
      </c>
    </row>
    <row r="2579" spans="1:16" x14ac:dyDescent="0.15">
      <c r="A2579" s="1">
        <v>2577</v>
      </c>
      <c r="B2579" s="4">
        <v>1475550120</v>
      </c>
      <c r="C2579" s="4" t="s">
        <v>903</v>
      </c>
      <c r="D2579" s="4" t="s">
        <v>247</v>
      </c>
      <c r="E2579" s="4" t="s">
        <v>247</v>
      </c>
      <c r="F2579" s="4" t="s">
        <v>8</v>
      </c>
      <c r="H2579" s="4">
        <v>1</v>
      </c>
      <c r="I2579" s="1" t="str">
        <f t="shared" si="80"/>
        <v>宮崎大医医後</v>
      </c>
      <c r="J2579">
        <f t="shared" si="81"/>
        <v>999</v>
      </c>
      <c r="K2579">
        <f>IF(ABS(A2579-$O$1)&gt;180,999,bigram($P$1,I2579))</f>
        <v>999</v>
      </c>
      <c r="L2579">
        <f>IF(ABS(A2579-$O$1)&gt;180,999,Levenshtein($P$1,I2579))</f>
        <v>999</v>
      </c>
      <c r="O2579" s="6" t="str">
        <f>IF(N2579="","",VLOOKUP($N2579,河合塾!$A$2:$B$4000,2))</f>
        <v/>
      </c>
      <c r="P2579" s="6" t="str">
        <f>IF(O2579="","",VLOOKUP($N2579,河合塾!$A$2:$H$4000,8))</f>
        <v/>
      </c>
    </row>
    <row r="2580" spans="1:16" x14ac:dyDescent="0.15">
      <c r="A2580" s="1">
        <v>2578</v>
      </c>
      <c r="B2580" s="4">
        <v>1475550210</v>
      </c>
      <c r="C2580" s="4" t="s">
        <v>903</v>
      </c>
      <c r="D2580" s="4" t="s">
        <v>247</v>
      </c>
      <c r="E2580" s="4" t="s">
        <v>13</v>
      </c>
      <c r="F2580" s="4" t="s">
        <v>0</v>
      </c>
      <c r="H2580" s="4">
        <v>1</v>
      </c>
      <c r="I2580" s="1" t="str">
        <f t="shared" si="80"/>
        <v>宮崎大医看護前</v>
      </c>
      <c r="J2580">
        <f t="shared" si="81"/>
        <v>999</v>
      </c>
      <c r="K2580">
        <f>IF(ABS(A2580-$O$1)&gt;180,999,bigram($P$1,I2580))</f>
        <v>999</v>
      </c>
      <c r="L2580">
        <f>IF(ABS(A2580-$O$1)&gt;180,999,Levenshtein($P$1,I2580))</f>
        <v>999</v>
      </c>
      <c r="O2580" s="6" t="str">
        <f>IF(N2580="","",VLOOKUP($N2580,河合塾!$A$2:$B$4000,2))</f>
        <v/>
      </c>
      <c r="P2580" s="6" t="str">
        <f>IF(O2580="","",VLOOKUP($N2580,河合塾!$A$2:$H$4000,8))</f>
        <v/>
      </c>
    </row>
    <row r="2581" spans="1:16" x14ac:dyDescent="0.15">
      <c r="A2581" s="1">
        <v>2579</v>
      </c>
      <c r="B2581" s="4">
        <v>1475550220</v>
      </c>
      <c r="C2581" s="4" t="s">
        <v>903</v>
      </c>
      <c r="D2581" s="4" t="s">
        <v>247</v>
      </c>
      <c r="E2581" s="4" t="s">
        <v>13</v>
      </c>
      <c r="F2581" s="4" t="s">
        <v>8</v>
      </c>
      <c r="H2581" s="4">
        <v>1</v>
      </c>
      <c r="I2581" s="1" t="str">
        <f t="shared" si="80"/>
        <v>宮崎大医看護後</v>
      </c>
      <c r="J2581">
        <f t="shared" si="81"/>
        <v>999</v>
      </c>
      <c r="K2581">
        <f>IF(ABS(A2581-$O$1)&gt;180,999,bigram($P$1,I2581))</f>
        <v>999</v>
      </c>
      <c r="L2581">
        <f>IF(ABS(A2581-$O$1)&gt;180,999,Levenshtein($P$1,I2581))</f>
        <v>999</v>
      </c>
      <c r="O2581" s="6" t="str">
        <f>IF(N2581="","",VLOOKUP($N2581,河合塾!$A$2:$B$4000,2))</f>
        <v/>
      </c>
      <c r="P2581" s="6" t="str">
        <f>IF(O2581="","",VLOOKUP($N2581,河合塾!$A$2:$H$4000,8))</f>
        <v/>
      </c>
    </row>
    <row r="2582" spans="1:16" x14ac:dyDescent="0.15">
      <c r="A2582" s="1">
        <v>2580</v>
      </c>
      <c r="B2582" s="4">
        <v>1475720110</v>
      </c>
      <c r="C2582" s="4" t="s">
        <v>903</v>
      </c>
      <c r="D2582" s="4" t="s">
        <v>761</v>
      </c>
      <c r="E2582" s="4" t="s">
        <v>347</v>
      </c>
      <c r="F2582" s="4" t="s">
        <v>0</v>
      </c>
      <c r="H2582" s="4">
        <v>1</v>
      </c>
      <c r="I2582" s="1" t="str">
        <f t="shared" si="80"/>
        <v>宮崎大農獣医前</v>
      </c>
      <c r="J2582">
        <f t="shared" si="81"/>
        <v>999</v>
      </c>
      <c r="K2582">
        <f>IF(ABS(A2582-$O$1)&gt;180,999,bigram($P$1,I2582))</f>
        <v>999</v>
      </c>
      <c r="L2582">
        <f>IF(ABS(A2582-$O$1)&gt;180,999,Levenshtein($P$1,I2582))</f>
        <v>999</v>
      </c>
      <c r="O2582" s="6" t="str">
        <f>IF(N2582="","",VLOOKUP($N2582,河合塾!$A$2:$B$4000,2))</f>
        <v/>
      </c>
      <c r="P2582" s="6" t="str">
        <f>IF(O2582="","",VLOOKUP($N2582,河合塾!$A$2:$H$4000,8))</f>
        <v/>
      </c>
    </row>
    <row r="2583" spans="1:16" x14ac:dyDescent="0.15">
      <c r="A2583" s="1">
        <v>2581</v>
      </c>
      <c r="B2583" s="4">
        <v>1475720120</v>
      </c>
      <c r="C2583" s="4" t="s">
        <v>903</v>
      </c>
      <c r="D2583" s="4" t="s">
        <v>761</v>
      </c>
      <c r="E2583" s="4" t="s">
        <v>347</v>
      </c>
      <c r="F2583" s="4" t="s">
        <v>8</v>
      </c>
      <c r="H2583" s="4">
        <v>1</v>
      </c>
      <c r="I2583" s="1" t="str">
        <f t="shared" si="80"/>
        <v>宮崎大農獣医後</v>
      </c>
      <c r="J2583">
        <f t="shared" si="81"/>
        <v>999</v>
      </c>
      <c r="K2583">
        <f>IF(ABS(A2583-$O$1)&gt;180,999,bigram($P$1,I2583))</f>
        <v>999</v>
      </c>
      <c r="L2583">
        <f>IF(ABS(A2583-$O$1)&gt;180,999,Levenshtein($P$1,I2583))</f>
        <v>999</v>
      </c>
      <c r="O2583" s="6" t="str">
        <f>IF(N2583="","",VLOOKUP($N2583,河合塾!$A$2:$B$4000,2))</f>
        <v/>
      </c>
      <c r="P2583" s="6" t="str">
        <f>IF(O2583="","",VLOOKUP($N2583,河合塾!$A$2:$H$4000,8))</f>
        <v/>
      </c>
    </row>
    <row r="2584" spans="1:16" x14ac:dyDescent="0.15">
      <c r="A2584" s="1">
        <v>2582</v>
      </c>
      <c r="B2584" s="4">
        <v>1475720810</v>
      </c>
      <c r="C2584" s="4" t="s">
        <v>903</v>
      </c>
      <c r="D2584" s="4" t="s">
        <v>761</v>
      </c>
      <c r="E2584" s="4" t="s">
        <v>714</v>
      </c>
      <c r="F2584" s="4" t="s">
        <v>0</v>
      </c>
      <c r="H2584" s="4">
        <v>1</v>
      </c>
      <c r="I2584" s="1" t="str">
        <f t="shared" si="80"/>
        <v>宮崎大農応用生物科学前</v>
      </c>
      <c r="J2584">
        <f t="shared" si="81"/>
        <v>999</v>
      </c>
      <c r="K2584">
        <f>IF(ABS(A2584-$O$1)&gt;180,999,bigram($P$1,I2584))</f>
        <v>999</v>
      </c>
      <c r="L2584">
        <f>IF(ABS(A2584-$O$1)&gt;180,999,Levenshtein($P$1,I2584))</f>
        <v>999</v>
      </c>
      <c r="O2584" s="6" t="str">
        <f>IF(N2584="","",VLOOKUP($N2584,河合塾!$A$2:$B$4000,2))</f>
        <v/>
      </c>
      <c r="P2584" s="6" t="str">
        <f>IF(O2584="","",VLOOKUP($N2584,河合塾!$A$2:$H$4000,8))</f>
        <v/>
      </c>
    </row>
    <row r="2585" spans="1:16" x14ac:dyDescent="0.15">
      <c r="A2585" s="1">
        <v>2583</v>
      </c>
      <c r="B2585" s="4">
        <v>1475720820</v>
      </c>
      <c r="C2585" s="4" t="s">
        <v>903</v>
      </c>
      <c r="D2585" s="4" t="s">
        <v>761</v>
      </c>
      <c r="E2585" s="4" t="s">
        <v>714</v>
      </c>
      <c r="F2585" s="4" t="s">
        <v>8</v>
      </c>
      <c r="H2585" s="4">
        <v>1</v>
      </c>
      <c r="I2585" s="1" t="str">
        <f t="shared" si="80"/>
        <v>宮崎大農応用生物科学後</v>
      </c>
      <c r="J2585">
        <f t="shared" si="81"/>
        <v>999</v>
      </c>
      <c r="K2585">
        <f>IF(ABS(A2585-$O$1)&gt;180,999,bigram($P$1,I2585))</f>
        <v>999</v>
      </c>
      <c r="L2585">
        <f>IF(ABS(A2585-$O$1)&gt;180,999,Levenshtein($P$1,I2585))</f>
        <v>999</v>
      </c>
      <c r="O2585" s="6" t="str">
        <f>IF(N2585="","",VLOOKUP($N2585,河合塾!$A$2:$B$4000,2))</f>
        <v/>
      </c>
      <c r="P2585" s="6" t="str">
        <f>IF(O2585="","",VLOOKUP($N2585,河合塾!$A$2:$H$4000,8))</f>
        <v/>
      </c>
    </row>
    <row r="2586" spans="1:16" x14ac:dyDescent="0.15">
      <c r="A2586" s="1">
        <v>2584</v>
      </c>
      <c r="B2586" s="4">
        <v>1475720910</v>
      </c>
      <c r="C2586" s="4" t="s">
        <v>903</v>
      </c>
      <c r="D2586" s="4" t="s">
        <v>761</v>
      </c>
      <c r="E2586" s="4" t="s">
        <v>906</v>
      </c>
      <c r="F2586" s="4" t="s">
        <v>0</v>
      </c>
      <c r="H2586" s="4">
        <v>1</v>
      </c>
      <c r="I2586" s="1" t="str">
        <f t="shared" si="80"/>
        <v>宮崎大農植物生産環境前</v>
      </c>
      <c r="J2586">
        <f t="shared" si="81"/>
        <v>999</v>
      </c>
      <c r="K2586">
        <f>IF(ABS(A2586-$O$1)&gt;180,999,bigram($P$1,I2586))</f>
        <v>999</v>
      </c>
      <c r="L2586">
        <f>IF(ABS(A2586-$O$1)&gt;180,999,Levenshtein($P$1,I2586))</f>
        <v>999</v>
      </c>
      <c r="O2586" s="6" t="str">
        <f>IF(N2586="","",VLOOKUP($N2586,河合塾!$A$2:$B$4000,2))</f>
        <v/>
      </c>
      <c r="P2586" s="6" t="str">
        <f>IF(O2586="","",VLOOKUP($N2586,河合塾!$A$2:$H$4000,8))</f>
        <v/>
      </c>
    </row>
    <row r="2587" spans="1:16" x14ac:dyDescent="0.15">
      <c r="A2587" s="1">
        <v>2585</v>
      </c>
      <c r="B2587" s="4">
        <v>1475720920</v>
      </c>
      <c r="C2587" s="4" t="s">
        <v>903</v>
      </c>
      <c r="D2587" s="4" t="s">
        <v>761</v>
      </c>
      <c r="E2587" s="4" t="s">
        <v>906</v>
      </c>
      <c r="F2587" s="4" t="s">
        <v>8</v>
      </c>
      <c r="H2587" s="4">
        <v>1</v>
      </c>
      <c r="I2587" s="1" t="str">
        <f t="shared" si="80"/>
        <v>宮崎大農植物生産環境後</v>
      </c>
      <c r="J2587">
        <f t="shared" si="81"/>
        <v>999</v>
      </c>
      <c r="K2587">
        <f>IF(ABS(A2587-$O$1)&gt;180,999,bigram($P$1,I2587))</f>
        <v>999</v>
      </c>
      <c r="L2587">
        <f>IF(ABS(A2587-$O$1)&gt;180,999,Levenshtein($P$1,I2587))</f>
        <v>999</v>
      </c>
      <c r="O2587" s="6" t="str">
        <f>IF(N2587="","",VLOOKUP($N2587,河合塾!$A$2:$B$4000,2))</f>
        <v/>
      </c>
      <c r="P2587" s="6" t="str">
        <f>IF(O2587="","",VLOOKUP($N2587,河合塾!$A$2:$H$4000,8))</f>
        <v/>
      </c>
    </row>
    <row r="2588" spans="1:16" x14ac:dyDescent="0.15">
      <c r="A2588" s="1">
        <v>2586</v>
      </c>
      <c r="B2588" s="4">
        <v>1475721010</v>
      </c>
      <c r="C2588" s="4" t="s">
        <v>903</v>
      </c>
      <c r="D2588" s="4" t="s">
        <v>761</v>
      </c>
      <c r="E2588" s="4" t="s">
        <v>905</v>
      </c>
      <c r="F2588" s="4" t="s">
        <v>0</v>
      </c>
      <c r="H2588" s="4">
        <v>1</v>
      </c>
      <c r="I2588" s="1" t="str">
        <f t="shared" si="80"/>
        <v>宮崎大農森林緑地環境前</v>
      </c>
      <c r="J2588">
        <f t="shared" si="81"/>
        <v>999</v>
      </c>
      <c r="K2588">
        <f>IF(ABS(A2588-$O$1)&gt;180,999,bigram($P$1,I2588))</f>
        <v>999</v>
      </c>
      <c r="L2588">
        <f>IF(ABS(A2588-$O$1)&gt;180,999,Levenshtein($P$1,I2588))</f>
        <v>999</v>
      </c>
      <c r="O2588" s="6" t="str">
        <f>IF(N2588="","",VLOOKUP($N2588,河合塾!$A$2:$B$4000,2))</f>
        <v/>
      </c>
      <c r="P2588" s="6" t="str">
        <f>IF(O2588="","",VLOOKUP($N2588,河合塾!$A$2:$H$4000,8))</f>
        <v/>
      </c>
    </row>
    <row r="2589" spans="1:16" x14ac:dyDescent="0.15">
      <c r="A2589" s="1">
        <v>2587</v>
      </c>
      <c r="B2589" s="4">
        <v>1475721020</v>
      </c>
      <c r="C2589" s="4" t="s">
        <v>903</v>
      </c>
      <c r="D2589" s="4" t="s">
        <v>761</v>
      </c>
      <c r="E2589" s="4" t="s">
        <v>905</v>
      </c>
      <c r="F2589" s="4" t="s">
        <v>8</v>
      </c>
      <c r="H2589" s="4">
        <v>1</v>
      </c>
      <c r="I2589" s="1" t="str">
        <f t="shared" si="80"/>
        <v>宮崎大農森林緑地環境後</v>
      </c>
      <c r="J2589">
        <f t="shared" si="81"/>
        <v>999</v>
      </c>
      <c r="K2589">
        <f>IF(ABS(A2589-$O$1)&gt;180,999,bigram($P$1,I2589))</f>
        <v>999</v>
      </c>
      <c r="L2589">
        <f>IF(ABS(A2589-$O$1)&gt;180,999,Levenshtein($P$1,I2589))</f>
        <v>999</v>
      </c>
      <c r="O2589" s="6" t="str">
        <f>IF(N2589="","",VLOOKUP($N2589,河合塾!$A$2:$B$4000,2))</f>
        <v/>
      </c>
      <c r="P2589" s="6" t="str">
        <f>IF(O2589="","",VLOOKUP($N2589,河合塾!$A$2:$H$4000,8))</f>
        <v/>
      </c>
    </row>
    <row r="2590" spans="1:16" x14ac:dyDescent="0.15">
      <c r="A2590" s="1">
        <v>2588</v>
      </c>
      <c r="B2590" s="4">
        <v>1475721110</v>
      </c>
      <c r="C2590" s="4" t="s">
        <v>903</v>
      </c>
      <c r="D2590" s="4" t="s">
        <v>761</v>
      </c>
      <c r="E2590" s="4" t="s">
        <v>904</v>
      </c>
      <c r="F2590" s="4" t="s">
        <v>0</v>
      </c>
      <c r="H2590" s="4">
        <v>1</v>
      </c>
      <c r="I2590" s="1" t="str">
        <f t="shared" si="80"/>
        <v>宮崎大農畜産草地科学前</v>
      </c>
      <c r="J2590">
        <f t="shared" si="81"/>
        <v>999</v>
      </c>
      <c r="K2590">
        <f>IF(ABS(A2590-$O$1)&gt;180,999,bigram($P$1,I2590))</f>
        <v>999</v>
      </c>
      <c r="L2590">
        <f>IF(ABS(A2590-$O$1)&gt;180,999,Levenshtein($P$1,I2590))</f>
        <v>999</v>
      </c>
      <c r="O2590" s="6" t="str">
        <f>IF(N2590="","",VLOOKUP($N2590,河合塾!$A$2:$B$4000,2))</f>
        <v/>
      </c>
      <c r="P2590" s="6" t="str">
        <f>IF(O2590="","",VLOOKUP($N2590,河合塾!$A$2:$H$4000,8))</f>
        <v/>
      </c>
    </row>
    <row r="2591" spans="1:16" x14ac:dyDescent="0.15">
      <c r="A2591" s="1">
        <v>2589</v>
      </c>
      <c r="B2591" s="4">
        <v>1475721120</v>
      </c>
      <c r="C2591" s="4" t="s">
        <v>903</v>
      </c>
      <c r="D2591" s="4" t="s">
        <v>761</v>
      </c>
      <c r="E2591" s="4" t="s">
        <v>904</v>
      </c>
      <c r="F2591" s="4" t="s">
        <v>8</v>
      </c>
      <c r="H2591" s="4">
        <v>1</v>
      </c>
      <c r="I2591" s="1" t="str">
        <f t="shared" si="80"/>
        <v>宮崎大農畜産草地科学後</v>
      </c>
      <c r="J2591">
        <f t="shared" si="81"/>
        <v>999</v>
      </c>
      <c r="K2591">
        <f>IF(ABS(A2591-$O$1)&gt;180,999,bigram($P$1,I2591))</f>
        <v>999</v>
      </c>
      <c r="L2591">
        <f>IF(ABS(A2591-$O$1)&gt;180,999,Levenshtein($P$1,I2591))</f>
        <v>999</v>
      </c>
      <c r="O2591" s="6" t="str">
        <f>IF(N2591="","",VLOOKUP($N2591,河合塾!$A$2:$B$4000,2))</f>
        <v/>
      </c>
      <c r="P2591" s="6" t="str">
        <f>IF(O2591="","",VLOOKUP($N2591,河合塾!$A$2:$H$4000,8))</f>
        <v/>
      </c>
    </row>
    <row r="2592" spans="1:16" x14ac:dyDescent="0.15">
      <c r="A2592" s="1">
        <v>2590</v>
      </c>
      <c r="B2592" s="4">
        <v>1475721210</v>
      </c>
      <c r="C2592" s="4" t="s">
        <v>903</v>
      </c>
      <c r="D2592" s="4" t="s">
        <v>761</v>
      </c>
      <c r="E2592" s="4" t="s">
        <v>902</v>
      </c>
      <c r="F2592" s="4" t="s">
        <v>0</v>
      </c>
      <c r="H2592" s="4">
        <v>1</v>
      </c>
      <c r="I2592" s="1" t="str">
        <f t="shared" si="80"/>
        <v>宮崎大農海洋生物環境前</v>
      </c>
      <c r="J2592">
        <f t="shared" si="81"/>
        <v>999</v>
      </c>
      <c r="K2592">
        <f>IF(ABS(A2592-$O$1)&gt;180,999,bigram($P$1,I2592))</f>
        <v>999</v>
      </c>
      <c r="L2592">
        <f>IF(ABS(A2592-$O$1)&gt;180,999,Levenshtein($P$1,I2592))</f>
        <v>999</v>
      </c>
      <c r="O2592" s="6" t="str">
        <f>IF(N2592="","",VLOOKUP($N2592,河合塾!$A$2:$B$4000,2))</f>
        <v/>
      </c>
      <c r="P2592" s="6" t="str">
        <f>IF(O2592="","",VLOOKUP($N2592,河合塾!$A$2:$H$4000,8))</f>
        <v/>
      </c>
    </row>
    <row r="2593" spans="1:16" x14ac:dyDescent="0.15">
      <c r="A2593" s="1">
        <v>2591</v>
      </c>
      <c r="B2593" s="4">
        <v>1475721220</v>
      </c>
      <c r="C2593" s="4" t="s">
        <v>903</v>
      </c>
      <c r="D2593" s="4" t="s">
        <v>761</v>
      </c>
      <c r="E2593" s="4" t="s">
        <v>902</v>
      </c>
      <c r="F2593" s="4" t="s">
        <v>8</v>
      </c>
      <c r="H2593" s="4">
        <v>1</v>
      </c>
      <c r="I2593" s="1" t="str">
        <f t="shared" si="80"/>
        <v>宮崎大農海洋生物環境後</v>
      </c>
      <c r="J2593">
        <f t="shared" si="81"/>
        <v>999</v>
      </c>
      <c r="K2593">
        <f>IF(ABS(A2593-$O$1)&gt;180,999,bigram($P$1,I2593))</f>
        <v>999</v>
      </c>
      <c r="L2593">
        <f>IF(ABS(A2593-$O$1)&gt;180,999,Levenshtein($P$1,I2593))</f>
        <v>999</v>
      </c>
      <c r="O2593" s="6" t="str">
        <f>IF(N2593="","",VLOOKUP($N2593,河合塾!$A$2:$B$4000,2))</f>
        <v/>
      </c>
      <c r="P2593" s="6" t="str">
        <f>IF(O2593="","",VLOOKUP($N2593,河合塾!$A$2:$H$4000,8))</f>
        <v/>
      </c>
    </row>
    <row r="2594" spans="1:16" x14ac:dyDescent="0.15">
      <c r="A2594" s="1">
        <v>2592</v>
      </c>
      <c r="B2594" s="4">
        <v>1485030410</v>
      </c>
      <c r="C2594" s="4" t="s">
        <v>830</v>
      </c>
      <c r="D2594" s="4" t="s">
        <v>896</v>
      </c>
      <c r="E2594" s="4" t="s">
        <v>901</v>
      </c>
      <c r="F2594" s="4" t="s">
        <v>0</v>
      </c>
      <c r="H2594" s="4">
        <v>1</v>
      </c>
      <c r="I2594" s="1" t="str">
        <f t="shared" si="80"/>
        <v>鹿児島大法文人文／多元地前</v>
      </c>
      <c r="J2594">
        <f t="shared" si="81"/>
        <v>999</v>
      </c>
      <c r="K2594">
        <f>IF(ABS(A2594-$O$1)&gt;180,999,bigram($P$1,I2594))</f>
        <v>999</v>
      </c>
      <c r="L2594">
        <f>IF(ABS(A2594-$O$1)&gt;180,999,Levenshtein($P$1,I2594))</f>
        <v>999</v>
      </c>
      <c r="O2594" s="6" t="str">
        <f>IF(N2594="","",VLOOKUP($N2594,河合塾!$A$2:$B$4000,2))</f>
        <v/>
      </c>
      <c r="P2594" s="6" t="str">
        <f>IF(O2594="","",VLOOKUP($N2594,河合塾!$A$2:$H$4000,8))</f>
        <v/>
      </c>
    </row>
    <row r="2595" spans="1:16" x14ac:dyDescent="0.15">
      <c r="A2595" s="1">
        <v>2593</v>
      </c>
      <c r="B2595" s="4">
        <v>1485030420</v>
      </c>
      <c r="C2595" s="4" t="s">
        <v>830</v>
      </c>
      <c r="D2595" s="4" t="s">
        <v>896</v>
      </c>
      <c r="E2595" s="4" t="s">
        <v>901</v>
      </c>
      <c r="F2595" s="4" t="s">
        <v>8</v>
      </c>
      <c r="H2595" s="4">
        <v>1</v>
      </c>
      <c r="I2595" s="1" t="str">
        <f t="shared" si="80"/>
        <v>鹿児島大法文人文／多元地後</v>
      </c>
      <c r="J2595">
        <f t="shared" si="81"/>
        <v>999</v>
      </c>
      <c r="K2595">
        <f>IF(ABS(A2595-$O$1)&gt;180,999,bigram($P$1,I2595))</f>
        <v>999</v>
      </c>
      <c r="L2595">
        <f>IF(ABS(A2595-$O$1)&gt;180,999,Levenshtein($P$1,I2595))</f>
        <v>999</v>
      </c>
      <c r="O2595" s="6" t="str">
        <f>IF(N2595="","",VLOOKUP($N2595,河合塾!$A$2:$B$4000,2))</f>
        <v/>
      </c>
      <c r="P2595" s="6" t="str">
        <f>IF(O2595="","",VLOOKUP($N2595,河合塾!$A$2:$H$4000,8))</f>
        <v/>
      </c>
    </row>
    <row r="2596" spans="1:16" x14ac:dyDescent="0.15">
      <c r="A2596" s="1">
        <v>2594</v>
      </c>
      <c r="B2596" s="4">
        <v>1485030510</v>
      </c>
      <c r="C2596" s="4" t="s">
        <v>830</v>
      </c>
      <c r="D2596" s="4" t="s">
        <v>896</v>
      </c>
      <c r="E2596" s="4" t="s">
        <v>899</v>
      </c>
      <c r="F2596" s="4" t="s">
        <v>0</v>
      </c>
      <c r="H2596" s="4">
        <v>1</v>
      </c>
      <c r="I2596" s="1" t="str">
        <f t="shared" si="80"/>
        <v>鹿児島大法文人文／心理学前</v>
      </c>
      <c r="J2596">
        <f t="shared" si="81"/>
        <v>999</v>
      </c>
      <c r="K2596">
        <f>IF(ABS(A2596-$O$1)&gt;180,999,bigram($P$1,I2596))</f>
        <v>999</v>
      </c>
      <c r="L2596">
        <f>IF(ABS(A2596-$O$1)&gt;180,999,Levenshtein($P$1,I2596))</f>
        <v>999</v>
      </c>
      <c r="O2596" s="6" t="str">
        <f>IF(N2596="","",VLOOKUP($N2596,河合塾!$A$2:$B$4000,2))</f>
        <v/>
      </c>
      <c r="P2596" s="6" t="str">
        <f>IF(O2596="","",VLOOKUP($N2596,河合塾!$A$2:$H$4000,8))</f>
        <v/>
      </c>
    </row>
    <row r="2597" spans="1:16" x14ac:dyDescent="0.15">
      <c r="A2597" s="1">
        <v>2595</v>
      </c>
      <c r="B2597" s="4">
        <v>1485030610</v>
      </c>
      <c r="C2597" s="4" t="s">
        <v>830</v>
      </c>
      <c r="D2597" s="4" t="s">
        <v>896</v>
      </c>
      <c r="E2597" s="4" t="s">
        <v>898</v>
      </c>
      <c r="F2597" s="4" t="s">
        <v>0</v>
      </c>
      <c r="H2597" s="4">
        <v>1</v>
      </c>
      <c r="I2597" s="1" t="str">
        <f t="shared" si="80"/>
        <v>鹿児島大法文法経社会前</v>
      </c>
      <c r="J2597">
        <f t="shared" si="81"/>
        <v>999</v>
      </c>
      <c r="K2597">
        <f>IF(ABS(A2597-$O$1)&gt;180,999,bigram($P$1,I2597))</f>
        <v>999</v>
      </c>
      <c r="L2597">
        <f>IF(ABS(A2597-$O$1)&gt;180,999,Levenshtein($P$1,I2597))</f>
        <v>999</v>
      </c>
      <c r="O2597" s="6" t="str">
        <f>IF(N2597="","",VLOOKUP($N2597,河合塾!$A$2:$B$4000,2))</f>
        <v/>
      </c>
      <c r="P2597" s="6" t="str">
        <f>IF(O2597="","",VLOOKUP($N2597,河合塾!$A$2:$H$4000,8))</f>
        <v/>
      </c>
    </row>
    <row r="2598" spans="1:16" x14ac:dyDescent="0.15">
      <c r="A2598" s="1">
        <v>2596</v>
      </c>
      <c r="B2598" s="4">
        <v>1485030620</v>
      </c>
      <c r="C2598" s="4" t="s">
        <v>830</v>
      </c>
      <c r="D2598" s="4" t="s">
        <v>896</v>
      </c>
      <c r="E2598" s="4" t="s">
        <v>898</v>
      </c>
      <c r="F2598" s="4" t="s">
        <v>8</v>
      </c>
      <c r="H2598" s="4">
        <v>1</v>
      </c>
      <c r="I2598" s="1" t="str">
        <f t="shared" si="80"/>
        <v>鹿児島大法文法経社会後</v>
      </c>
      <c r="J2598">
        <f t="shared" si="81"/>
        <v>999</v>
      </c>
      <c r="K2598">
        <f>IF(ABS(A2598-$O$1)&gt;180,999,bigram($P$1,I2598))</f>
        <v>999</v>
      </c>
      <c r="L2598">
        <f>IF(ABS(A2598-$O$1)&gt;180,999,Levenshtein($P$1,I2598))</f>
        <v>999</v>
      </c>
      <c r="O2598" s="6" t="str">
        <f>IF(N2598="","",VLOOKUP($N2598,河合塾!$A$2:$B$4000,2))</f>
        <v/>
      </c>
      <c r="P2598" s="6" t="str">
        <f>IF(O2598="","",VLOOKUP($N2598,河合塾!$A$2:$H$4000,8))</f>
        <v/>
      </c>
    </row>
    <row r="2599" spans="1:16" x14ac:dyDescent="0.15">
      <c r="A2599" s="1">
        <v>2597</v>
      </c>
      <c r="B2599" s="4">
        <v>1485030710</v>
      </c>
      <c r="C2599" s="4" t="s">
        <v>830</v>
      </c>
      <c r="D2599" s="4" t="s">
        <v>896</v>
      </c>
      <c r="E2599" s="4" t="s">
        <v>895</v>
      </c>
      <c r="F2599" s="4" t="s">
        <v>0</v>
      </c>
      <c r="H2599" s="4">
        <v>1</v>
      </c>
      <c r="I2599" s="1" t="str">
        <f t="shared" si="80"/>
        <v>鹿児島大法文法経／法学前</v>
      </c>
      <c r="J2599">
        <f t="shared" si="81"/>
        <v>999</v>
      </c>
      <c r="K2599">
        <f>IF(ABS(A2599-$O$1)&gt;180,999,bigram($P$1,I2599))</f>
        <v>999</v>
      </c>
      <c r="L2599">
        <f>IF(ABS(A2599-$O$1)&gt;180,999,Levenshtein($P$1,I2599))</f>
        <v>999</v>
      </c>
      <c r="O2599" s="6" t="str">
        <f>IF(N2599="","",VLOOKUP($N2599,河合塾!$A$2:$B$4000,2))</f>
        <v/>
      </c>
      <c r="P2599" s="6" t="str">
        <f>IF(O2599="","",VLOOKUP($N2599,河合塾!$A$2:$H$4000,8))</f>
        <v/>
      </c>
    </row>
    <row r="2600" spans="1:16" x14ac:dyDescent="0.15">
      <c r="A2600" s="1">
        <v>2598</v>
      </c>
      <c r="B2600" s="4">
        <v>1485030720</v>
      </c>
      <c r="C2600" s="4" t="s">
        <v>830</v>
      </c>
      <c r="D2600" s="4" t="s">
        <v>896</v>
      </c>
      <c r="E2600" s="4" t="s">
        <v>895</v>
      </c>
      <c r="F2600" s="4" t="s">
        <v>8</v>
      </c>
      <c r="H2600" s="4">
        <v>1</v>
      </c>
      <c r="I2600" s="1" t="str">
        <f t="shared" si="80"/>
        <v>鹿児島大法文法経／法学後</v>
      </c>
      <c r="J2600">
        <f t="shared" si="81"/>
        <v>999</v>
      </c>
      <c r="K2600">
        <f>IF(ABS(A2600-$O$1)&gt;180,999,bigram($P$1,I2600))</f>
        <v>999</v>
      </c>
      <c r="L2600">
        <f>IF(ABS(A2600-$O$1)&gt;180,999,Levenshtein($P$1,I2600))</f>
        <v>999</v>
      </c>
      <c r="O2600" s="6" t="str">
        <f>IF(N2600="","",VLOOKUP($N2600,河合塾!$A$2:$B$4000,2))</f>
        <v/>
      </c>
      <c r="P2600" s="6" t="str">
        <f>IF(O2600="","",VLOOKUP($N2600,河合塾!$A$2:$H$4000,8))</f>
        <v/>
      </c>
    </row>
    <row r="2601" spans="1:16" x14ac:dyDescent="0.15">
      <c r="A2601" s="1">
        <v>2599</v>
      </c>
      <c r="B2601" s="4">
        <v>1485301311</v>
      </c>
      <c r="C2601" s="4" t="s">
        <v>830</v>
      </c>
      <c r="D2601" s="4" t="s">
        <v>177</v>
      </c>
      <c r="E2601" s="4" t="s">
        <v>839</v>
      </c>
      <c r="F2601" s="4" t="s">
        <v>0</v>
      </c>
      <c r="G2601" s="4" t="s">
        <v>894</v>
      </c>
      <c r="H2601" s="4">
        <v>1</v>
      </c>
      <c r="I2601" s="1" t="str">
        <f t="shared" si="80"/>
        <v>鹿児島大教育特別支援教育文系型前</v>
      </c>
      <c r="J2601">
        <f t="shared" si="81"/>
        <v>999</v>
      </c>
      <c r="K2601">
        <f>IF(ABS(A2601-$O$1)&gt;180,999,bigram($P$1,I2601))</f>
        <v>999</v>
      </c>
      <c r="L2601">
        <f>IF(ABS(A2601-$O$1)&gt;180,999,Levenshtein($P$1,I2601))</f>
        <v>999</v>
      </c>
      <c r="O2601" s="6" t="str">
        <f>IF(N2601="","",VLOOKUP($N2601,河合塾!$A$2:$B$4000,2))</f>
        <v/>
      </c>
      <c r="P2601" s="6" t="str">
        <f>IF(O2601="","",VLOOKUP($N2601,河合塾!$A$2:$H$4000,8))</f>
        <v/>
      </c>
    </row>
    <row r="2602" spans="1:16" x14ac:dyDescent="0.15">
      <c r="A2602" s="1">
        <v>2600</v>
      </c>
      <c r="B2602" s="4">
        <v>1485301312</v>
      </c>
      <c r="C2602" s="4" t="s">
        <v>830</v>
      </c>
      <c r="D2602" s="4" t="s">
        <v>177</v>
      </c>
      <c r="E2602" s="4" t="s">
        <v>839</v>
      </c>
      <c r="F2602" s="4" t="s">
        <v>0</v>
      </c>
      <c r="G2602" s="4" t="s">
        <v>892</v>
      </c>
      <c r="H2602" s="4">
        <v>1</v>
      </c>
      <c r="I2602" s="1" t="str">
        <f t="shared" si="80"/>
        <v>鹿児島大教育特別支援教育理系型前</v>
      </c>
      <c r="J2602">
        <f t="shared" si="81"/>
        <v>999</v>
      </c>
      <c r="K2602">
        <f>IF(ABS(A2602-$O$1)&gt;180,999,bigram($P$1,I2602))</f>
        <v>999</v>
      </c>
      <c r="L2602">
        <f>IF(ABS(A2602-$O$1)&gt;180,999,Levenshtein($P$1,I2602))</f>
        <v>999</v>
      </c>
      <c r="O2602" s="6" t="str">
        <f>IF(N2602="","",VLOOKUP($N2602,河合塾!$A$2:$B$4000,2))</f>
        <v/>
      </c>
      <c r="P2602" s="6" t="str">
        <f>IF(O2602="","",VLOOKUP($N2602,河合塾!$A$2:$H$4000,8))</f>
        <v/>
      </c>
    </row>
    <row r="2603" spans="1:16" x14ac:dyDescent="0.15">
      <c r="A2603" s="1">
        <v>2601</v>
      </c>
      <c r="B2603" s="4">
        <v>1485301321</v>
      </c>
      <c r="C2603" s="4" t="s">
        <v>830</v>
      </c>
      <c r="D2603" s="4" t="s">
        <v>177</v>
      </c>
      <c r="E2603" s="4" t="s">
        <v>839</v>
      </c>
      <c r="F2603" s="4" t="s">
        <v>8</v>
      </c>
      <c r="G2603" s="4" t="s">
        <v>894</v>
      </c>
      <c r="H2603" s="4">
        <v>1</v>
      </c>
      <c r="I2603" s="1" t="str">
        <f t="shared" si="80"/>
        <v>鹿児島大教育特別支援教育文系型後</v>
      </c>
      <c r="J2603">
        <f t="shared" si="81"/>
        <v>999</v>
      </c>
      <c r="K2603">
        <f>IF(ABS(A2603-$O$1)&gt;180,999,bigram($P$1,I2603))</f>
        <v>999</v>
      </c>
      <c r="L2603">
        <f>IF(ABS(A2603-$O$1)&gt;180,999,Levenshtein($P$1,I2603))</f>
        <v>999</v>
      </c>
      <c r="O2603" s="6" t="str">
        <f>IF(N2603="","",VLOOKUP($N2603,河合塾!$A$2:$B$4000,2))</f>
        <v/>
      </c>
      <c r="P2603" s="6" t="str">
        <f>IF(O2603="","",VLOOKUP($N2603,河合塾!$A$2:$H$4000,8))</f>
        <v/>
      </c>
    </row>
    <row r="2604" spans="1:16" x14ac:dyDescent="0.15">
      <c r="A2604" s="1">
        <v>2602</v>
      </c>
      <c r="B2604" s="4">
        <v>1485301322</v>
      </c>
      <c r="C2604" s="4" t="s">
        <v>830</v>
      </c>
      <c r="D2604" s="4" t="s">
        <v>177</v>
      </c>
      <c r="E2604" s="4" t="s">
        <v>839</v>
      </c>
      <c r="F2604" s="4" t="s">
        <v>8</v>
      </c>
      <c r="G2604" s="4" t="s">
        <v>892</v>
      </c>
      <c r="H2604" s="4">
        <v>1</v>
      </c>
      <c r="I2604" s="1" t="str">
        <f t="shared" si="80"/>
        <v>鹿児島大教育特別支援教育理系型後</v>
      </c>
      <c r="J2604">
        <f t="shared" si="81"/>
        <v>999</v>
      </c>
      <c r="K2604">
        <f>IF(ABS(A2604-$O$1)&gt;180,999,bigram($P$1,I2604))</f>
        <v>999</v>
      </c>
      <c r="L2604">
        <f>IF(ABS(A2604-$O$1)&gt;180,999,Levenshtein($P$1,I2604))</f>
        <v>999</v>
      </c>
      <c r="O2604" s="6" t="str">
        <f>IF(N2604="","",VLOOKUP($N2604,河合塾!$A$2:$B$4000,2))</f>
        <v/>
      </c>
      <c r="P2604" s="6" t="str">
        <f>IF(O2604="","",VLOOKUP($N2604,河合塾!$A$2:$H$4000,8))</f>
        <v/>
      </c>
    </row>
    <row r="2605" spans="1:16" x14ac:dyDescent="0.15">
      <c r="A2605" s="1">
        <v>2603</v>
      </c>
      <c r="B2605" s="4">
        <v>1485304411</v>
      </c>
      <c r="C2605" s="4" t="s">
        <v>830</v>
      </c>
      <c r="D2605" s="4" t="s">
        <v>177</v>
      </c>
      <c r="E2605" s="4" t="s">
        <v>893</v>
      </c>
      <c r="F2605" s="4" t="s">
        <v>0</v>
      </c>
      <c r="G2605" s="4" t="s">
        <v>894</v>
      </c>
      <c r="H2605" s="4">
        <v>1</v>
      </c>
      <c r="I2605" s="1" t="str">
        <f t="shared" si="80"/>
        <v>鹿児島大教育学校／初等教文系型前</v>
      </c>
      <c r="J2605">
        <f t="shared" si="81"/>
        <v>999</v>
      </c>
      <c r="K2605">
        <f>IF(ABS(A2605-$O$1)&gt;180,999,bigram($P$1,I2605))</f>
        <v>999</v>
      </c>
      <c r="L2605">
        <f>IF(ABS(A2605-$O$1)&gt;180,999,Levenshtein($P$1,I2605))</f>
        <v>999</v>
      </c>
      <c r="O2605" s="6" t="str">
        <f>IF(N2605="","",VLOOKUP($N2605,河合塾!$A$2:$B$4000,2))</f>
        <v/>
      </c>
      <c r="P2605" s="6" t="str">
        <f>IF(O2605="","",VLOOKUP($N2605,河合塾!$A$2:$H$4000,8))</f>
        <v/>
      </c>
    </row>
    <row r="2606" spans="1:16" x14ac:dyDescent="0.15">
      <c r="A2606" s="1">
        <v>2604</v>
      </c>
      <c r="B2606" s="4">
        <v>1485304412</v>
      </c>
      <c r="C2606" s="4" t="s">
        <v>830</v>
      </c>
      <c r="D2606" s="4" t="s">
        <v>177</v>
      </c>
      <c r="E2606" s="4" t="s">
        <v>893</v>
      </c>
      <c r="F2606" s="4" t="s">
        <v>0</v>
      </c>
      <c r="G2606" s="4" t="s">
        <v>892</v>
      </c>
      <c r="H2606" s="4">
        <v>1</v>
      </c>
      <c r="I2606" s="1" t="str">
        <f t="shared" si="80"/>
        <v>鹿児島大教育学校／初等教理系型前</v>
      </c>
      <c r="J2606">
        <f t="shared" si="81"/>
        <v>999</v>
      </c>
      <c r="K2606">
        <f>IF(ABS(A2606-$O$1)&gt;180,999,bigram($P$1,I2606))</f>
        <v>999</v>
      </c>
      <c r="L2606">
        <f>IF(ABS(A2606-$O$1)&gt;180,999,Levenshtein($P$1,I2606))</f>
        <v>999</v>
      </c>
      <c r="O2606" s="6" t="str">
        <f>IF(N2606="","",VLOOKUP($N2606,河合塾!$A$2:$B$4000,2))</f>
        <v/>
      </c>
      <c r="P2606" s="6" t="str">
        <f>IF(O2606="","",VLOOKUP($N2606,河合塾!$A$2:$H$4000,8))</f>
        <v/>
      </c>
    </row>
    <row r="2607" spans="1:16" x14ac:dyDescent="0.15">
      <c r="A2607" s="1">
        <v>2605</v>
      </c>
      <c r="B2607" s="4">
        <v>1485304421</v>
      </c>
      <c r="C2607" s="4" t="s">
        <v>830</v>
      </c>
      <c r="D2607" s="4" t="s">
        <v>177</v>
      </c>
      <c r="E2607" s="4" t="s">
        <v>893</v>
      </c>
      <c r="F2607" s="4" t="s">
        <v>8</v>
      </c>
      <c r="G2607" s="4" t="s">
        <v>894</v>
      </c>
      <c r="H2607" s="4">
        <v>1</v>
      </c>
      <c r="I2607" s="1" t="str">
        <f t="shared" si="80"/>
        <v>鹿児島大教育学校／初等教文系型後</v>
      </c>
      <c r="J2607">
        <f t="shared" si="81"/>
        <v>999</v>
      </c>
      <c r="K2607">
        <f>IF(ABS(A2607-$O$1)&gt;180,999,bigram($P$1,I2607))</f>
        <v>999</v>
      </c>
      <c r="L2607">
        <f>IF(ABS(A2607-$O$1)&gt;180,999,Levenshtein($P$1,I2607))</f>
        <v>999</v>
      </c>
      <c r="O2607" s="6" t="str">
        <f>IF(N2607="","",VLOOKUP($N2607,河合塾!$A$2:$B$4000,2))</f>
        <v/>
      </c>
      <c r="P2607" s="6" t="str">
        <f>IF(O2607="","",VLOOKUP($N2607,河合塾!$A$2:$H$4000,8))</f>
        <v/>
      </c>
    </row>
    <row r="2608" spans="1:16" x14ac:dyDescent="0.15">
      <c r="A2608" s="1">
        <v>2606</v>
      </c>
      <c r="B2608" s="4">
        <v>1485304422</v>
      </c>
      <c r="C2608" s="4" t="s">
        <v>830</v>
      </c>
      <c r="D2608" s="4" t="s">
        <v>177</v>
      </c>
      <c r="E2608" s="4" t="s">
        <v>893</v>
      </c>
      <c r="F2608" s="4" t="s">
        <v>8</v>
      </c>
      <c r="G2608" s="4" t="s">
        <v>892</v>
      </c>
      <c r="H2608" s="4">
        <v>1</v>
      </c>
      <c r="I2608" s="1" t="str">
        <f t="shared" si="80"/>
        <v>鹿児島大教育学校／初等教理系型後</v>
      </c>
      <c r="J2608">
        <f t="shared" si="81"/>
        <v>999</v>
      </c>
      <c r="K2608">
        <f>IF(ABS(A2608-$O$1)&gt;180,999,bigram($P$1,I2608))</f>
        <v>999</v>
      </c>
      <c r="L2608">
        <f>IF(ABS(A2608-$O$1)&gt;180,999,Levenshtein($P$1,I2608))</f>
        <v>999</v>
      </c>
      <c r="O2608" s="6" t="str">
        <f>IF(N2608="","",VLOOKUP($N2608,河合塾!$A$2:$B$4000,2))</f>
        <v/>
      </c>
      <c r="P2608" s="6" t="str">
        <f>IF(O2608="","",VLOOKUP($N2608,河合塾!$A$2:$H$4000,8))</f>
        <v/>
      </c>
    </row>
    <row r="2609" spans="1:16" x14ac:dyDescent="0.15">
      <c r="A2609" s="1">
        <v>2607</v>
      </c>
      <c r="B2609" s="4">
        <v>1485304510</v>
      </c>
      <c r="C2609" s="4" t="s">
        <v>830</v>
      </c>
      <c r="D2609" s="4" t="s">
        <v>177</v>
      </c>
      <c r="E2609" s="4" t="s">
        <v>891</v>
      </c>
      <c r="F2609" s="4" t="s">
        <v>0</v>
      </c>
      <c r="H2609" s="4">
        <v>1</v>
      </c>
      <c r="I2609" s="1" t="str">
        <f t="shared" si="80"/>
        <v>鹿児島大教育学校／国語前</v>
      </c>
      <c r="J2609">
        <f t="shared" si="81"/>
        <v>999</v>
      </c>
      <c r="K2609">
        <f>IF(ABS(A2609-$O$1)&gt;180,999,bigram($P$1,I2609))</f>
        <v>999</v>
      </c>
      <c r="L2609">
        <f>IF(ABS(A2609-$O$1)&gt;180,999,Levenshtein($P$1,I2609))</f>
        <v>999</v>
      </c>
      <c r="O2609" s="6" t="str">
        <f>IF(N2609="","",VLOOKUP($N2609,河合塾!$A$2:$B$4000,2))</f>
        <v/>
      </c>
      <c r="P2609" s="6" t="str">
        <f>IF(O2609="","",VLOOKUP($N2609,河合塾!$A$2:$H$4000,8))</f>
        <v/>
      </c>
    </row>
    <row r="2610" spans="1:16" x14ac:dyDescent="0.15">
      <c r="A2610" s="1">
        <v>2608</v>
      </c>
      <c r="B2610" s="4">
        <v>1485304610</v>
      </c>
      <c r="C2610" s="4" t="s">
        <v>830</v>
      </c>
      <c r="D2610" s="4" t="s">
        <v>177</v>
      </c>
      <c r="E2610" s="4" t="s">
        <v>890</v>
      </c>
      <c r="F2610" s="4" t="s">
        <v>0</v>
      </c>
      <c r="H2610" s="4">
        <v>1</v>
      </c>
      <c r="I2610" s="1" t="str">
        <f t="shared" si="80"/>
        <v>鹿児島大教育学校／社会前</v>
      </c>
      <c r="J2610">
        <f t="shared" si="81"/>
        <v>999</v>
      </c>
      <c r="K2610">
        <f>IF(ABS(A2610-$O$1)&gt;180,999,bigram($P$1,I2610))</f>
        <v>999</v>
      </c>
      <c r="L2610">
        <f>IF(ABS(A2610-$O$1)&gt;180,999,Levenshtein($P$1,I2610))</f>
        <v>999</v>
      </c>
      <c r="O2610" s="6" t="str">
        <f>IF(N2610="","",VLOOKUP($N2610,河合塾!$A$2:$B$4000,2))</f>
        <v/>
      </c>
      <c r="P2610" s="6" t="str">
        <f>IF(O2610="","",VLOOKUP($N2610,河合塾!$A$2:$H$4000,8))</f>
        <v/>
      </c>
    </row>
    <row r="2611" spans="1:16" x14ac:dyDescent="0.15">
      <c r="A2611" s="1">
        <v>2609</v>
      </c>
      <c r="B2611" s="4">
        <v>1485304710</v>
      </c>
      <c r="C2611" s="4" t="s">
        <v>830</v>
      </c>
      <c r="D2611" s="4" t="s">
        <v>177</v>
      </c>
      <c r="E2611" s="4" t="s">
        <v>889</v>
      </c>
      <c r="F2611" s="4" t="s">
        <v>0</v>
      </c>
      <c r="H2611" s="4">
        <v>1</v>
      </c>
      <c r="I2611" s="1" t="str">
        <f t="shared" si="80"/>
        <v>鹿児島大教育学校／英語前</v>
      </c>
      <c r="J2611">
        <f t="shared" si="81"/>
        <v>999</v>
      </c>
      <c r="K2611">
        <f>IF(ABS(A2611-$O$1)&gt;180,999,bigram($P$1,I2611))</f>
        <v>999</v>
      </c>
      <c r="L2611">
        <f>IF(ABS(A2611-$O$1)&gt;180,999,Levenshtein($P$1,I2611))</f>
        <v>999</v>
      </c>
      <c r="O2611" s="6" t="str">
        <f>IF(N2611="","",VLOOKUP($N2611,河合塾!$A$2:$B$4000,2))</f>
        <v/>
      </c>
      <c r="P2611" s="6" t="str">
        <f>IF(O2611="","",VLOOKUP($N2611,河合塾!$A$2:$H$4000,8))</f>
        <v/>
      </c>
    </row>
    <row r="2612" spans="1:16" x14ac:dyDescent="0.15">
      <c r="A2612" s="1">
        <v>2610</v>
      </c>
      <c r="B2612" s="4">
        <v>1485304810</v>
      </c>
      <c r="C2612" s="4" t="s">
        <v>830</v>
      </c>
      <c r="D2612" s="4" t="s">
        <v>177</v>
      </c>
      <c r="E2612" s="4" t="s">
        <v>887</v>
      </c>
      <c r="F2612" s="4" t="s">
        <v>0</v>
      </c>
      <c r="H2612" s="4">
        <v>1</v>
      </c>
      <c r="I2612" s="1" t="str">
        <f t="shared" si="80"/>
        <v>鹿児島大教育学校／数学前</v>
      </c>
      <c r="J2612">
        <f t="shared" si="81"/>
        <v>999</v>
      </c>
      <c r="K2612">
        <f>IF(ABS(A2612-$O$1)&gt;180,999,bigram($P$1,I2612))</f>
        <v>999</v>
      </c>
      <c r="L2612">
        <f>IF(ABS(A2612-$O$1)&gt;180,999,Levenshtein($P$1,I2612))</f>
        <v>999</v>
      </c>
      <c r="O2612" s="6" t="str">
        <f>IF(N2612="","",VLOOKUP($N2612,河合塾!$A$2:$B$4000,2))</f>
        <v/>
      </c>
      <c r="P2612" s="6" t="str">
        <f>IF(O2612="","",VLOOKUP($N2612,河合塾!$A$2:$H$4000,8))</f>
        <v/>
      </c>
    </row>
    <row r="2613" spans="1:16" x14ac:dyDescent="0.15">
      <c r="A2613" s="1">
        <v>2611</v>
      </c>
      <c r="B2613" s="4">
        <v>1485304910</v>
      </c>
      <c r="C2613" s="4" t="s">
        <v>830</v>
      </c>
      <c r="D2613" s="4" t="s">
        <v>177</v>
      </c>
      <c r="E2613" s="4" t="s">
        <v>886</v>
      </c>
      <c r="F2613" s="4" t="s">
        <v>0</v>
      </c>
      <c r="H2613" s="4">
        <v>1</v>
      </c>
      <c r="I2613" s="1" t="str">
        <f t="shared" si="80"/>
        <v>鹿児島大教育学校／理科前</v>
      </c>
      <c r="J2613">
        <f t="shared" si="81"/>
        <v>999</v>
      </c>
      <c r="K2613">
        <f>IF(ABS(A2613-$O$1)&gt;180,999,bigram($P$1,I2613))</f>
        <v>999</v>
      </c>
      <c r="L2613">
        <f>IF(ABS(A2613-$O$1)&gt;180,999,Levenshtein($P$1,I2613))</f>
        <v>999</v>
      </c>
      <c r="O2613" s="6" t="str">
        <f>IF(N2613="","",VLOOKUP($N2613,河合塾!$A$2:$B$4000,2))</f>
        <v/>
      </c>
      <c r="P2613" s="6" t="str">
        <f>IF(O2613="","",VLOOKUP($N2613,河合塾!$A$2:$H$4000,8))</f>
        <v/>
      </c>
    </row>
    <row r="2614" spans="1:16" x14ac:dyDescent="0.15">
      <c r="A2614" s="1">
        <v>2612</v>
      </c>
      <c r="B2614" s="4">
        <v>1485305010</v>
      </c>
      <c r="C2614" s="4" t="s">
        <v>830</v>
      </c>
      <c r="D2614" s="4" t="s">
        <v>177</v>
      </c>
      <c r="E2614" s="4" t="s">
        <v>884</v>
      </c>
      <c r="F2614" s="4" t="s">
        <v>0</v>
      </c>
      <c r="H2614" s="4">
        <v>1</v>
      </c>
      <c r="I2614" s="1" t="str">
        <f t="shared" si="80"/>
        <v>鹿児島大教育学校／技術前</v>
      </c>
      <c r="J2614">
        <f t="shared" si="81"/>
        <v>999</v>
      </c>
      <c r="K2614">
        <f>IF(ABS(A2614-$O$1)&gt;180,999,bigram($P$1,I2614))</f>
        <v>999</v>
      </c>
      <c r="L2614">
        <f>IF(ABS(A2614-$O$1)&gt;180,999,Levenshtein($P$1,I2614))</f>
        <v>999</v>
      </c>
      <c r="O2614" s="6" t="str">
        <f>IF(N2614="","",VLOOKUP($N2614,河合塾!$A$2:$B$4000,2))</f>
        <v/>
      </c>
      <c r="P2614" s="6" t="str">
        <f>IF(O2614="","",VLOOKUP($N2614,河合塾!$A$2:$H$4000,8))</f>
        <v/>
      </c>
    </row>
    <row r="2615" spans="1:16" x14ac:dyDescent="0.15">
      <c r="A2615" s="1">
        <v>2613</v>
      </c>
      <c r="B2615" s="4">
        <v>1485305110</v>
      </c>
      <c r="C2615" s="4" t="s">
        <v>830</v>
      </c>
      <c r="D2615" s="4" t="s">
        <v>177</v>
      </c>
      <c r="E2615" s="4" t="s">
        <v>883</v>
      </c>
      <c r="F2615" s="4" t="s">
        <v>0</v>
      </c>
      <c r="H2615" s="4">
        <v>1</v>
      </c>
      <c r="I2615" s="1" t="str">
        <f t="shared" si="80"/>
        <v>鹿児島大教育学校／家政前</v>
      </c>
      <c r="J2615">
        <f t="shared" si="81"/>
        <v>999</v>
      </c>
      <c r="K2615">
        <f>IF(ABS(A2615-$O$1)&gt;180,999,bigram($P$1,I2615))</f>
        <v>999</v>
      </c>
      <c r="L2615">
        <f>IF(ABS(A2615-$O$1)&gt;180,999,Levenshtein($P$1,I2615))</f>
        <v>999</v>
      </c>
      <c r="O2615" s="6" t="str">
        <f>IF(N2615="","",VLOOKUP($N2615,河合塾!$A$2:$B$4000,2))</f>
        <v/>
      </c>
      <c r="P2615" s="6" t="str">
        <f>IF(O2615="","",VLOOKUP($N2615,河合塾!$A$2:$H$4000,8))</f>
        <v/>
      </c>
    </row>
    <row r="2616" spans="1:16" x14ac:dyDescent="0.15">
      <c r="A2616" s="1">
        <v>2614</v>
      </c>
      <c r="B2616" s="4">
        <v>1485305210</v>
      </c>
      <c r="C2616" s="4" t="s">
        <v>830</v>
      </c>
      <c r="D2616" s="4" t="s">
        <v>177</v>
      </c>
      <c r="E2616" s="4" t="s">
        <v>881</v>
      </c>
      <c r="F2616" s="4" t="s">
        <v>0</v>
      </c>
      <c r="H2616" s="4">
        <v>1</v>
      </c>
      <c r="I2616" s="1" t="str">
        <f t="shared" si="80"/>
        <v>鹿児島大教育学校／音楽前</v>
      </c>
      <c r="J2616">
        <f t="shared" si="81"/>
        <v>999</v>
      </c>
      <c r="K2616">
        <f>IF(ABS(A2616-$O$1)&gt;180,999,bigram($P$1,I2616))</f>
        <v>999</v>
      </c>
      <c r="L2616">
        <f>IF(ABS(A2616-$O$1)&gt;180,999,Levenshtein($P$1,I2616))</f>
        <v>999</v>
      </c>
      <c r="O2616" s="6" t="str">
        <f>IF(N2616="","",VLOOKUP($N2616,河合塾!$A$2:$B$4000,2))</f>
        <v/>
      </c>
      <c r="P2616" s="6" t="str">
        <f>IF(O2616="","",VLOOKUP($N2616,河合塾!$A$2:$H$4000,8))</f>
        <v/>
      </c>
    </row>
    <row r="2617" spans="1:16" x14ac:dyDescent="0.15">
      <c r="A2617" s="1">
        <v>2615</v>
      </c>
      <c r="B2617" s="4">
        <v>1485305220</v>
      </c>
      <c r="C2617" s="4" t="s">
        <v>830</v>
      </c>
      <c r="D2617" s="4" t="s">
        <v>177</v>
      </c>
      <c r="E2617" s="4" t="s">
        <v>881</v>
      </c>
      <c r="F2617" s="4" t="s">
        <v>8</v>
      </c>
      <c r="H2617" s="4">
        <v>1</v>
      </c>
      <c r="I2617" s="1" t="str">
        <f t="shared" si="80"/>
        <v>鹿児島大教育学校／音楽後</v>
      </c>
      <c r="J2617">
        <f t="shared" si="81"/>
        <v>999</v>
      </c>
      <c r="K2617">
        <f>IF(ABS(A2617-$O$1)&gt;180,999,bigram($P$1,I2617))</f>
        <v>999</v>
      </c>
      <c r="L2617">
        <f>IF(ABS(A2617-$O$1)&gt;180,999,Levenshtein($P$1,I2617))</f>
        <v>999</v>
      </c>
      <c r="O2617" s="6" t="str">
        <f>IF(N2617="","",VLOOKUP($N2617,河合塾!$A$2:$B$4000,2))</f>
        <v/>
      </c>
      <c r="P2617" s="6" t="str">
        <f>IF(O2617="","",VLOOKUP($N2617,河合塾!$A$2:$H$4000,8))</f>
        <v/>
      </c>
    </row>
    <row r="2618" spans="1:16" x14ac:dyDescent="0.15">
      <c r="A2618" s="1">
        <v>2616</v>
      </c>
      <c r="B2618" s="4">
        <v>1485305310</v>
      </c>
      <c r="C2618" s="4" t="s">
        <v>830</v>
      </c>
      <c r="D2618" s="4" t="s">
        <v>177</v>
      </c>
      <c r="E2618" s="4" t="s">
        <v>879</v>
      </c>
      <c r="F2618" s="4" t="s">
        <v>0</v>
      </c>
      <c r="H2618" s="4">
        <v>1</v>
      </c>
      <c r="I2618" s="1" t="str">
        <f t="shared" si="80"/>
        <v>鹿児島大教育学校／美術前</v>
      </c>
      <c r="J2618">
        <f t="shared" si="81"/>
        <v>999</v>
      </c>
      <c r="K2618">
        <f>IF(ABS(A2618-$O$1)&gt;180,999,bigram($P$1,I2618))</f>
        <v>999</v>
      </c>
      <c r="L2618">
        <f>IF(ABS(A2618-$O$1)&gt;180,999,Levenshtein($P$1,I2618))</f>
        <v>999</v>
      </c>
      <c r="O2618" s="6" t="str">
        <f>IF(N2618="","",VLOOKUP($N2618,河合塾!$A$2:$B$4000,2))</f>
        <v/>
      </c>
      <c r="P2618" s="6" t="str">
        <f>IF(O2618="","",VLOOKUP($N2618,河合塾!$A$2:$H$4000,8))</f>
        <v/>
      </c>
    </row>
    <row r="2619" spans="1:16" x14ac:dyDescent="0.15">
      <c r="A2619" s="1">
        <v>2617</v>
      </c>
      <c r="B2619" s="4">
        <v>1485305410</v>
      </c>
      <c r="C2619" s="4" t="s">
        <v>830</v>
      </c>
      <c r="D2619" s="4" t="s">
        <v>177</v>
      </c>
      <c r="E2619" s="4" t="s">
        <v>878</v>
      </c>
      <c r="F2619" s="4" t="s">
        <v>0</v>
      </c>
      <c r="H2619" s="4">
        <v>1</v>
      </c>
      <c r="I2619" s="1" t="str">
        <f t="shared" si="80"/>
        <v>鹿児島大教育学校／保健体前</v>
      </c>
      <c r="J2619">
        <f t="shared" si="81"/>
        <v>999</v>
      </c>
      <c r="K2619">
        <f>IF(ABS(A2619-$O$1)&gt;180,999,bigram($P$1,I2619))</f>
        <v>999</v>
      </c>
      <c r="L2619">
        <f>IF(ABS(A2619-$O$1)&gt;180,999,Levenshtein($P$1,I2619))</f>
        <v>999</v>
      </c>
      <c r="O2619" s="6" t="str">
        <f>IF(N2619="","",VLOOKUP($N2619,河合塾!$A$2:$B$4000,2))</f>
        <v/>
      </c>
      <c r="P2619" s="6" t="str">
        <f>IF(O2619="","",VLOOKUP($N2619,河合塾!$A$2:$H$4000,8))</f>
        <v/>
      </c>
    </row>
    <row r="2620" spans="1:16" x14ac:dyDescent="0.15">
      <c r="A2620" s="1">
        <v>2618</v>
      </c>
      <c r="B2620" s="4">
        <v>1485305420</v>
      </c>
      <c r="C2620" s="4" t="s">
        <v>830</v>
      </c>
      <c r="D2620" s="4" t="s">
        <v>177</v>
      </c>
      <c r="E2620" s="4" t="s">
        <v>878</v>
      </c>
      <c r="F2620" s="4" t="s">
        <v>8</v>
      </c>
      <c r="H2620" s="4">
        <v>1</v>
      </c>
      <c r="I2620" s="1" t="str">
        <f t="shared" si="80"/>
        <v>鹿児島大教育学校／保健体後</v>
      </c>
      <c r="J2620">
        <f t="shared" si="81"/>
        <v>999</v>
      </c>
      <c r="K2620">
        <f>IF(ABS(A2620-$O$1)&gt;180,999,bigram($P$1,I2620))</f>
        <v>999</v>
      </c>
      <c r="L2620">
        <f>IF(ABS(A2620-$O$1)&gt;180,999,Levenshtein($P$1,I2620))</f>
        <v>999</v>
      </c>
      <c r="O2620" s="6" t="str">
        <f>IF(N2620="","",VLOOKUP($N2620,河合塾!$A$2:$B$4000,2))</f>
        <v/>
      </c>
      <c r="P2620" s="6" t="str">
        <f>IF(O2620="","",VLOOKUP($N2620,河合塾!$A$2:$H$4000,8))</f>
        <v/>
      </c>
    </row>
    <row r="2621" spans="1:16" x14ac:dyDescent="0.15">
      <c r="A2621" s="1">
        <v>2619</v>
      </c>
      <c r="B2621" s="4">
        <v>1485420210</v>
      </c>
      <c r="C2621" s="4" t="s">
        <v>830</v>
      </c>
      <c r="D2621" s="4" t="s">
        <v>268</v>
      </c>
      <c r="E2621" s="4" t="s">
        <v>876</v>
      </c>
      <c r="F2621" s="4" t="s">
        <v>0</v>
      </c>
      <c r="H2621" s="4">
        <v>1</v>
      </c>
      <c r="I2621" s="1" t="str">
        <f t="shared" si="80"/>
        <v>鹿児島大理数理情報科学前</v>
      </c>
      <c r="J2621">
        <f t="shared" si="81"/>
        <v>999</v>
      </c>
      <c r="K2621">
        <f>IF(ABS(A2621-$O$1)&gt;180,999,bigram($P$1,I2621))</f>
        <v>999</v>
      </c>
      <c r="L2621">
        <f>IF(ABS(A2621-$O$1)&gt;180,999,Levenshtein($P$1,I2621))</f>
        <v>999</v>
      </c>
      <c r="O2621" s="6" t="str">
        <f>IF(N2621="","",VLOOKUP($N2621,河合塾!$A$2:$B$4000,2))</f>
        <v/>
      </c>
      <c r="P2621" s="6" t="str">
        <f>IF(O2621="","",VLOOKUP($N2621,河合塾!$A$2:$H$4000,8))</f>
        <v/>
      </c>
    </row>
    <row r="2622" spans="1:16" x14ac:dyDescent="0.15">
      <c r="A2622" s="1">
        <v>2620</v>
      </c>
      <c r="B2622" s="4">
        <v>1485420220</v>
      </c>
      <c r="C2622" s="4" t="s">
        <v>830</v>
      </c>
      <c r="D2622" s="4" t="s">
        <v>268</v>
      </c>
      <c r="E2622" s="4" t="s">
        <v>876</v>
      </c>
      <c r="F2622" s="4" t="s">
        <v>8</v>
      </c>
      <c r="H2622" s="4">
        <v>1</v>
      </c>
      <c r="I2622" s="1" t="str">
        <f t="shared" si="80"/>
        <v>鹿児島大理数理情報科学後</v>
      </c>
      <c r="J2622">
        <f t="shared" si="81"/>
        <v>999</v>
      </c>
      <c r="K2622">
        <f>IF(ABS(A2622-$O$1)&gt;180,999,bigram($P$1,I2622))</f>
        <v>999</v>
      </c>
      <c r="L2622">
        <f>IF(ABS(A2622-$O$1)&gt;180,999,Levenshtein($P$1,I2622))</f>
        <v>999</v>
      </c>
      <c r="O2622" s="6" t="str">
        <f>IF(N2622="","",VLOOKUP($N2622,河合塾!$A$2:$B$4000,2))</f>
        <v/>
      </c>
      <c r="P2622" s="6" t="str">
        <f>IF(O2622="","",VLOOKUP($N2622,河合塾!$A$2:$H$4000,8))</f>
        <v/>
      </c>
    </row>
    <row r="2623" spans="1:16" x14ac:dyDescent="0.15">
      <c r="A2623" s="1">
        <v>2621</v>
      </c>
      <c r="B2623" s="4">
        <v>1485420510</v>
      </c>
      <c r="C2623" s="4" t="s">
        <v>830</v>
      </c>
      <c r="D2623" s="4" t="s">
        <v>268</v>
      </c>
      <c r="E2623" s="4" t="s">
        <v>874</v>
      </c>
      <c r="F2623" s="4" t="s">
        <v>0</v>
      </c>
      <c r="H2623" s="4">
        <v>1</v>
      </c>
      <c r="I2623" s="1" t="str">
        <f t="shared" si="80"/>
        <v>鹿児島大理物理科学前</v>
      </c>
      <c r="J2623">
        <f t="shared" si="81"/>
        <v>999</v>
      </c>
      <c r="K2623">
        <f>IF(ABS(A2623-$O$1)&gt;180,999,bigram($P$1,I2623))</f>
        <v>999</v>
      </c>
      <c r="L2623">
        <f>IF(ABS(A2623-$O$1)&gt;180,999,Levenshtein($P$1,I2623))</f>
        <v>999</v>
      </c>
      <c r="O2623" s="6" t="str">
        <f>IF(N2623="","",VLOOKUP($N2623,河合塾!$A$2:$B$4000,2))</f>
        <v/>
      </c>
      <c r="P2623" s="6" t="str">
        <f>IF(O2623="","",VLOOKUP($N2623,河合塾!$A$2:$H$4000,8))</f>
        <v/>
      </c>
    </row>
    <row r="2624" spans="1:16" x14ac:dyDescent="0.15">
      <c r="A2624" s="1">
        <v>2622</v>
      </c>
      <c r="B2624" s="4">
        <v>1485420520</v>
      </c>
      <c r="C2624" s="4" t="s">
        <v>830</v>
      </c>
      <c r="D2624" s="4" t="s">
        <v>268</v>
      </c>
      <c r="E2624" s="4" t="s">
        <v>874</v>
      </c>
      <c r="F2624" s="4" t="s">
        <v>8</v>
      </c>
      <c r="H2624" s="4">
        <v>1</v>
      </c>
      <c r="I2624" s="1" t="str">
        <f t="shared" si="80"/>
        <v>鹿児島大理物理科学後</v>
      </c>
      <c r="J2624">
        <f t="shared" si="81"/>
        <v>999</v>
      </c>
      <c r="K2624">
        <f>IF(ABS(A2624-$O$1)&gt;180,999,bigram($P$1,I2624))</f>
        <v>999</v>
      </c>
      <c r="L2624">
        <f>IF(ABS(A2624-$O$1)&gt;180,999,Levenshtein($P$1,I2624))</f>
        <v>999</v>
      </c>
      <c r="O2624" s="6" t="str">
        <f>IF(N2624="","",VLOOKUP($N2624,河合塾!$A$2:$B$4000,2))</f>
        <v/>
      </c>
      <c r="P2624" s="6" t="str">
        <f>IF(O2624="","",VLOOKUP($N2624,河合塾!$A$2:$H$4000,8))</f>
        <v/>
      </c>
    </row>
    <row r="2625" spans="1:16" x14ac:dyDescent="0.15">
      <c r="A2625" s="1">
        <v>2623</v>
      </c>
      <c r="B2625" s="4">
        <v>1485420610</v>
      </c>
      <c r="C2625" s="4" t="s">
        <v>830</v>
      </c>
      <c r="D2625" s="4" t="s">
        <v>268</v>
      </c>
      <c r="E2625" s="4" t="s">
        <v>872</v>
      </c>
      <c r="F2625" s="4" t="s">
        <v>0</v>
      </c>
      <c r="H2625" s="4">
        <v>1</v>
      </c>
      <c r="I2625" s="1" t="str">
        <f t="shared" si="80"/>
        <v>鹿児島大理生命化前</v>
      </c>
      <c r="J2625">
        <f t="shared" si="81"/>
        <v>999</v>
      </c>
      <c r="K2625">
        <f>IF(ABS(A2625-$O$1)&gt;180,999,bigram($P$1,I2625))</f>
        <v>999</v>
      </c>
      <c r="L2625">
        <f>IF(ABS(A2625-$O$1)&gt;180,999,Levenshtein($P$1,I2625))</f>
        <v>999</v>
      </c>
      <c r="O2625" s="6" t="str">
        <f>IF(N2625="","",VLOOKUP($N2625,河合塾!$A$2:$B$4000,2))</f>
        <v/>
      </c>
      <c r="P2625" s="6" t="str">
        <f>IF(O2625="","",VLOOKUP($N2625,河合塾!$A$2:$H$4000,8))</f>
        <v/>
      </c>
    </row>
    <row r="2626" spans="1:16" x14ac:dyDescent="0.15">
      <c r="A2626" s="1">
        <v>2624</v>
      </c>
      <c r="B2626" s="4">
        <v>1485420620</v>
      </c>
      <c r="C2626" s="4" t="s">
        <v>830</v>
      </c>
      <c r="D2626" s="4" t="s">
        <v>268</v>
      </c>
      <c r="E2626" s="4" t="s">
        <v>872</v>
      </c>
      <c r="F2626" s="4" t="s">
        <v>8</v>
      </c>
      <c r="H2626" s="4">
        <v>1</v>
      </c>
      <c r="I2626" s="1" t="str">
        <f t="shared" si="80"/>
        <v>鹿児島大理生命化後</v>
      </c>
      <c r="J2626">
        <f t="shared" si="81"/>
        <v>999</v>
      </c>
      <c r="K2626">
        <f>IF(ABS(A2626-$O$1)&gt;180,999,bigram($P$1,I2626))</f>
        <v>999</v>
      </c>
      <c r="L2626">
        <f>IF(ABS(A2626-$O$1)&gt;180,999,Levenshtein($P$1,I2626))</f>
        <v>999</v>
      </c>
      <c r="O2626" s="6" t="str">
        <f>IF(N2626="","",VLOOKUP($N2626,河合塾!$A$2:$B$4000,2))</f>
        <v/>
      </c>
      <c r="P2626" s="6" t="str">
        <f>IF(O2626="","",VLOOKUP($N2626,河合塾!$A$2:$H$4000,8))</f>
        <v/>
      </c>
    </row>
    <row r="2627" spans="1:16" x14ac:dyDescent="0.15">
      <c r="A2627" s="1">
        <v>2625</v>
      </c>
      <c r="B2627" s="4">
        <v>1485420710</v>
      </c>
      <c r="C2627" s="4" t="s">
        <v>830</v>
      </c>
      <c r="D2627" s="4" t="s">
        <v>268</v>
      </c>
      <c r="E2627" s="4" t="s">
        <v>870</v>
      </c>
      <c r="F2627" s="4" t="s">
        <v>0</v>
      </c>
      <c r="H2627" s="4">
        <v>1</v>
      </c>
      <c r="I2627" s="1" t="str">
        <f t="shared" si="80"/>
        <v>鹿児島大理地球環境科学前</v>
      </c>
      <c r="J2627">
        <f t="shared" si="81"/>
        <v>999</v>
      </c>
      <c r="K2627">
        <f>IF(ABS(A2627-$O$1)&gt;180,999,bigram($P$1,I2627))</f>
        <v>999</v>
      </c>
      <c r="L2627">
        <f>IF(ABS(A2627-$O$1)&gt;180,999,Levenshtein($P$1,I2627))</f>
        <v>999</v>
      </c>
      <c r="O2627" s="6" t="str">
        <f>IF(N2627="","",VLOOKUP($N2627,河合塾!$A$2:$B$4000,2))</f>
        <v/>
      </c>
      <c r="P2627" s="6" t="str">
        <f>IF(O2627="","",VLOOKUP($N2627,河合塾!$A$2:$H$4000,8))</f>
        <v/>
      </c>
    </row>
    <row r="2628" spans="1:16" x14ac:dyDescent="0.15">
      <c r="A2628" s="1">
        <v>2626</v>
      </c>
      <c r="B2628" s="4">
        <v>1485420720</v>
      </c>
      <c r="C2628" s="4" t="s">
        <v>830</v>
      </c>
      <c r="D2628" s="4" t="s">
        <v>268</v>
      </c>
      <c r="E2628" s="4" t="s">
        <v>870</v>
      </c>
      <c r="F2628" s="4" t="s">
        <v>8</v>
      </c>
      <c r="H2628" s="4">
        <v>1</v>
      </c>
      <c r="I2628" s="1" t="str">
        <f t="shared" ref="I2628:I2691" si="82">C2628&amp;D2628&amp;E2628&amp;G2628&amp;F2628</f>
        <v>鹿児島大理地球環境科学後</v>
      </c>
      <c r="J2628">
        <f t="shared" ref="J2628:J2691" si="83">IF(ABS(A2628-$O$1)&gt;180,999,1-K2628)</f>
        <v>999</v>
      </c>
      <c r="K2628">
        <f>IF(ABS(A2628-$O$1)&gt;180,999,bigram($P$1,I2628))</f>
        <v>999</v>
      </c>
      <c r="L2628">
        <f>IF(ABS(A2628-$O$1)&gt;180,999,Levenshtein($P$1,I2628))</f>
        <v>999</v>
      </c>
      <c r="O2628" s="6" t="str">
        <f>IF(N2628="","",VLOOKUP($N2628,河合塾!$A$2:$B$4000,2))</f>
        <v/>
      </c>
      <c r="P2628" s="6" t="str">
        <f>IF(O2628="","",VLOOKUP($N2628,河合塾!$A$2:$H$4000,8))</f>
        <v/>
      </c>
    </row>
    <row r="2629" spans="1:16" x14ac:dyDescent="0.15">
      <c r="A2629" s="1">
        <v>2627</v>
      </c>
      <c r="B2629" s="4">
        <v>1485460210</v>
      </c>
      <c r="C2629" s="4" t="s">
        <v>830</v>
      </c>
      <c r="D2629" s="4" t="s">
        <v>162</v>
      </c>
      <c r="E2629" s="4" t="s">
        <v>868</v>
      </c>
      <c r="F2629" s="4" t="s">
        <v>0</v>
      </c>
      <c r="H2629" s="4">
        <v>1</v>
      </c>
      <c r="I2629" s="1" t="str">
        <f t="shared" si="82"/>
        <v>鹿児島大工海洋土木工前</v>
      </c>
      <c r="J2629">
        <f t="shared" si="83"/>
        <v>999</v>
      </c>
      <c r="K2629">
        <f>IF(ABS(A2629-$O$1)&gt;180,999,bigram($P$1,I2629))</f>
        <v>999</v>
      </c>
      <c r="L2629">
        <f>IF(ABS(A2629-$O$1)&gt;180,999,Levenshtein($P$1,I2629))</f>
        <v>999</v>
      </c>
      <c r="O2629" s="6" t="str">
        <f>IF(N2629="","",VLOOKUP($N2629,河合塾!$A$2:$B$4000,2))</f>
        <v/>
      </c>
      <c r="P2629" s="6" t="str">
        <f>IF(O2629="","",VLOOKUP($N2629,河合塾!$A$2:$H$4000,8))</f>
        <v/>
      </c>
    </row>
    <row r="2630" spans="1:16" x14ac:dyDescent="0.15">
      <c r="A2630" s="1">
        <v>2628</v>
      </c>
      <c r="B2630" s="4">
        <v>1485460220</v>
      </c>
      <c r="C2630" s="4" t="s">
        <v>830</v>
      </c>
      <c r="D2630" s="4" t="s">
        <v>162</v>
      </c>
      <c r="E2630" s="4" t="s">
        <v>868</v>
      </c>
      <c r="F2630" s="4" t="s">
        <v>8</v>
      </c>
      <c r="H2630" s="4">
        <v>1</v>
      </c>
      <c r="I2630" s="1" t="str">
        <f t="shared" si="82"/>
        <v>鹿児島大工海洋土木工後</v>
      </c>
      <c r="J2630">
        <f t="shared" si="83"/>
        <v>999</v>
      </c>
      <c r="K2630">
        <f>IF(ABS(A2630-$O$1)&gt;180,999,bigram($P$1,I2630))</f>
        <v>999</v>
      </c>
      <c r="L2630">
        <f>IF(ABS(A2630-$O$1)&gt;180,999,Levenshtein($P$1,I2630))</f>
        <v>999</v>
      </c>
      <c r="O2630" s="6" t="str">
        <f>IF(N2630="","",VLOOKUP($N2630,河合塾!$A$2:$B$4000,2))</f>
        <v/>
      </c>
      <c r="P2630" s="6" t="str">
        <f>IF(O2630="","",VLOOKUP($N2630,河合塾!$A$2:$H$4000,8))</f>
        <v/>
      </c>
    </row>
    <row r="2631" spans="1:16" x14ac:dyDescent="0.15">
      <c r="A2631" s="1">
        <v>2629</v>
      </c>
      <c r="B2631" s="4">
        <v>1485460310</v>
      </c>
      <c r="C2631" s="4" t="s">
        <v>830</v>
      </c>
      <c r="D2631" s="4" t="s">
        <v>162</v>
      </c>
      <c r="E2631" s="4" t="s">
        <v>167</v>
      </c>
      <c r="F2631" s="4" t="s">
        <v>0</v>
      </c>
      <c r="H2631" s="4">
        <v>1</v>
      </c>
      <c r="I2631" s="1" t="str">
        <f t="shared" si="82"/>
        <v>鹿児島大工機械工前</v>
      </c>
      <c r="J2631">
        <f t="shared" si="83"/>
        <v>999</v>
      </c>
      <c r="K2631">
        <f>IF(ABS(A2631-$O$1)&gt;180,999,bigram($P$1,I2631))</f>
        <v>999</v>
      </c>
      <c r="L2631">
        <f>IF(ABS(A2631-$O$1)&gt;180,999,Levenshtein($P$1,I2631))</f>
        <v>999</v>
      </c>
      <c r="O2631" s="6" t="str">
        <f>IF(N2631="","",VLOOKUP($N2631,河合塾!$A$2:$B$4000,2))</f>
        <v/>
      </c>
      <c r="P2631" s="6" t="str">
        <f>IF(O2631="","",VLOOKUP($N2631,河合塾!$A$2:$H$4000,8))</f>
        <v/>
      </c>
    </row>
    <row r="2632" spans="1:16" x14ac:dyDescent="0.15">
      <c r="A2632" s="1">
        <v>2630</v>
      </c>
      <c r="B2632" s="4">
        <v>1485460320</v>
      </c>
      <c r="C2632" s="4" t="s">
        <v>830</v>
      </c>
      <c r="D2632" s="4" t="s">
        <v>162</v>
      </c>
      <c r="E2632" s="4" t="s">
        <v>167</v>
      </c>
      <c r="F2632" s="4" t="s">
        <v>8</v>
      </c>
      <c r="H2632" s="4">
        <v>1</v>
      </c>
      <c r="I2632" s="1" t="str">
        <f t="shared" si="82"/>
        <v>鹿児島大工機械工後</v>
      </c>
      <c r="J2632">
        <f t="shared" si="83"/>
        <v>999</v>
      </c>
      <c r="K2632">
        <f>IF(ABS(A2632-$O$1)&gt;180,999,bigram($P$1,I2632))</f>
        <v>999</v>
      </c>
      <c r="L2632">
        <f>IF(ABS(A2632-$O$1)&gt;180,999,Levenshtein($P$1,I2632))</f>
        <v>999</v>
      </c>
      <c r="O2632" s="6" t="str">
        <f>IF(N2632="","",VLOOKUP($N2632,河合塾!$A$2:$B$4000,2))</f>
        <v/>
      </c>
      <c r="P2632" s="6" t="str">
        <f>IF(O2632="","",VLOOKUP($N2632,河合塾!$A$2:$H$4000,8))</f>
        <v/>
      </c>
    </row>
    <row r="2633" spans="1:16" x14ac:dyDescent="0.15">
      <c r="A2633" s="1">
        <v>2631</v>
      </c>
      <c r="B2633" s="4">
        <v>1485460410</v>
      </c>
      <c r="C2633" s="4" t="s">
        <v>830</v>
      </c>
      <c r="D2633" s="4" t="s">
        <v>162</v>
      </c>
      <c r="E2633" s="4" t="s">
        <v>335</v>
      </c>
      <c r="F2633" s="4" t="s">
        <v>0</v>
      </c>
      <c r="H2633" s="4">
        <v>1</v>
      </c>
      <c r="I2633" s="1" t="str">
        <f t="shared" si="82"/>
        <v>鹿児島大工建築前</v>
      </c>
      <c r="J2633">
        <f t="shared" si="83"/>
        <v>999</v>
      </c>
      <c r="K2633">
        <f>IF(ABS(A2633-$O$1)&gt;180,999,bigram($P$1,I2633))</f>
        <v>999</v>
      </c>
      <c r="L2633">
        <f>IF(ABS(A2633-$O$1)&gt;180,999,Levenshtein($P$1,I2633))</f>
        <v>999</v>
      </c>
      <c r="O2633" s="6" t="str">
        <f>IF(N2633="","",VLOOKUP($N2633,河合塾!$A$2:$B$4000,2))</f>
        <v/>
      </c>
      <c r="P2633" s="6" t="str">
        <f>IF(O2633="","",VLOOKUP($N2633,河合塾!$A$2:$H$4000,8))</f>
        <v/>
      </c>
    </row>
    <row r="2634" spans="1:16" x14ac:dyDescent="0.15">
      <c r="A2634" s="1">
        <v>2632</v>
      </c>
      <c r="B2634" s="4">
        <v>1485460420</v>
      </c>
      <c r="C2634" s="4" t="s">
        <v>830</v>
      </c>
      <c r="D2634" s="4" t="s">
        <v>162</v>
      </c>
      <c r="E2634" s="4" t="s">
        <v>335</v>
      </c>
      <c r="F2634" s="4" t="s">
        <v>8</v>
      </c>
      <c r="H2634" s="4">
        <v>1</v>
      </c>
      <c r="I2634" s="1" t="str">
        <f t="shared" si="82"/>
        <v>鹿児島大工建築後</v>
      </c>
      <c r="J2634">
        <f t="shared" si="83"/>
        <v>999</v>
      </c>
      <c r="K2634">
        <f>IF(ABS(A2634-$O$1)&gt;180,999,bigram($P$1,I2634))</f>
        <v>999</v>
      </c>
      <c r="L2634">
        <f>IF(ABS(A2634-$O$1)&gt;180,999,Levenshtein($P$1,I2634))</f>
        <v>999</v>
      </c>
      <c r="O2634" s="6" t="str">
        <f>IF(N2634="","",VLOOKUP($N2634,河合塾!$A$2:$B$4000,2))</f>
        <v/>
      </c>
      <c r="P2634" s="6" t="str">
        <f>IF(O2634="","",VLOOKUP($N2634,河合塾!$A$2:$H$4000,8))</f>
        <v/>
      </c>
    </row>
    <row r="2635" spans="1:16" x14ac:dyDescent="0.15">
      <c r="A2635" s="1">
        <v>2633</v>
      </c>
      <c r="B2635" s="4">
        <v>1485460610</v>
      </c>
      <c r="C2635" s="4" t="s">
        <v>830</v>
      </c>
      <c r="D2635" s="4" t="s">
        <v>162</v>
      </c>
      <c r="E2635" s="4" t="s">
        <v>866</v>
      </c>
      <c r="F2635" s="4" t="s">
        <v>0</v>
      </c>
      <c r="H2635" s="4">
        <v>1</v>
      </c>
      <c r="I2635" s="1" t="str">
        <f t="shared" si="82"/>
        <v>鹿児島大工電気電子工前</v>
      </c>
      <c r="J2635">
        <f t="shared" si="83"/>
        <v>999</v>
      </c>
      <c r="K2635">
        <f>IF(ABS(A2635-$O$1)&gt;180,999,bigram($P$1,I2635))</f>
        <v>999</v>
      </c>
      <c r="L2635">
        <f>IF(ABS(A2635-$O$1)&gt;180,999,Levenshtein($P$1,I2635))</f>
        <v>999</v>
      </c>
      <c r="O2635" s="6" t="str">
        <f>IF(N2635="","",VLOOKUP($N2635,河合塾!$A$2:$B$4000,2))</f>
        <v/>
      </c>
      <c r="P2635" s="6" t="str">
        <f>IF(O2635="","",VLOOKUP($N2635,河合塾!$A$2:$H$4000,8))</f>
        <v/>
      </c>
    </row>
    <row r="2636" spans="1:16" x14ac:dyDescent="0.15">
      <c r="A2636" s="1">
        <v>2634</v>
      </c>
      <c r="B2636" s="4">
        <v>1485460620</v>
      </c>
      <c r="C2636" s="4" t="s">
        <v>830</v>
      </c>
      <c r="D2636" s="4" t="s">
        <v>162</v>
      </c>
      <c r="E2636" s="4" t="s">
        <v>866</v>
      </c>
      <c r="F2636" s="4" t="s">
        <v>8</v>
      </c>
      <c r="H2636" s="4">
        <v>1</v>
      </c>
      <c r="I2636" s="1" t="str">
        <f t="shared" si="82"/>
        <v>鹿児島大工電気電子工後</v>
      </c>
      <c r="J2636">
        <f t="shared" si="83"/>
        <v>999</v>
      </c>
      <c r="K2636">
        <f>IF(ABS(A2636-$O$1)&gt;180,999,bigram($P$1,I2636))</f>
        <v>999</v>
      </c>
      <c r="L2636">
        <f>IF(ABS(A2636-$O$1)&gt;180,999,Levenshtein($P$1,I2636))</f>
        <v>999</v>
      </c>
      <c r="O2636" s="6" t="str">
        <f>IF(N2636="","",VLOOKUP($N2636,河合塾!$A$2:$B$4000,2))</f>
        <v/>
      </c>
      <c r="P2636" s="6" t="str">
        <f>IF(O2636="","",VLOOKUP($N2636,河合塾!$A$2:$H$4000,8))</f>
        <v/>
      </c>
    </row>
    <row r="2637" spans="1:16" x14ac:dyDescent="0.15">
      <c r="A2637" s="1">
        <v>2635</v>
      </c>
      <c r="B2637" s="4">
        <v>1485460810</v>
      </c>
      <c r="C2637" s="4" t="s">
        <v>830</v>
      </c>
      <c r="D2637" s="4" t="s">
        <v>162</v>
      </c>
      <c r="E2637" s="4" t="s">
        <v>865</v>
      </c>
      <c r="F2637" s="4" t="s">
        <v>0</v>
      </c>
      <c r="H2637" s="4">
        <v>1</v>
      </c>
      <c r="I2637" s="1" t="str">
        <f t="shared" si="82"/>
        <v>鹿児島大工環境化学プロ前</v>
      </c>
      <c r="J2637">
        <f t="shared" si="83"/>
        <v>999</v>
      </c>
      <c r="K2637">
        <f>IF(ABS(A2637-$O$1)&gt;180,999,bigram($P$1,I2637))</f>
        <v>999</v>
      </c>
      <c r="L2637">
        <f>IF(ABS(A2637-$O$1)&gt;180,999,Levenshtein($P$1,I2637))</f>
        <v>999</v>
      </c>
      <c r="O2637" s="6" t="str">
        <f>IF(N2637="","",VLOOKUP($N2637,河合塾!$A$2:$B$4000,2))</f>
        <v/>
      </c>
      <c r="P2637" s="6" t="str">
        <f>IF(O2637="","",VLOOKUP($N2637,河合塾!$A$2:$H$4000,8))</f>
        <v/>
      </c>
    </row>
    <row r="2638" spans="1:16" x14ac:dyDescent="0.15">
      <c r="A2638" s="1">
        <v>2636</v>
      </c>
      <c r="B2638" s="4">
        <v>1485460820</v>
      </c>
      <c r="C2638" s="4" t="s">
        <v>830</v>
      </c>
      <c r="D2638" s="4" t="s">
        <v>162</v>
      </c>
      <c r="E2638" s="4" t="s">
        <v>865</v>
      </c>
      <c r="F2638" s="4" t="s">
        <v>8</v>
      </c>
      <c r="H2638" s="4">
        <v>1</v>
      </c>
      <c r="I2638" s="1" t="str">
        <f t="shared" si="82"/>
        <v>鹿児島大工環境化学プロ後</v>
      </c>
      <c r="J2638">
        <f t="shared" si="83"/>
        <v>999</v>
      </c>
      <c r="K2638">
        <f>IF(ABS(A2638-$O$1)&gt;180,999,bigram($P$1,I2638))</f>
        <v>999</v>
      </c>
      <c r="L2638">
        <f>IF(ABS(A2638-$O$1)&gt;180,999,Levenshtein($P$1,I2638))</f>
        <v>999</v>
      </c>
      <c r="O2638" s="6" t="str">
        <f>IF(N2638="","",VLOOKUP($N2638,河合塾!$A$2:$B$4000,2))</f>
        <v/>
      </c>
      <c r="P2638" s="6" t="str">
        <f>IF(O2638="","",VLOOKUP($N2638,河合塾!$A$2:$H$4000,8))</f>
        <v/>
      </c>
    </row>
    <row r="2639" spans="1:16" x14ac:dyDescent="0.15">
      <c r="A2639" s="1">
        <v>2637</v>
      </c>
      <c r="B2639" s="4">
        <v>1485460910</v>
      </c>
      <c r="C2639" s="4" t="s">
        <v>830</v>
      </c>
      <c r="D2639" s="4" t="s">
        <v>162</v>
      </c>
      <c r="E2639" s="4" t="s">
        <v>863</v>
      </c>
      <c r="F2639" s="4" t="s">
        <v>0</v>
      </c>
      <c r="H2639" s="4">
        <v>1</v>
      </c>
      <c r="I2639" s="1" t="str">
        <f t="shared" si="82"/>
        <v>鹿児島大工情報生体シス前</v>
      </c>
      <c r="J2639">
        <f t="shared" si="83"/>
        <v>999</v>
      </c>
      <c r="K2639">
        <f>IF(ABS(A2639-$O$1)&gt;180,999,bigram($P$1,I2639))</f>
        <v>999</v>
      </c>
      <c r="L2639">
        <f>IF(ABS(A2639-$O$1)&gt;180,999,Levenshtein($P$1,I2639))</f>
        <v>999</v>
      </c>
      <c r="O2639" s="6" t="str">
        <f>IF(N2639="","",VLOOKUP($N2639,河合塾!$A$2:$B$4000,2))</f>
        <v/>
      </c>
      <c r="P2639" s="6" t="str">
        <f>IF(O2639="","",VLOOKUP($N2639,河合塾!$A$2:$H$4000,8))</f>
        <v/>
      </c>
    </row>
    <row r="2640" spans="1:16" x14ac:dyDescent="0.15">
      <c r="A2640" s="1">
        <v>2638</v>
      </c>
      <c r="B2640" s="4">
        <v>1485460920</v>
      </c>
      <c r="C2640" s="4" t="s">
        <v>830</v>
      </c>
      <c r="D2640" s="4" t="s">
        <v>162</v>
      </c>
      <c r="E2640" s="4" t="s">
        <v>863</v>
      </c>
      <c r="F2640" s="4" t="s">
        <v>8</v>
      </c>
      <c r="H2640" s="4">
        <v>1</v>
      </c>
      <c r="I2640" s="1" t="str">
        <f t="shared" si="82"/>
        <v>鹿児島大工情報生体シス後</v>
      </c>
      <c r="J2640">
        <f t="shared" si="83"/>
        <v>999</v>
      </c>
      <c r="K2640">
        <f>IF(ABS(A2640-$O$1)&gt;180,999,bigram($P$1,I2640))</f>
        <v>999</v>
      </c>
      <c r="L2640">
        <f>IF(ABS(A2640-$O$1)&gt;180,999,Levenshtein($P$1,I2640))</f>
        <v>999</v>
      </c>
      <c r="O2640" s="6" t="str">
        <f>IF(N2640="","",VLOOKUP($N2640,河合塾!$A$2:$B$4000,2))</f>
        <v/>
      </c>
      <c r="P2640" s="6" t="str">
        <f>IF(O2640="","",VLOOKUP($N2640,河合塾!$A$2:$H$4000,8))</f>
        <v/>
      </c>
    </row>
    <row r="2641" spans="1:16" x14ac:dyDescent="0.15">
      <c r="A2641" s="1">
        <v>2639</v>
      </c>
      <c r="B2641" s="4">
        <v>1485461010</v>
      </c>
      <c r="C2641" s="4" t="s">
        <v>830</v>
      </c>
      <c r="D2641" s="4" t="s">
        <v>162</v>
      </c>
      <c r="E2641" s="4" t="s">
        <v>861</v>
      </c>
      <c r="F2641" s="4" t="s">
        <v>0</v>
      </c>
      <c r="H2641" s="4">
        <v>1</v>
      </c>
      <c r="I2641" s="1" t="str">
        <f t="shared" si="82"/>
        <v>鹿児島大工化学生命工前</v>
      </c>
      <c r="J2641">
        <f t="shared" si="83"/>
        <v>999</v>
      </c>
      <c r="K2641">
        <f>IF(ABS(A2641-$O$1)&gt;180,999,bigram($P$1,I2641))</f>
        <v>999</v>
      </c>
      <c r="L2641">
        <f>IF(ABS(A2641-$O$1)&gt;180,999,Levenshtein($P$1,I2641))</f>
        <v>999</v>
      </c>
      <c r="O2641" s="6" t="str">
        <f>IF(N2641="","",VLOOKUP($N2641,河合塾!$A$2:$B$4000,2))</f>
        <v/>
      </c>
      <c r="P2641" s="6" t="str">
        <f>IF(O2641="","",VLOOKUP($N2641,河合塾!$A$2:$H$4000,8))</f>
        <v/>
      </c>
    </row>
    <row r="2642" spans="1:16" x14ac:dyDescent="0.15">
      <c r="A2642" s="1">
        <v>2640</v>
      </c>
      <c r="B2642" s="4">
        <v>1485461020</v>
      </c>
      <c r="C2642" s="4" t="s">
        <v>830</v>
      </c>
      <c r="D2642" s="4" t="s">
        <v>162</v>
      </c>
      <c r="E2642" s="4" t="s">
        <v>861</v>
      </c>
      <c r="F2642" s="4" t="s">
        <v>8</v>
      </c>
      <c r="H2642" s="4">
        <v>1</v>
      </c>
      <c r="I2642" s="1" t="str">
        <f t="shared" si="82"/>
        <v>鹿児島大工化学生命工後</v>
      </c>
      <c r="J2642">
        <f t="shared" si="83"/>
        <v>999</v>
      </c>
      <c r="K2642">
        <f>IF(ABS(A2642-$O$1)&gt;180,999,bigram($P$1,I2642))</f>
        <v>999</v>
      </c>
      <c r="L2642">
        <f>IF(ABS(A2642-$O$1)&gt;180,999,Levenshtein($P$1,I2642))</f>
        <v>999</v>
      </c>
      <c r="O2642" s="6" t="str">
        <f>IF(N2642="","",VLOOKUP($N2642,河合塾!$A$2:$B$4000,2))</f>
        <v/>
      </c>
      <c r="P2642" s="6" t="str">
        <f>IF(O2642="","",VLOOKUP($N2642,河合塾!$A$2:$H$4000,8))</f>
        <v/>
      </c>
    </row>
    <row r="2643" spans="1:16" x14ac:dyDescent="0.15">
      <c r="A2643" s="1">
        <v>2641</v>
      </c>
      <c r="B2643" s="4">
        <v>1485550110</v>
      </c>
      <c r="C2643" s="4" t="s">
        <v>830</v>
      </c>
      <c r="D2643" s="4" t="s">
        <v>247</v>
      </c>
      <c r="E2643" s="4" t="s">
        <v>247</v>
      </c>
      <c r="F2643" s="4" t="s">
        <v>0</v>
      </c>
      <c r="H2643" s="4">
        <v>1</v>
      </c>
      <c r="I2643" s="1" t="str">
        <f t="shared" si="82"/>
        <v>鹿児島大医医前</v>
      </c>
      <c r="J2643">
        <f t="shared" si="83"/>
        <v>999</v>
      </c>
      <c r="K2643">
        <f>IF(ABS(A2643-$O$1)&gt;180,999,bigram($P$1,I2643))</f>
        <v>999</v>
      </c>
      <c r="L2643">
        <f>IF(ABS(A2643-$O$1)&gt;180,999,Levenshtein($P$1,I2643))</f>
        <v>999</v>
      </c>
      <c r="O2643" s="6" t="str">
        <f>IF(N2643="","",VLOOKUP($N2643,河合塾!$A$2:$B$4000,2))</f>
        <v/>
      </c>
      <c r="P2643" s="6" t="str">
        <f>IF(O2643="","",VLOOKUP($N2643,河合塾!$A$2:$H$4000,8))</f>
        <v/>
      </c>
    </row>
    <row r="2644" spans="1:16" x14ac:dyDescent="0.15">
      <c r="A2644" s="1">
        <v>2642</v>
      </c>
      <c r="B2644" s="4">
        <v>1485550120</v>
      </c>
      <c r="C2644" s="4" t="s">
        <v>830</v>
      </c>
      <c r="D2644" s="4" t="s">
        <v>247</v>
      </c>
      <c r="E2644" s="4" t="s">
        <v>247</v>
      </c>
      <c r="F2644" s="4" t="s">
        <v>8</v>
      </c>
      <c r="H2644" s="4">
        <v>1</v>
      </c>
      <c r="I2644" s="1" t="str">
        <f t="shared" si="82"/>
        <v>鹿児島大医医後</v>
      </c>
      <c r="J2644">
        <f t="shared" si="83"/>
        <v>999</v>
      </c>
      <c r="K2644">
        <f>IF(ABS(A2644-$O$1)&gt;180,999,bigram($P$1,I2644))</f>
        <v>999</v>
      </c>
      <c r="L2644">
        <f>IF(ABS(A2644-$O$1)&gt;180,999,Levenshtein($P$1,I2644))</f>
        <v>999</v>
      </c>
      <c r="O2644" s="6" t="str">
        <f>IF(N2644="","",VLOOKUP($N2644,河合塾!$A$2:$B$4000,2))</f>
        <v/>
      </c>
      <c r="P2644" s="6" t="str">
        <f>IF(O2644="","",VLOOKUP($N2644,河合塾!$A$2:$H$4000,8))</f>
        <v/>
      </c>
    </row>
    <row r="2645" spans="1:16" x14ac:dyDescent="0.15">
      <c r="A2645" s="1">
        <v>2643</v>
      </c>
      <c r="B2645" s="4">
        <v>1485550310</v>
      </c>
      <c r="C2645" s="4" t="s">
        <v>830</v>
      </c>
      <c r="D2645" s="4" t="s">
        <v>247</v>
      </c>
      <c r="E2645" s="4" t="s">
        <v>857</v>
      </c>
      <c r="F2645" s="4" t="s">
        <v>0</v>
      </c>
      <c r="H2645" s="4">
        <v>1</v>
      </c>
      <c r="I2645" s="1" t="str">
        <f t="shared" si="82"/>
        <v>鹿児島大医保健／看護学前</v>
      </c>
      <c r="J2645">
        <f t="shared" si="83"/>
        <v>999</v>
      </c>
      <c r="K2645">
        <f>IF(ABS(A2645-$O$1)&gt;180,999,bigram($P$1,I2645))</f>
        <v>999</v>
      </c>
      <c r="L2645">
        <f>IF(ABS(A2645-$O$1)&gt;180,999,Levenshtein($P$1,I2645))</f>
        <v>999</v>
      </c>
      <c r="O2645" s="6" t="str">
        <f>IF(N2645="","",VLOOKUP($N2645,河合塾!$A$2:$B$4000,2))</f>
        <v/>
      </c>
      <c r="P2645" s="6" t="str">
        <f>IF(O2645="","",VLOOKUP($N2645,河合塾!$A$2:$H$4000,8))</f>
        <v/>
      </c>
    </row>
    <row r="2646" spans="1:16" x14ac:dyDescent="0.15">
      <c r="A2646" s="1">
        <v>2644</v>
      </c>
      <c r="B2646" s="4">
        <v>1485550320</v>
      </c>
      <c r="C2646" s="4" t="s">
        <v>830</v>
      </c>
      <c r="D2646" s="4" t="s">
        <v>247</v>
      </c>
      <c r="E2646" s="4" t="s">
        <v>857</v>
      </c>
      <c r="F2646" s="4" t="s">
        <v>8</v>
      </c>
      <c r="H2646" s="4">
        <v>1</v>
      </c>
      <c r="I2646" s="1" t="str">
        <f t="shared" si="82"/>
        <v>鹿児島大医保健／看護学後</v>
      </c>
      <c r="J2646">
        <f t="shared" si="83"/>
        <v>999</v>
      </c>
      <c r="K2646">
        <f>IF(ABS(A2646-$O$1)&gt;180,999,bigram($P$1,I2646))</f>
        <v>999</v>
      </c>
      <c r="L2646">
        <f>IF(ABS(A2646-$O$1)&gt;180,999,Levenshtein($P$1,I2646))</f>
        <v>999</v>
      </c>
      <c r="O2646" s="6" t="str">
        <f>IF(N2646="","",VLOOKUP($N2646,河合塾!$A$2:$B$4000,2))</f>
        <v/>
      </c>
      <c r="P2646" s="6" t="str">
        <f>IF(O2646="","",VLOOKUP($N2646,河合塾!$A$2:$H$4000,8))</f>
        <v/>
      </c>
    </row>
    <row r="2647" spans="1:16" x14ac:dyDescent="0.15">
      <c r="A2647" s="1">
        <v>2645</v>
      </c>
      <c r="B2647" s="4">
        <v>1485550410</v>
      </c>
      <c r="C2647" s="4" t="s">
        <v>830</v>
      </c>
      <c r="D2647" s="4" t="s">
        <v>247</v>
      </c>
      <c r="E2647" s="4" t="s">
        <v>855</v>
      </c>
      <c r="F2647" s="4" t="s">
        <v>0</v>
      </c>
      <c r="H2647" s="4">
        <v>1</v>
      </c>
      <c r="I2647" s="1" t="str">
        <f t="shared" si="82"/>
        <v>鹿児島大医保健／理学療前</v>
      </c>
      <c r="J2647">
        <f t="shared" si="83"/>
        <v>999</v>
      </c>
      <c r="K2647">
        <f>IF(ABS(A2647-$O$1)&gt;180,999,bigram($P$1,I2647))</f>
        <v>999</v>
      </c>
      <c r="L2647">
        <f>IF(ABS(A2647-$O$1)&gt;180,999,Levenshtein($P$1,I2647))</f>
        <v>999</v>
      </c>
      <c r="O2647" s="6" t="str">
        <f>IF(N2647="","",VLOOKUP($N2647,河合塾!$A$2:$B$4000,2))</f>
        <v/>
      </c>
      <c r="P2647" s="6" t="str">
        <f>IF(O2647="","",VLOOKUP($N2647,河合塾!$A$2:$H$4000,8))</f>
        <v/>
      </c>
    </row>
    <row r="2648" spans="1:16" x14ac:dyDescent="0.15">
      <c r="A2648" s="1">
        <v>2646</v>
      </c>
      <c r="B2648" s="4">
        <v>1485550420</v>
      </c>
      <c r="C2648" s="4" t="s">
        <v>830</v>
      </c>
      <c r="D2648" s="4" t="s">
        <v>247</v>
      </c>
      <c r="E2648" s="4" t="s">
        <v>855</v>
      </c>
      <c r="F2648" s="4" t="s">
        <v>8</v>
      </c>
      <c r="H2648" s="4">
        <v>1</v>
      </c>
      <c r="I2648" s="1" t="str">
        <f t="shared" si="82"/>
        <v>鹿児島大医保健／理学療後</v>
      </c>
      <c r="J2648">
        <f t="shared" si="83"/>
        <v>999</v>
      </c>
      <c r="K2648">
        <f>IF(ABS(A2648-$O$1)&gt;180,999,bigram($P$1,I2648))</f>
        <v>999</v>
      </c>
      <c r="L2648">
        <f>IF(ABS(A2648-$O$1)&gt;180,999,Levenshtein($P$1,I2648))</f>
        <v>999</v>
      </c>
      <c r="O2648" s="6" t="str">
        <f>IF(N2648="","",VLOOKUP($N2648,河合塾!$A$2:$B$4000,2))</f>
        <v/>
      </c>
      <c r="P2648" s="6" t="str">
        <f>IF(O2648="","",VLOOKUP($N2648,河合塾!$A$2:$H$4000,8))</f>
        <v/>
      </c>
    </row>
    <row r="2649" spans="1:16" x14ac:dyDescent="0.15">
      <c r="A2649" s="1">
        <v>2647</v>
      </c>
      <c r="B2649" s="4">
        <v>1485550510</v>
      </c>
      <c r="C2649" s="4" t="s">
        <v>830</v>
      </c>
      <c r="D2649" s="4" t="s">
        <v>247</v>
      </c>
      <c r="E2649" s="4" t="s">
        <v>852</v>
      </c>
      <c r="F2649" s="4" t="s">
        <v>0</v>
      </c>
      <c r="H2649" s="4">
        <v>1</v>
      </c>
      <c r="I2649" s="1" t="str">
        <f t="shared" si="82"/>
        <v>鹿児島大医保健／作業療前</v>
      </c>
      <c r="J2649">
        <f t="shared" si="83"/>
        <v>999</v>
      </c>
      <c r="K2649">
        <f>IF(ABS(A2649-$O$1)&gt;180,999,bigram($P$1,I2649))</f>
        <v>999</v>
      </c>
      <c r="L2649">
        <f>IF(ABS(A2649-$O$1)&gt;180,999,Levenshtein($P$1,I2649))</f>
        <v>999</v>
      </c>
      <c r="O2649" s="6" t="str">
        <f>IF(N2649="","",VLOOKUP($N2649,河合塾!$A$2:$B$4000,2))</f>
        <v/>
      </c>
      <c r="P2649" s="6" t="str">
        <f>IF(O2649="","",VLOOKUP($N2649,河合塾!$A$2:$H$4000,8))</f>
        <v/>
      </c>
    </row>
    <row r="2650" spans="1:16" x14ac:dyDescent="0.15">
      <c r="A2650" s="1">
        <v>2648</v>
      </c>
      <c r="B2650" s="4">
        <v>1485550520</v>
      </c>
      <c r="C2650" s="4" t="s">
        <v>830</v>
      </c>
      <c r="D2650" s="4" t="s">
        <v>247</v>
      </c>
      <c r="E2650" s="4" t="s">
        <v>852</v>
      </c>
      <c r="F2650" s="4" t="s">
        <v>8</v>
      </c>
      <c r="H2650" s="4">
        <v>1</v>
      </c>
      <c r="I2650" s="1" t="str">
        <f t="shared" si="82"/>
        <v>鹿児島大医保健／作業療後</v>
      </c>
      <c r="J2650">
        <f t="shared" si="83"/>
        <v>999</v>
      </c>
      <c r="K2650">
        <f>IF(ABS(A2650-$O$1)&gt;180,999,bigram($P$1,I2650))</f>
        <v>999</v>
      </c>
      <c r="L2650">
        <f>IF(ABS(A2650-$O$1)&gt;180,999,Levenshtein($P$1,I2650))</f>
        <v>999</v>
      </c>
      <c r="O2650" s="6" t="str">
        <f>IF(N2650="","",VLOOKUP($N2650,河合塾!$A$2:$B$4000,2))</f>
        <v/>
      </c>
      <c r="P2650" s="6" t="str">
        <f>IF(O2650="","",VLOOKUP($N2650,河合塾!$A$2:$H$4000,8))</f>
        <v/>
      </c>
    </row>
    <row r="2651" spans="1:16" x14ac:dyDescent="0.15">
      <c r="A2651" s="1">
        <v>2649</v>
      </c>
      <c r="B2651" s="4">
        <v>1485580110</v>
      </c>
      <c r="C2651" s="4" t="s">
        <v>830</v>
      </c>
      <c r="D2651" s="4" t="s">
        <v>89</v>
      </c>
      <c r="E2651" s="4" t="s">
        <v>89</v>
      </c>
      <c r="F2651" s="4" t="s">
        <v>0</v>
      </c>
      <c r="H2651" s="4">
        <v>1</v>
      </c>
      <c r="I2651" s="1" t="str">
        <f t="shared" si="82"/>
        <v>鹿児島大歯歯前</v>
      </c>
      <c r="J2651">
        <f t="shared" si="83"/>
        <v>999</v>
      </c>
      <c r="K2651">
        <f>IF(ABS(A2651-$O$1)&gt;180,999,bigram($P$1,I2651))</f>
        <v>999</v>
      </c>
      <c r="L2651">
        <f>IF(ABS(A2651-$O$1)&gt;180,999,Levenshtein($P$1,I2651))</f>
        <v>999</v>
      </c>
      <c r="O2651" s="6" t="str">
        <f>IF(N2651="","",VLOOKUP($N2651,河合塾!$A$2:$B$4000,2))</f>
        <v/>
      </c>
      <c r="P2651" s="6" t="str">
        <f>IF(O2651="","",VLOOKUP($N2651,河合塾!$A$2:$H$4000,8))</f>
        <v/>
      </c>
    </row>
    <row r="2652" spans="1:16" x14ac:dyDescent="0.15">
      <c r="A2652" s="1">
        <v>2650</v>
      </c>
      <c r="B2652" s="4">
        <v>1485580120</v>
      </c>
      <c r="C2652" s="4" t="s">
        <v>830</v>
      </c>
      <c r="D2652" s="4" t="s">
        <v>89</v>
      </c>
      <c r="E2652" s="4" t="s">
        <v>89</v>
      </c>
      <c r="F2652" s="4" t="s">
        <v>8</v>
      </c>
      <c r="H2652" s="4">
        <v>1</v>
      </c>
      <c r="I2652" s="1" t="str">
        <f t="shared" si="82"/>
        <v>鹿児島大歯歯後</v>
      </c>
      <c r="J2652">
        <f t="shared" si="83"/>
        <v>999</v>
      </c>
      <c r="K2652">
        <f>IF(ABS(A2652-$O$1)&gt;180,999,bigram($P$1,I2652))</f>
        <v>999</v>
      </c>
      <c r="L2652">
        <f>IF(ABS(A2652-$O$1)&gt;180,999,Levenshtein($P$1,I2652))</f>
        <v>999</v>
      </c>
      <c r="O2652" s="6" t="str">
        <f>IF(N2652="","",VLOOKUP($N2652,河合塾!$A$2:$B$4000,2))</f>
        <v/>
      </c>
      <c r="P2652" s="6" t="str">
        <f>IF(O2652="","",VLOOKUP($N2652,河合塾!$A$2:$H$4000,8))</f>
        <v/>
      </c>
    </row>
    <row r="2653" spans="1:16" x14ac:dyDescent="0.15">
      <c r="A2653" s="1">
        <v>2651</v>
      </c>
      <c r="B2653" s="4">
        <v>1485720510</v>
      </c>
      <c r="C2653" s="4" t="s">
        <v>830</v>
      </c>
      <c r="D2653" s="4" t="s">
        <v>761</v>
      </c>
      <c r="E2653" s="4" t="s">
        <v>832</v>
      </c>
      <c r="F2653" s="4" t="s">
        <v>0</v>
      </c>
      <c r="H2653" s="4">
        <v>1</v>
      </c>
      <c r="I2653" s="1" t="str">
        <f t="shared" si="82"/>
        <v>鹿児島大農国際食料資源前</v>
      </c>
      <c r="J2653">
        <f t="shared" si="83"/>
        <v>999</v>
      </c>
      <c r="K2653">
        <f>IF(ABS(A2653-$O$1)&gt;180,999,bigram($P$1,I2653))</f>
        <v>999</v>
      </c>
      <c r="L2653">
        <f>IF(ABS(A2653-$O$1)&gt;180,999,Levenshtein($P$1,I2653))</f>
        <v>999</v>
      </c>
      <c r="O2653" s="6" t="str">
        <f>IF(N2653="","",VLOOKUP($N2653,河合塾!$A$2:$B$4000,2))</f>
        <v/>
      </c>
      <c r="P2653" s="6" t="str">
        <f>IF(O2653="","",VLOOKUP($N2653,河合塾!$A$2:$H$4000,8))</f>
        <v/>
      </c>
    </row>
    <row r="2654" spans="1:16" x14ac:dyDescent="0.15">
      <c r="A2654" s="1">
        <v>2652</v>
      </c>
      <c r="B2654" s="4">
        <v>1485720610</v>
      </c>
      <c r="C2654" s="4" t="s">
        <v>830</v>
      </c>
      <c r="D2654" s="4" t="s">
        <v>761</v>
      </c>
      <c r="E2654" s="4" t="s">
        <v>846</v>
      </c>
      <c r="F2654" s="4" t="s">
        <v>0</v>
      </c>
      <c r="H2654" s="4">
        <v>1</v>
      </c>
      <c r="I2654" s="1" t="str">
        <f t="shared" si="82"/>
        <v>鹿児島大農農業生産科学前</v>
      </c>
      <c r="J2654">
        <f t="shared" si="83"/>
        <v>999</v>
      </c>
      <c r="K2654">
        <f>IF(ABS(A2654-$O$1)&gt;180,999,bigram($P$1,I2654))</f>
        <v>999</v>
      </c>
      <c r="L2654">
        <f>IF(ABS(A2654-$O$1)&gt;180,999,Levenshtein($P$1,I2654))</f>
        <v>999</v>
      </c>
      <c r="O2654" s="6" t="str">
        <f>IF(N2654="","",VLOOKUP($N2654,河合塾!$A$2:$B$4000,2))</f>
        <v/>
      </c>
      <c r="P2654" s="6" t="str">
        <f>IF(O2654="","",VLOOKUP($N2654,河合塾!$A$2:$H$4000,8))</f>
        <v/>
      </c>
    </row>
    <row r="2655" spans="1:16" x14ac:dyDescent="0.15">
      <c r="A2655" s="1">
        <v>2653</v>
      </c>
      <c r="B2655" s="4">
        <v>1485720620</v>
      </c>
      <c r="C2655" s="4" t="s">
        <v>830</v>
      </c>
      <c r="D2655" s="4" t="s">
        <v>761</v>
      </c>
      <c r="E2655" s="4" t="s">
        <v>846</v>
      </c>
      <c r="F2655" s="4" t="s">
        <v>8</v>
      </c>
      <c r="H2655" s="4">
        <v>1</v>
      </c>
      <c r="I2655" s="1" t="str">
        <f t="shared" si="82"/>
        <v>鹿児島大農農業生産科学後</v>
      </c>
      <c r="J2655">
        <f t="shared" si="83"/>
        <v>999</v>
      </c>
      <c r="K2655">
        <f>IF(ABS(A2655-$O$1)&gt;180,999,bigram($P$1,I2655))</f>
        <v>999</v>
      </c>
      <c r="L2655">
        <f>IF(ABS(A2655-$O$1)&gt;180,999,Levenshtein($P$1,I2655))</f>
        <v>999</v>
      </c>
      <c r="O2655" s="6" t="str">
        <f>IF(N2655="","",VLOOKUP($N2655,河合塾!$A$2:$B$4000,2))</f>
        <v/>
      </c>
      <c r="P2655" s="6" t="str">
        <f>IF(O2655="","",VLOOKUP($N2655,河合塾!$A$2:$H$4000,8))</f>
        <v/>
      </c>
    </row>
    <row r="2656" spans="1:16" x14ac:dyDescent="0.15">
      <c r="A2656" s="1">
        <v>2654</v>
      </c>
      <c r="B2656" s="4">
        <v>1485720710</v>
      </c>
      <c r="C2656" s="4" t="s">
        <v>830</v>
      </c>
      <c r="D2656" s="4" t="s">
        <v>761</v>
      </c>
      <c r="E2656" s="4" t="s">
        <v>843</v>
      </c>
      <c r="F2656" s="4" t="s">
        <v>0</v>
      </c>
      <c r="H2656" s="4">
        <v>1</v>
      </c>
      <c r="I2656" s="1" t="str">
        <f t="shared" si="82"/>
        <v>鹿児島大農食料生命科学前</v>
      </c>
      <c r="J2656">
        <f t="shared" si="83"/>
        <v>999</v>
      </c>
      <c r="K2656">
        <f>IF(ABS(A2656-$O$1)&gt;180,999,bigram($P$1,I2656))</f>
        <v>999</v>
      </c>
      <c r="L2656">
        <f>IF(ABS(A2656-$O$1)&gt;180,999,Levenshtein($P$1,I2656))</f>
        <v>999</v>
      </c>
      <c r="O2656" s="6" t="str">
        <f>IF(N2656="","",VLOOKUP($N2656,河合塾!$A$2:$B$4000,2))</f>
        <v/>
      </c>
      <c r="P2656" s="6" t="str">
        <f>IF(O2656="","",VLOOKUP($N2656,河合塾!$A$2:$H$4000,8))</f>
        <v/>
      </c>
    </row>
    <row r="2657" spans="1:16" x14ac:dyDescent="0.15">
      <c r="A2657" s="1">
        <v>2655</v>
      </c>
      <c r="B2657" s="4">
        <v>1485720720</v>
      </c>
      <c r="C2657" s="4" t="s">
        <v>830</v>
      </c>
      <c r="D2657" s="4" t="s">
        <v>761</v>
      </c>
      <c r="E2657" s="4" t="s">
        <v>843</v>
      </c>
      <c r="F2657" s="4" t="s">
        <v>8</v>
      </c>
      <c r="H2657" s="4">
        <v>1</v>
      </c>
      <c r="I2657" s="1" t="str">
        <f t="shared" si="82"/>
        <v>鹿児島大農食料生命科学後</v>
      </c>
      <c r="J2657">
        <f t="shared" si="83"/>
        <v>999</v>
      </c>
      <c r="K2657">
        <f>IF(ABS(A2657-$O$1)&gt;180,999,bigram($P$1,I2657))</f>
        <v>999</v>
      </c>
      <c r="L2657">
        <f>IF(ABS(A2657-$O$1)&gt;180,999,Levenshtein($P$1,I2657))</f>
        <v>999</v>
      </c>
      <c r="O2657" s="6" t="str">
        <f>IF(N2657="","",VLOOKUP($N2657,河合塾!$A$2:$B$4000,2))</f>
        <v/>
      </c>
      <c r="P2657" s="6" t="str">
        <f>IF(O2657="","",VLOOKUP($N2657,河合塾!$A$2:$H$4000,8))</f>
        <v/>
      </c>
    </row>
    <row r="2658" spans="1:16" x14ac:dyDescent="0.15">
      <c r="A2658" s="1">
        <v>2656</v>
      </c>
      <c r="B2658" s="4">
        <v>1485720810</v>
      </c>
      <c r="C2658" s="4" t="s">
        <v>830</v>
      </c>
      <c r="D2658" s="4" t="s">
        <v>761</v>
      </c>
      <c r="E2658" s="4" t="s">
        <v>840</v>
      </c>
      <c r="F2658" s="4" t="s">
        <v>0</v>
      </c>
      <c r="H2658" s="4">
        <v>1</v>
      </c>
      <c r="I2658" s="1" t="str">
        <f t="shared" si="82"/>
        <v>鹿児島大農農林環境科学前</v>
      </c>
      <c r="J2658">
        <f t="shared" si="83"/>
        <v>999</v>
      </c>
      <c r="K2658">
        <f>IF(ABS(A2658-$O$1)&gt;180,999,bigram($P$1,I2658))</f>
        <v>999</v>
      </c>
      <c r="L2658">
        <f>IF(ABS(A2658-$O$1)&gt;180,999,Levenshtein($P$1,I2658))</f>
        <v>999</v>
      </c>
      <c r="O2658" s="6" t="str">
        <f>IF(N2658="","",VLOOKUP($N2658,河合塾!$A$2:$B$4000,2))</f>
        <v/>
      </c>
      <c r="P2658" s="6" t="str">
        <f>IF(O2658="","",VLOOKUP($N2658,河合塾!$A$2:$H$4000,8))</f>
        <v/>
      </c>
    </row>
    <row r="2659" spans="1:16" x14ac:dyDescent="0.15">
      <c r="A2659" s="1">
        <v>2657</v>
      </c>
      <c r="B2659" s="4">
        <v>1485720820</v>
      </c>
      <c r="C2659" s="4" t="s">
        <v>830</v>
      </c>
      <c r="D2659" s="4" t="s">
        <v>761</v>
      </c>
      <c r="E2659" s="4" t="s">
        <v>840</v>
      </c>
      <c r="F2659" s="4" t="s">
        <v>8</v>
      </c>
      <c r="H2659" s="4">
        <v>1</v>
      </c>
      <c r="I2659" s="1" t="str">
        <f t="shared" si="82"/>
        <v>鹿児島大農農林環境科学後</v>
      </c>
      <c r="J2659">
        <f t="shared" si="83"/>
        <v>999</v>
      </c>
      <c r="K2659">
        <f>IF(ABS(A2659-$O$1)&gt;180,999,bigram($P$1,I2659))</f>
        <v>999</v>
      </c>
      <c r="L2659">
        <f>IF(ABS(A2659-$O$1)&gt;180,999,Levenshtein($P$1,I2659))</f>
        <v>999</v>
      </c>
      <c r="O2659" s="6" t="str">
        <f>IF(N2659="","",VLOOKUP($N2659,河合塾!$A$2:$B$4000,2))</f>
        <v/>
      </c>
      <c r="P2659" s="6" t="str">
        <f>IF(O2659="","",VLOOKUP($N2659,河合塾!$A$2:$H$4000,8))</f>
        <v/>
      </c>
    </row>
    <row r="2660" spans="1:16" x14ac:dyDescent="0.15">
      <c r="A2660" s="1">
        <v>2658</v>
      </c>
      <c r="B2660" s="4">
        <v>1485730510</v>
      </c>
      <c r="C2660" s="4" t="s">
        <v>830</v>
      </c>
      <c r="D2660" s="4" t="s">
        <v>833</v>
      </c>
      <c r="E2660" s="4" t="s">
        <v>838</v>
      </c>
      <c r="F2660" s="4" t="s">
        <v>0</v>
      </c>
      <c r="H2660" s="4">
        <v>1</v>
      </c>
      <c r="I2660" s="1" t="str">
        <f t="shared" si="82"/>
        <v>鹿児島大水産水産／水圏科前</v>
      </c>
      <c r="J2660">
        <f t="shared" si="83"/>
        <v>999</v>
      </c>
      <c r="K2660">
        <f>IF(ABS(A2660-$O$1)&gt;180,999,bigram($P$1,I2660))</f>
        <v>999</v>
      </c>
      <c r="L2660">
        <f>IF(ABS(A2660-$O$1)&gt;180,999,Levenshtein($P$1,I2660))</f>
        <v>999</v>
      </c>
      <c r="O2660" s="6" t="str">
        <f>IF(N2660="","",VLOOKUP($N2660,河合塾!$A$2:$B$4000,2))</f>
        <v/>
      </c>
      <c r="P2660" s="6" t="str">
        <f>IF(O2660="","",VLOOKUP($N2660,河合塾!$A$2:$H$4000,8))</f>
        <v/>
      </c>
    </row>
    <row r="2661" spans="1:16" x14ac:dyDescent="0.15">
      <c r="A2661" s="1">
        <v>2659</v>
      </c>
      <c r="B2661" s="4">
        <v>1485730520</v>
      </c>
      <c r="C2661" s="4" t="s">
        <v>830</v>
      </c>
      <c r="D2661" s="4" t="s">
        <v>833</v>
      </c>
      <c r="E2661" s="4" t="s">
        <v>838</v>
      </c>
      <c r="F2661" s="4" t="s">
        <v>8</v>
      </c>
      <c r="H2661" s="4">
        <v>1</v>
      </c>
      <c r="I2661" s="1" t="str">
        <f t="shared" si="82"/>
        <v>鹿児島大水産水産／水圏科後</v>
      </c>
      <c r="J2661">
        <f t="shared" si="83"/>
        <v>999</v>
      </c>
      <c r="K2661">
        <f>IF(ABS(A2661-$O$1)&gt;180,999,bigram($P$1,I2661))</f>
        <v>999</v>
      </c>
      <c r="L2661">
        <f>IF(ABS(A2661-$O$1)&gt;180,999,Levenshtein($P$1,I2661))</f>
        <v>999</v>
      </c>
      <c r="O2661" s="6" t="str">
        <f>IF(N2661="","",VLOOKUP($N2661,河合塾!$A$2:$B$4000,2))</f>
        <v/>
      </c>
      <c r="P2661" s="6" t="str">
        <f>IF(O2661="","",VLOOKUP($N2661,河合塾!$A$2:$H$4000,8))</f>
        <v/>
      </c>
    </row>
    <row r="2662" spans="1:16" x14ac:dyDescent="0.15">
      <c r="A2662" s="1">
        <v>2660</v>
      </c>
      <c r="B2662" s="4">
        <v>1485730610</v>
      </c>
      <c r="C2662" s="4" t="s">
        <v>830</v>
      </c>
      <c r="D2662" s="4" t="s">
        <v>833</v>
      </c>
      <c r="E2662" s="4" t="s">
        <v>837</v>
      </c>
      <c r="F2662" s="4" t="s">
        <v>0</v>
      </c>
      <c r="H2662" s="4">
        <v>1</v>
      </c>
      <c r="I2662" s="1" t="str">
        <f t="shared" si="82"/>
        <v>鹿児島大水産水産／水産資前</v>
      </c>
      <c r="J2662">
        <f t="shared" si="83"/>
        <v>999</v>
      </c>
      <c r="K2662">
        <f>IF(ABS(A2662-$O$1)&gt;180,999,bigram($P$1,I2662))</f>
        <v>999</v>
      </c>
      <c r="L2662">
        <f>IF(ABS(A2662-$O$1)&gt;180,999,Levenshtein($P$1,I2662))</f>
        <v>999</v>
      </c>
      <c r="O2662" s="6" t="str">
        <f>IF(N2662="","",VLOOKUP($N2662,河合塾!$A$2:$B$4000,2))</f>
        <v/>
      </c>
      <c r="P2662" s="6" t="str">
        <f>IF(O2662="","",VLOOKUP($N2662,河合塾!$A$2:$H$4000,8))</f>
        <v/>
      </c>
    </row>
    <row r="2663" spans="1:16" x14ac:dyDescent="0.15">
      <c r="A2663" s="1">
        <v>2661</v>
      </c>
      <c r="B2663" s="4">
        <v>1485730620</v>
      </c>
      <c r="C2663" s="4" t="s">
        <v>830</v>
      </c>
      <c r="D2663" s="4" t="s">
        <v>833</v>
      </c>
      <c r="E2663" s="4" t="s">
        <v>837</v>
      </c>
      <c r="F2663" s="4" t="s">
        <v>8</v>
      </c>
      <c r="H2663" s="4">
        <v>1</v>
      </c>
      <c r="I2663" s="1" t="str">
        <f t="shared" si="82"/>
        <v>鹿児島大水産水産／水産資後</v>
      </c>
      <c r="J2663">
        <f t="shared" si="83"/>
        <v>999</v>
      </c>
      <c r="K2663">
        <f>IF(ABS(A2663-$O$1)&gt;180,999,bigram($P$1,I2663))</f>
        <v>999</v>
      </c>
      <c r="L2663">
        <f>IF(ABS(A2663-$O$1)&gt;180,999,Levenshtein($P$1,I2663))</f>
        <v>999</v>
      </c>
      <c r="O2663" s="6" t="str">
        <f>IF(N2663="","",VLOOKUP($N2663,河合塾!$A$2:$B$4000,2))</f>
        <v/>
      </c>
      <c r="P2663" s="6" t="str">
        <f>IF(O2663="","",VLOOKUP($N2663,河合塾!$A$2:$H$4000,8))</f>
        <v/>
      </c>
    </row>
    <row r="2664" spans="1:16" x14ac:dyDescent="0.15">
      <c r="A2664" s="1">
        <v>2662</v>
      </c>
      <c r="B2664" s="4">
        <v>1485730710</v>
      </c>
      <c r="C2664" s="4" t="s">
        <v>830</v>
      </c>
      <c r="D2664" s="4" t="s">
        <v>833</v>
      </c>
      <c r="E2664" s="4" t="s">
        <v>835</v>
      </c>
      <c r="F2664" s="4" t="s">
        <v>0</v>
      </c>
      <c r="H2664" s="4">
        <v>1</v>
      </c>
      <c r="I2664" s="1" t="str">
        <f t="shared" si="82"/>
        <v>鹿児島大水産水産／食品生前</v>
      </c>
      <c r="J2664">
        <f t="shared" si="83"/>
        <v>999</v>
      </c>
      <c r="K2664">
        <f>IF(ABS(A2664-$O$1)&gt;180,999,bigram($P$1,I2664))</f>
        <v>999</v>
      </c>
      <c r="L2664">
        <f>IF(ABS(A2664-$O$1)&gt;180,999,Levenshtein($P$1,I2664))</f>
        <v>999</v>
      </c>
      <c r="O2664" s="6" t="str">
        <f>IF(N2664="","",VLOOKUP($N2664,河合塾!$A$2:$B$4000,2))</f>
        <v/>
      </c>
      <c r="P2664" s="6" t="str">
        <f>IF(O2664="","",VLOOKUP($N2664,河合塾!$A$2:$H$4000,8))</f>
        <v/>
      </c>
    </row>
    <row r="2665" spans="1:16" x14ac:dyDescent="0.15">
      <c r="A2665" s="1">
        <v>2663</v>
      </c>
      <c r="B2665" s="4">
        <v>1485730720</v>
      </c>
      <c r="C2665" s="4" t="s">
        <v>830</v>
      </c>
      <c r="D2665" s="4" t="s">
        <v>833</v>
      </c>
      <c r="E2665" s="4" t="s">
        <v>835</v>
      </c>
      <c r="F2665" s="4" t="s">
        <v>8</v>
      </c>
      <c r="H2665" s="4">
        <v>1</v>
      </c>
      <c r="I2665" s="1" t="str">
        <f t="shared" si="82"/>
        <v>鹿児島大水産水産／食品生後</v>
      </c>
      <c r="J2665">
        <f t="shared" si="83"/>
        <v>999</v>
      </c>
      <c r="K2665">
        <f>IF(ABS(A2665-$O$1)&gt;180,999,bigram($P$1,I2665))</f>
        <v>999</v>
      </c>
      <c r="L2665">
        <f>IF(ABS(A2665-$O$1)&gt;180,999,Levenshtein($P$1,I2665))</f>
        <v>999</v>
      </c>
      <c r="O2665" s="6" t="str">
        <f>IF(N2665="","",VLOOKUP($N2665,河合塾!$A$2:$B$4000,2))</f>
        <v/>
      </c>
      <c r="P2665" s="6" t="str">
        <f>IF(O2665="","",VLOOKUP($N2665,河合塾!$A$2:$H$4000,8))</f>
        <v/>
      </c>
    </row>
    <row r="2666" spans="1:16" x14ac:dyDescent="0.15">
      <c r="A2666" s="1">
        <v>2664</v>
      </c>
      <c r="B2666" s="4">
        <v>1485730810</v>
      </c>
      <c r="C2666" s="4" t="s">
        <v>830</v>
      </c>
      <c r="D2666" s="4" t="s">
        <v>833</v>
      </c>
      <c r="E2666" s="4" t="s">
        <v>832</v>
      </c>
      <c r="F2666" s="4" t="s">
        <v>0</v>
      </c>
      <c r="H2666" s="4">
        <v>1</v>
      </c>
      <c r="I2666" s="1" t="str">
        <f t="shared" si="82"/>
        <v>鹿児島大水産国際食料資源前</v>
      </c>
      <c r="J2666">
        <f t="shared" si="83"/>
        <v>999</v>
      </c>
      <c r="K2666">
        <f>IF(ABS(A2666-$O$1)&gt;180,999,bigram($P$1,I2666))</f>
        <v>999</v>
      </c>
      <c r="L2666">
        <f>IF(ABS(A2666-$O$1)&gt;180,999,Levenshtein($P$1,I2666))</f>
        <v>999</v>
      </c>
      <c r="O2666" s="6" t="str">
        <f>IF(N2666="","",VLOOKUP($N2666,河合塾!$A$2:$B$4000,2))</f>
        <v/>
      </c>
      <c r="P2666" s="6" t="str">
        <f>IF(O2666="","",VLOOKUP($N2666,河合塾!$A$2:$H$4000,8))</f>
        <v/>
      </c>
    </row>
    <row r="2667" spans="1:16" x14ac:dyDescent="0.15">
      <c r="A2667" s="1">
        <v>2665</v>
      </c>
      <c r="B2667" s="4">
        <v>1485740110</v>
      </c>
      <c r="C2667" s="4" t="s">
        <v>830</v>
      </c>
      <c r="D2667" s="4" t="s">
        <v>829</v>
      </c>
      <c r="E2667" s="4" t="s">
        <v>347</v>
      </c>
      <c r="F2667" s="4" t="s">
        <v>0</v>
      </c>
      <c r="H2667" s="4">
        <v>1</v>
      </c>
      <c r="I2667" s="1" t="str">
        <f t="shared" si="82"/>
        <v>鹿児島大共同獣医獣医前</v>
      </c>
      <c r="J2667">
        <f t="shared" si="83"/>
        <v>999</v>
      </c>
      <c r="K2667">
        <f>IF(ABS(A2667-$O$1)&gt;180,999,bigram($P$1,I2667))</f>
        <v>999</v>
      </c>
      <c r="L2667">
        <f>IF(ABS(A2667-$O$1)&gt;180,999,Levenshtein($P$1,I2667))</f>
        <v>999</v>
      </c>
      <c r="O2667" s="6" t="str">
        <f>IF(N2667="","",VLOOKUP($N2667,河合塾!$A$2:$B$4000,2))</f>
        <v/>
      </c>
      <c r="P2667" s="6" t="str">
        <f>IF(O2667="","",VLOOKUP($N2667,河合塾!$A$2:$H$4000,8))</f>
        <v/>
      </c>
    </row>
    <row r="2668" spans="1:16" x14ac:dyDescent="0.15">
      <c r="A2668" s="1">
        <v>2666</v>
      </c>
      <c r="B2668" s="4">
        <v>1485740120</v>
      </c>
      <c r="C2668" s="4" t="s">
        <v>830</v>
      </c>
      <c r="D2668" s="4" t="s">
        <v>829</v>
      </c>
      <c r="E2668" s="4" t="s">
        <v>347</v>
      </c>
      <c r="F2668" s="4" t="s">
        <v>8</v>
      </c>
      <c r="H2668" s="4">
        <v>1</v>
      </c>
      <c r="I2668" s="1" t="str">
        <f t="shared" si="82"/>
        <v>鹿児島大共同獣医獣医後</v>
      </c>
      <c r="J2668">
        <f t="shared" si="83"/>
        <v>999</v>
      </c>
      <c r="K2668">
        <f>IF(ABS(A2668-$O$1)&gt;180,999,bigram($P$1,I2668))</f>
        <v>999</v>
      </c>
      <c r="L2668">
        <f>IF(ABS(A2668-$O$1)&gt;180,999,Levenshtein($P$1,I2668))</f>
        <v>999</v>
      </c>
      <c r="O2668" s="6" t="str">
        <f>IF(N2668="","",VLOOKUP($N2668,河合塾!$A$2:$B$4000,2))</f>
        <v/>
      </c>
      <c r="P2668" s="6" t="str">
        <f>IF(O2668="","",VLOOKUP($N2668,河合塾!$A$2:$H$4000,8))</f>
        <v/>
      </c>
    </row>
    <row r="2669" spans="1:16" x14ac:dyDescent="0.15">
      <c r="A2669" s="1">
        <v>2667</v>
      </c>
      <c r="B2669" s="4">
        <v>1490640110</v>
      </c>
      <c r="C2669" s="4" t="s">
        <v>826</v>
      </c>
      <c r="D2669" s="4" t="s">
        <v>825</v>
      </c>
      <c r="E2669" s="4" t="s">
        <v>828</v>
      </c>
      <c r="F2669" s="4" t="s">
        <v>0</v>
      </c>
      <c r="H2669" s="4">
        <v>1</v>
      </c>
      <c r="I2669" s="1" t="str">
        <f t="shared" si="82"/>
        <v>鹿屋体育大体育スポーツ総合前</v>
      </c>
      <c r="J2669">
        <f t="shared" si="83"/>
        <v>999</v>
      </c>
      <c r="K2669">
        <f>IF(ABS(A2669-$O$1)&gt;180,999,bigram($P$1,I2669))</f>
        <v>999</v>
      </c>
      <c r="L2669">
        <f>IF(ABS(A2669-$O$1)&gt;180,999,Levenshtein($P$1,I2669))</f>
        <v>999</v>
      </c>
      <c r="O2669" s="6" t="str">
        <f>IF(N2669="","",VLOOKUP($N2669,河合塾!$A$2:$B$4000,2))</f>
        <v/>
      </c>
      <c r="P2669" s="6" t="str">
        <f>IF(O2669="","",VLOOKUP($N2669,河合塾!$A$2:$H$4000,8))</f>
        <v/>
      </c>
    </row>
    <row r="2670" spans="1:16" x14ac:dyDescent="0.15">
      <c r="A2670" s="1">
        <v>2668</v>
      </c>
      <c r="B2670" s="4">
        <v>1490640210</v>
      </c>
      <c r="C2670" s="4" t="s">
        <v>826</v>
      </c>
      <c r="D2670" s="4" t="s">
        <v>825</v>
      </c>
      <c r="E2670" s="4" t="s">
        <v>824</v>
      </c>
      <c r="F2670" s="4" t="s">
        <v>0</v>
      </c>
      <c r="H2670" s="4">
        <v>1</v>
      </c>
      <c r="I2670" s="1" t="str">
        <f t="shared" si="82"/>
        <v>鹿屋体育大体育武道前</v>
      </c>
      <c r="J2670">
        <f t="shared" si="83"/>
        <v>999</v>
      </c>
      <c r="K2670">
        <f>IF(ABS(A2670-$O$1)&gt;180,999,bigram($P$1,I2670))</f>
        <v>999</v>
      </c>
      <c r="L2670">
        <f>IF(ABS(A2670-$O$1)&gt;180,999,Levenshtein($P$1,I2670))</f>
        <v>999</v>
      </c>
      <c r="O2670" s="6" t="str">
        <f>IF(N2670="","",VLOOKUP($N2670,河合塾!$A$2:$B$4000,2))</f>
        <v/>
      </c>
      <c r="P2670" s="6" t="str">
        <f>IF(O2670="","",VLOOKUP($N2670,河合塾!$A$2:$H$4000,8))</f>
        <v/>
      </c>
    </row>
    <row r="2671" spans="1:16" x14ac:dyDescent="0.15">
      <c r="A2671" s="1">
        <v>2669</v>
      </c>
      <c r="B2671" s="4">
        <v>1495280110</v>
      </c>
      <c r="C2671" s="4" t="s">
        <v>762</v>
      </c>
      <c r="D2671" s="4" t="s">
        <v>430</v>
      </c>
      <c r="E2671" s="4" t="s">
        <v>822</v>
      </c>
      <c r="F2671" s="4" t="s">
        <v>0</v>
      </c>
      <c r="H2671" s="4">
        <v>1</v>
      </c>
      <c r="I2671" s="1" t="str">
        <f t="shared" si="82"/>
        <v>琉球大人文社会国際法政前</v>
      </c>
      <c r="J2671">
        <f t="shared" si="83"/>
        <v>999</v>
      </c>
      <c r="K2671">
        <f>IF(ABS(A2671-$O$1)&gt;180,999,bigram($P$1,I2671))</f>
        <v>999</v>
      </c>
      <c r="L2671">
        <f>IF(ABS(A2671-$O$1)&gt;180,999,Levenshtein($P$1,I2671))</f>
        <v>999</v>
      </c>
      <c r="O2671" s="6" t="str">
        <f>IF(N2671="","",VLOOKUP($N2671,河合塾!$A$2:$B$4000,2))</f>
        <v/>
      </c>
      <c r="P2671" s="6" t="str">
        <f>IF(O2671="","",VLOOKUP($N2671,河合塾!$A$2:$H$4000,8))</f>
        <v/>
      </c>
    </row>
    <row r="2672" spans="1:16" x14ac:dyDescent="0.15">
      <c r="A2672" s="1">
        <v>2670</v>
      </c>
      <c r="B2672" s="4">
        <v>1495280120</v>
      </c>
      <c r="C2672" s="4" t="s">
        <v>762</v>
      </c>
      <c r="D2672" s="4" t="s">
        <v>430</v>
      </c>
      <c r="E2672" s="4" t="s">
        <v>822</v>
      </c>
      <c r="F2672" s="4" t="s">
        <v>8</v>
      </c>
      <c r="H2672" s="4">
        <v>1</v>
      </c>
      <c r="I2672" s="1" t="str">
        <f t="shared" si="82"/>
        <v>琉球大人文社会国際法政後</v>
      </c>
      <c r="J2672">
        <f t="shared" si="83"/>
        <v>999</v>
      </c>
      <c r="K2672">
        <f>IF(ABS(A2672-$O$1)&gt;180,999,bigram($P$1,I2672))</f>
        <v>999</v>
      </c>
      <c r="L2672">
        <f>IF(ABS(A2672-$O$1)&gt;180,999,Levenshtein($P$1,I2672))</f>
        <v>999</v>
      </c>
      <c r="O2672" s="6" t="str">
        <f>IF(N2672="","",VLOOKUP($N2672,河合塾!$A$2:$B$4000,2))</f>
        <v/>
      </c>
      <c r="P2672" s="6" t="str">
        <f>IF(O2672="","",VLOOKUP($N2672,河合塾!$A$2:$H$4000,8))</f>
        <v/>
      </c>
    </row>
    <row r="2673" spans="1:16" x14ac:dyDescent="0.15">
      <c r="A2673" s="1">
        <v>2671</v>
      </c>
      <c r="B2673" s="4">
        <v>1495280210</v>
      </c>
      <c r="C2673" s="4" t="s">
        <v>762</v>
      </c>
      <c r="D2673" s="4" t="s">
        <v>430</v>
      </c>
      <c r="E2673" s="4" t="s">
        <v>82</v>
      </c>
      <c r="F2673" s="4" t="s">
        <v>0</v>
      </c>
      <c r="H2673" s="4">
        <v>1</v>
      </c>
      <c r="I2673" s="1" t="str">
        <f t="shared" si="82"/>
        <v>琉球大人文社会人間社会前</v>
      </c>
      <c r="J2673">
        <f t="shared" si="83"/>
        <v>999</v>
      </c>
      <c r="K2673">
        <f>IF(ABS(A2673-$O$1)&gt;180,999,bigram($P$1,I2673))</f>
        <v>999</v>
      </c>
      <c r="L2673">
        <f>IF(ABS(A2673-$O$1)&gt;180,999,Levenshtein($P$1,I2673))</f>
        <v>999</v>
      </c>
      <c r="O2673" s="6" t="str">
        <f>IF(N2673="","",VLOOKUP($N2673,河合塾!$A$2:$B$4000,2))</f>
        <v/>
      </c>
      <c r="P2673" s="6" t="str">
        <f>IF(O2673="","",VLOOKUP($N2673,河合塾!$A$2:$H$4000,8))</f>
        <v/>
      </c>
    </row>
    <row r="2674" spans="1:16" x14ac:dyDescent="0.15">
      <c r="A2674" s="1">
        <v>2672</v>
      </c>
      <c r="B2674" s="4">
        <v>1495280220</v>
      </c>
      <c r="C2674" s="4" t="s">
        <v>762</v>
      </c>
      <c r="D2674" s="4" t="s">
        <v>430</v>
      </c>
      <c r="E2674" s="4" t="s">
        <v>82</v>
      </c>
      <c r="F2674" s="4" t="s">
        <v>8</v>
      </c>
      <c r="H2674" s="4">
        <v>1</v>
      </c>
      <c r="I2674" s="1" t="str">
        <f t="shared" si="82"/>
        <v>琉球大人文社会人間社会後</v>
      </c>
      <c r="J2674">
        <f t="shared" si="83"/>
        <v>999</v>
      </c>
      <c r="K2674">
        <f>IF(ABS(A2674-$O$1)&gt;180,999,bigram($P$1,I2674))</f>
        <v>999</v>
      </c>
      <c r="L2674">
        <f>IF(ABS(A2674-$O$1)&gt;180,999,Levenshtein($P$1,I2674))</f>
        <v>999</v>
      </c>
      <c r="O2674" s="6" t="str">
        <f>IF(N2674="","",VLOOKUP($N2674,河合塾!$A$2:$B$4000,2))</f>
        <v/>
      </c>
      <c r="P2674" s="6" t="str">
        <f>IF(O2674="","",VLOOKUP($N2674,河合塾!$A$2:$H$4000,8))</f>
        <v/>
      </c>
    </row>
    <row r="2675" spans="1:16" x14ac:dyDescent="0.15">
      <c r="A2675" s="1">
        <v>2673</v>
      </c>
      <c r="B2675" s="4">
        <v>1495280310</v>
      </c>
      <c r="C2675" s="4" t="s">
        <v>762</v>
      </c>
      <c r="D2675" s="4" t="s">
        <v>430</v>
      </c>
      <c r="E2675" s="4" t="s">
        <v>819</v>
      </c>
      <c r="F2675" s="4" t="s">
        <v>0</v>
      </c>
      <c r="H2675" s="4">
        <v>1</v>
      </c>
      <c r="I2675" s="1" t="str">
        <f t="shared" si="82"/>
        <v>琉球大人文社会琉球アジア文前</v>
      </c>
      <c r="J2675">
        <f t="shared" si="83"/>
        <v>999</v>
      </c>
      <c r="K2675">
        <f>IF(ABS(A2675-$O$1)&gt;180,999,bigram($P$1,I2675))</f>
        <v>999</v>
      </c>
      <c r="L2675">
        <f>IF(ABS(A2675-$O$1)&gt;180,999,Levenshtein($P$1,I2675))</f>
        <v>999</v>
      </c>
      <c r="O2675" s="6" t="str">
        <f>IF(N2675="","",VLOOKUP($N2675,河合塾!$A$2:$B$4000,2))</f>
        <v/>
      </c>
      <c r="P2675" s="6" t="str">
        <f>IF(O2675="","",VLOOKUP($N2675,河合塾!$A$2:$H$4000,8))</f>
        <v/>
      </c>
    </row>
    <row r="2676" spans="1:16" x14ac:dyDescent="0.15">
      <c r="A2676" s="1">
        <v>2674</v>
      </c>
      <c r="B2676" s="4">
        <v>1495280320</v>
      </c>
      <c r="C2676" s="4" t="s">
        <v>762</v>
      </c>
      <c r="D2676" s="4" t="s">
        <v>430</v>
      </c>
      <c r="E2676" s="4" t="s">
        <v>819</v>
      </c>
      <c r="F2676" s="4" t="s">
        <v>8</v>
      </c>
      <c r="H2676" s="4">
        <v>1</v>
      </c>
      <c r="I2676" s="1" t="str">
        <f t="shared" si="82"/>
        <v>琉球大人文社会琉球アジア文後</v>
      </c>
      <c r="J2676">
        <f t="shared" si="83"/>
        <v>999</v>
      </c>
      <c r="K2676">
        <f>IF(ABS(A2676-$O$1)&gt;180,999,bigram($P$1,I2676))</f>
        <v>999</v>
      </c>
      <c r="L2676">
        <f>IF(ABS(A2676-$O$1)&gt;180,999,Levenshtein($P$1,I2676))</f>
        <v>999</v>
      </c>
      <c r="O2676" s="6" t="str">
        <f>IF(N2676="","",VLOOKUP($N2676,河合塾!$A$2:$B$4000,2))</f>
        <v/>
      </c>
      <c r="P2676" s="6" t="str">
        <f>IF(O2676="","",VLOOKUP($N2676,河合塾!$A$2:$H$4000,8))</f>
        <v/>
      </c>
    </row>
    <row r="2677" spans="1:16" x14ac:dyDescent="0.15">
      <c r="A2677" s="1">
        <v>2675</v>
      </c>
      <c r="B2677" s="4">
        <v>1495304510</v>
      </c>
      <c r="C2677" s="4" t="s">
        <v>762</v>
      </c>
      <c r="D2677" s="4" t="s">
        <v>177</v>
      </c>
      <c r="E2677" s="4" t="s">
        <v>817</v>
      </c>
      <c r="F2677" s="4" t="s">
        <v>0</v>
      </c>
      <c r="H2677" s="4">
        <v>1</v>
      </c>
      <c r="I2677" s="1" t="str">
        <f t="shared" si="82"/>
        <v>琉球大教育小学／学校教前</v>
      </c>
      <c r="J2677">
        <f t="shared" si="83"/>
        <v>999</v>
      </c>
      <c r="K2677">
        <f>IF(ABS(A2677-$O$1)&gt;180,999,bigram($P$1,I2677))</f>
        <v>999</v>
      </c>
      <c r="L2677">
        <f>IF(ABS(A2677-$O$1)&gt;180,999,Levenshtein($P$1,I2677))</f>
        <v>999</v>
      </c>
      <c r="O2677" s="6" t="str">
        <f>IF(N2677="","",VLOOKUP($N2677,河合塾!$A$2:$B$4000,2))</f>
        <v/>
      </c>
      <c r="P2677" s="6" t="str">
        <f>IF(O2677="","",VLOOKUP($N2677,河合塾!$A$2:$H$4000,8))</f>
        <v/>
      </c>
    </row>
    <row r="2678" spans="1:16" x14ac:dyDescent="0.15">
      <c r="A2678" s="1">
        <v>2676</v>
      </c>
      <c r="B2678" s="4">
        <v>1495304520</v>
      </c>
      <c r="C2678" s="4" t="s">
        <v>762</v>
      </c>
      <c r="D2678" s="4" t="s">
        <v>177</v>
      </c>
      <c r="E2678" s="4" t="s">
        <v>817</v>
      </c>
      <c r="F2678" s="4" t="s">
        <v>8</v>
      </c>
      <c r="H2678" s="4">
        <v>1</v>
      </c>
      <c r="I2678" s="1" t="str">
        <f t="shared" si="82"/>
        <v>琉球大教育小学／学校教後</v>
      </c>
      <c r="J2678">
        <f t="shared" si="83"/>
        <v>999</v>
      </c>
      <c r="K2678">
        <f>IF(ABS(A2678-$O$1)&gt;180,999,bigram($P$1,I2678))</f>
        <v>999</v>
      </c>
      <c r="L2678">
        <f>IF(ABS(A2678-$O$1)&gt;180,999,Levenshtein($P$1,I2678))</f>
        <v>999</v>
      </c>
      <c r="O2678" s="6" t="str">
        <f>IF(N2678="","",VLOOKUP($N2678,河合塾!$A$2:$B$4000,2))</f>
        <v/>
      </c>
      <c r="P2678" s="6" t="str">
        <f>IF(O2678="","",VLOOKUP($N2678,河合塾!$A$2:$H$4000,8))</f>
        <v/>
      </c>
    </row>
    <row r="2679" spans="1:16" x14ac:dyDescent="0.15">
      <c r="A2679" s="1">
        <v>2677</v>
      </c>
      <c r="B2679" s="4">
        <v>1495304610</v>
      </c>
      <c r="C2679" s="4" t="s">
        <v>762</v>
      </c>
      <c r="D2679" s="4" t="s">
        <v>177</v>
      </c>
      <c r="E2679" s="4" t="s">
        <v>815</v>
      </c>
      <c r="F2679" s="4" t="s">
        <v>0</v>
      </c>
      <c r="H2679" s="4">
        <v>1</v>
      </c>
      <c r="I2679" s="1" t="str">
        <f t="shared" si="82"/>
        <v>琉球大教育小学／教科教前</v>
      </c>
      <c r="J2679">
        <f t="shared" si="83"/>
        <v>999</v>
      </c>
      <c r="K2679">
        <f>IF(ABS(A2679-$O$1)&gt;180,999,bigram($P$1,I2679))</f>
        <v>999</v>
      </c>
      <c r="L2679">
        <f>IF(ABS(A2679-$O$1)&gt;180,999,Levenshtein($P$1,I2679))</f>
        <v>999</v>
      </c>
      <c r="O2679" s="6" t="str">
        <f>IF(N2679="","",VLOOKUP($N2679,河合塾!$A$2:$B$4000,2))</f>
        <v/>
      </c>
      <c r="P2679" s="6" t="str">
        <f>IF(O2679="","",VLOOKUP($N2679,河合塾!$A$2:$H$4000,8))</f>
        <v/>
      </c>
    </row>
    <row r="2680" spans="1:16" x14ac:dyDescent="0.15">
      <c r="A2680" s="1">
        <v>2678</v>
      </c>
      <c r="B2680" s="4">
        <v>1495304620</v>
      </c>
      <c r="C2680" s="4" t="s">
        <v>762</v>
      </c>
      <c r="D2680" s="4" t="s">
        <v>177</v>
      </c>
      <c r="E2680" s="4" t="s">
        <v>815</v>
      </c>
      <c r="F2680" s="4" t="s">
        <v>8</v>
      </c>
      <c r="H2680" s="4">
        <v>1</v>
      </c>
      <c r="I2680" s="1" t="str">
        <f t="shared" si="82"/>
        <v>琉球大教育小学／教科教後</v>
      </c>
      <c r="J2680">
        <f t="shared" si="83"/>
        <v>999</v>
      </c>
      <c r="K2680">
        <f>IF(ABS(A2680-$O$1)&gt;180,999,bigram($P$1,I2680))</f>
        <v>999</v>
      </c>
      <c r="L2680">
        <f>IF(ABS(A2680-$O$1)&gt;180,999,Levenshtein($P$1,I2680))</f>
        <v>999</v>
      </c>
      <c r="O2680" s="6" t="str">
        <f>IF(N2680="","",VLOOKUP($N2680,河合塾!$A$2:$B$4000,2))</f>
        <v/>
      </c>
      <c r="P2680" s="6" t="str">
        <f>IF(O2680="","",VLOOKUP($N2680,河合塾!$A$2:$H$4000,8))</f>
        <v/>
      </c>
    </row>
    <row r="2681" spans="1:16" x14ac:dyDescent="0.15">
      <c r="A2681" s="1">
        <v>2679</v>
      </c>
      <c r="B2681" s="4">
        <v>1495304710</v>
      </c>
      <c r="C2681" s="4" t="s">
        <v>762</v>
      </c>
      <c r="D2681" s="4" t="s">
        <v>177</v>
      </c>
      <c r="E2681" s="4" t="s">
        <v>814</v>
      </c>
      <c r="F2681" s="4" t="s">
        <v>0</v>
      </c>
      <c r="H2681" s="4">
        <v>1</v>
      </c>
      <c r="I2681" s="1" t="str">
        <f t="shared" si="82"/>
        <v>琉球大教育中学／国語前</v>
      </c>
      <c r="J2681">
        <f t="shared" si="83"/>
        <v>999</v>
      </c>
      <c r="K2681">
        <f>IF(ABS(A2681-$O$1)&gt;180,999,bigram($P$1,I2681))</f>
        <v>999</v>
      </c>
      <c r="L2681">
        <f>IF(ABS(A2681-$O$1)&gt;180,999,Levenshtein($P$1,I2681))</f>
        <v>999</v>
      </c>
      <c r="O2681" s="6" t="str">
        <f>IF(N2681="","",VLOOKUP($N2681,河合塾!$A$2:$B$4000,2))</f>
        <v/>
      </c>
      <c r="P2681" s="6" t="str">
        <f>IF(O2681="","",VLOOKUP($N2681,河合塾!$A$2:$H$4000,8))</f>
        <v/>
      </c>
    </row>
    <row r="2682" spans="1:16" x14ac:dyDescent="0.15">
      <c r="A2682" s="1">
        <v>2680</v>
      </c>
      <c r="B2682" s="4">
        <v>1495304810</v>
      </c>
      <c r="C2682" s="4" t="s">
        <v>762</v>
      </c>
      <c r="D2682" s="4" t="s">
        <v>177</v>
      </c>
      <c r="E2682" s="4" t="s">
        <v>812</v>
      </c>
      <c r="F2682" s="4" t="s">
        <v>0</v>
      </c>
      <c r="H2682" s="4">
        <v>1</v>
      </c>
      <c r="I2682" s="1" t="str">
        <f t="shared" si="82"/>
        <v>琉球大教育中学／社会科前</v>
      </c>
      <c r="J2682">
        <f t="shared" si="83"/>
        <v>999</v>
      </c>
      <c r="K2682">
        <f>IF(ABS(A2682-$O$1)&gt;180,999,bigram($P$1,I2682))</f>
        <v>999</v>
      </c>
      <c r="L2682">
        <f>IF(ABS(A2682-$O$1)&gt;180,999,Levenshtein($P$1,I2682))</f>
        <v>999</v>
      </c>
      <c r="O2682" s="6" t="str">
        <f>IF(N2682="","",VLOOKUP($N2682,河合塾!$A$2:$B$4000,2))</f>
        <v/>
      </c>
      <c r="P2682" s="6" t="str">
        <f>IF(O2682="","",VLOOKUP($N2682,河合塾!$A$2:$H$4000,8))</f>
        <v/>
      </c>
    </row>
    <row r="2683" spans="1:16" x14ac:dyDescent="0.15">
      <c r="A2683" s="1">
        <v>2681</v>
      </c>
      <c r="B2683" s="4">
        <v>1495304910</v>
      </c>
      <c r="C2683" s="4" t="s">
        <v>762</v>
      </c>
      <c r="D2683" s="4" t="s">
        <v>177</v>
      </c>
      <c r="E2683" s="4" t="s">
        <v>811</v>
      </c>
      <c r="F2683" s="4" t="s">
        <v>0</v>
      </c>
      <c r="H2683" s="4">
        <v>1</v>
      </c>
      <c r="I2683" s="1" t="str">
        <f t="shared" si="82"/>
        <v>琉球大教育中学／数学前</v>
      </c>
      <c r="J2683">
        <f t="shared" si="83"/>
        <v>999</v>
      </c>
      <c r="K2683">
        <f>IF(ABS(A2683-$O$1)&gt;180,999,bigram($P$1,I2683))</f>
        <v>999</v>
      </c>
      <c r="L2683">
        <f>IF(ABS(A2683-$O$1)&gt;180,999,Levenshtein($P$1,I2683))</f>
        <v>999</v>
      </c>
      <c r="O2683" s="6" t="str">
        <f>IF(N2683="","",VLOOKUP($N2683,河合塾!$A$2:$B$4000,2))</f>
        <v/>
      </c>
      <c r="P2683" s="6" t="str">
        <f>IF(O2683="","",VLOOKUP($N2683,河合塾!$A$2:$H$4000,8))</f>
        <v/>
      </c>
    </row>
    <row r="2684" spans="1:16" x14ac:dyDescent="0.15">
      <c r="A2684" s="1">
        <v>2682</v>
      </c>
      <c r="B2684" s="4">
        <v>1495305010</v>
      </c>
      <c r="C2684" s="4" t="s">
        <v>762</v>
      </c>
      <c r="D2684" s="4" t="s">
        <v>177</v>
      </c>
      <c r="E2684" s="4" t="s">
        <v>809</v>
      </c>
      <c r="F2684" s="4" t="s">
        <v>0</v>
      </c>
      <c r="H2684" s="4">
        <v>1</v>
      </c>
      <c r="I2684" s="1" t="str">
        <f t="shared" si="82"/>
        <v>琉球大教育中学／理科前</v>
      </c>
      <c r="J2684">
        <f t="shared" si="83"/>
        <v>999</v>
      </c>
      <c r="K2684">
        <f>IF(ABS(A2684-$O$1)&gt;180,999,bigram($P$1,I2684))</f>
        <v>999</v>
      </c>
      <c r="L2684">
        <f>IF(ABS(A2684-$O$1)&gt;180,999,Levenshtein($P$1,I2684))</f>
        <v>999</v>
      </c>
      <c r="O2684" s="6" t="str">
        <f>IF(N2684="","",VLOOKUP($N2684,河合塾!$A$2:$B$4000,2))</f>
        <v/>
      </c>
      <c r="P2684" s="6" t="str">
        <f>IF(O2684="","",VLOOKUP($N2684,河合塾!$A$2:$H$4000,8))</f>
        <v/>
      </c>
    </row>
    <row r="2685" spans="1:16" x14ac:dyDescent="0.15">
      <c r="A2685" s="1">
        <v>2683</v>
      </c>
      <c r="B2685" s="4">
        <v>1495305110</v>
      </c>
      <c r="C2685" s="4" t="s">
        <v>762</v>
      </c>
      <c r="D2685" s="4" t="s">
        <v>177</v>
      </c>
      <c r="E2685" s="4" t="s">
        <v>808</v>
      </c>
      <c r="F2685" s="4" t="s">
        <v>0</v>
      </c>
      <c r="H2685" s="4">
        <v>1</v>
      </c>
      <c r="I2685" s="1" t="str">
        <f t="shared" si="82"/>
        <v>琉球大教育中学／音楽前</v>
      </c>
      <c r="J2685">
        <f t="shared" si="83"/>
        <v>999</v>
      </c>
      <c r="K2685">
        <f>IF(ABS(A2685-$O$1)&gt;180,999,bigram($P$1,I2685))</f>
        <v>999</v>
      </c>
      <c r="L2685">
        <f>IF(ABS(A2685-$O$1)&gt;180,999,Levenshtein($P$1,I2685))</f>
        <v>999</v>
      </c>
      <c r="O2685" s="6" t="str">
        <f>IF(N2685="","",VLOOKUP($N2685,河合塾!$A$2:$B$4000,2))</f>
        <v/>
      </c>
      <c r="P2685" s="6" t="str">
        <f>IF(O2685="","",VLOOKUP($N2685,河合塾!$A$2:$H$4000,8))</f>
        <v/>
      </c>
    </row>
    <row r="2686" spans="1:16" x14ac:dyDescent="0.15">
      <c r="A2686" s="1">
        <v>2684</v>
      </c>
      <c r="B2686" s="4">
        <v>1495305210</v>
      </c>
      <c r="C2686" s="4" t="s">
        <v>762</v>
      </c>
      <c r="D2686" s="4" t="s">
        <v>177</v>
      </c>
      <c r="E2686" s="4" t="s">
        <v>807</v>
      </c>
      <c r="F2686" s="4" t="s">
        <v>0</v>
      </c>
      <c r="H2686" s="4">
        <v>1</v>
      </c>
      <c r="I2686" s="1" t="str">
        <f t="shared" si="82"/>
        <v>琉球大教育中学／美術前</v>
      </c>
      <c r="J2686">
        <f t="shared" si="83"/>
        <v>999</v>
      </c>
      <c r="K2686">
        <f>IF(ABS(A2686-$O$1)&gt;180,999,bigram($P$1,I2686))</f>
        <v>999</v>
      </c>
      <c r="L2686">
        <f>IF(ABS(A2686-$O$1)&gt;180,999,Levenshtein($P$1,I2686))</f>
        <v>999</v>
      </c>
      <c r="O2686" s="6" t="str">
        <f>IF(N2686="","",VLOOKUP($N2686,河合塾!$A$2:$B$4000,2))</f>
        <v/>
      </c>
      <c r="P2686" s="6" t="str">
        <f>IF(O2686="","",VLOOKUP($N2686,河合塾!$A$2:$H$4000,8))</f>
        <v/>
      </c>
    </row>
    <row r="2687" spans="1:16" x14ac:dyDescent="0.15">
      <c r="A2687" s="1">
        <v>2685</v>
      </c>
      <c r="B2687" s="4">
        <v>1495305310</v>
      </c>
      <c r="C2687" s="4" t="s">
        <v>762</v>
      </c>
      <c r="D2687" s="4" t="s">
        <v>177</v>
      </c>
      <c r="E2687" s="4" t="s">
        <v>806</v>
      </c>
      <c r="F2687" s="4" t="s">
        <v>0</v>
      </c>
      <c r="H2687" s="4">
        <v>1</v>
      </c>
      <c r="I2687" s="1" t="str">
        <f t="shared" si="82"/>
        <v>琉球大教育中学／保健体前</v>
      </c>
      <c r="J2687">
        <f t="shared" si="83"/>
        <v>999</v>
      </c>
      <c r="K2687">
        <f>IF(ABS(A2687-$O$1)&gt;180,999,bigram($P$1,I2687))</f>
        <v>999</v>
      </c>
      <c r="L2687">
        <f>IF(ABS(A2687-$O$1)&gt;180,999,Levenshtein($P$1,I2687))</f>
        <v>999</v>
      </c>
      <c r="O2687" s="6" t="str">
        <f>IF(N2687="","",VLOOKUP($N2687,河合塾!$A$2:$B$4000,2))</f>
        <v/>
      </c>
      <c r="P2687" s="6" t="str">
        <f>IF(O2687="","",VLOOKUP($N2687,河合塾!$A$2:$H$4000,8))</f>
        <v/>
      </c>
    </row>
    <row r="2688" spans="1:16" x14ac:dyDescent="0.15">
      <c r="A2688" s="1">
        <v>2686</v>
      </c>
      <c r="B2688" s="4">
        <v>1495305410</v>
      </c>
      <c r="C2688" s="4" t="s">
        <v>762</v>
      </c>
      <c r="D2688" s="4" t="s">
        <v>177</v>
      </c>
      <c r="E2688" s="4" t="s">
        <v>804</v>
      </c>
      <c r="F2688" s="4" t="s">
        <v>0</v>
      </c>
      <c r="H2688" s="4">
        <v>1</v>
      </c>
      <c r="I2688" s="1" t="str">
        <f t="shared" si="82"/>
        <v>琉球大教育中学／技術前</v>
      </c>
      <c r="J2688">
        <f t="shared" si="83"/>
        <v>999</v>
      </c>
      <c r="K2688">
        <f>IF(ABS(A2688-$O$1)&gt;180,999,bigram($P$1,I2688))</f>
        <v>999</v>
      </c>
      <c r="L2688">
        <f>IF(ABS(A2688-$O$1)&gt;180,999,Levenshtein($P$1,I2688))</f>
        <v>999</v>
      </c>
      <c r="O2688" s="6" t="str">
        <f>IF(N2688="","",VLOOKUP($N2688,河合塾!$A$2:$B$4000,2))</f>
        <v/>
      </c>
      <c r="P2688" s="6" t="str">
        <f>IF(O2688="","",VLOOKUP($N2688,河合塾!$A$2:$H$4000,8))</f>
        <v/>
      </c>
    </row>
    <row r="2689" spans="1:16" x14ac:dyDescent="0.15">
      <c r="A2689" s="1">
        <v>2687</v>
      </c>
      <c r="B2689" s="4">
        <v>1495305510</v>
      </c>
      <c r="C2689" s="4" t="s">
        <v>762</v>
      </c>
      <c r="D2689" s="4" t="s">
        <v>177</v>
      </c>
      <c r="E2689" s="4" t="s">
        <v>803</v>
      </c>
      <c r="F2689" s="4" t="s">
        <v>0</v>
      </c>
      <c r="H2689" s="4">
        <v>1</v>
      </c>
      <c r="I2689" s="1" t="str">
        <f t="shared" si="82"/>
        <v>琉球大教育中学／生活科前</v>
      </c>
      <c r="J2689">
        <f t="shared" si="83"/>
        <v>999</v>
      </c>
      <c r="K2689">
        <f>IF(ABS(A2689-$O$1)&gt;180,999,bigram($P$1,I2689))</f>
        <v>999</v>
      </c>
      <c r="L2689">
        <f>IF(ABS(A2689-$O$1)&gt;180,999,Levenshtein($P$1,I2689))</f>
        <v>999</v>
      </c>
      <c r="O2689" s="6" t="str">
        <f>IF(N2689="","",VLOOKUP($N2689,河合塾!$A$2:$B$4000,2))</f>
        <v/>
      </c>
      <c r="P2689" s="6" t="str">
        <f>IF(O2689="","",VLOOKUP($N2689,河合塾!$A$2:$H$4000,8))</f>
        <v/>
      </c>
    </row>
    <row r="2690" spans="1:16" x14ac:dyDescent="0.15">
      <c r="A2690" s="1">
        <v>2688</v>
      </c>
      <c r="B2690" s="4">
        <v>1495305610</v>
      </c>
      <c r="C2690" s="4" t="s">
        <v>762</v>
      </c>
      <c r="D2690" s="4" t="s">
        <v>177</v>
      </c>
      <c r="E2690" s="4" t="s">
        <v>802</v>
      </c>
      <c r="F2690" s="4" t="s">
        <v>0</v>
      </c>
      <c r="H2690" s="4">
        <v>1</v>
      </c>
      <c r="I2690" s="1" t="str">
        <f t="shared" si="82"/>
        <v>琉球大教育中学／英語前</v>
      </c>
      <c r="J2690">
        <f t="shared" si="83"/>
        <v>999</v>
      </c>
      <c r="K2690">
        <f>IF(ABS(A2690-$O$1)&gt;180,999,bigram($P$1,I2690))</f>
        <v>999</v>
      </c>
      <c r="L2690">
        <f>IF(ABS(A2690-$O$1)&gt;180,999,Levenshtein($P$1,I2690))</f>
        <v>999</v>
      </c>
      <c r="O2690" s="6" t="str">
        <f>IF(N2690="","",VLOOKUP($N2690,河合塾!$A$2:$B$4000,2))</f>
        <v/>
      </c>
      <c r="P2690" s="6" t="str">
        <f>IF(O2690="","",VLOOKUP($N2690,河合塾!$A$2:$H$4000,8))</f>
        <v/>
      </c>
    </row>
    <row r="2691" spans="1:16" x14ac:dyDescent="0.15">
      <c r="A2691" s="1">
        <v>2689</v>
      </c>
      <c r="B2691" s="4">
        <v>1495305710</v>
      </c>
      <c r="C2691" s="4" t="s">
        <v>762</v>
      </c>
      <c r="D2691" s="4" t="s">
        <v>177</v>
      </c>
      <c r="E2691" s="4" t="s">
        <v>801</v>
      </c>
      <c r="F2691" s="4" t="s">
        <v>0</v>
      </c>
      <c r="H2691" s="4">
        <v>1</v>
      </c>
      <c r="I2691" s="1" t="str">
        <f t="shared" si="82"/>
        <v>琉球大教育学校・特別支前</v>
      </c>
      <c r="J2691">
        <f t="shared" si="83"/>
        <v>999</v>
      </c>
      <c r="K2691">
        <f>IF(ABS(A2691-$O$1)&gt;180,999,bigram($P$1,I2691))</f>
        <v>999</v>
      </c>
      <c r="L2691">
        <f>IF(ABS(A2691-$O$1)&gt;180,999,Levenshtein($P$1,I2691))</f>
        <v>999</v>
      </c>
      <c r="O2691" s="6" t="str">
        <f>IF(N2691="","",VLOOKUP($N2691,河合塾!$A$2:$B$4000,2))</f>
        <v/>
      </c>
      <c r="P2691" s="6" t="str">
        <f>IF(O2691="","",VLOOKUP($N2691,河合塾!$A$2:$H$4000,8))</f>
        <v/>
      </c>
    </row>
    <row r="2692" spans="1:16" x14ac:dyDescent="0.15">
      <c r="A2692" s="1">
        <v>2690</v>
      </c>
      <c r="B2692" s="4">
        <v>1495330111</v>
      </c>
      <c r="C2692" s="4" t="s">
        <v>762</v>
      </c>
      <c r="D2692" s="4" t="s">
        <v>581</v>
      </c>
      <c r="E2692" s="4" t="s">
        <v>793</v>
      </c>
      <c r="F2692" s="4" t="s">
        <v>0</v>
      </c>
      <c r="G2692" s="4" t="s">
        <v>795</v>
      </c>
      <c r="H2692" s="4">
        <v>1</v>
      </c>
      <c r="I2692" s="1" t="str">
        <f t="shared" ref="I2692:I2755" si="84">C2692&amp;D2692&amp;E2692&amp;G2692&amp;F2692</f>
        <v>琉球大国際地域国際地域創造国際的前</v>
      </c>
      <c r="J2692">
        <f t="shared" ref="J2692:J2755" si="85">IF(ABS(A2692-$O$1)&gt;180,999,1-K2692)</f>
        <v>999</v>
      </c>
      <c r="K2692">
        <f>IF(ABS(A2692-$O$1)&gt;180,999,bigram($P$1,I2692))</f>
        <v>999</v>
      </c>
      <c r="L2692">
        <f>IF(ABS(A2692-$O$1)&gt;180,999,Levenshtein($P$1,I2692))</f>
        <v>999</v>
      </c>
      <c r="O2692" s="6" t="str">
        <f>IF(N2692="","",VLOOKUP($N2692,河合塾!$A$2:$B$4000,2))</f>
        <v/>
      </c>
      <c r="P2692" s="6" t="str">
        <f>IF(O2692="","",VLOOKUP($N2692,河合塾!$A$2:$H$4000,8))</f>
        <v/>
      </c>
    </row>
    <row r="2693" spans="1:16" x14ac:dyDescent="0.15">
      <c r="A2693" s="1">
        <v>2691</v>
      </c>
      <c r="B2693" s="4">
        <v>1495330112</v>
      </c>
      <c r="C2693" s="4" t="s">
        <v>762</v>
      </c>
      <c r="D2693" s="4" t="s">
        <v>581</v>
      </c>
      <c r="E2693" s="4" t="s">
        <v>793</v>
      </c>
      <c r="F2693" s="4" t="s">
        <v>0</v>
      </c>
      <c r="G2693" s="4" t="s">
        <v>792</v>
      </c>
      <c r="H2693" s="4">
        <v>1</v>
      </c>
      <c r="I2693" s="1" t="str">
        <f t="shared" si="84"/>
        <v>琉球大国際地域国際地域創造論理的前</v>
      </c>
      <c r="J2693">
        <f t="shared" si="85"/>
        <v>999</v>
      </c>
      <c r="K2693">
        <f>IF(ABS(A2693-$O$1)&gt;180,999,bigram($P$1,I2693))</f>
        <v>999</v>
      </c>
      <c r="L2693">
        <f>IF(ABS(A2693-$O$1)&gt;180,999,Levenshtein($P$1,I2693))</f>
        <v>999</v>
      </c>
      <c r="O2693" s="6" t="str">
        <f>IF(N2693="","",VLOOKUP($N2693,河合塾!$A$2:$B$4000,2))</f>
        <v/>
      </c>
      <c r="P2693" s="6" t="str">
        <f>IF(O2693="","",VLOOKUP($N2693,河合塾!$A$2:$H$4000,8))</f>
        <v/>
      </c>
    </row>
    <row r="2694" spans="1:16" x14ac:dyDescent="0.15">
      <c r="A2694" s="1">
        <v>2692</v>
      </c>
      <c r="B2694" s="4">
        <v>1495330113</v>
      </c>
      <c r="C2694" s="4" t="s">
        <v>762</v>
      </c>
      <c r="D2694" s="4" t="s">
        <v>581</v>
      </c>
      <c r="E2694" s="4" t="s">
        <v>793</v>
      </c>
      <c r="F2694" s="4" t="s">
        <v>0</v>
      </c>
      <c r="G2694" s="4" t="s">
        <v>798</v>
      </c>
      <c r="H2694" s="4">
        <v>1</v>
      </c>
      <c r="I2694" s="1" t="str">
        <f t="shared" si="84"/>
        <v>琉球大国際地域国際地域創造数学的前</v>
      </c>
      <c r="J2694">
        <f t="shared" si="85"/>
        <v>999</v>
      </c>
      <c r="K2694">
        <f>IF(ABS(A2694-$O$1)&gt;180,999,bigram($P$1,I2694))</f>
        <v>999</v>
      </c>
      <c r="L2694">
        <f>IF(ABS(A2694-$O$1)&gt;180,999,Levenshtein($P$1,I2694))</f>
        <v>999</v>
      </c>
      <c r="O2694" s="6" t="str">
        <f>IF(N2694="","",VLOOKUP($N2694,河合塾!$A$2:$B$4000,2))</f>
        <v/>
      </c>
      <c r="P2694" s="6" t="str">
        <f>IF(O2694="","",VLOOKUP($N2694,河合塾!$A$2:$H$4000,8))</f>
        <v/>
      </c>
    </row>
    <row r="2695" spans="1:16" x14ac:dyDescent="0.15">
      <c r="A2695" s="1">
        <v>2693</v>
      </c>
      <c r="B2695" s="4">
        <v>1495330121</v>
      </c>
      <c r="C2695" s="4" t="s">
        <v>762</v>
      </c>
      <c r="D2695" s="4" t="s">
        <v>581</v>
      </c>
      <c r="E2695" s="4" t="s">
        <v>793</v>
      </c>
      <c r="F2695" s="4" t="s">
        <v>8</v>
      </c>
      <c r="G2695" s="4" t="s">
        <v>795</v>
      </c>
      <c r="H2695" s="4">
        <v>1</v>
      </c>
      <c r="I2695" s="1" t="str">
        <f t="shared" si="84"/>
        <v>琉球大国際地域国際地域創造国際的後</v>
      </c>
      <c r="J2695">
        <f t="shared" si="85"/>
        <v>999</v>
      </c>
      <c r="K2695">
        <f>IF(ABS(A2695-$O$1)&gt;180,999,bigram($P$1,I2695))</f>
        <v>999</v>
      </c>
      <c r="L2695">
        <f>IF(ABS(A2695-$O$1)&gt;180,999,Levenshtein($P$1,I2695))</f>
        <v>999</v>
      </c>
      <c r="O2695" s="6" t="str">
        <f>IF(N2695="","",VLOOKUP($N2695,河合塾!$A$2:$B$4000,2))</f>
        <v/>
      </c>
      <c r="P2695" s="6" t="str">
        <f>IF(O2695="","",VLOOKUP($N2695,河合塾!$A$2:$H$4000,8))</f>
        <v/>
      </c>
    </row>
    <row r="2696" spans="1:16" x14ac:dyDescent="0.15">
      <c r="A2696" s="1">
        <v>2694</v>
      </c>
      <c r="B2696" s="4">
        <v>1495330122</v>
      </c>
      <c r="C2696" s="4" t="s">
        <v>762</v>
      </c>
      <c r="D2696" s="4" t="s">
        <v>581</v>
      </c>
      <c r="E2696" s="4" t="s">
        <v>793</v>
      </c>
      <c r="F2696" s="4" t="s">
        <v>8</v>
      </c>
      <c r="G2696" s="4" t="s">
        <v>792</v>
      </c>
      <c r="H2696" s="4">
        <v>1</v>
      </c>
      <c r="I2696" s="1" t="str">
        <f t="shared" si="84"/>
        <v>琉球大国際地域国際地域創造論理的後</v>
      </c>
      <c r="J2696">
        <f t="shared" si="85"/>
        <v>999</v>
      </c>
      <c r="K2696">
        <f>IF(ABS(A2696-$O$1)&gt;180,999,bigram($P$1,I2696))</f>
        <v>999</v>
      </c>
      <c r="L2696">
        <f>IF(ABS(A2696-$O$1)&gt;180,999,Levenshtein($P$1,I2696))</f>
        <v>999</v>
      </c>
      <c r="O2696" s="6" t="str">
        <f>IF(N2696="","",VLOOKUP($N2696,河合塾!$A$2:$B$4000,2))</f>
        <v/>
      </c>
      <c r="P2696" s="6" t="str">
        <f>IF(O2696="","",VLOOKUP($N2696,河合塾!$A$2:$H$4000,8))</f>
        <v/>
      </c>
    </row>
    <row r="2697" spans="1:16" x14ac:dyDescent="0.15">
      <c r="A2697" s="1">
        <v>2695</v>
      </c>
      <c r="B2697" s="4">
        <v>1495360111</v>
      </c>
      <c r="C2697" s="4" t="s">
        <v>762</v>
      </c>
      <c r="D2697" s="4" t="s">
        <v>794</v>
      </c>
      <c r="E2697" s="4" t="s">
        <v>793</v>
      </c>
      <c r="F2697" s="4" t="s">
        <v>0</v>
      </c>
      <c r="G2697" s="4" t="s">
        <v>795</v>
      </c>
      <c r="H2697" s="4">
        <v>1</v>
      </c>
      <c r="I2697" s="1" t="str">
        <f t="shared" si="84"/>
        <v>琉球大国際地夜国際地域創造国際的前</v>
      </c>
      <c r="J2697">
        <f t="shared" si="85"/>
        <v>999</v>
      </c>
      <c r="K2697">
        <f>IF(ABS(A2697-$O$1)&gt;180,999,bigram($P$1,I2697))</f>
        <v>999</v>
      </c>
      <c r="L2697">
        <f>IF(ABS(A2697-$O$1)&gt;180,999,Levenshtein($P$1,I2697))</f>
        <v>999</v>
      </c>
      <c r="O2697" s="6" t="str">
        <f>IF(N2697="","",VLOOKUP($N2697,河合塾!$A$2:$B$4000,2))</f>
        <v/>
      </c>
      <c r="P2697" s="6" t="str">
        <f>IF(O2697="","",VLOOKUP($N2697,河合塾!$A$2:$H$4000,8))</f>
        <v/>
      </c>
    </row>
    <row r="2698" spans="1:16" x14ac:dyDescent="0.15">
      <c r="A2698" s="1">
        <v>2696</v>
      </c>
      <c r="B2698" s="4">
        <v>1495360112</v>
      </c>
      <c r="C2698" s="4" t="s">
        <v>762</v>
      </c>
      <c r="D2698" s="4" t="s">
        <v>794</v>
      </c>
      <c r="E2698" s="4" t="s">
        <v>793</v>
      </c>
      <c r="F2698" s="4" t="s">
        <v>0</v>
      </c>
      <c r="G2698" s="4" t="s">
        <v>792</v>
      </c>
      <c r="H2698" s="4">
        <v>1</v>
      </c>
      <c r="I2698" s="1" t="str">
        <f t="shared" si="84"/>
        <v>琉球大国際地夜国際地域創造論理的前</v>
      </c>
      <c r="J2698">
        <f t="shared" si="85"/>
        <v>999</v>
      </c>
      <c r="K2698">
        <f>IF(ABS(A2698-$O$1)&gt;180,999,bigram($P$1,I2698))</f>
        <v>999</v>
      </c>
      <c r="L2698">
        <f>IF(ABS(A2698-$O$1)&gt;180,999,Levenshtein($P$1,I2698))</f>
        <v>999</v>
      </c>
      <c r="O2698" s="6" t="str">
        <f>IF(N2698="","",VLOOKUP($N2698,河合塾!$A$2:$B$4000,2))</f>
        <v/>
      </c>
      <c r="P2698" s="6" t="str">
        <f>IF(O2698="","",VLOOKUP($N2698,河合塾!$A$2:$H$4000,8))</f>
        <v/>
      </c>
    </row>
    <row r="2699" spans="1:16" x14ac:dyDescent="0.15">
      <c r="A2699" s="1">
        <v>2697</v>
      </c>
      <c r="B2699" s="4">
        <v>1495360121</v>
      </c>
      <c r="C2699" s="4" t="s">
        <v>762</v>
      </c>
      <c r="D2699" s="4" t="s">
        <v>794</v>
      </c>
      <c r="E2699" s="4" t="s">
        <v>793</v>
      </c>
      <c r="F2699" s="4" t="s">
        <v>8</v>
      </c>
      <c r="G2699" s="4" t="s">
        <v>795</v>
      </c>
      <c r="H2699" s="4">
        <v>1</v>
      </c>
      <c r="I2699" s="1" t="str">
        <f t="shared" si="84"/>
        <v>琉球大国際地夜国際地域創造国際的後</v>
      </c>
      <c r="J2699">
        <f t="shared" si="85"/>
        <v>999</v>
      </c>
      <c r="K2699">
        <f>IF(ABS(A2699-$O$1)&gt;180,999,bigram($P$1,I2699))</f>
        <v>999</v>
      </c>
      <c r="L2699">
        <f>IF(ABS(A2699-$O$1)&gt;180,999,Levenshtein($P$1,I2699))</f>
        <v>999</v>
      </c>
      <c r="O2699" s="6" t="str">
        <f>IF(N2699="","",VLOOKUP($N2699,河合塾!$A$2:$B$4000,2))</f>
        <v/>
      </c>
      <c r="P2699" s="6" t="str">
        <f>IF(O2699="","",VLOOKUP($N2699,河合塾!$A$2:$H$4000,8))</f>
        <v/>
      </c>
    </row>
    <row r="2700" spans="1:16" x14ac:dyDescent="0.15">
      <c r="A2700" s="1">
        <v>2698</v>
      </c>
      <c r="B2700" s="4">
        <v>1495360122</v>
      </c>
      <c r="C2700" s="4" t="s">
        <v>762</v>
      </c>
      <c r="D2700" s="4" t="s">
        <v>794</v>
      </c>
      <c r="E2700" s="4" t="s">
        <v>793</v>
      </c>
      <c r="F2700" s="4" t="s">
        <v>8</v>
      </c>
      <c r="G2700" s="4" t="s">
        <v>792</v>
      </c>
      <c r="H2700" s="4">
        <v>1</v>
      </c>
      <c r="I2700" s="1" t="str">
        <f t="shared" si="84"/>
        <v>琉球大国際地夜国際地域創造論理的後</v>
      </c>
      <c r="J2700">
        <f t="shared" si="85"/>
        <v>999</v>
      </c>
      <c r="K2700">
        <f>IF(ABS(A2700-$O$1)&gt;180,999,bigram($P$1,I2700))</f>
        <v>999</v>
      </c>
      <c r="L2700">
        <f>IF(ABS(A2700-$O$1)&gt;180,999,Levenshtein($P$1,I2700))</f>
        <v>999</v>
      </c>
      <c r="O2700" s="6" t="str">
        <f>IF(N2700="","",VLOOKUP($N2700,河合塾!$A$2:$B$4000,2))</f>
        <v/>
      </c>
      <c r="P2700" s="6" t="str">
        <f>IF(O2700="","",VLOOKUP($N2700,河合塾!$A$2:$H$4000,8))</f>
        <v/>
      </c>
    </row>
    <row r="2701" spans="1:16" x14ac:dyDescent="0.15">
      <c r="A2701" s="1">
        <v>2699</v>
      </c>
      <c r="B2701" s="4">
        <v>1495420310</v>
      </c>
      <c r="C2701" s="4" t="s">
        <v>762</v>
      </c>
      <c r="D2701" s="4" t="s">
        <v>268</v>
      </c>
      <c r="E2701" s="4" t="s">
        <v>630</v>
      </c>
      <c r="F2701" s="4" t="s">
        <v>0</v>
      </c>
      <c r="H2701" s="4">
        <v>1</v>
      </c>
      <c r="I2701" s="1" t="str">
        <f t="shared" si="84"/>
        <v>琉球大理数理科学前</v>
      </c>
      <c r="J2701">
        <f t="shared" si="85"/>
        <v>999</v>
      </c>
      <c r="K2701">
        <f>IF(ABS(A2701-$O$1)&gt;180,999,bigram($P$1,I2701))</f>
        <v>999</v>
      </c>
      <c r="L2701">
        <f>IF(ABS(A2701-$O$1)&gt;180,999,Levenshtein($P$1,I2701))</f>
        <v>999</v>
      </c>
      <c r="O2701" s="6" t="str">
        <f>IF(N2701="","",VLOOKUP($N2701,河合塾!$A$2:$B$4000,2))</f>
        <v/>
      </c>
      <c r="P2701" s="6" t="str">
        <f>IF(O2701="","",VLOOKUP($N2701,河合塾!$A$2:$H$4000,8))</f>
        <v/>
      </c>
    </row>
    <row r="2702" spans="1:16" x14ac:dyDescent="0.15">
      <c r="A2702" s="1">
        <v>2700</v>
      </c>
      <c r="B2702" s="4">
        <v>1495420320</v>
      </c>
      <c r="C2702" s="4" t="s">
        <v>762</v>
      </c>
      <c r="D2702" s="4" t="s">
        <v>268</v>
      </c>
      <c r="E2702" s="4" t="s">
        <v>630</v>
      </c>
      <c r="F2702" s="4" t="s">
        <v>8</v>
      </c>
      <c r="H2702" s="4">
        <v>1</v>
      </c>
      <c r="I2702" s="1" t="str">
        <f t="shared" si="84"/>
        <v>琉球大理数理科学後</v>
      </c>
      <c r="J2702">
        <f t="shared" si="85"/>
        <v>999</v>
      </c>
      <c r="K2702">
        <f>IF(ABS(A2702-$O$1)&gt;180,999,bigram($P$1,I2702))</f>
        <v>999</v>
      </c>
      <c r="L2702">
        <f>IF(ABS(A2702-$O$1)&gt;180,999,Levenshtein($P$1,I2702))</f>
        <v>999</v>
      </c>
      <c r="O2702" s="6" t="str">
        <f>IF(N2702="","",VLOOKUP($N2702,河合塾!$A$2:$B$4000,2))</f>
        <v/>
      </c>
      <c r="P2702" s="6" t="str">
        <f>IF(O2702="","",VLOOKUP($N2702,河合塾!$A$2:$H$4000,8))</f>
        <v/>
      </c>
    </row>
    <row r="2703" spans="1:16" x14ac:dyDescent="0.15">
      <c r="A2703" s="1">
        <v>2701</v>
      </c>
      <c r="B2703" s="4">
        <v>1495420610</v>
      </c>
      <c r="C2703" s="4" t="s">
        <v>762</v>
      </c>
      <c r="D2703" s="4" t="s">
        <v>268</v>
      </c>
      <c r="E2703" s="4" t="s">
        <v>790</v>
      </c>
      <c r="F2703" s="4" t="s">
        <v>0</v>
      </c>
      <c r="H2703" s="4">
        <v>1</v>
      </c>
      <c r="I2703" s="1" t="str">
        <f t="shared" si="84"/>
        <v>琉球大理海洋／化学系前</v>
      </c>
      <c r="J2703">
        <f t="shared" si="85"/>
        <v>999</v>
      </c>
      <c r="K2703">
        <f>IF(ABS(A2703-$O$1)&gt;180,999,bigram($P$1,I2703))</f>
        <v>999</v>
      </c>
      <c r="L2703">
        <f>IF(ABS(A2703-$O$1)&gt;180,999,Levenshtein($P$1,I2703))</f>
        <v>999</v>
      </c>
      <c r="O2703" s="6" t="str">
        <f>IF(N2703="","",VLOOKUP($N2703,河合塾!$A$2:$B$4000,2))</f>
        <v/>
      </c>
      <c r="P2703" s="6" t="str">
        <f>IF(O2703="","",VLOOKUP($N2703,河合塾!$A$2:$H$4000,8))</f>
        <v/>
      </c>
    </row>
    <row r="2704" spans="1:16" x14ac:dyDescent="0.15">
      <c r="A2704" s="1">
        <v>2702</v>
      </c>
      <c r="B2704" s="4">
        <v>1495420620</v>
      </c>
      <c r="C2704" s="4" t="s">
        <v>762</v>
      </c>
      <c r="D2704" s="4" t="s">
        <v>268</v>
      </c>
      <c r="E2704" s="4" t="s">
        <v>790</v>
      </c>
      <c r="F2704" s="4" t="s">
        <v>8</v>
      </c>
      <c r="H2704" s="4">
        <v>1</v>
      </c>
      <c r="I2704" s="1" t="str">
        <f t="shared" si="84"/>
        <v>琉球大理海洋／化学系後</v>
      </c>
      <c r="J2704">
        <f t="shared" si="85"/>
        <v>999</v>
      </c>
      <c r="K2704">
        <f>IF(ABS(A2704-$O$1)&gt;180,999,bigram($P$1,I2704))</f>
        <v>999</v>
      </c>
      <c r="L2704">
        <f>IF(ABS(A2704-$O$1)&gt;180,999,Levenshtein($P$1,I2704))</f>
        <v>999</v>
      </c>
      <c r="O2704" s="6" t="str">
        <f>IF(N2704="","",VLOOKUP($N2704,河合塾!$A$2:$B$4000,2))</f>
        <v/>
      </c>
      <c r="P2704" s="6" t="str">
        <f>IF(O2704="","",VLOOKUP($N2704,河合塾!$A$2:$H$4000,8))</f>
        <v/>
      </c>
    </row>
    <row r="2705" spans="1:16" x14ac:dyDescent="0.15">
      <c r="A2705" s="1">
        <v>2703</v>
      </c>
      <c r="B2705" s="4">
        <v>1495420910</v>
      </c>
      <c r="C2705" s="4" t="s">
        <v>762</v>
      </c>
      <c r="D2705" s="4" t="s">
        <v>268</v>
      </c>
      <c r="E2705" s="4" t="s">
        <v>788</v>
      </c>
      <c r="F2705" s="4" t="s">
        <v>0</v>
      </c>
      <c r="H2705" s="4">
        <v>1</v>
      </c>
      <c r="I2705" s="1" t="str">
        <f t="shared" si="84"/>
        <v>琉球大理海洋／生物系前</v>
      </c>
      <c r="J2705">
        <f t="shared" si="85"/>
        <v>999</v>
      </c>
      <c r="K2705">
        <f>IF(ABS(A2705-$O$1)&gt;180,999,bigram($P$1,I2705))</f>
        <v>999</v>
      </c>
      <c r="L2705">
        <f>IF(ABS(A2705-$O$1)&gt;180,999,Levenshtein($P$1,I2705))</f>
        <v>999</v>
      </c>
      <c r="O2705" s="6" t="str">
        <f>IF(N2705="","",VLOOKUP($N2705,河合塾!$A$2:$B$4000,2))</f>
        <v/>
      </c>
      <c r="P2705" s="6" t="str">
        <f>IF(O2705="","",VLOOKUP($N2705,河合塾!$A$2:$H$4000,8))</f>
        <v/>
      </c>
    </row>
    <row r="2706" spans="1:16" x14ac:dyDescent="0.15">
      <c r="A2706" s="1">
        <v>2704</v>
      </c>
      <c r="B2706" s="4">
        <v>1495420920</v>
      </c>
      <c r="C2706" s="4" t="s">
        <v>762</v>
      </c>
      <c r="D2706" s="4" t="s">
        <v>268</v>
      </c>
      <c r="E2706" s="4" t="s">
        <v>788</v>
      </c>
      <c r="F2706" s="4" t="s">
        <v>8</v>
      </c>
      <c r="H2706" s="4">
        <v>1</v>
      </c>
      <c r="I2706" s="1" t="str">
        <f t="shared" si="84"/>
        <v>琉球大理海洋／生物系後</v>
      </c>
      <c r="J2706">
        <f t="shared" si="85"/>
        <v>999</v>
      </c>
      <c r="K2706">
        <f>IF(ABS(A2706-$O$1)&gt;180,999,bigram($P$1,I2706))</f>
        <v>999</v>
      </c>
      <c r="L2706">
        <f>IF(ABS(A2706-$O$1)&gt;180,999,Levenshtein($P$1,I2706))</f>
        <v>999</v>
      </c>
      <c r="O2706" s="6" t="str">
        <f>IF(N2706="","",VLOOKUP($N2706,河合塾!$A$2:$B$4000,2))</f>
        <v/>
      </c>
      <c r="P2706" s="6" t="str">
        <f>IF(O2706="","",VLOOKUP($N2706,河合塾!$A$2:$H$4000,8))</f>
        <v/>
      </c>
    </row>
    <row r="2707" spans="1:16" x14ac:dyDescent="0.15">
      <c r="A2707" s="1">
        <v>2705</v>
      </c>
      <c r="B2707" s="4">
        <v>1495421010</v>
      </c>
      <c r="C2707" s="4" t="s">
        <v>762</v>
      </c>
      <c r="D2707" s="4" t="s">
        <v>268</v>
      </c>
      <c r="E2707" s="4" t="s">
        <v>785</v>
      </c>
      <c r="F2707" s="4" t="s">
        <v>0</v>
      </c>
      <c r="H2707" s="4">
        <v>1</v>
      </c>
      <c r="I2707" s="1" t="str">
        <f t="shared" si="84"/>
        <v>琉球大理物質／物理系前</v>
      </c>
      <c r="J2707">
        <f t="shared" si="85"/>
        <v>999</v>
      </c>
      <c r="K2707">
        <f>IF(ABS(A2707-$O$1)&gt;180,999,bigram($P$1,I2707))</f>
        <v>999</v>
      </c>
      <c r="L2707">
        <f>IF(ABS(A2707-$O$1)&gt;180,999,Levenshtein($P$1,I2707))</f>
        <v>999</v>
      </c>
      <c r="O2707" s="6" t="str">
        <f>IF(N2707="","",VLOOKUP($N2707,河合塾!$A$2:$B$4000,2))</f>
        <v/>
      </c>
      <c r="P2707" s="6" t="str">
        <f>IF(O2707="","",VLOOKUP($N2707,河合塾!$A$2:$H$4000,8))</f>
        <v/>
      </c>
    </row>
    <row r="2708" spans="1:16" x14ac:dyDescent="0.15">
      <c r="A2708" s="1">
        <v>2706</v>
      </c>
      <c r="B2708" s="4">
        <v>1495421020</v>
      </c>
      <c r="C2708" s="4" t="s">
        <v>762</v>
      </c>
      <c r="D2708" s="4" t="s">
        <v>268</v>
      </c>
      <c r="E2708" s="4" t="s">
        <v>785</v>
      </c>
      <c r="F2708" s="4" t="s">
        <v>8</v>
      </c>
      <c r="H2708" s="4">
        <v>1</v>
      </c>
      <c r="I2708" s="1" t="str">
        <f t="shared" si="84"/>
        <v>琉球大理物質／物理系後</v>
      </c>
      <c r="J2708">
        <f t="shared" si="85"/>
        <v>999</v>
      </c>
      <c r="K2708">
        <f>IF(ABS(A2708-$O$1)&gt;180,999,bigram($P$1,I2708))</f>
        <v>999</v>
      </c>
      <c r="L2708">
        <f>IF(ABS(A2708-$O$1)&gt;180,999,Levenshtein($P$1,I2708))</f>
        <v>999</v>
      </c>
      <c r="O2708" s="6" t="str">
        <f>IF(N2708="","",VLOOKUP($N2708,河合塾!$A$2:$B$4000,2))</f>
        <v/>
      </c>
      <c r="P2708" s="6" t="str">
        <f>IF(O2708="","",VLOOKUP($N2708,河合塾!$A$2:$H$4000,8))</f>
        <v/>
      </c>
    </row>
    <row r="2709" spans="1:16" x14ac:dyDescent="0.15">
      <c r="A2709" s="1">
        <v>2707</v>
      </c>
      <c r="B2709" s="4">
        <v>1495421110</v>
      </c>
      <c r="C2709" s="4" t="s">
        <v>762</v>
      </c>
      <c r="D2709" s="4" t="s">
        <v>268</v>
      </c>
      <c r="E2709" s="4" t="s">
        <v>784</v>
      </c>
      <c r="F2709" s="4" t="s">
        <v>0</v>
      </c>
      <c r="H2709" s="4">
        <v>1</v>
      </c>
      <c r="I2709" s="1" t="str">
        <f t="shared" si="84"/>
        <v>琉球大理物質／地学系前</v>
      </c>
      <c r="J2709">
        <f t="shared" si="85"/>
        <v>999</v>
      </c>
      <c r="K2709">
        <f>IF(ABS(A2709-$O$1)&gt;180,999,bigram($P$1,I2709))</f>
        <v>999</v>
      </c>
      <c r="L2709">
        <f>IF(ABS(A2709-$O$1)&gt;180,999,Levenshtein($P$1,I2709))</f>
        <v>999</v>
      </c>
      <c r="O2709" s="6" t="str">
        <f>IF(N2709="","",VLOOKUP($N2709,河合塾!$A$2:$B$4000,2))</f>
        <v/>
      </c>
      <c r="P2709" s="6" t="str">
        <f>IF(O2709="","",VLOOKUP($N2709,河合塾!$A$2:$H$4000,8))</f>
        <v/>
      </c>
    </row>
    <row r="2710" spans="1:16" x14ac:dyDescent="0.15">
      <c r="A2710" s="1">
        <v>2708</v>
      </c>
      <c r="B2710" s="4">
        <v>1495421120</v>
      </c>
      <c r="C2710" s="4" t="s">
        <v>762</v>
      </c>
      <c r="D2710" s="4" t="s">
        <v>268</v>
      </c>
      <c r="E2710" s="4" t="s">
        <v>784</v>
      </c>
      <c r="F2710" s="4" t="s">
        <v>8</v>
      </c>
      <c r="H2710" s="4">
        <v>1</v>
      </c>
      <c r="I2710" s="1" t="str">
        <f t="shared" si="84"/>
        <v>琉球大理物質／地学系後</v>
      </c>
      <c r="J2710">
        <f t="shared" si="85"/>
        <v>999</v>
      </c>
      <c r="K2710">
        <f>IF(ABS(A2710-$O$1)&gt;180,999,bigram($P$1,I2710))</f>
        <v>999</v>
      </c>
      <c r="L2710">
        <f>IF(ABS(A2710-$O$1)&gt;180,999,Levenshtein($P$1,I2710))</f>
        <v>999</v>
      </c>
      <c r="O2710" s="6" t="str">
        <f>IF(N2710="","",VLOOKUP($N2710,河合塾!$A$2:$B$4000,2))</f>
        <v/>
      </c>
      <c r="P2710" s="6" t="str">
        <f>IF(O2710="","",VLOOKUP($N2710,河合塾!$A$2:$H$4000,8))</f>
        <v/>
      </c>
    </row>
    <row r="2711" spans="1:16" x14ac:dyDescent="0.15">
      <c r="A2711" s="1">
        <v>2709</v>
      </c>
      <c r="B2711" s="4">
        <v>1495460810</v>
      </c>
      <c r="C2711" s="4" t="s">
        <v>762</v>
      </c>
      <c r="D2711" s="4" t="s">
        <v>162</v>
      </c>
      <c r="E2711" s="4" t="s">
        <v>783</v>
      </c>
      <c r="F2711" s="4" t="s">
        <v>0</v>
      </c>
      <c r="H2711" s="4">
        <v>1</v>
      </c>
      <c r="I2711" s="1" t="str">
        <f t="shared" si="84"/>
        <v>琉球大工工／機械工学前</v>
      </c>
      <c r="J2711">
        <f t="shared" si="85"/>
        <v>999</v>
      </c>
      <c r="K2711">
        <f>IF(ABS(A2711-$O$1)&gt;180,999,bigram($P$1,I2711))</f>
        <v>999</v>
      </c>
      <c r="L2711">
        <f>IF(ABS(A2711-$O$1)&gt;180,999,Levenshtein($P$1,I2711))</f>
        <v>999</v>
      </c>
      <c r="O2711" s="6" t="str">
        <f>IF(N2711="","",VLOOKUP($N2711,河合塾!$A$2:$B$4000,2))</f>
        <v/>
      </c>
      <c r="P2711" s="6" t="str">
        <f>IF(O2711="","",VLOOKUP($N2711,河合塾!$A$2:$H$4000,8))</f>
        <v/>
      </c>
    </row>
    <row r="2712" spans="1:16" x14ac:dyDescent="0.15">
      <c r="A2712" s="1">
        <v>2710</v>
      </c>
      <c r="B2712" s="4">
        <v>1495460820</v>
      </c>
      <c r="C2712" s="4" t="s">
        <v>762</v>
      </c>
      <c r="D2712" s="4" t="s">
        <v>162</v>
      </c>
      <c r="E2712" s="4" t="s">
        <v>783</v>
      </c>
      <c r="F2712" s="4" t="s">
        <v>8</v>
      </c>
      <c r="H2712" s="4">
        <v>1</v>
      </c>
      <c r="I2712" s="1" t="str">
        <f t="shared" si="84"/>
        <v>琉球大工工／機械工学後</v>
      </c>
      <c r="J2712">
        <f t="shared" si="85"/>
        <v>999</v>
      </c>
      <c r="K2712">
        <f>IF(ABS(A2712-$O$1)&gt;180,999,bigram($P$1,I2712))</f>
        <v>999</v>
      </c>
      <c r="L2712">
        <f>IF(ABS(A2712-$O$1)&gt;180,999,Levenshtein($P$1,I2712))</f>
        <v>999</v>
      </c>
      <c r="O2712" s="6" t="str">
        <f>IF(N2712="","",VLOOKUP($N2712,河合塾!$A$2:$B$4000,2))</f>
        <v/>
      </c>
      <c r="P2712" s="6" t="str">
        <f>IF(O2712="","",VLOOKUP($N2712,河合塾!$A$2:$H$4000,8))</f>
        <v/>
      </c>
    </row>
    <row r="2713" spans="1:16" x14ac:dyDescent="0.15">
      <c r="A2713" s="1">
        <v>2711</v>
      </c>
      <c r="B2713" s="4">
        <v>1495460910</v>
      </c>
      <c r="C2713" s="4" t="s">
        <v>762</v>
      </c>
      <c r="D2713" s="4" t="s">
        <v>162</v>
      </c>
      <c r="E2713" s="4" t="s">
        <v>782</v>
      </c>
      <c r="F2713" s="4" t="s">
        <v>0</v>
      </c>
      <c r="H2713" s="4">
        <v>1</v>
      </c>
      <c r="I2713" s="1" t="str">
        <f t="shared" si="84"/>
        <v>琉球大工工／エネルギ前</v>
      </c>
      <c r="J2713">
        <f t="shared" si="85"/>
        <v>999</v>
      </c>
      <c r="K2713">
        <f>IF(ABS(A2713-$O$1)&gt;180,999,bigram($P$1,I2713))</f>
        <v>999</v>
      </c>
      <c r="L2713">
        <f>IF(ABS(A2713-$O$1)&gt;180,999,Levenshtein($P$1,I2713))</f>
        <v>999</v>
      </c>
      <c r="O2713" s="6" t="str">
        <f>IF(N2713="","",VLOOKUP($N2713,河合塾!$A$2:$B$4000,2))</f>
        <v/>
      </c>
      <c r="P2713" s="6" t="str">
        <f>IF(O2713="","",VLOOKUP($N2713,河合塾!$A$2:$H$4000,8))</f>
        <v/>
      </c>
    </row>
    <row r="2714" spans="1:16" x14ac:dyDescent="0.15">
      <c r="A2714" s="1">
        <v>2712</v>
      </c>
      <c r="B2714" s="4">
        <v>1495460920</v>
      </c>
      <c r="C2714" s="4" t="s">
        <v>762</v>
      </c>
      <c r="D2714" s="4" t="s">
        <v>162</v>
      </c>
      <c r="E2714" s="4" t="s">
        <v>782</v>
      </c>
      <c r="F2714" s="4" t="s">
        <v>8</v>
      </c>
      <c r="H2714" s="4">
        <v>1</v>
      </c>
      <c r="I2714" s="1" t="str">
        <f t="shared" si="84"/>
        <v>琉球大工工／エネルギ後</v>
      </c>
      <c r="J2714">
        <f t="shared" si="85"/>
        <v>999</v>
      </c>
      <c r="K2714">
        <f>IF(ABS(A2714-$O$1)&gt;180,999,bigram($P$1,I2714))</f>
        <v>999</v>
      </c>
      <c r="L2714">
        <f>IF(ABS(A2714-$O$1)&gt;180,999,Levenshtein($P$1,I2714))</f>
        <v>999</v>
      </c>
      <c r="O2714" s="6" t="str">
        <f>IF(N2714="","",VLOOKUP($N2714,河合塾!$A$2:$B$4000,2))</f>
        <v/>
      </c>
      <c r="P2714" s="6" t="str">
        <f>IF(O2714="","",VLOOKUP($N2714,河合塾!$A$2:$H$4000,8))</f>
        <v/>
      </c>
    </row>
    <row r="2715" spans="1:16" x14ac:dyDescent="0.15">
      <c r="A2715" s="1">
        <v>2713</v>
      </c>
      <c r="B2715" s="4">
        <v>1495461010</v>
      </c>
      <c r="C2715" s="4" t="s">
        <v>762</v>
      </c>
      <c r="D2715" s="4" t="s">
        <v>162</v>
      </c>
      <c r="E2715" s="4" t="s">
        <v>780</v>
      </c>
      <c r="F2715" s="4" t="s">
        <v>0</v>
      </c>
      <c r="H2715" s="4">
        <v>1</v>
      </c>
      <c r="I2715" s="1" t="str">
        <f t="shared" si="84"/>
        <v>琉球大工工／電気シス前</v>
      </c>
      <c r="J2715">
        <f t="shared" si="85"/>
        <v>999</v>
      </c>
      <c r="K2715">
        <f>IF(ABS(A2715-$O$1)&gt;180,999,bigram($P$1,I2715))</f>
        <v>999</v>
      </c>
      <c r="L2715">
        <f>IF(ABS(A2715-$O$1)&gt;180,999,Levenshtein($P$1,I2715))</f>
        <v>999</v>
      </c>
      <c r="O2715" s="6" t="str">
        <f>IF(N2715="","",VLOOKUP($N2715,河合塾!$A$2:$B$4000,2))</f>
        <v/>
      </c>
      <c r="P2715" s="6" t="str">
        <f>IF(O2715="","",VLOOKUP($N2715,河合塾!$A$2:$H$4000,8))</f>
        <v/>
      </c>
    </row>
    <row r="2716" spans="1:16" x14ac:dyDescent="0.15">
      <c r="A2716" s="1">
        <v>2714</v>
      </c>
      <c r="B2716" s="4">
        <v>1495461020</v>
      </c>
      <c r="C2716" s="4" t="s">
        <v>762</v>
      </c>
      <c r="D2716" s="4" t="s">
        <v>162</v>
      </c>
      <c r="E2716" s="4" t="s">
        <v>780</v>
      </c>
      <c r="F2716" s="4" t="s">
        <v>8</v>
      </c>
      <c r="H2716" s="4">
        <v>1</v>
      </c>
      <c r="I2716" s="1" t="str">
        <f t="shared" si="84"/>
        <v>琉球大工工／電気シス後</v>
      </c>
      <c r="J2716">
        <f t="shared" si="85"/>
        <v>999</v>
      </c>
      <c r="K2716">
        <f>IF(ABS(A2716-$O$1)&gt;180,999,bigram($P$1,I2716))</f>
        <v>999</v>
      </c>
      <c r="L2716">
        <f>IF(ABS(A2716-$O$1)&gt;180,999,Levenshtein($P$1,I2716))</f>
        <v>999</v>
      </c>
      <c r="O2716" s="6" t="str">
        <f>IF(N2716="","",VLOOKUP($N2716,河合塾!$A$2:$B$4000,2))</f>
        <v/>
      </c>
      <c r="P2716" s="6" t="str">
        <f>IF(O2716="","",VLOOKUP($N2716,河合塾!$A$2:$H$4000,8))</f>
        <v/>
      </c>
    </row>
    <row r="2717" spans="1:16" x14ac:dyDescent="0.15">
      <c r="A2717" s="1">
        <v>2715</v>
      </c>
      <c r="B2717" s="4">
        <v>1495461110</v>
      </c>
      <c r="C2717" s="4" t="s">
        <v>762</v>
      </c>
      <c r="D2717" s="4" t="s">
        <v>162</v>
      </c>
      <c r="E2717" s="4" t="s">
        <v>779</v>
      </c>
      <c r="F2717" s="4" t="s">
        <v>0</v>
      </c>
      <c r="H2717" s="4">
        <v>1</v>
      </c>
      <c r="I2717" s="1" t="str">
        <f t="shared" si="84"/>
        <v>琉球大工工／電子情報前</v>
      </c>
      <c r="J2717">
        <f t="shared" si="85"/>
        <v>999</v>
      </c>
      <c r="K2717">
        <f>IF(ABS(A2717-$O$1)&gt;180,999,bigram($P$1,I2717))</f>
        <v>999</v>
      </c>
      <c r="L2717">
        <f>IF(ABS(A2717-$O$1)&gt;180,999,Levenshtein($P$1,I2717))</f>
        <v>999</v>
      </c>
      <c r="O2717" s="6" t="str">
        <f>IF(N2717="","",VLOOKUP($N2717,河合塾!$A$2:$B$4000,2))</f>
        <v/>
      </c>
      <c r="P2717" s="6" t="str">
        <f>IF(O2717="","",VLOOKUP($N2717,河合塾!$A$2:$H$4000,8))</f>
        <v/>
      </c>
    </row>
    <row r="2718" spans="1:16" x14ac:dyDescent="0.15">
      <c r="A2718" s="1">
        <v>2716</v>
      </c>
      <c r="B2718" s="4">
        <v>1495461120</v>
      </c>
      <c r="C2718" s="4" t="s">
        <v>762</v>
      </c>
      <c r="D2718" s="4" t="s">
        <v>162</v>
      </c>
      <c r="E2718" s="4" t="s">
        <v>779</v>
      </c>
      <c r="F2718" s="4" t="s">
        <v>8</v>
      </c>
      <c r="H2718" s="4">
        <v>1</v>
      </c>
      <c r="I2718" s="1" t="str">
        <f t="shared" si="84"/>
        <v>琉球大工工／電子情報後</v>
      </c>
      <c r="J2718">
        <f t="shared" si="85"/>
        <v>999</v>
      </c>
      <c r="K2718">
        <f>IF(ABS(A2718-$O$1)&gt;180,999,bigram($P$1,I2718))</f>
        <v>999</v>
      </c>
      <c r="L2718">
        <f>IF(ABS(A2718-$O$1)&gt;180,999,Levenshtein($P$1,I2718))</f>
        <v>999</v>
      </c>
      <c r="O2718" s="6" t="str">
        <f>IF(N2718="","",VLOOKUP($N2718,河合塾!$A$2:$B$4000,2))</f>
        <v/>
      </c>
      <c r="P2718" s="6" t="str">
        <f>IF(O2718="","",VLOOKUP($N2718,河合塾!$A$2:$H$4000,8))</f>
        <v/>
      </c>
    </row>
    <row r="2719" spans="1:16" x14ac:dyDescent="0.15">
      <c r="A2719" s="1">
        <v>2717</v>
      </c>
      <c r="B2719" s="4">
        <v>1495461210</v>
      </c>
      <c r="C2719" s="4" t="s">
        <v>762</v>
      </c>
      <c r="D2719" s="4" t="s">
        <v>162</v>
      </c>
      <c r="E2719" s="4" t="s">
        <v>777</v>
      </c>
      <c r="F2719" s="4" t="s">
        <v>0</v>
      </c>
      <c r="H2719" s="4">
        <v>1</v>
      </c>
      <c r="I2719" s="1" t="str">
        <f t="shared" si="84"/>
        <v>琉球大工工／社会基盤前</v>
      </c>
      <c r="J2719">
        <f t="shared" si="85"/>
        <v>999</v>
      </c>
      <c r="K2719">
        <f>IF(ABS(A2719-$O$1)&gt;180,999,bigram($P$1,I2719))</f>
        <v>999</v>
      </c>
      <c r="L2719">
        <f>IF(ABS(A2719-$O$1)&gt;180,999,Levenshtein($P$1,I2719))</f>
        <v>999</v>
      </c>
      <c r="O2719" s="6" t="str">
        <f>IF(N2719="","",VLOOKUP($N2719,河合塾!$A$2:$B$4000,2))</f>
        <v/>
      </c>
      <c r="P2719" s="6" t="str">
        <f>IF(O2719="","",VLOOKUP($N2719,河合塾!$A$2:$H$4000,8))</f>
        <v/>
      </c>
    </row>
    <row r="2720" spans="1:16" x14ac:dyDescent="0.15">
      <c r="A2720" s="1">
        <v>2718</v>
      </c>
      <c r="B2720" s="4">
        <v>1495461220</v>
      </c>
      <c r="C2720" s="4" t="s">
        <v>762</v>
      </c>
      <c r="D2720" s="4" t="s">
        <v>162</v>
      </c>
      <c r="E2720" s="4" t="s">
        <v>777</v>
      </c>
      <c r="F2720" s="4" t="s">
        <v>8</v>
      </c>
      <c r="H2720" s="4">
        <v>1</v>
      </c>
      <c r="I2720" s="1" t="str">
        <f t="shared" si="84"/>
        <v>琉球大工工／社会基盤後</v>
      </c>
      <c r="J2720">
        <f t="shared" si="85"/>
        <v>999</v>
      </c>
      <c r="K2720">
        <f>IF(ABS(A2720-$O$1)&gt;180,999,bigram($P$1,I2720))</f>
        <v>999</v>
      </c>
      <c r="L2720">
        <f>IF(ABS(A2720-$O$1)&gt;180,999,Levenshtein($P$1,I2720))</f>
        <v>999</v>
      </c>
      <c r="O2720" s="6" t="str">
        <f>IF(N2720="","",VLOOKUP($N2720,河合塾!$A$2:$B$4000,2))</f>
        <v/>
      </c>
      <c r="P2720" s="6" t="str">
        <f>IF(O2720="","",VLOOKUP($N2720,河合塾!$A$2:$H$4000,8))</f>
        <v/>
      </c>
    </row>
    <row r="2721" spans="1:16" x14ac:dyDescent="0.15">
      <c r="A2721" s="1">
        <v>2719</v>
      </c>
      <c r="B2721" s="4">
        <v>1495461310</v>
      </c>
      <c r="C2721" s="4" t="s">
        <v>762</v>
      </c>
      <c r="D2721" s="4" t="s">
        <v>162</v>
      </c>
      <c r="E2721" s="4" t="s">
        <v>775</v>
      </c>
      <c r="F2721" s="4" t="s">
        <v>0</v>
      </c>
      <c r="H2721" s="4">
        <v>1</v>
      </c>
      <c r="I2721" s="1" t="str">
        <f t="shared" si="84"/>
        <v>琉球大工工／建築学前</v>
      </c>
      <c r="J2721">
        <f t="shared" si="85"/>
        <v>999</v>
      </c>
      <c r="K2721">
        <f>IF(ABS(A2721-$O$1)&gt;180,999,bigram($P$1,I2721))</f>
        <v>999</v>
      </c>
      <c r="L2721">
        <f>IF(ABS(A2721-$O$1)&gt;180,999,Levenshtein($P$1,I2721))</f>
        <v>999</v>
      </c>
      <c r="O2721" s="6" t="str">
        <f>IF(N2721="","",VLOOKUP($N2721,河合塾!$A$2:$B$4000,2))</f>
        <v/>
      </c>
      <c r="P2721" s="6" t="str">
        <f>IF(O2721="","",VLOOKUP($N2721,河合塾!$A$2:$H$4000,8))</f>
        <v/>
      </c>
    </row>
    <row r="2722" spans="1:16" x14ac:dyDescent="0.15">
      <c r="A2722" s="1">
        <v>2720</v>
      </c>
      <c r="B2722" s="4">
        <v>1495461320</v>
      </c>
      <c r="C2722" s="4" t="s">
        <v>762</v>
      </c>
      <c r="D2722" s="4" t="s">
        <v>162</v>
      </c>
      <c r="E2722" s="4" t="s">
        <v>775</v>
      </c>
      <c r="F2722" s="4" t="s">
        <v>8</v>
      </c>
      <c r="H2722" s="4">
        <v>1</v>
      </c>
      <c r="I2722" s="1" t="str">
        <f t="shared" si="84"/>
        <v>琉球大工工／建築学後</v>
      </c>
      <c r="J2722">
        <f t="shared" si="85"/>
        <v>999</v>
      </c>
      <c r="K2722">
        <f>IF(ABS(A2722-$O$1)&gt;180,999,bigram($P$1,I2722))</f>
        <v>999</v>
      </c>
      <c r="L2722">
        <f>IF(ABS(A2722-$O$1)&gt;180,999,Levenshtein($P$1,I2722))</f>
        <v>999</v>
      </c>
      <c r="O2722" s="6" t="str">
        <f>IF(N2722="","",VLOOKUP($N2722,河合塾!$A$2:$B$4000,2))</f>
        <v/>
      </c>
      <c r="P2722" s="6" t="str">
        <f>IF(O2722="","",VLOOKUP($N2722,河合塾!$A$2:$H$4000,8))</f>
        <v/>
      </c>
    </row>
    <row r="2723" spans="1:16" x14ac:dyDescent="0.15">
      <c r="A2723" s="1">
        <v>2721</v>
      </c>
      <c r="B2723" s="4">
        <v>1495461410</v>
      </c>
      <c r="C2723" s="4" t="s">
        <v>762</v>
      </c>
      <c r="D2723" s="4" t="s">
        <v>162</v>
      </c>
      <c r="E2723" s="4" t="s">
        <v>774</v>
      </c>
      <c r="F2723" s="4" t="s">
        <v>0</v>
      </c>
      <c r="H2723" s="4">
        <v>1</v>
      </c>
      <c r="I2723" s="1" t="str">
        <f t="shared" si="84"/>
        <v>琉球大工工／知能情報前</v>
      </c>
      <c r="J2723">
        <f t="shared" si="85"/>
        <v>999</v>
      </c>
      <c r="K2723">
        <f>IF(ABS(A2723-$O$1)&gt;180,999,bigram($P$1,I2723))</f>
        <v>999</v>
      </c>
      <c r="L2723">
        <f>IF(ABS(A2723-$O$1)&gt;180,999,Levenshtein($P$1,I2723))</f>
        <v>999</v>
      </c>
      <c r="O2723" s="6" t="str">
        <f>IF(N2723="","",VLOOKUP($N2723,河合塾!$A$2:$B$4000,2))</f>
        <v/>
      </c>
      <c r="P2723" s="6" t="str">
        <f>IF(O2723="","",VLOOKUP($N2723,河合塾!$A$2:$H$4000,8))</f>
        <v/>
      </c>
    </row>
    <row r="2724" spans="1:16" x14ac:dyDescent="0.15">
      <c r="A2724" s="1">
        <v>2722</v>
      </c>
      <c r="B2724" s="4">
        <v>1495461420</v>
      </c>
      <c r="C2724" s="4" t="s">
        <v>762</v>
      </c>
      <c r="D2724" s="4" t="s">
        <v>162</v>
      </c>
      <c r="E2724" s="4" t="s">
        <v>774</v>
      </c>
      <c r="F2724" s="4" t="s">
        <v>8</v>
      </c>
      <c r="H2724" s="4">
        <v>1</v>
      </c>
      <c r="I2724" s="1" t="str">
        <f t="shared" si="84"/>
        <v>琉球大工工／知能情報後</v>
      </c>
      <c r="J2724">
        <f t="shared" si="85"/>
        <v>999</v>
      </c>
      <c r="K2724">
        <f>IF(ABS(A2724-$O$1)&gt;180,999,bigram($P$1,I2724))</f>
        <v>999</v>
      </c>
      <c r="L2724">
        <f>IF(ABS(A2724-$O$1)&gt;180,999,Levenshtein($P$1,I2724))</f>
        <v>999</v>
      </c>
      <c r="O2724" s="6" t="str">
        <f>IF(N2724="","",VLOOKUP($N2724,河合塾!$A$2:$B$4000,2))</f>
        <v/>
      </c>
      <c r="P2724" s="6" t="str">
        <f>IF(O2724="","",VLOOKUP($N2724,河合塾!$A$2:$H$4000,8))</f>
        <v/>
      </c>
    </row>
    <row r="2725" spans="1:16" x14ac:dyDescent="0.15">
      <c r="A2725" s="1">
        <v>2723</v>
      </c>
      <c r="B2725" s="4">
        <v>1495550110</v>
      </c>
      <c r="C2725" s="4" t="s">
        <v>762</v>
      </c>
      <c r="D2725" s="4" t="s">
        <v>247</v>
      </c>
      <c r="E2725" s="4" t="s">
        <v>247</v>
      </c>
      <c r="F2725" s="4" t="s">
        <v>0</v>
      </c>
      <c r="H2725" s="4">
        <v>1</v>
      </c>
      <c r="I2725" s="1" t="str">
        <f t="shared" si="84"/>
        <v>琉球大医医前</v>
      </c>
      <c r="J2725">
        <f t="shared" si="85"/>
        <v>999</v>
      </c>
      <c r="K2725">
        <f>IF(ABS(A2725-$O$1)&gt;180,999,bigram($P$1,I2725))</f>
        <v>999</v>
      </c>
      <c r="L2725">
        <f>IF(ABS(A2725-$O$1)&gt;180,999,Levenshtein($P$1,I2725))</f>
        <v>999</v>
      </c>
      <c r="O2725" s="6" t="str">
        <f>IF(N2725="","",VLOOKUP($N2725,河合塾!$A$2:$B$4000,2))</f>
        <v/>
      </c>
      <c r="P2725" s="6" t="str">
        <f>IF(O2725="","",VLOOKUP($N2725,河合塾!$A$2:$H$4000,8))</f>
        <v/>
      </c>
    </row>
    <row r="2726" spans="1:16" x14ac:dyDescent="0.15">
      <c r="A2726" s="1">
        <v>2724</v>
      </c>
      <c r="B2726" s="4">
        <v>1495550120</v>
      </c>
      <c r="C2726" s="4" t="s">
        <v>762</v>
      </c>
      <c r="D2726" s="4" t="s">
        <v>247</v>
      </c>
      <c r="E2726" s="4" t="s">
        <v>247</v>
      </c>
      <c r="F2726" s="4" t="s">
        <v>8</v>
      </c>
      <c r="H2726" s="4">
        <v>1</v>
      </c>
      <c r="I2726" s="1" t="str">
        <f t="shared" si="84"/>
        <v>琉球大医医後</v>
      </c>
      <c r="J2726">
        <f t="shared" si="85"/>
        <v>999</v>
      </c>
      <c r="K2726">
        <f>IF(ABS(A2726-$O$1)&gt;180,999,bigram($P$1,I2726))</f>
        <v>999</v>
      </c>
      <c r="L2726">
        <f>IF(ABS(A2726-$O$1)&gt;180,999,Levenshtein($P$1,I2726))</f>
        <v>999</v>
      </c>
      <c r="O2726" s="6" t="str">
        <f>IF(N2726="","",VLOOKUP($N2726,河合塾!$A$2:$B$4000,2))</f>
        <v/>
      </c>
      <c r="P2726" s="6" t="str">
        <f>IF(O2726="","",VLOOKUP($N2726,河合塾!$A$2:$H$4000,8))</f>
        <v/>
      </c>
    </row>
    <row r="2727" spans="1:16" x14ac:dyDescent="0.15">
      <c r="A2727" s="1">
        <v>2725</v>
      </c>
      <c r="B2727" s="4">
        <v>1495550210</v>
      </c>
      <c r="C2727" s="4" t="s">
        <v>762</v>
      </c>
      <c r="D2727" s="4" t="s">
        <v>247</v>
      </c>
      <c r="E2727" s="4" t="s">
        <v>772</v>
      </c>
      <c r="F2727" s="4" t="s">
        <v>0</v>
      </c>
      <c r="H2727" s="4">
        <v>1</v>
      </c>
      <c r="I2727" s="1" t="str">
        <f t="shared" si="84"/>
        <v>琉球大医保健前</v>
      </c>
      <c r="J2727">
        <f t="shared" si="85"/>
        <v>999</v>
      </c>
      <c r="K2727">
        <f>IF(ABS(A2727-$O$1)&gt;180,999,bigram($P$1,I2727))</f>
        <v>999</v>
      </c>
      <c r="L2727">
        <f>IF(ABS(A2727-$O$1)&gt;180,999,Levenshtein($P$1,I2727))</f>
        <v>999</v>
      </c>
      <c r="O2727" s="6" t="str">
        <f>IF(N2727="","",VLOOKUP($N2727,河合塾!$A$2:$B$4000,2))</f>
        <v/>
      </c>
      <c r="P2727" s="6" t="str">
        <f>IF(O2727="","",VLOOKUP($N2727,河合塾!$A$2:$H$4000,8))</f>
        <v/>
      </c>
    </row>
    <row r="2728" spans="1:16" x14ac:dyDescent="0.15">
      <c r="A2728" s="1">
        <v>2726</v>
      </c>
      <c r="B2728" s="4">
        <v>1495550220</v>
      </c>
      <c r="C2728" s="4" t="s">
        <v>762</v>
      </c>
      <c r="D2728" s="4" t="s">
        <v>247</v>
      </c>
      <c r="E2728" s="4" t="s">
        <v>772</v>
      </c>
      <c r="F2728" s="4" t="s">
        <v>8</v>
      </c>
      <c r="H2728" s="4">
        <v>1</v>
      </c>
      <c r="I2728" s="1" t="str">
        <f t="shared" si="84"/>
        <v>琉球大医保健後</v>
      </c>
      <c r="J2728">
        <f t="shared" si="85"/>
        <v>999</v>
      </c>
      <c r="K2728">
        <f>IF(ABS(A2728-$O$1)&gt;180,999,bigram($P$1,I2728))</f>
        <v>999</v>
      </c>
      <c r="L2728">
        <f>IF(ABS(A2728-$O$1)&gt;180,999,Levenshtein($P$1,I2728))</f>
        <v>999</v>
      </c>
      <c r="O2728" s="6" t="str">
        <f>IF(N2728="","",VLOOKUP($N2728,河合塾!$A$2:$B$4000,2))</f>
        <v/>
      </c>
      <c r="P2728" s="6" t="str">
        <f>IF(O2728="","",VLOOKUP($N2728,河合塾!$A$2:$H$4000,8))</f>
        <v/>
      </c>
    </row>
    <row r="2729" spans="1:16" x14ac:dyDescent="0.15">
      <c r="A2729" s="1">
        <v>2727</v>
      </c>
      <c r="B2729" s="4">
        <v>1495720410</v>
      </c>
      <c r="C2729" s="4" t="s">
        <v>762</v>
      </c>
      <c r="D2729" s="4" t="s">
        <v>761</v>
      </c>
      <c r="E2729" s="4" t="s">
        <v>771</v>
      </c>
      <c r="F2729" s="4" t="s">
        <v>0</v>
      </c>
      <c r="H2729" s="4">
        <v>1</v>
      </c>
      <c r="I2729" s="1" t="str">
        <f t="shared" si="84"/>
        <v>琉球大農亜熱帯地域農前</v>
      </c>
      <c r="J2729">
        <f t="shared" si="85"/>
        <v>999</v>
      </c>
      <c r="K2729">
        <f>IF(ABS(A2729-$O$1)&gt;180,999,bigram($P$1,I2729))</f>
        <v>999</v>
      </c>
      <c r="L2729">
        <f>IF(ABS(A2729-$O$1)&gt;180,999,Levenshtein($P$1,I2729))</f>
        <v>999</v>
      </c>
      <c r="O2729" s="6" t="str">
        <f>IF(N2729="","",VLOOKUP($N2729,河合塾!$A$2:$B$4000,2))</f>
        <v/>
      </c>
      <c r="P2729" s="6" t="str">
        <f>IF(O2729="","",VLOOKUP($N2729,河合塾!$A$2:$H$4000,8))</f>
        <v/>
      </c>
    </row>
    <row r="2730" spans="1:16" x14ac:dyDescent="0.15">
      <c r="A2730" s="1">
        <v>2728</v>
      </c>
      <c r="B2730" s="4">
        <v>1495720420</v>
      </c>
      <c r="C2730" s="4" t="s">
        <v>762</v>
      </c>
      <c r="D2730" s="4" t="s">
        <v>761</v>
      </c>
      <c r="E2730" s="4" t="s">
        <v>771</v>
      </c>
      <c r="F2730" s="4" t="s">
        <v>8</v>
      </c>
      <c r="H2730" s="4">
        <v>1</v>
      </c>
      <c r="I2730" s="1" t="str">
        <f t="shared" si="84"/>
        <v>琉球大農亜熱帯地域農後</v>
      </c>
      <c r="J2730">
        <f t="shared" si="85"/>
        <v>999</v>
      </c>
      <c r="K2730">
        <f>IF(ABS(A2730-$O$1)&gt;180,999,bigram($P$1,I2730))</f>
        <v>999</v>
      </c>
      <c r="L2730">
        <f>IF(ABS(A2730-$O$1)&gt;180,999,Levenshtein($P$1,I2730))</f>
        <v>999</v>
      </c>
      <c r="O2730" s="6" t="str">
        <f>IF(N2730="","",VLOOKUP($N2730,河合塾!$A$2:$B$4000,2))</f>
        <v/>
      </c>
      <c r="P2730" s="6" t="str">
        <f>IF(O2730="","",VLOOKUP($N2730,河合塾!$A$2:$H$4000,8))</f>
        <v/>
      </c>
    </row>
    <row r="2731" spans="1:16" x14ac:dyDescent="0.15">
      <c r="A2731" s="1">
        <v>2729</v>
      </c>
      <c r="B2731" s="4">
        <v>1495720510</v>
      </c>
      <c r="C2731" s="4" t="s">
        <v>762</v>
      </c>
      <c r="D2731" s="4" t="s">
        <v>761</v>
      </c>
      <c r="E2731" s="4" t="s">
        <v>769</v>
      </c>
      <c r="F2731" s="4" t="s">
        <v>0</v>
      </c>
      <c r="H2731" s="4">
        <v>1</v>
      </c>
      <c r="I2731" s="1" t="str">
        <f t="shared" si="84"/>
        <v>琉球大農亜熱帯農林環前</v>
      </c>
      <c r="J2731">
        <f t="shared" si="85"/>
        <v>999</v>
      </c>
      <c r="K2731">
        <f>IF(ABS(A2731-$O$1)&gt;180,999,bigram($P$1,I2731))</f>
        <v>999</v>
      </c>
      <c r="L2731">
        <f>IF(ABS(A2731-$O$1)&gt;180,999,Levenshtein($P$1,I2731))</f>
        <v>999</v>
      </c>
      <c r="O2731" s="6" t="str">
        <f>IF(N2731="","",VLOOKUP($N2731,河合塾!$A$2:$B$4000,2))</f>
        <v/>
      </c>
      <c r="P2731" s="6" t="str">
        <f>IF(O2731="","",VLOOKUP($N2731,河合塾!$A$2:$H$4000,8))</f>
        <v/>
      </c>
    </row>
    <row r="2732" spans="1:16" x14ac:dyDescent="0.15">
      <c r="A2732" s="1">
        <v>2730</v>
      </c>
      <c r="B2732" s="4">
        <v>1495720520</v>
      </c>
      <c r="C2732" s="4" t="s">
        <v>762</v>
      </c>
      <c r="D2732" s="4" t="s">
        <v>761</v>
      </c>
      <c r="E2732" s="4" t="s">
        <v>769</v>
      </c>
      <c r="F2732" s="4" t="s">
        <v>8</v>
      </c>
      <c r="H2732" s="4">
        <v>1</v>
      </c>
      <c r="I2732" s="1" t="str">
        <f t="shared" si="84"/>
        <v>琉球大農亜熱帯農林環後</v>
      </c>
      <c r="J2732">
        <f t="shared" si="85"/>
        <v>999</v>
      </c>
      <c r="K2732">
        <f>IF(ABS(A2732-$O$1)&gt;180,999,bigram($P$1,I2732))</f>
        <v>999</v>
      </c>
      <c r="L2732">
        <f>IF(ABS(A2732-$O$1)&gt;180,999,Levenshtein($P$1,I2732))</f>
        <v>999</v>
      </c>
      <c r="O2732" s="6" t="str">
        <f>IF(N2732="","",VLOOKUP($N2732,河合塾!$A$2:$B$4000,2))</f>
        <v/>
      </c>
      <c r="P2732" s="6" t="str">
        <f>IF(O2732="","",VLOOKUP($N2732,河合塾!$A$2:$H$4000,8))</f>
        <v/>
      </c>
    </row>
    <row r="2733" spans="1:16" x14ac:dyDescent="0.15">
      <c r="A2733" s="1">
        <v>2731</v>
      </c>
      <c r="B2733" s="4">
        <v>1495720610</v>
      </c>
      <c r="C2733" s="4" t="s">
        <v>762</v>
      </c>
      <c r="D2733" s="4" t="s">
        <v>761</v>
      </c>
      <c r="E2733" s="4" t="s">
        <v>766</v>
      </c>
      <c r="F2733" s="4" t="s">
        <v>0</v>
      </c>
      <c r="H2733" s="4">
        <v>1</v>
      </c>
      <c r="I2733" s="1" t="str">
        <f t="shared" si="84"/>
        <v>琉球大農地域農業工前</v>
      </c>
      <c r="J2733">
        <f t="shared" si="85"/>
        <v>999</v>
      </c>
      <c r="K2733">
        <f>IF(ABS(A2733-$O$1)&gt;180,999,bigram($P$1,I2733))</f>
        <v>999</v>
      </c>
      <c r="L2733">
        <f>IF(ABS(A2733-$O$1)&gt;180,999,Levenshtein($P$1,I2733))</f>
        <v>999</v>
      </c>
      <c r="O2733" s="6" t="str">
        <f>IF(N2733="","",VLOOKUP($N2733,河合塾!$A$2:$B$4000,2))</f>
        <v/>
      </c>
      <c r="P2733" s="6" t="str">
        <f>IF(O2733="","",VLOOKUP($N2733,河合塾!$A$2:$H$4000,8))</f>
        <v/>
      </c>
    </row>
    <row r="2734" spans="1:16" x14ac:dyDescent="0.15">
      <c r="A2734" s="1">
        <v>2732</v>
      </c>
      <c r="B2734" s="4">
        <v>1495720620</v>
      </c>
      <c r="C2734" s="4" t="s">
        <v>762</v>
      </c>
      <c r="D2734" s="4" t="s">
        <v>761</v>
      </c>
      <c r="E2734" s="4" t="s">
        <v>766</v>
      </c>
      <c r="F2734" s="4" t="s">
        <v>8</v>
      </c>
      <c r="H2734" s="4">
        <v>1</v>
      </c>
      <c r="I2734" s="1" t="str">
        <f t="shared" si="84"/>
        <v>琉球大農地域農業工後</v>
      </c>
      <c r="J2734">
        <f t="shared" si="85"/>
        <v>999</v>
      </c>
      <c r="K2734">
        <f>IF(ABS(A2734-$O$1)&gt;180,999,bigram($P$1,I2734))</f>
        <v>999</v>
      </c>
      <c r="L2734">
        <f>IF(ABS(A2734-$O$1)&gt;180,999,Levenshtein($P$1,I2734))</f>
        <v>999</v>
      </c>
      <c r="O2734" s="6" t="str">
        <f>IF(N2734="","",VLOOKUP($N2734,河合塾!$A$2:$B$4000,2))</f>
        <v/>
      </c>
      <c r="P2734" s="6" t="str">
        <f>IF(O2734="","",VLOOKUP($N2734,河合塾!$A$2:$H$4000,8))</f>
        <v/>
      </c>
    </row>
    <row r="2735" spans="1:16" x14ac:dyDescent="0.15">
      <c r="A2735" s="1">
        <v>2733</v>
      </c>
      <c r="B2735" s="4">
        <v>1495720710</v>
      </c>
      <c r="C2735" s="4" t="s">
        <v>762</v>
      </c>
      <c r="D2735" s="4" t="s">
        <v>761</v>
      </c>
      <c r="E2735" s="4" t="s">
        <v>764</v>
      </c>
      <c r="F2735" s="4" t="s">
        <v>0</v>
      </c>
      <c r="H2735" s="4">
        <v>1</v>
      </c>
      <c r="I2735" s="1" t="str">
        <f t="shared" si="84"/>
        <v>琉球大農亜熱帯生物資前</v>
      </c>
      <c r="J2735">
        <f t="shared" si="85"/>
        <v>999</v>
      </c>
      <c r="K2735">
        <f>IF(ABS(A2735-$O$1)&gt;180,999,bigram($P$1,I2735))</f>
        <v>999</v>
      </c>
      <c r="L2735">
        <f>IF(ABS(A2735-$O$1)&gt;180,999,Levenshtein($P$1,I2735))</f>
        <v>999</v>
      </c>
      <c r="O2735" s="6" t="str">
        <f>IF(N2735="","",VLOOKUP($N2735,河合塾!$A$2:$B$4000,2))</f>
        <v/>
      </c>
      <c r="P2735" s="6" t="str">
        <f>IF(O2735="","",VLOOKUP($N2735,河合塾!$A$2:$H$4000,8))</f>
        <v/>
      </c>
    </row>
    <row r="2736" spans="1:16" x14ac:dyDescent="0.15">
      <c r="A2736" s="1">
        <v>2734</v>
      </c>
      <c r="B2736" s="4">
        <v>1495720720</v>
      </c>
      <c r="C2736" s="4" t="s">
        <v>762</v>
      </c>
      <c r="D2736" s="4" t="s">
        <v>761</v>
      </c>
      <c r="E2736" s="4" t="s">
        <v>764</v>
      </c>
      <c r="F2736" s="4" t="s">
        <v>8</v>
      </c>
      <c r="H2736" s="4">
        <v>1</v>
      </c>
      <c r="I2736" s="1" t="str">
        <f t="shared" si="84"/>
        <v>琉球大農亜熱帯生物資後</v>
      </c>
      <c r="J2736">
        <f t="shared" si="85"/>
        <v>999</v>
      </c>
      <c r="K2736">
        <f>IF(ABS(A2736-$O$1)&gt;180,999,bigram($P$1,I2736))</f>
        <v>999</v>
      </c>
      <c r="L2736">
        <f>IF(ABS(A2736-$O$1)&gt;180,999,Levenshtein($P$1,I2736))</f>
        <v>999</v>
      </c>
      <c r="O2736" s="6" t="str">
        <f>IF(N2736="","",VLOOKUP($N2736,河合塾!$A$2:$B$4000,2))</f>
        <v/>
      </c>
      <c r="P2736" s="6" t="str">
        <f>IF(O2736="","",VLOOKUP($N2736,河合塾!$A$2:$H$4000,8))</f>
        <v/>
      </c>
    </row>
    <row r="2737" spans="1:16" x14ac:dyDescent="0.15">
      <c r="A2737" s="1">
        <v>2735</v>
      </c>
      <c r="B2737" s="4">
        <v>1495720810</v>
      </c>
      <c r="C2737" s="4" t="s">
        <v>762</v>
      </c>
      <c r="D2737" s="4" t="s">
        <v>761</v>
      </c>
      <c r="E2737" s="4" t="s">
        <v>760</v>
      </c>
      <c r="F2737" s="4" t="s">
        <v>0</v>
      </c>
      <c r="H2737" s="4">
        <v>1</v>
      </c>
      <c r="I2737" s="1" t="str">
        <f t="shared" si="84"/>
        <v>琉球大農亜熱／健康栄前</v>
      </c>
      <c r="J2737">
        <f t="shared" si="85"/>
        <v>999</v>
      </c>
      <c r="K2737">
        <f>IF(ABS(A2737-$O$1)&gt;180,999,bigram($P$1,I2737))</f>
        <v>999</v>
      </c>
      <c r="L2737">
        <f>IF(ABS(A2737-$O$1)&gt;180,999,Levenshtein($P$1,I2737))</f>
        <v>999</v>
      </c>
      <c r="O2737" s="6" t="str">
        <f>IF(N2737="","",VLOOKUP($N2737,河合塾!$A$2:$B$4000,2))</f>
        <v/>
      </c>
      <c r="P2737" s="6" t="str">
        <f>IF(O2737="","",VLOOKUP($N2737,河合塾!$A$2:$H$4000,8))</f>
        <v/>
      </c>
    </row>
    <row r="2738" spans="1:16" x14ac:dyDescent="0.15">
      <c r="A2738" s="1">
        <v>2736</v>
      </c>
      <c r="B2738" s="4">
        <v>2003370010</v>
      </c>
      <c r="C2738" s="4" t="s">
        <v>758</v>
      </c>
      <c r="D2738" s="4" t="s">
        <v>610</v>
      </c>
      <c r="F2738" s="4" t="s">
        <v>0</v>
      </c>
      <c r="H2738" s="4">
        <v>1</v>
      </c>
      <c r="I2738" s="1" t="str">
        <f t="shared" si="84"/>
        <v>はこだて未来大システム前</v>
      </c>
      <c r="J2738">
        <f t="shared" si="85"/>
        <v>999</v>
      </c>
      <c r="K2738">
        <f>IF(ABS(A2738-$O$1)&gt;180,999,bigram($P$1,I2738))</f>
        <v>999</v>
      </c>
      <c r="L2738">
        <f>IF(ABS(A2738-$O$1)&gt;180,999,Levenshtein($P$1,I2738))</f>
        <v>999</v>
      </c>
      <c r="O2738" s="6" t="str">
        <f>IF(N2738="","",VLOOKUP($N2738,河合塾!$A$2:$B$4000,2))</f>
        <v/>
      </c>
      <c r="P2738" s="6" t="str">
        <f>IF(O2738="","",VLOOKUP($N2738,河合塾!$A$2:$H$4000,8))</f>
        <v/>
      </c>
    </row>
    <row r="2739" spans="1:16" x14ac:dyDescent="0.15">
      <c r="A2739" s="1">
        <v>2737</v>
      </c>
      <c r="B2739" s="4">
        <v>2003370020</v>
      </c>
      <c r="C2739" s="4" t="s">
        <v>758</v>
      </c>
      <c r="D2739" s="4" t="s">
        <v>610</v>
      </c>
      <c r="F2739" s="4" t="s">
        <v>8</v>
      </c>
      <c r="H2739" s="4">
        <v>1</v>
      </c>
      <c r="I2739" s="1" t="str">
        <f t="shared" si="84"/>
        <v>はこだて未来大システム後</v>
      </c>
      <c r="J2739">
        <f t="shared" si="85"/>
        <v>999</v>
      </c>
      <c r="K2739">
        <f>IF(ABS(A2739-$O$1)&gt;180,999,bigram($P$1,I2739))</f>
        <v>999</v>
      </c>
      <c r="L2739">
        <f>IF(ABS(A2739-$O$1)&gt;180,999,Levenshtein($P$1,I2739))</f>
        <v>999</v>
      </c>
      <c r="O2739" s="6" t="str">
        <f>IF(N2739="","",VLOOKUP($N2739,河合塾!$A$2:$B$4000,2))</f>
        <v/>
      </c>
      <c r="P2739" s="6" t="str">
        <f>IF(O2739="","",VLOOKUP($N2739,河合塾!$A$2:$H$4000,8))</f>
        <v/>
      </c>
    </row>
    <row r="2740" spans="1:16" x14ac:dyDescent="0.15">
      <c r="A2740" s="1">
        <v>2738</v>
      </c>
      <c r="B2740" s="4">
        <v>2004640110</v>
      </c>
      <c r="C2740" s="4" t="s">
        <v>755</v>
      </c>
      <c r="D2740" s="4" t="s">
        <v>13</v>
      </c>
      <c r="E2740" s="4" t="s">
        <v>13</v>
      </c>
      <c r="F2740" s="4" t="s">
        <v>0</v>
      </c>
      <c r="H2740" s="4">
        <v>1</v>
      </c>
      <c r="I2740" s="1" t="str">
        <f t="shared" si="84"/>
        <v>札幌市立大看護看護前</v>
      </c>
      <c r="J2740">
        <f t="shared" si="85"/>
        <v>999</v>
      </c>
      <c r="K2740">
        <f>IF(ABS(A2740-$O$1)&gt;180,999,bigram($P$1,I2740))</f>
        <v>999</v>
      </c>
      <c r="L2740">
        <f>IF(ABS(A2740-$O$1)&gt;180,999,Levenshtein($P$1,I2740))</f>
        <v>999</v>
      </c>
      <c r="O2740" s="6" t="str">
        <f>IF(N2740="","",VLOOKUP($N2740,河合塾!$A$2:$B$4000,2))</f>
        <v/>
      </c>
      <c r="P2740" s="6" t="str">
        <f>IF(O2740="","",VLOOKUP($N2740,河合塾!$A$2:$H$4000,8))</f>
        <v/>
      </c>
    </row>
    <row r="2741" spans="1:16" x14ac:dyDescent="0.15">
      <c r="A2741" s="1">
        <v>2739</v>
      </c>
      <c r="B2741" s="4">
        <v>2004830110</v>
      </c>
      <c r="C2741" s="4" t="s">
        <v>755</v>
      </c>
      <c r="D2741" s="4" t="s">
        <v>217</v>
      </c>
      <c r="E2741" s="4" t="s">
        <v>217</v>
      </c>
      <c r="F2741" s="4" t="s">
        <v>0</v>
      </c>
      <c r="H2741" s="4">
        <v>1</v>
      </c>
      <c r="I2741" s="1" t="str">
        <f t="shared" si="84"/>
        <v>札幌市立大デザインデザイン前</v>
      </c>
      <c r="J2741">
        <f t="shared" si="85"/>
        <v>999</v>
      </c>
      <c r="K2741">
        <f>IF(ABS(A2741-$O$1)&gt;180,999,bigram($P$1,I2741))</f>
        <v>999</v>
      </c>
      <c r="L2741">
        <f>IF(ABS(A2741-$O$1)&gt;180,999,Levenshtein($P$1,I2741))</f>
        <v>999</v>
      </c>
      <c r="O2741" s="6" t="str">
        <f>IF(N2741="","",VLOOKUP($N2741,河合塾!$A$2:$B$4000,2))</f>
        <v/>
      </c>
      <c r="P2741" s="6" t="str">
        <f>IF(O2741="","",VLOOKUP($N2741,河合塾!$A$2:$H$4000,8))</f>
        <v/>
      </c>
    </row>
    <row r="2742" spans="1:16" x14ac:dyDescent="0.15">
      <c r="A2742" s="1">
        <v>2740</v>
      </c>
      <c r="B2742" s="4">
        <v>2004830120</v>
      </c>
      <c r="C2742" s="4" t="s">
        <v>755</v>
      </c>
      <c r="D2742" s="4" t="s">
        <v>217</v>
      </c>
      <c r="E2742" s="4" t="s">
        <v>217</v>
      </c>
      <c r="F2742" s="4" t="s">
        <v>8</v>
      </c>
      <c r="H2742" s="4">
        <v>1</v>
      </c>
      <c r="I2742" s="1" t="str">
        <f t="shared" si="84"/>
        <v>札幌市立大デザインデザイン後</v>
      </c>
      <c r="J2742">
        <f t="shared" si="85"/>
        <v>999</v>
      </c>
      <c r="K2742">
        <f>IF(ABS(A2742-$O$1)&gt;180,999,bigram($P$1,I2742))</f>
        <v>999</v>
      </c>
      <c r="L2742">
        <f>IF(ABS(A2742-$O$1)&gt;180,999,Levenshtein($P$1,I2742))</f>
        <v>999</v>
      </c>
      <c r="O2742" s="6" t="str">
        <f>IF(N2742="","",VLOOKUP($N2742,河合塾!$A$2:$B$4000,2))</f>
        <v/>
      </c>
      <c r="P2742" s="6" t="str">
        <f>IF(O2742="","",VLOOKUP($N2742,河合塾!$A$2:$H$4000,8))</f>
        <v/>
      </c>
    </row>
    <row r="2743" spans="1:16" x14ac:dyDescent="0.15">
      <c r="A2743" s="1">
        <v>2741</v>
      </c>
      <c r="B2743" s="4">
        <v>2005180110</v>
      </c>
      <c r="C2743" s="4" t="s">
        <v>753</v>
      </c>
      <c r="D2743" s="4" t="s">
        <v>103</v>
      </c>
      <c r="E2743" s="4" t="s">
        <v>103</v>
      </c>
      <c r="F2743" s="4" t="s">
        <v>0</v>
      </c>
      <c r="H2743" s="4">
        <v>1</v>
      </c>
      <c r="I2743" s="1" t="str">
        <f t="shared" si="84"/>
        <v>釧路公立大経済経済前</v>
      </c>
      <c r="J2743">
        <f t="shared" si="85"/>
        <v>999</v>
      </c>
      <c r="K2743">
        <f>IF(ABS(A2743-$O$1)&gt;180,999,bigram($P$1,I2743))</f>
        <v>999</v>
      </c>
      <c r="L2743">
        <f>IF(ABS(A2743-$O$1)&gt;180,999,Levenshtein($P$1,I2743))</f>
        <v>999</v>
      </c>
      <c r="O2743" s="6" t="str">
        <f>IF(N2743="","",VLOOKUP($N2743,河合塾!$A$2:$B$4000,2))</f>
        <v/>
      </c>
      <c r="P2743" s="6" t="str">
        <f>IF(O2743="","",VLOOKUP($N2743,河合塾!$A$2:$H$4000,8))</f>
        <v/>
      </c>
    </row>
    <row r="2744" spans="1:16" x14ac:dyDescent="0.15">
      <c r="A2744" s="1">
        <v>2742</v>
      </c>
      <c r="B2744" s="4">
        <v>2005180150</v>
      </c>
      <c r="C2744" s="4" t="s">
        <v>753</v>
      </c>
      <c r="D2744" s="4" t="s">
        <v>103</v>
      </c>
      <c r="E2744" s="4" t="s">
        <v>103</v>
      </c>
      <c r="F2744" s="4" t="s">
        <v>150</v>
      </c>
      <c r="H2744" s="4">
        <v>1</v>
      </c>
      <c r="I2744" s="1" t="str">
        <f t="shared" si="84"/>
        <v>釧路公立大経済経済中</v>
      </c>
      <c r="J2744">
        <f t="shared" si="85"/>
        <v>999</v>
      </c>
      <c r="K2744">
        <f>IF(ABS(A2744-$O$1)&gt;180,999,bigram($P$1,I2744))</f>
        <v>999</v>
      </c>
      <c r="L2744">
        <f>IF(ABS(A2744-$O$1)&gt;180,999,Levenshtein($P$1,I2744))</f>
        <v>999</v>
      </c>
      <c r="O2744" s="6" t="str">
        <f>IF(N2744="","",VLOOKUP($N2744,河合塾!$A$2:$B$4000,2))</f>
        <v/>
      </c>
      <c r="P2744" s="6" t="str">
        <f>IF(O2744="","",VLOOKUP($N2744,河合塾!$A$2:$H$4000,8))</f>
        <v/>
      </c>
    </row>
    <row r="2745" spans="1:16" x14ac:dyDescent="0.15">
      <c r="A2745" s="1">
        <v>2743</v>
      </c>
      <c r="B2745" s="4">
        <v>2005180210</v>
      </c>
      <c r="C2745" s="4" t="s">
        <v>753</v>
      </c>
      <c r="D2745" s="4" t="s">
        <v>103</v>
      </c>
      <c r="E2745" s="4" t="s">
        <v>67</v>
      </c>
      <c r="F2745" s="4" t="s">
        <v>0</v>
      </c>
      <c r="H2745" s="4">
        <v>1</v>
      </c>
      <c r="I2745" s="1" t="str">
        <f t="shared" si="84"/>
        <v>釧路公立大経済経営前</v>
      </c>
      <c r="J2745">
        <f t="shared" si="85"/>
        <v>999</v>
      </c>
      <c r="K2745">
        <f>IF(ABS(A2745-$O$1)&gt;180,999,bigram($P$1,I2745))</f>
        <v>999</v>
      </c>
      <c r="L2745">
        <f>IF(ABS(A2745-$O$1)&gt;180,999,Levenshtein($P$1,I2745))</f>
        <v>999</v>
      </c>
      <c r="O2745" s="6" t="str">
        <f>IF(N2745="","",VLOOKUP($N2745,河合塾!$A$2:$B$4000,2))</f>
        <v/>
      </c>
      <c r="P2745" s="6" t="str">
        <f>IF(O2745="","",VLOOKUP($N2745,河合塾!$A$2:$H$4000,8))</f>
        <v/>
      </c>
    </row>
    <row r="2746" spans="1:16" x14ac:dyDescent="0.15">
      <c r="A2746" s="1">
        <v>2744</v>
      </c>
      <c r="B2746" s="4">
        <v>2005180250</v>
      </c>
      <c r="C2746" s="4" t="s">
        <v>753</v>
      </c>
      <c r="D2746" s="4" t="s">
        <v>103</v>
      </c>
      <c r="E2746" s="4" t="s">
        <v>67</v>
      </c>
      <c r="F2746" s="4" t="s">
        <v>150</v>
      </c>
      <c r="H2746" s="4">
        <v>1</v>
      </c>
      <c r="I2746" s="1" t="str">
        <f t="shared" si="84"/>
        <v>釧路公立大経済経営中</v>
      </c>
      <c r="J2746">
        <f t="shared" si="85"/>
        <v>999</v>
      </c>
      <c r="K2746">
        <f>IF(ABS(A2746-$O$1)&gt;180,999,bigram($P$1,I2746))</f>
        <v>999</v>
      </c>
      <c r="L2746">
        <f>IF(ABS(A2746-$O$1)&gt;180,999,Levenshtein($P$1,I2746))</f>
        <v>999</v>
      </c>
      <c r="O2746" s="6" t="str">
        <f>IF(N2746="","",VLOOKUP($N2746,河合塾!$A$2:$B$4000,2))</f>
        <v/>
      </c>
      <c r="P2746" s="6" t="str">
        <f>IF(O2746="","",VLOOKUP($N2746,河合塾!$A$2:$H$4000,8))</f>
        <v/>
      </c>
    </row>
    <row r="2747" spans="1:16" x14ac:dyDescent="0.15">
      <c r="A2747" s="1">
        <v>2745</v>
      </c>
      <c r="B2747" s="4">
        <v>2006640110</v>
      </c>
      <c r="C2747" s="4" t="s">
        <v>750</v>
      </c>
      <c r="D2747" s="4" t="s">
        <v>189</v>
      </c>
      <c r="E2747" s="4" t="s">
        <v>13</v>
      </c>
      <c r="F2747" s="4" t="s">
        <v>0</v>
      </c>
      <c r="H2747" s="4">
        <v>1</v>
      </c>
      <c r="I2747" s="1" t="str">
        <f t="shared" si="84"/>
        <v>名寄市立大保健福祉看護前</v>
      </c>
      <c r="J2747">
        <f t="shared" si="85"/>
        <v>999</v>
      </c>
      <c r="K2747">
        <f>IF(ABS(A2747-$O$1)&gt;180,999,bigram($P$1,I2747))</f>
        <v>999</v>
      </c>
      <c r="L2747">
        <f>IF(ABS(A2747-$O$1)&gt;180,999,Levenshtein($P$1,I2747))</f>
        <v>999</v>
      </c>
      <c r="O2747" s="6" t="str">
        <f>IF(N2747="","",VLOOKUP($N2747,河合塾!$A$2:$B$4000,2))</f>
        <v/>
      </c>
      <c r="P2747" s="6" t="str">
        <f>IF(O2747="","",VLOOKUP($N2747,河合塾!$A$2:$H$4000,8))</f>
        <v/>
      </c>
    </row>
    <row r="2748" spans="1:16" x14ac:dyDescent="0.15">
      <c r="A2748" s="1">
        <v>2746</v>
      </c>
      <c r="B2748" s="4">
        <v>2006640120</v>
      </c>
      <c r="C2748" s="4" t="s">
        <v>750</v>
      </c>
      <c r="D2748" s="4" t="s">
        <v>189</v>
      </c>
      <c r="E2748" s="4" t="s">
        <v>13</v>
      </c>
      <c r="F2748" s="4" t="s">
        <v>8</v>
      </c>
      <c r="H2748" s="4">
        <v>1</v>
      </c>
      <c r="I2748" s="1" t="str">
        <f t="shared" si="84"/>
        <v>名寄市立大保健福祉看護後</v>
      </c>
      <c r="J2748">
        <f t="shared" si="85"/>
        <v>999</v>
      </c>
      <c r="K2748">
        <f>IF(ABS(A2748-$O$1)&gt;180,999,bigram($P$1,I2748))</f>
        <v>999</v>
      </c>
      <c r="L2748">
        <f>IF(ABS(A2748-$O$1)&gt;180,999,Levenshtein($P$1,I2748))</f>
        <v>999</v>
      </c>
      <c r="O2748" s="6" t="str">
        <f>IF(N2748="","",VLOOKUP($N2748,河合塾!$A$2:$B$4000,2))</f>
        <v/>
      </c>
      <c r="P2748" s="6" t="str">
        <f>IF(O2748="","",VLOOKUP($N2748,河合塾!$A$2:$H$4000,8))</f>
        <v/>
      </c>
    </row>
    <row r="2749" spans="1:16" x14ac:dyDescent="0.15">
      <c r="A2749" s="1">
        <v>2747</v>
      </c>
      <c r="B2749" s="4">
        <v>2006640210</v>
      </c>
      <c r="C2749" s="4" t="s">
        <v>750</v>
      </c>
      <c r="D2749" s="4" t="s">
        <v>189</v>
      </c>
      <c r="E2749" s="4" t="s">
        <v>147</v>
      </c>
      <c r="F2749" s="4" t="s">
        <v>0</v>
      </c>
      <c r="H2749" s="4">
        <v>1</v>
      </c>
      <c r="I2749" s="1" t="str">
        <f t="shared" si="84"/>
        <v>名寄市立大保健福祉栄養前</v>
      </c>
      <c r="J2749">
        <f t="shared" si="85"/>
        <v>999</v>
      </c>
      <c r="K2749">
        <f>IF(ABS(A2749-$O$1)&gt;180,999,bigram($P$1,I2749))</f>
        <v>999</v>
      </c>
      <c r="L2749">
        <f>IF(ABS(A2749-$O$1)&gt;180,999,Levenshtein($P$1,I2749))</f>
        <v>999</v>
      </c>
      <c r="O2749" s="6" t="str">
        <f>IF(N2749="","",VLOOKUP($N2749,河合塾!$A$2:$B$4000,2))</f>
        <v/>
      </c>
      <c r="P2749" s="6" t="str">
        <f>IF(O2749="","",VLOOKUP($N2749,河合塾!$A$2:$H$4000,8))</f>
        <v/>
      </c>
    </row>
    <row r="2750" spans="1:16" x14ac:dyDescent="0.15">
      <c r="A2750" s="1">
        <v>2748</v>
      </c>
      <c r="B2750" s="4">
        <v>2006640220</v>
      </c>
      <c r="C2750" s="4" t="s">
        <v>750</v>
      </c>
      <c r="D2750" s="4" t="s">
        <v>189</v>
      </c>
      <c r="E2750" s="4" t="s">
        <v>147</v>
      </c>
      <c r="F2750" s="4" t="s">
        <v>8</v>
      </c>
      <c r="H2750" s="4">
        <v>1</v>
      </c>
      <c r="I2750" s="1" t="str">
        <f t="shared" si="84"/>
        <v>名寄市立大保健福祉栄養後</v>
      </c>
      <c r="J2750">
        <f t="shared" si="85"/>
        <v>999</v>
      </c>
      <c r="K2750">
        <f>IF(ABS(A2750-$O$1)&gt;180,999,bigram($P$1,I2750))</f>
        <v>999</v>
      </c>
      <c r="L2750">
        <f>IF(ABS(A2750-$O$1)&gt;180,999,Levenshtein($P$1,I2750))</f>
        <v>999</v>
      </c>
      <c r="O2750" s="6" t="str">
        <f>IF(N2750="","",VLOOKUP($N2750,河合塾!$A$2:$B$4000,2))</f>
        <v/>
      </c>
      <c r="P2750" s="6" t="str">
        <f>IF(O2750="","",VLOOKUP($N2750,河合塾!$A$2:$H$4000,8))</f>
        <v/>
      </c>
    </row>
    <row r="2751" spans="1:16" x14ac:dyDescent="0.15">
      <c r="A2751" s="1">
        <v>2749</v>
      </c>
      <c r="B2751" s="4">
        <v>2006640310</v>
      </c>
      <c r="C2751" s="4" t="s">
        <v>750</v>
      </c>
      <c r="D2751" s="4" t="s">
        <v>189</v>
      </c>
      <c r="E2751" s="4" t="s">
        <v>84</v>
      </c>
      <c r="F2751" s="4" t="s">
        <v>0</v>
      </c>
      <c r="H2751" s="4">
        <v>1</v>
      </c>
      <c r="I2751" s="1" t="str">
        <f t="shared" si="84"/>
        <v>名寄市立大保健福祉社会福祉前</v>
      </c>
      <c r="J2751">
        <f t="shared" si="85"/>
        <v>999</v>
      </c>
      <c r="K2751">
        <f>IF(ABS(A2751-$O$1)&gt;180,999,bigram($P$1,I2751))</f>
        <v>999</v>
      </c>
      <c r="L2751">
        <f>IF(ABS(A2751-$O$1)&gt;180,999,Levenshtein($P$1,I2751))</f>
        <v>999</v>
      </c>
      <c r="O2751" s="6" t="str">
        <f>IF(N2751="","",VLOOKUP($N2751,河合塾!$A$2:$B$4000,2))</f>
        <v/>
      </c>
      <c r="P2751" s="6" t="str">
        <f>IF(O2751="","",VLOOKUP($N2751,河合塾!$A$2:$H$4000,8))</f>
        <v/>
      </c>
    </row>
    <row r="2752" spans="1:16" x14ac:dyDescent="0.15">
      <c r="A2752" s="1">
        <v>2750</v>
      </c>
      <c r="B2752" s="4">
        <v>2006640320</v>
      </c>
      <c r="C2752" s="4" t="s">
        <v>750</v>
      </c>
      <c r="D2752" s="4" t="s">
        <v>189</v>
      </c>
      <c r="E2752" s="4" t="s">
        <v>84</v>
      </c>
      <c r="F2752" s="4" t="s">
        <v>8</v>
      </c>
      <c r="H2752" s="4">
        <v>1</v>
      </c>
      <c r="I2752" s="1" t="str">
        <f t="shared" si="84"/>
        <v>名寄市立大保健福祉社会福祉後</v>
      </c>
      <c r="J2752">
        <f t="shared" si="85"/>
        <v>999</v>
      </c>
      <c r="K2752">
        <f>IF(ABS(A2752-$O$1)&gt;180,999,bigram($P$1,I2752))</f>
        <v>999</v>
      </c>
      <c r="L2752">
        <f>IF(ABS(A2752-$O$1)&gt;180,999,Levenshtein($P$1,I2752))</f>
        <v>999</v>
      </c>
      <c r="O2752" s="6" t="str">
        <f>IF(N2752="","",VLOOKUP($N2752,河合塾!$A$2:$B$4000,2))</f>
        <v/>
      </c>
      <c r="P2752" s="6" t="str">
        <f>IF(O2752="","",VLOOKUP($N2752,河合塾!$A$2:$H$4000,8))</f>
        <v/>
      </c>
    </row>
    <row r="2753" spans="1:16" x14ac:dyDescent="0.15">
      <c r="A2753" s="1">
        <v>2751</v>
      </c>
      <c r="B2753" s="4">
        <v>2006640410</v>
      </c>
      <c r="C2753" s="4" t="s">
        <v>750</v>
      </c>
      <c r="D2753" s="4" t="s">
        <v>189</v>
      </c>
      <c r="E2753" s="4" t="s">
        <v>749</v>
      </c>
      <c r="F2753" s="4" t="s">
        <v>0</v>
      </c>
      <c r="H2753" s="4">
        <v>1</v>
      </c>
      <c r="I2753" s="1" t="str">
        <f t="shared" si="84"/>
        <v>名寄市立大保健福祉社会保育前</v>
      </c>
      <c r="J2753">
        <f t="shared" si="85"/>
        <v>999</v>
      </c>
      <c r="K2753">
        <f>IF(ABS(A2753-$O$1)&gt;180,999,bigram($P$1,I2753))</f>
        <v>999</v>
      </c>
      <c r="L2753">
        <f>IF(ABS(A2753-$O$1)&gt;180,999,Levenshtein($P$1,I2753))</f>
        <v>999</v>
      </c>
      <c r="O2753" s="6" t="str">
        <f>IF(N2753="","",VLOOKUP($N2753,河合塾!$A$2:$B$4000,2))</f>
        <v/>
      </c>
      <c r="P2753" s="6" t="str">
        <f>IF(O2753="","",VLOOKUP($N2753,河合塾!$A$2:$H$4000,8))</f>
        <v/>
      </c>
    </row>
    <row r="2754" spans="1:16" x14ac:dyDescent="0.15">
      <c r="A2754" s="1">
        <v>2752</v>
      </c>
      <c r="B2754" s="4">
        <v>2006640420</v>
      </c>
      <c r="C2754" s="4" t="s">
        <v>750</v>
      </c>
      <c r="D2754" s="4" t="s">
        <v>189</v>
      </c>
      <c r="E2754" s="4" t="s">
        <v>749</v>
      </c>
      <c r="F2754" s="4" t="s">
        <v>8</v>
      </c>
      <c r="H2754" s="4">
        <v>1</v>
      </c>
      <c r="I2754" s="1" t="str">
        <f t="shared" si="84"/>
        <v>名寄市立大保健福祉社会保育後</v>
      </c>
      <c r="J2754">
        <f t="shared" si="85"/>
        <v>999</v>
      </c>
      <c r="K2754">
        <f>IF(ABS(A2754-$O$1)&gt;180,999,bigram($P$1,I2754))</f>
        <v>999</v>
      </c>
      <c r="L2754">
        <f>IF(ABS(A2754-$O$1)&gt;180,999,Levenshtein($P$1,I2754))</f>
        <v>999</v>
      </c>
      <c r="O2754" s="6" t="str">
        <f>IF(N2754="","",VLOOKUP($N2754,河合塾!$A$2:$B$4000,2))</f>
        <v/>
      </c>
      <c r="P2754" s="6" t="str">
        <f>IF(O2754="","",VLOOKUP($N2754,河合塾!$A$2:$H$4000,8))</f>
        <v/>
      </c>
    </row>
    <row r="2755" spans="1:16" x14ac:dyDescent="0.15">
      <c r="A2755" s="1">
        <v>2753</v>
      </c>
      <c r="B2755" s="4">
        <v>2010550111</v>
      </c>
      <c r="C2755" s="4" t="s">
        <v>747</v>
      </c>
      <c r="D2755" s="4" t="s">
        <v>247</v>
      </c>
      <c r="E2755" s="4" t="s">
        <v>247</v>
      </c>
      <c r="F2755" s="4" t="s">
        <v>0</v>
      </c>
      <c r="H2755" s="4">
        <v>1</v>
      </c>
      <c r="I2755" s="1" t="str">
        <f t="shared" si="84"/>
        <v>札幌医大医医前</v>
      </c>
      <c r="J2755">
        <f t="shared" si="85"/>
        <v>999</v>
      </c>
      <c r="K2755">
        <f>IF(ABS(A2755-$O$1)&gt;180,999,bigram($P$1,I2755))</f>
        <v>999</v>
      </c>
      <c r="L2755">
        <f>IF(ABS(A2755-$O$1)&gt;180,999,Levenshtein($P$1,I2755))</f>
        <v>999</v>
      </c>
      <c r="O2755" s="6" t="str">
        <f>IF(N2755="","",VLOOKUP($N2755,河合塾!$A$2:$B$4000,2))</f>
        <v/>
      </c>
      <c r="P2755" s="6" t="str">
        <f>IF(O2755="","",VLOOKUP($N2755,河合塾!$A$2:$H$4000,8))</f>
        <v/>
      </c>
    </row>
    <row r="2756" spans="1:16" x14ac:dyDescent="0.15">
      <c r="A2756" s="1">
        <v>2754</v>
      </c>
      <c r="B2756" s="4">
        <v>2010550112</v>
      </c>
      <c r="C2756" s="4" t="s">
        <v>747</v>
      </c>
      <c r="D2756" s="4" t="s">
        <v>247</v>
      </c>
      <c r="E2756" s="4" t="s">
        <v>247</v>
      </c>
      <c r="F2756" s="4" t="s">
        <v>0</v>
      </c>
      <c r="G2756" s="4" t="s">
        <v>246</v>
      </c>
      <c r="H2756" s="4">
        <v>1</v>
      </c>
      <c r="I2756" s="1" t="str">
        <f t="shared" ref="I2756:I2819" si="86">C2756&amp;D2756&amp;E2756&amp;G2756&amp;F2756</f>
        <v>札幌医大医医医療枠前</v>
      </c>
      <c r="J2756">
        <f t="shared" ref="J2756:J2819" si="87">IF(ABS(A2756-$O$1)&gt;180,999,1-K2756)</f>
        <v>999</v>
      </c>
      <c r="K2756">
        <f>IF(ABS(A2756-$O$1)&gt;180,999,bigram($P$1,I2756))</f>
        <v>999</v>
      </c>
      <c r="L2756">
        <f>IF(ABS(A2756-$O$1)&gt;180,999,Levenshtein($P$1,I2756))</f>
        <v>999</v>
      </c>
      <c r="O2756" s="6" t="str">
        <f>IF(N2756="","",VLOOKUP($N2756,河合塾!$A$2:$B$4000,2))</f>
        <v/>
      </c>
      <c r="P2756" s="6" t="str">
        <f>IF(O2756="","",VLOOKUP($N2756,河合塾!$A$2:$H$4000,8))</f>
        <v/>
      </c>
    </row>
    <row r="2757" spans="1:16" x14ac:dyDescent="0.15">
      <c r="A2757" s="1">
        <v>2755</v>
      </c>
      <c r="B2757" s="4">
        <v>2010640110</v>
      </c>
      <c r="C2757" s="4" t="s">
        <v>747</v>
      </c>
      <c r="D2757" s="4" t="s">
        <v>144</v>
      </c>
      <c r="E2757" s="4" t="s">
        <v>13</v>
      </c>
      <c r="F2757" s="4" t="s">
        <v>0</v>
      </c>
      <c r="H2757" s="4">
        <v>1</v>
      </c>
      <c r="I2757" s="1" t="str">
        <f t="shared" si="86"/>
        <v>札幌医大保健医療看護前</v>
      </c>
      <c r="J2757">
        <f t="shared" si="87"/>
        <v>999</v>
      </c>
      <c r="K2757">
        <f>IF(ABS(A2757-$O$1)&gt;180,999,bigram($P$1,I2757))</f>
        <v>999</v>
      </c>
      <c r="L2757">
        <f>IF(ABS(A2757-$O$1)&gt;180,999,Levenshtein($P$1,I2757))</f>
        <v>999</v>
      </c>
      <c r="O2757" s="6" t="str">
        <f>IF(N2757="","",VLOOKUP($N2757,河合塾!$A$2:$B$4000,2))</f>
        <v/>
      </c>
      <c r="P2757" s="6" t="str">
        <f>IF(O2757="","",VLOOKUP($N2757,河合塾!$A$2:$H$4000,8))</f>
        <v/>
      </c>
    </row>
    <row r="2758" spans="1:16" x14ac:dyDescent="0.15">
      <c r="A2758" s="1">
        <v>2756</v>
      </c>
      <c r="B2758" s="4">
        <v>2010640210</v>
      </c>
      <c r="C2758" s="4" t="s">
        <v>747</v>
      </c>
      <c r="D2758" s="4" t="s">
        <v>144</v>
      </c>
      <c r="E2758" s="4" t="s">
        <v>195</v>
      </c>
      <c r="F2758" s="4" t="s">
        <v>0</v>
      </c>
      <c r="H2758" s="4">
        <v>1</v>
      </c>
      <c r="I2758" s="1" t="str">
        <f t="shared" si="86"/>
        <v>札幌医大保健医療作業療法前</v>
      </c>
      <c r="J2758">
        <f t="shared" si="87"/>
        <v>999</v>
      </c>
      <c r="K2758">
        <f>IF(ABS(A2758-$O$1)&gt;180,999,bigram($P$1,I2758))</f>
        <v>999</v>
      </c>
      <c r="L2758">
        <f>IF(ABS(A2758-$O$1)&gt;180,999,Levenshtein($P$1,I2758))</f>
        <v>999</v>
      </c>
      <c r="O2758" s="6" t="str">
        <f>IF(N2758="","",VLOOKUP($N2758,河合塾!$A$2:$B$4000,2))</f>
        <v/>
      </c>
      <c r="P2758" s="6" t="str">
        <f>IF(O2758="","",VLOOKUP($N2758,河合塾!$A$2:$H$4000,8))</f>
        <v/>
      </c>
    </row>
    <row r="2759" spans="1:16" x14ac:dyDescent="0.15">
      <c r="A2759" s="1">
        <v>2757</v>
      </c>
      <c r="B2759" s="4">
        <v>2010640310</v>
      </c>
      <c r="C2759" s="4" t="s">
        <v>747</v>
      </c>
      <c r="D2759" s="4" t="s">
        <v>144</v>
      </c>
      <c r="E2759" s="4" t="s">
        <v>196</v>
      </c>
      <c r="F2759" s="4" t="s">
        <v>0</v>
      </c>
      <c r="H2759" s="4">
        <v>1</v>
      </c>
      <c r="I2759" s="1" t="str">
        <f t="shared" si="86"/>
        <v>札幌医大保健医療理学療法前</v>
      </c>
      <c r="J2759">
        <f t="shared" si="87"/>
        <v>999</v>
      </c>
      <c r="K2759">
        <f>IF(ABS(A2759-$O$1)&gt;180,999,bigram($P$1,I2759))</f>
        <v>999</v>
      </c>
      <c r="L2759">
        <f>IF(ABS(A2759-$O$1)&gt;180,999,Levenshtein($P$1,I2759))</f>
        <v>999</v>
      </c>
      <c r="O2759" s="6" t="str">
        <f>IF(N2759="","",VLOOKUP($N2759,河合塾!$A$2:$B$4000,2))</f>
        <v/>
      </c>
      <c r="P2759" s="6" t="str">
        <f>IF(O2759="","",VLOOKUP($N2759,河合塾!$A$2:$H$4000,8))</f>
        <v/>
      </c>
    </row>
    <row r="2760" spans="1:16" x14ac:dyDescent="0.15">
      <c r="A2760" s="1">
        <v>2758</v>
      </c>
      <c r="B2760" s="4">
        <v>2013640110</v>
      </c>
      <c r="C2760" s="4" t="s">
        <v>743</v>
      </c>
      <c r="D2760" s="4" t="s">
        <v>200</v>
      </c>
      <c r="E2760" s="4" t="s">
        <v>13</v>
      </c>
      <c r="F2760" s="4" t="s">
        <v>0</v>
      </c>
      <c r="H2760" s="4">
        <v>1</v>
      </c>
      <c r="I2760" s="1" t="str">
        <f t="shared" si="86"/>
        <v>青森県立保健大健康科学看護前</v>
      </c>
      <c r="J2760">
        <f t="shared" si="87"/>
        <v>999</v>
      </c>
      <c r="K2760">
        <f>IF(ABS(A2760-$O$1)&gt;180,999,bigram($P$1,I2760))</f>
        <v>999</v>
      </c>
      <c r="L2760">
        <f>IF(ABS(A2760-$O$1)&gt;180,999,Levenshtein($P$1,I2760))</f>
        <v>999</v>
      </c>
      <c r="O2760" s="6" t="str">
        <f>IF(N2760="","",VLOOKUP($N2760,河合塾!$A$2:$B$4000,2))</f>
        <v/>
      </c>
      <c r="P2760" s="6" t="str">
        <f>IF(O2760="","",VLOOKUP($N2760,河合塾!$A$2:$H$4000,8))</f>
        <v/>
      </c>
    </row>
    <row r="2761" spans="1:16" x14ac:dyDescent="0.15">
      <c r="A2761" s="1">
        <v>2759</v>
      </c>
      <c r="B2761" s="4">
        <v>2013640120</v>
      </c>
      <c r="C2761" s="4" t="s">
        <v>743</v>
      </c>
      <c r="D2761" s="4" t="s">
        <v>200</v>
      </c>
      <c r="E2761" s="4" t="s">
        <v>13</v>
      </c>
      <c r="F2761" s="4" t="s">
        <v>8</v>
      </c>
      <c r="H2761" s="4">
        <v>1</v>
      </c>
      <c r="I2761" s="1" t="str">
        <f t="shared" si="86"/>
        <v>青森県立保健大健康科学看護後</v>
      </c>
      <c r="J2761">
        <f t="shared" si="87"/>
        <v>999</v>
      </c>
      <c r="K2761">
        <f>IF(ABS(A2761-$O$1)&gt;180,999,bigram($P$1,I2761))</f>
        <v>999</v>
      </c>
      <c r="L2761">
        <f>IF(ABS(A2761-$O$1)&gt;180,999,Levenshtein($P$1,I2761))</f>
        <v>999</v>
      </c>
      <c r="O2761" s="6" t="str">
        <f>IF(N2761="","",VLOOKUP($N2761,河合塾!$A$2:$B$4000,2))</f>
        <v/>
      </c>
      <c r="P2761" s="6" t="str">
        <f>IF(O2761="","",VLOOKUP($N2761,河合塾!$A$2:$H$4000,8))</f>
        <v/>
      </c>
    </row>
    <row r="2762" spans="1:16" x14ac:dyDescent="0.15">
      <c r="A2762" s="1">
        <v>2760</v>
      </c>
      <c r="B2762" s="4">
        <v>2013640210</v>
      </c>
      <c r="C2762" s="4" t="s">
        <v>743</v>
      </c>
      <c r="D2762" s="4" t="s">
        <v>200</v>
      </c>
      <c r="E2762" s="4" t="s">
        <v>196</v>
      </c>
      <c r="F2762" s="4" t="s">
        <v>0</v>
      </c>
      <c r="H2762" s="4">
        <v>1</v>
      </c>
      <c r="I2762" s="1" t="str">
        <f t="shared" si="86"/>
        <v>青森県立保健大健康科学理学療法前</v>
      </c>
      <c r="J2762">
        <f t="shared" si="87"/>
        <v>999</v>
      </c>
      <c r="K2762">
        <f>IF(ABS(A2762-$O$1)&gt;180,999,bigram($P$1,I2762))</f>
        <v>999</v>
      </c>
      <c r="L2762">
        <f>IF(ABS(A2762-$O$1)&gt;180,999,Levenshtein($P$1,I2762))</f>
        <v>999</v>
      </c>
      <c r="O2762" s="6" t="str">
        <f>IF(N2762="","",VLOOKUP($N2762,河合塾!$A$2:$B$4000,2))</f>
        <v/>
      </c>
      <c r="P2762" s="6" t="str">
        <f>IF(O2762="","",VLOOKUP($N2762,河合塾!$A$2:$H$4000,8))</f>
        <v/>
      </c>
    </row>
    <row r="2763" spans="1:16" x14ac:dyDescent="0.15">
      <c r="A2763" s="1">
        <v>2761</v>
      </c>
      <c r="B2763" s="4">
        <v>2013640220</v>
      </c>
      <c r="C2763" s="4" t="s">
        <v>743</v>
      </c>
      <c r="D2763" s="4" t="s">
        <v>200</v>
      </c>
      <c r="E2763" s="4" t="s">
        <v>196</v>
      </c>
      <c r="F2763" s="4" t="s">
        <v>8</v>
      </c>
      <c r="H2763" s="4">
        <v>1</v>
      </c>
      <c r="I2763" s="1" t="str">
        <f t="shared" si="86"/>
        <v>青森県立保健大健康科学理学療法後</v>
      </c>
      <c r="J2763">
        <f t="shared" si="87"/>
        <v>999</v>
      </c>
      <c r="K2763">
        <f>IF(ABS(A2763-$O$1)&gt;180,999,bigram($P$1,I2763))</f>
        <v>999</v>
      </c>
      <c r="L2763">
        <f>IF(ABS(A2763-$O$1)&gt;180,999,Levenshtein($P$1,I2763))</f>
        <v>999</v>
      </c>
      <c r="O2763" s="6" t="str">
        <f>IF(N2763="","",VLOOKUP($N2763,河合塾!$A$2:$B$4000,2))</f>
        <v/>
      </c>
      <c r="P2763" s="6" t="str">
        <f>IF(O2763="","",VLOOKUP($N2763,河合塾!$A$2:$H$4000,8))</f>
        <v/>
      </c>
    </row>
    <row r="2764" spans="1:16" x14ac:dyDescent="0.15">
      <c r="A2764" s="1">
        <v>2762</v>
      </c>
      <c r="B2764" s="4">
        <v>2013640310</v>
      </c>
      <c r="C2764" s="4" t="s">
        <v>743</v>
      </c>
      <c r="D2764" s="4" t="s">
        <v>200</v>
      </c>
      <c r="E2764" s="4" t="s">
        <v>84</v>
      </c>
      <c r="F2764" s="4" t="s">
        <v>0</v>
      </c>
      <c r="H2764" s="4">
        <v>1</v>
      </c>
      <c r="I2764" s="1" t="str">
        <f t="shared" si="86"/>
        <v>青森県立保健大健康科学社会福祉前</v>
      </c>
      <c r="J2764">
        <f t="shared" si="87"/>
        <v>999</v>
      </c>
      <c r="K2764">
        <f>IF(ABS(A2764-$O$1)&gt;180,999,bigram($P$1,I2764))</f>
        <v>999</v>
      </c>
      <c r="L2764">
        <f>IF(ABS(A2764-$O$1)&gt;180,999,Levenshtein($P$1,I2764))</f>
        <v>999</v>
      </c>
      <c r="O2764" s="6" t="str">
        <f>IF(N2764="","",VLOOKUP($N2764,河合塾!$A$2:$B$4000,2))</f>
        <v/>
      </c>
      <c r="P2764" s="6" t="str">
        <f>IF(O2764="","",VLOOKUP($N2764,河合塾!$A$2:$H$4000,8))</f>
        <v/>
      </c>
    </row>
    <row r="2765" spans="1:16" x14ac:dyDescent="0.15">
      <c r="A2765" s="1">
        <v>2763</v>
      </c>
      <c r="B2765" s="4">
        <v>2013640320</v>
      </c>
      <c r="C2765" s="4" t="s">
        <v>743</v>
      </c>
      <c r="D2765" s="4" t="s">
        <v>200</v>
      </c>
      <c r="E2765" s="4" t="s">
        <v>84</v>
      </c>
      <c r="F2765" s="4" t="s">
        <v>8</v>
      </c>
      <c r="H2765" s="4">
        <v>1</v>
      </c>
      <c r="I2765" s="1" t="str">
        <f t="shared" si="86"/>
        <v>青森県立保健大健康科学社会福祉後</v>
      </c>
      <c r="J2765">
        <f t="shared" si="87"/>
        <v>999</v>
      </c>
      <c r="K2765">
        <f>IF(ABS(A2765-$O$1)&gt;180,999,bigram($P$1,I2765))</f>
        <v>999</v>
      </c>
      <c r="L2765">
        <f>IF(ABS(A2765-$O$1)&gt;180,999,Levenshtein($P$1,I2765))</f>
        <v>999</v>
      </c>
      <c r="O2765" s="6" t="str">
        <f>IF(N2765="","",VLOOKUP($N2765,河合塾!$A$2:$B$4000,2))</f>
        <v/>
      </c>
      <c r="P2765" s="6" t="str">
        <f>IF(O2765="","",VLOOKUP($N2765,河合塾!$A$2:$H$4000,8))</f>
        <v/>
      </c>
    </row>
    <row r="2766" spans="1:16" x14ac:dyDescent="0.15">
      <c r="A2766" s="1">
        <v>2764</v>
      </c>
      <c r="B2766" s="4">
        <v>2013640410</v>
      </c>
      <c r="C2766" s="4" t="s">
        <v>743</v>
      </c>
      <c r="D2766" s="4" t="s">
        <v>200</v>
      </c>
      <c r="E2766" s="4" t="s">
        <v>147</v>
      </c>
      <c r="F2766" s="4" t="s">
        <v>0</v>
      </c>
      <c r="H2766" s="4">
        <v>1</v>
      </c>
      <c r="I2766" s="1" t="str">
        <f t="shared" si="86"/>
        <v>青森県立保健大健康科学栄養前</v>
      </c>
      <c r="J2766">
        <f t="shared" si="87"/>
        <v>999</v>
      </c>
      <c r="K2766">
        <f>IF(ABS(A2766-$O$1)&gt;180,999,bigram($P$1,I2766))</f>
        <v>999</v>
      </c>
      <c r="L2766">
        <f>IF(ABS(A2766-$O$1)&gt;180,999,Levenshtein($P$1,I2766))</f>
        <v>999</v>
      </c>
      <c r="O2766" s="6" t="str">
        <f>IF(N2766="","",VLOOKUP($N2766,河合塾!$A$2:$B$4000,2))</f>
        <v/>
      </c>
      <c r="P2766" s="6" t="str">
        <f>IF(O2766="","",VLOOKUP($N2766,河合塾!$A$2:$H$4000,8))</f>
        <v/>
      </c>
    </row>
    <row r="2767" spans="1:16" x14ac:dyDescent="0.15">
      <c r="A2767" s="1">
        <v>2765</v>
      </c>
      <c r="B2767" s="4">
        <v>2013640420</v>
      </c>
      <c r="C2767" s="4" t="s">
        <v>743</v>
      </c>
      <c r="D2767" s="4" t="s">
        <v>200</v>
      </c>
      <c r="E2767" s="4" t="s">
        <v>147</v>
      </c>
      <c r="F2767" s="4" t="s">
        <v>8</v>
      </c>
      <c r="H2767" s="4">
        <v>1</v>
      </c>
      <c r="I2767" s="1" t="str">
        <f t="shared" si="86"/>
        <v>青森県立保健大健康科学栄養後</v>
      </c>
      <c r="J2767">
        <f t="shared" si="87"/>
        <v>999</v>
      </c>
      <c r="K2767">
        <f>IF(ABS(A2767-$O$1)&gt;180,999,bigram($P$1,I2767))</f>
        <v>999</v>
      </c>
      <c r="L2767">
        <f>IF(ABS(A2767-$O$1)&gt;180,999,Levenshtein($P$1,I2767))</f>
        <v>999</v>
      </c>
      <c r="O2767" s="6" t="str">
        <f>IF(N2767="","",VLOOKUP($N2767,河合塾!$A$2:$B$4000,2))</f>
        <v/>
      </c>
      <c r="P2767" s="6" t="str">
        <f>IF(O2767="","",VLOOKUP($N2767,河合塾!$A$2:$H$4000,8))</f>
        <v/>
      </c>
    </row>
    <row r="2768" spans="1:16" x14ac:dyDescent="0.15">
      <c r="A2768" s="1">
        <v>2766</v>
      </c>
      <c r="B2768" s="4">
        <v>2015210211</v>
      </c>
      <c r="C2768" s="4" t="s">
        <v>740</v>
      </c>
      <c r="D2768" s="4" t="s">
        <v>739</v>
      </c>
      <c r="E2768" s="4" t="s">
        <v>67</v>
      </c>
      <c r="F2768" s="4" t="s">
        <v>0</v>
      </c>
      <c r="G2768" s="4" t="s">
        <v>741</v>
      </c>
      <c r="H2768" s="4">
        <v>1</v>
      </c>
      <c r="I2768" s="1" t="str">
        <f t="shared" si="86"/>
        <v>青森公立大経営経済経営国数前</v>
      </c>
      <c r="J2768">
        <f t="shared" si="87"/>
        <v>999</v>
      </c>
      <c r="K2768">
        <f>IF(ABS(A2768-$O$1)&gt;180,999,bigram($P$1,I2768))</f>
        <v>999</v>
      </c>
      <c r="L2768">
        <f>IF(ABS(A2768-$O$1)&gt;180,999,Levenshtein($P$1,I2768))</f>
        <v>999</v>
      </c>
      <c r="O2768" s="6" t="str">
        <f>IF(N2768="","",VLOOKUP($N2768,河合塾!$A$2:$B$4000,2))</f>
        <v/>
      </c>
      <c r="P2768" s="6" t="str">
        <f>IF(O2768="","",VLOOKUP($N2768,河合塾!$A$2:$H$4000,8))</f>
        <v/>
      </c>
    </row>
    <row r="2769" spans="1:16" x14ac:dyDescent="0.15">
      <c r="A2769" s="1">
        <v>2767</v>
      </c>
      <c r="B2769" s="4">
        <v>2015210212</v>
      </c>
      <c r="C2769" s="4" t="s">
        <v>740</v>
      </c>
      <c r="D2769" s="4" t="s">
        <v>739</v>
      </c>
      <c r="E2769" s="4" t="s">
        <v>67</v>
      </c>
      <c r="F2769" s="4" t="s">
        <v>0</v>
      </c>
      <c r="G2769" s="4" t="s">
        <v>737</v>
      </c>
      <c r="H2769" s="4">
        <v>1</v>
      </c>
      <c r="I2769" s="1" t="str">
        <f t="shared" si="86"/>
        <v>青森公立大経営経済経営国英前</v>
      </c>
      <c r="J2769">
        <f t="shared" si="87"/>
        <v>999</v>
      </c>
      <c r="K2769">
        <f>IF(ABS(A2769-$O$1)&gt;180,999,bigram($P$1,I2769))</f>
        <v>999</v>
      </c>
      <c r="L2769">
        <f>IF(ABS(A2769-$O$1)&gt;180,999,Levenshtein($P$1,I2769))</f>
        <v>999</v>
      </c>
      <c r="O2769" s="6" t="str">
        <f>IF(N2769="","",VLOOKUP($N2769,河合塾!$A$2:$B$4000,2))</f>
        <v/>
      </c>
      <c r="P2769" s="6" t="str">
        <f>IF(O2769="","",VLOOKUP($N2769,河合塾!$A$2:$H$4000,8))</f>
        <v/>
      </c>
    </row>
    <row r="2770" spans="1:16" x14ac:dyDescent="0.15">
      <c r="A2770" s="1">
        <v>2768</v>
      </c>
      <c r="B2770" s="4">
        <v>2015210220</v>
      </c>
      <c r="C2770" s="4" t="s">
        <v>740</v>
      </c>
      <c r="D2770" s="4" t="s">
        <v>739</v>
      </c>
      <c r="E2770" s="4" t="s">
        <v>67</v>
      </c>
      <c r="F2770" s="4" t="s">
        <v>8</v>
      </c>
      <c r="H2770" s="4">
        <v>1</v>
      </c>
      <c r="I2770" s="1" t="str">
        <f t="shared" si="86"/>
        <v>青森公立大経営経済経営後</v>
      </c>
      <c r="J2770">
        <f t="shared" si="87"/>
        <v>999</v>
      </c>
      <c r="K2770">
        <f>IF(ABS(A2770-$O$1)&gt;180,999,bigram($P$1,I2770))</f>
        <v>999</v>
      </c>
      <c r="L2770">
        <f>IF(ABS(A2770-$O$1)&gt;180,999,Levenshtein($P$1,I2770))</f>
        <v>999</v>
      </c>
      <c r="O2770" s="6" t="str">
        <f>IF(N2770="","",VLOOKUP($N2770,河合塾!$A$2:$B$4000,2))</f>
        <v/>
      </c>
      <c r="P2770" s="6" t="str">
        <f>IF(O2770="","",VLOOKUP($N2770,河合塾!$A$2:$H$4000,8))</f>
        <v/>
      </c>
    </row>
    <row r="2771" spans="1:16" x14ac:dyDescent="0.15">
      <c r="A2771" s="1">
        <v>2769</v>
      </c>
      <c r="B2771" s="4">
        <v>2015210311</v>
      </c>
      <c r="C2771" s="4" t="s">
        <v>740</v>
      </c>
      <c r="D2771" s="4" t="s">
        <v>739</v>
      </c>
      <c r="E2771" s="4" t="s">
        <v>103</v>
      </c>
      <c r="F2771" s="4" t="s">
        <v>0</v>
      </c>
      <c r="G2771" s="4" t="s">
        <v>741</v>
      </c>
      <c r="H2771" s="4">
        <v>1</v>
      </c>
      <c r="I2771" s="1" t="str">
        <f t="shared" si="86"/>
        <v>青森公立大経営経済経済国数前</v>
      </c>
      <c r="J2771">
        <f t="shared" si="87"/>
        <v>999</v>
      </c>
      <c r="K2771">
        <f>IF(ABS(A2771-$O$1)&gt;180,999,bigram($P$1,I2771))</f>
        <v>999</v>
      </c>
      <c r="L2771">
        <f>IF(ABS(A2771-$O$1)&gt;180,999,Levenshtein($P$1,I2771))</f>
        <v>999</v>
      </c>
      <c r="O2771" s="6" t="str">
        <f>IF(N2771="","",VLOOKUP($N2771,河合塾!$A$2:$B$4000,2))</f>
        <v/>
      </c>
      <c r="P2771" s="6" t="str">
        <f>IF(O2771="","",VLOOKUP($N2771,河合塾!$A$2:$H$4000,8))</f>
        <v/>
      </c>
    </row>
    <row r="2772" spans="1:16" x14ac:dyDescent="0.15">
      <c r="A2772" s="1">
        <v>2770</v>
      </c>
      <c r="B2772" s="4">
        <v>2015210312</v>
      </c>
      <c r="C2772" s="4" t="s">
        <v>740</v>
      </c>
      <c r="D2772" s="4" t="s">
        <v>739</v>
      </c>
      <c r="E2772" s="4" t="s">
        <v>103</v>
      </c>
      <c r="F2772" s="4" t="s">
        <v>0</v>
      </c>
      <c r="G2772" s="4" t="s">
        <v>737</v>
      </c>
      <c r="H2772" s="4">
        <v>1</v>
      </c>
      <c r="I2772" s="1" t="str">
        <f t="shared" si="86"/>
        <v>青森公立大経営経済経済国英前</v>
      </c>
      <c r="J2772">
        <f t="shared" si="87"/>
        <v>999</v>
      </c>
      <c r="K2772">
        <f>IF(ABS(A2772-$O$1)&gt;180,999,bigram($P$1,I2772))</f>
        <v>999</v>
      </c>
      <c r="L2772">
        <f>IF(ABS(A2772-$O$1)&gt;180,999,Levenshtein($P$1,I2772))</f>
        <v>999</v>
      </c>
      <c r="O2772" s="6" t="str">
        <f>IF(N2772="","",VLOOKUP($N2772,河合塾!$A$2:$B$4000,2))</f>
        <v/>
      </c>
      <c r="P2772" s="6" t="str">
        <f>IF(O2772="","",VLOOKUP($N2772,河合塾!$A$2:$H$4000,8))</f>
        <v/>
      </c>
    </row>
    <row r="2773" spans="1:16" x14ac:dyDescent="0.15">
      <c r="A2773" s="1">
        <v>2771</v>
      </c>
      <c r="B2773" s="4">
        <v>2015210320</v>
      </c>
      <c r="C2773" s="4" t="s">
        <v>740</v>
      </c>
      <c r="D2773" s="4" t="s">
        <v>739</v>
      </c>
      <c r="E2773" s="4" t="s">
        <v>103</v>
      </c>
      <c r="F2773" s="4" t="s">
        <v>8</v>
      </c>
      <c r="H2773" s="4">
        <v>1</v>
      </c>
      <c r="I2773" s="1" t="str">
        <f t="shared" si="86"/>
        <v>青森公立大経営経済経済後</v>
      </c>
      <c r="J2773">
        <f t="shared" si="87"/>
        <v>999</v>
      </c>
      <c r="K2773">
        <f>IF(ABS(A2773-$O$1)&gt;180,999,bigram($P$1,I2773))</f>
        <v>999</v>
      </c>
      <c r="L2773">
        <f>IF(ABS(A2773-$O$1)&gt;180,999,Levenshtein($P$1,I2773))</f>
        <v>999</v>
      </c>
      <c r="O2773" s="6" t="str">
        <f>IF(N2773="","",VLOOKUP($N2773,河合塾!$A$2:$B$4000,2))</f>
        <v/>
      </c>
      <c r="P2773" s="6" t="str">
        <f>IF(O2773="","",VLOOKUP($N2773,河合塾!$A$2:$H$4000,8))</f>
        <v/>
      </c>
    </row>
    <row r="2774" spans="1:16" x14ac:dyDescent="0.15">
      <c r="A2774" s="1">
        <v>2772</v>
      </c>
      <c r="B2774" s="4">
        <v>2015210411</v>
      </c>
      <c r="C2774" s="4" t="s">
        <v>740</v>
      </c>
      <c r="D2774" s="4" t="s">
        <v>739</v>
      </c>
      <c r="E2774" s="4" t="s">
        <v>738</v>
      </c>
      <c r="F2774" s="4" t="s">
        <v>0</v>
      </c>
      <c r="G2774" s="4" t="s">
        <v>741</v>
      </c>
      <c r="H2774" s="4">
        <v>1</v>
      </c>
      <c r="I2774" s="1" t="str">
        <f t="shared" si="86"/>
        <v>青森公立大経営経済地域みらい国数前</v>
      </c>
      <c r="J2774">
        <f t="shared" si="87"/>
        <v>999</v>
      </c>
      <c r="K2774">
        <f>IF(ABS(A2774-$O$1)&gt;180,999,bigram($P$1,I2774))</f>
        <v>999</v>
      </c>
      <c r="L2774">
        <f>IF(ABS(A2774-$O$1)&gt;180,999,Levenshtein($P$1,I2774))</f>
        <v>999</v>
      </c>
      <c r="O2774" s="6" t="str">
        <f>IF(N2774="","",VLOOKUP($N2774,河合塾!$A$2:$B$4000,2))</f>
        <v/>
      </c>
      <c r="P2774" s="6" t="str">
        <f>IF(O2774="","",VLOOKUP($N2774,河合塾!$A$2:$H$4000,8))</f>
        <v/>
      </c>
    </row>
    <row r="2775" spans="1:16" x14ac:dyDescent="0.15">
      <c r="A2775" s="1">
        <v>2773</v>
      </c>
      <c r="B2775" s="4">
        <v>2015210412</v>
      </c>
      <c r="C2775" s="4" t="s">
        <v>740</v>
      </c>
      <c r="D2775" s="4" t="s">
        <v>739</v>
      </c>
      <c r="E2775" s="4" t="s">
        <v>738</v>
      </c>
      <c r="F2775" s="4" t="s">
        <v>0</v>
      </c>
      <c r="G2775" s="4" t="s">
        <v>737</v>
      </c>
      <c r="H2775" s="4">
        <v>1</v>
      </c>
      <c r="I2775" s="1" t="str">
        <f t="shared" si="86"/>
        <v>青森公立大経営経済地域みらい国英前</v>
      </c>
      <c r="J2775">
        <f t="shared" si="87"/>
        <v>999</v>
      </c>
      <c r="K2775">
        <f>IF(ABS(A2775-$O$1)&gt;180,999,bigram($P$1,I2775))</f>
        <v>999</v>
      </c>
      <c r="L2775">
        <f>IF(ABS(A2775-$O$1)&gt;180,999,Levenshtein($P$1,I2775))</f>
        <v>999</v>
      </c>
      <c r="O2775" s="6" t="str">
        <f>IF(N2775="","",VLOOKUP($N2775,河合塾!$A$2:$B$4000,2))</f>
        <v/>
      </c>
      <c r="P2775" s="6" t="str">
        <f>IF(O2775="","",VLOOKUP($N2775,河合塾!$A$2:$H$4000,8))</f>
        <v/>
      </c>
    </row>
    <row r="2776" spans="1:16" x14ac:dyDescent="0.15">
      <c r="A2776" s="1">
        <v>2774</v>
      </c>
      <c r="B2776" s="4">
        <v>2018130110</v>
      </c>
      <c r="C2776" s="4" t="s">
        <v>727</v>
      </c>
      <c r="D2776" s="4" t="s">
        <v>236</v>
      </c>
      <c r="E2776" s="4" t="s">
        <v>236</v>
      </c>
      <c r="F2776" s="4" t="s">
        <v>0</v>
      </c>
      <c r="H2776" s="4">
        <v>1</v>
      </c>
      <c r="I2776" s="1" t="str">
        <f t="shared" si="86"/>
        <v>岩手県立大総合政策総合政策前</v>
      </c>
      <c r="J2776">
        <f t="shared" si="87"/>
        <v>999</v>
      </c>
      <c r="K2776">
        <f>IF(ABS(A2776-$O$1)&gt;180,999,bigram($P$1,I2776))</f>
        <v>999</v>
      </c>
      <c r="L2776">
        <f>IF(ABS(A2776-$O$1)&gt;180,999,Levenshtein($P$1,I2776))</f>
        <v>999</v>
      </c>
      <c r="O2776" s="6" t="str">
        <f>IF(N2776="","",VLOOKUP($N2776,河合塾!$A$2:$B$4000,2))</f>
        <v/>
      </c>
      <c r="P2776" s="6" t="str">
        <f>IF(O2776="","",VLOOKUP($N2776,河合塾!$A$2:$H$4000,8))</f>
        <v/>
      </c>
    </row>
    <row r="2777" spans="1:16" x14ac:dyDescent="0.15">
      <c r="A2777" s="1">
        <v>2775</v>
      </c>
      <c r="B2777" s="4">
        <v>2018130120</v>
      </c>
      <c r="C2777" s="4" t="s">
        <v>727</v>
      </c>
      <c r="D2777" s="4" t="s">
        <v>236</v>
      </c>
      <c r="E2777" s="4" t="s">
        <v>236</v>
      </c>
      <c r="F2777" s="4" t="s">
        <v>8</v>
      </c>
      <c r="H2777" s="4">
        <v>1</v>
      </c>
      <c r="I2777" s="1" t="str">
        <f t="shared" si="86"/>
        <v>岩手県立大総合政策総合政策後</v>
      </c>
      <c r="J2777">
        <f t="shared" si="87"/>
        <v>999</v>
      </c>
      <c r="K2777">
        <f>IF(ABS(A2777-$O$1)&gt;180,999,bigram($P$1,I2777))</f>
        <v>999</v>
      </c>
      <c r="L2777">
        <f>IF(ABS(A2777-$O$1)&gt;180,999,Levenshtein($P$1,I2777))</f>
        <v>999</v>
      </c>
      <c r="O2777" s="6" t="str">
        <f>IF(N2777="","",VLOOKUP($N2777,河合塾!$A$2:$B$4000,2))</f>
        <v/>
      </c>
      <c r="P2777" s="6" t="str">
        <f>IF(O2777="","",VLOOKUP($N2777,河合塾!$A$2:$H$4000,8))</f>
        <v/>
      </c>
    </row>
    <row r="2778" spans="1:16" x14ac:dyDescent="0.15">
      <c r="A2778" s="1">
        <v>2776</v>
      </c>
      <c r="B2778" s="4">
        <v>2018260110</v>
      </c>
      <c r="C2778" s="4" t="s">
        <v>727</v>
      </c>
      <c r="D2778" s="4" t="s">
        <v>84</v>
      </c>
      <c r="E2778" s="4" t="s">
        <v>84</v>
      </c>
      <c r="F2778" s="4" t="s">
        <v>0</v>
      </c>
      <c r="H2778" s="4">
        <v>1</v>
      </c>
      <c r="I2778" s="1" t="str">
        <f t="shared" si="86"/>
        <v>岩手県立大社会福祉社会福祉前</v>
      </c>
      <c r="J2778">
        <f t="shared" si="87"/>
        <v>999</v>
      </c>
      <c r="K2778">
        <f>IF(ABS(A2778-$O$1)&gt;180,999,bigram($P$1,I2778))</f>
        <v>999</v>
      </c>
      <c r="L2778">
        <f>IF(ABS(A2778-$O$1)&gt;180,999,Levenshtein($P$1,I2778))</f>
        <v>999</v>
      </c>
      <c r="O2778" s="6" t="str">
        <f>IF(N2778="","",VLOOKUP($N2778,河合塾!$A$2:$B$4000,2))</f>
        <v/>
      </c>
      <c r="P2778" s="6" t="str">
        <f>IF(O2778="","",VLOOKUP($N2778,河合塾!$A$2:$H$4000,8))</f>
        <v/>
      </c>
    </row>
    <row r="2779" spans="1:16" x14ac:dyDescent="0.15">
      <c r="A2779" s="1">
        <v>2777</v>
      </c>
      <c r="B2779" s="4">
        <v>2018260120</v>
      </c>
      <c r="C2779" s="4" t="s">
        <v>727</v>
      </c>
      <c r="D2779" s="4" t="s">
        <v>84</v>
      </c>
      <c r="E2779" s="4" t="s">
        <v>84</v>
      </c>
      <c r="F2779" s="4" t="s">
        <v>8</v>
      </c>
      <c r="H2779" s="4">
        <v>1</v>
      </c>
      <c r="I2779" s="1" t="str">
        <f t="shared" si="86"/>
        <v>岩手県立大社会福祉社会福祉後</v>
      </c>
      <c r="J2779">
        <f t="shared" si="87"/>
        <v>999</v>
      </c>
      <c r="K2779">
        <f>IF(ABS(A2779-$O$1)&gt;180,999,bigram($P$1,I2779))</f>
        <v>999</v>
      </c>
      <c r="L2779">
        <f>IF(ABS(A2779-$O$1)&gt;180,999,Levenshtein($P$1,I2779))</f>
        <v>999</v>
      </c>
      <c r="O2779" s="6" t="str">
        <f>IF(N2779="","",VLOOKUP($N2779,河合塾!$A$2:$B$4000,2))</f>
        <v/>
      </c>
      <c r="P2779" s="6" t="str">
        <f>IF(O2779="","",VLOOKUP($N2779,河合塾!$A$2:$H$4000,8))</f>
        <v/>
      </c>
    </row>
    <row r="2780" spans="1:16" x14ac:dyDescent="0.15">
      <c r="A2780" s="1">
        <v>2778</v>
      </c>
      <c r="B2780" s="4">
        <v>2018260210</v>
      </c>
      <c r="C2780" s="4" t="s">
        <v>727</v>
      </c>
      <c r="D2780" s="4" t="s">
        <v>84</v>
      </c>
      <c r="E2780" s="4" t="s">
        <v>188</v>
      </c>
      <c r="F2780" s="4" t="s">
        <v>0</v>
      </c>
      <c r="H2780" s="4">
        <v>1</v>
      </c>
      <c r="I2780" s="1" t="str">
        <f t="shared" si="86"/>
        <v>岩手県立大社会福祉人間福祉前</v>
      </c>
      <c r="J2780">
        <f t="shared" si="87"/>
        <v>999</v>
      </c>
      <c r="K2780">
        <f>IF(ABS(A2780-$O$1)&gt;180,999,bigram($P$1,I2780))</f>
        <v>999</v>
      </c>
      <c r="L2780">
        <f>IF(ABS(A2780-$O$1)&gt;180,999,Levenshtein($P$1,I2780))</f>
        <v>999</v>
      </c>
      <c r="O2780" s="6" t="str">
        <f>IF(N2780="","",VLOOKUP($N2780,河合塾!$A$2:$B$4000,2))</f>
        <v/>
      </c>
      <c r="P2780" s="6" t="str">
        <f>IF(O2780="","",VLOOKUP($N2780,河合塾!$A$2:$H$4000,8))</f>
        <v/>
      </c>
    </row>
    <row r="2781" spans="1:16" x14ac:dyDescent="0.15">
      <c r="A2781" s="1">
        <v>2779</v>
      </c>
      <c r="B2781" s="4">
        <v>2018260220</v>
      </c>
      <c r="C2781" s="4" t="s">
        <v>727</v>
      </c>
      <c r="D2781" s="4" t="s">
        <v>84</v>
      </c>
      <c r="E2781" s="4" t="s">
        <v>188</v>
      </c>
      <c r="F2781" s="4" t="s">
        <v>8</v>
      </c>
      <c r="H2781" s="4">
        <v>1</v>
      </c>
      <c r="I2781" s="1" t="str">
        <f t="shared" si="86"/>
        <v>岩手県立大社会福祉人間福祉後</v>
      </c>
      <c r="J2781">
        <f t="shared" si="87"/>
        <v>999</v>
      </c>
      <c r="K2781">
        <f>IF(ABS(A2781-$O$1)&gt;180,999,bigram($P$1,I2781))</f>
        <v>999</v>
      </c>
      <c r="L2781">
        <f>IF(ABS(A2781-$O$1)&gt;180,999,Levenshtein($P$1,I2781))</f>
        <v>999</v>
      </c>
      <c r="O2781" s="6" t="str">
        <f>IF(N2781="","",VLOOKUP($N2781,河合塾!$A$2:$B$4000,2))</f>
        <v/>
      </c>
      <c r="P2781" s="6" t="str">
        <f>IF(O2781="","",VLOOKUP($N2781,河合塾!$A$2:$H$4000,8))</f>
        <v/>
      </c>
    </row>
    <row r="2782" spans="1:16" x14ac:dyDescent="0.15">
      <c r="A2782" s="1">
        <v>2780</v>
      </c>
      <c r="B2782" s="4">
        <v>2018470110</v>
      </c>
      <c r="C2782" s="4" t="s">
        <v>727</v>
      </c>
      <c r="D2782" s="4" t="s">
        <v>729</v>
      </c>
      <c r="E2782" s="4" t="s">
        <v>728</v>
      </c>
      <c r="F2782" s="4" t="s">
        <v>0</v>
      </c>
      <c r="H2782" s="4">
        <v>1</v>
      </c>
      <c r="I2782" s="1" t="str">
        <f t="shared" si="86"/>
        <v>岩手県立大ソフトウソフトウェア前</v>
      </c>
      <c r="J2782">
        <f t="shared" si="87"/>
        <v>999</v>
      </c>
      <c r="K2782">
        <f>IF(ABS(A2782-$O$1)&gt;180,999,bigram($P$1,I2782))</f>
        <v>999</v>
      </c>
      <c r="L2782">
        <f>IF(ABS(A2782-$O$1)&gt;180,999,Levenshtein($P$1,I2782))</f>
        <v>999</v>
      </c>
      <c r="O2782" s="6" t="str">
        <f>IF(N2782="","",VLOOKUP($N2782,河合塾!$A$2:$B$4000,2))</f>
        <v/>
      </c>
      <c r="P2782" s="6" t="str">
        <f>IF(O2782="","",VLOOKUP($N2782,河合塾!$A$2:$H$4000,8))</f>
        <v/>
      </c>
    </row>
    <row r="2783" spans="1:16" x14ac:dyDescent="0.15">
      <c r="A2783" s="1">
        <v>2781</v>
      </c>
      <c r="B2783" s="4">
        <v>2018470120</v>
      </c>
      <c r="C2783" s="4" t="s">
        <v>727</v>
      </c>
      <c r="D2783" s="4" t="s">
        <v>729</v>
      </c>
      <c r="E2783" s="4" t="s">
        <v>728</v>
      </c>
      <c r="F2783" s="4" t="s">
        <v>8</v>
      </c>
      <c r="H2783" s="4">
        <v>1</v>
      </c>
      <c r="I2783" s="1" t="str">
        <f t="shared" si="86"/>
        <v>岩手県立大ソフトウソフトウェア後</v>
      </c>
      <c r="J2783">
        <f t="shared" si="87"/>
        <v>999</v>
      </c>
      <c r="K2783">
        <f>IF(ABS(A2783-$O$1)&gt;180,999,bigram($P$1,I2783))</f>
        <v>999</v>
      </c>
      <c r="L2783">
        <f>IF(ABS(A2783-$O$1)&gt;180,999,Levenshtein($P$1,I2783))</f>
        <v>999</v>
      </c>
      <c r="O2783" s="6" t="str">
        <f>IF(N2783="","",VLOOKUP($N2783,河合塾!$A$2:$B$4000,2))</f>
        <v/>
      </c>
      <c r="P2783" s="6" t="str">
        <f>IF(O2783="","",VLOOKUP($N2783,河合塾!$A$2:$H$4000,8))</f>
        <v/>
      </c>
    </row>
    <row r="2784" spans="1:16" x14ac:dyDescent="0.15">
      <c r="A2784" s="1">
        <v>2782</v>
      </c>
      <c r="B2784" s="4">
        <v>2018640110</v>
      </c>
      <c r="C2784" s="4" t="s">
        <v>727</v>
      </c>
      <c r="D2784" s="4" t="s">
        <v>13</v>
      </c>
      <c r="E2784" s="4" t="s">
        <v>13</v>
      </c>
      <c r="F2784" s="4" t="s">
        <v>0</v>
      </c>
      <c r="H2784" s="4">
        <v>1</v>
      </c>
      <c r="I2784" s="1" t="str">
        <f t="shared" si="86"/>
        <v>岩手県立大看護看護前</v>
      </c>
      <c r="J2784">
        <f t="shared" si="87"/>
        <v>999</v>
      </c>
      <c r="K2784">
        <f>IF(ABS(A2784-$O$1)&gt;180,999,bigram($P$1,I2784))</f>
        <v>999</v>
      </c>
      <c r="L2784">
        <f>IF(ABS(A2784-$O$1)&gt;180,999,Levenshtein($P$1,I2784))</f>
        <v>999</v>
      </c>
      <c r="O2784" s="6" t="str">
        <f>IF(N2784="","",VLOOKUP($N2784,河合塾!$A$2:$B$4000,2))</f>
        <v/>
      </c>
      <c r="P2784" s="6" t="str">
        <f>IF(O2784="","",VLOOKUP($N2784,河合塾!$A$2:$H$4000,8))</f>
        <v/>
      </c>
    </row>
    <row r="2785" spans="1:16" x14ac:dyDescent="0.15">
      <c r="A2785" s="1">
        <v>2783</v>
      </c>
      <c r="B2785" s="4">
        <v>2018640120</v>
      </c>
      <c r="C2785" s="4" t="s">
        <v>727</v>
      </c>
      <c r="D2785" s="4" t="s">
        <v>13</v>
      </c>
      <c r="E2785" s="4" t="s">
        <v>13</v>
      </c>
      <c r="F2785" s="4" t="s">
        <v>8</v>
      </c>
      <c r="H2785" s="4">
        <v>1</v>
      </c>
      <c r="I2785" s="1" t="str">
        <f t="shared" si="86"/>
        <v>岩手県立大看護看護後</v>
      </c>
      <c r="J2785">
        <f t="shared" si="87"/>
        <v>999</v>
      </c>
      <c r="K2785">
        <f>IF(ABS(A2785-$O$1)&gt;180,999,bigram($P$1,I2785))</f>
        <v>999</v>
      </c>
      <c r="L2785">
        <f>IF(ABS(A2785-$O$1)&gt;180,999,Levenshtein($P$1,I2785))</f>
        <v>999</v>
      </c>
      <c r="O2785" s="6" t="str">
        <f>IF(N2785="","",VLOOKUP($N2785,河合塾!$A$2:$B$4000,2))</f>
        <v/>
      </c>
      <c r="P2785" s="6" t="str">
        <f>IF(O2785="","",VLOOKUP($N2785,河合塾!$A$2:$H$4000,8))</f>
        <v/>
      </c>
    </row>
    <row r="2786" spans="1:16" x14ac:dyDescent="0.15">
      <c r="A2786" s="1">
        <v>2784</v>
      </c>
      <c r="B2786" s="4">
        <v>2023220010</v>
      </c>
      <c r="C2786" s="4" t="s">
        <v>721</v>
      </c>
      <c r="D2786" s="4" t="s">
        <v>724</v>
      </c>
      <c r="F2786" s="4" t="s">
        <v>0</v>
      </c>
      <c r="H2786" s="4">
        <v>1</v>
      </c>
      <c r="I2786" s="1" t="str">
        <f t="shared" si="86"/>
        <v>宮城大事業構想前</v>
      </c>
      <c r="J2786">
        <f t="shared" si="87"/>
        <v>999</v>
      </c>
      <c r="K2786">
        <f>IF(ABS(A2786-$O$1)&gt;180,999,bigram($P$1,I2786))</f>
        <v>999</v>
      </c>
      <c r="L2786">
        <f>IF(ABS(A2786-$O$1)&gt;180,999,Levenshtein($P$1,I2786))</f>
        <v>999</v>
      </c>
      <c r="O2786" s="6" t="str">
        <f>IF(N2786="","",VLOOKUP($N2786,河合塾!$A$2:$B$4000,2))</f>
        <v/>
      </c>
      <c r="P2786" s="6" t="str">
        <f>IF(O2786="","",VLOOKUP($N2786,河合塾!$A$2:$H$4000,8))</f>
        <v/>
      </c>
    </row>
    <row r="2787" spans="1:16" x14ac:dyDescent="0.15">
      <c r="A2787" s="1">
        <v>2785</v>
      </c>
      <c r="B2787" s="4">
        <v>2023220020</v>
      </c>
      <c r="C2787" s="4" t="s">
        <v>721</v>
      </c>
      <c r="D2787" s="4" t="s">
        <v>724</v>
      </c>
      <c r="F2787" s="4" t="s">
        <v>8</v>
      </c>
      <c r="H2787" s="4">
        <v>1</v>
      </c>
      <c r="I2787" s="1" t="str">
        <f t="shared" si="86"/>
        <v>宮城大事業構想後</v>
      </c>
      <c r="J2787">
        <f t="shared" si="87"/>
        <v>999</v>
      </c>
      <c r="K2787">
        <f>IF(ABS(A2787-$O$1)&gt;180,999,bigram($P$1,I2787))</f>
        <v>999</v>
      </c>
      <c r="L2787">
        <f>IF(ABS(A2787-$O$1)&gt;180,999,Levenshtein($P$1,I2787))</f>
        <v>999</v>
      </c>
      <c r="O2787" s="6" t="str">
        <f>IF(N2787="","",VLOOKUP($N2787,河合塾!$A$2:$B$4000,2))</f>
        <v/>
      </c>
      <c r="P2787" s="6" t="str">
        <f>IF(O2787="","",VLOOKUP($N2787,河合塾!$A$2:$H$4000,8))</f>
        <v/>
      </c>
    </row>
    <row r="2788" spans="1:16" x14ac:dyDescent="0.15">
      <c r="A2788" s="1">
        <v>2786</v>
      </c>
      <c r="B2788" s="4">
        <v>2023650110</v>
      </c>
      <c r="C2788" s="4" t="s">
        <v>721</v>
      </c>
      <c r="D2788" s="4" t="s">
        <v>13</v>
      </c>
      <c r="E2788" s="4" t="s">
        <v>297</v>
      </c>
      <c r="F2788" s="4" t="s">
        <v>0</v>
      </c>
      <c r="H2788" s="4">
        <v>1</v>
      </c>
      <c r="I2788" s="1" t="str">
        <f t="shared" si="86"/>
        <v>宮城大看護看護学類前</v>
      </c>
      <c r="J2788">
        <f t="shared" si="87"/>
        <v>999</v>
      </c>
      <c r="K2788">
        <f>IF(ABS(A2788-$O$1)&gt;180,999,bigram($P$1,I2788))</f>
        <v>999</v>
      </c>
      <c r="L2788">
        <f>IF(ABS(A2788-$O$1)&gt;180,999,Levenshtein($P$1,I2788))</f>
        <v>999</v>
      </c>
      <c r="O2788" s="6" t="str">
        <f>IF(N2788="","",VLOOKUP($N2788,河合塾!$A$2:$B$4000,2))</f>
        <v/>
      </c>
      <c r="P2788" s="6" t="str">
        <f>IF(O2788="","",VLOOKUP($N2788,河合塾!$A$2:$H$4000,8))</f>
        <v/>
      </c>
    </row>
    <row r="2789" spans="1:16" x14ac:dyDescent="0.15">
      <c r="A2789" s="1">
        <v>2787</v>
      </c>
      <c r="B2789" s="4">
        <v>2023650120</v>
      </c>
      <c r="C2789" s="4" t="s">
        <v>721</v>
      </c>
      <c r="D2789" s="4" t="s">
        <v>13</v>
      </c>
      <c r="E2789" s="4" t="s">
        <v>297</v>
      </c>
      <c r="F2789" s="4" t="s">
        <v>8</v>
      </c>
      <c r="H2789" s="4">
        <v>1</v>
      </c>
      <c r="I2789" s="1" t="str">
        <f t="shared" si="86"/>
        <v>宮城大看護看護学類後</v>
      </c>
      <c r="J2789">
        <f t="shared" si="87"/>
        <v>999</v>
      </c>
      <c r="K2789">
        <f>IF(ABS(A2789-$O$1)&gt;180,999,bigram($P$1,I2789))</f>
        <v>999</v>
      </c>
      <c r="L2789">
        <f>IF(ABS(A2789-$O$1)&gt;180,999,Levenshtein($P$1,I2789))</f>
        <v>999</v>
      </c>
      <c r="O2789" s="6" t="str">
        <f>IF(N2789="","",VLOOKUP($N2789,河合塾!$A$2:$B$4000,2))</f>
        <v/>
      </c>
      <c r="P2789" s="6" t="str">
        <f>IF(O2789="","",VLOOKUP($N2789,河合塾!$A$2:$H$4000,8))</f>
        <v/>
      </c>
    </row>
    <row r="2790" spans="1:16" x14ac:dyDescent="0.15">
      <c r="A2790" s="1">
        <v>2788</v>
      </c>
      <c r="B2790" s="4">
        <v>2023750010</v>
      </c>
      <c r="C2790" s="4" t="s">
        <v>721</v>
      </c>
      <c r="D2790" s="4" t="s">
        <v>720</v>
      </c>
      <c r="F2790" s="4" t="s">
        <v>0</v>
      </c>
      <c r="H2790" s="4">
        <v>1</v>
      </c>
      <c r="I2790" s="1" t="str">
        <f t="shared" si="86"/>
        <v>宮城大食産業前</v>
      </c>
      <c r="J2790">
        <f t="shared" si="87"/>
        <v>999</v>
      </c>
      <c r="K2790">
        <f>IF(ABS(A2790-$O$1)&gt;180,999,bigram($P$1,I2790))</f>
        <v>999</v>
      </c>
      <c r="L2790">
        <f>IF(ABS(A2790-$O$1)&gt;180,999,Levenshtein($P$1,I2790))</f>
        <v>999</v>
      </c>
      <c r="O2790" s="6" t="str">
        <f>IF(N2790="","",VLOOKUP($N2790,河合塾!$A$2:$B$4000,2))</f>
        <v/>
      </c>
      <c r="P2790" s="6" t="str">
        <f>IF(O2790="","",VLOOKUP($N2790,河合塾!$A$2:$H$4000,8))</f>
        <v/>
      </c>
    </row>
    <row r="2791" spans="1:16" x14ac:dyDescent="0.15">
      <c r="A2791" s="1">
        <v>2789</v>
      </c>
      <c r="B2791" s="4">
        <v>2023750020</v>
      </c>
      <c r="C2791" s="4" t="s">
        <v>721</v>
      </c>
      <c r="D2791" s="4" t="s">
        <v>720</v>
      </c>
      <c r="F2791" s="4" t="s">
        <v>8</v>
      </c>
      <c r="H2791" s="4">
        <v>1</v>
      </c>
      <c r="I2791" s="1" t="str">
        <f t="shared" si="86"/>
        <v>宮城大食産業後</v>
      </c>
      <c r="J2791">
        <f t="shared" si="87"/>
        <v>999</v>
      </c>
      <c r="K2791">
        <f>IF(ABS(A2791-$O$1)&gt;180,999,bigram($P$1,I2791))</f>
        <v>999</v>
      </c>
      <c r="L2791">
        <f>IF(ABS(A2791-$O$1)&gt;180,999,Levenshtein($P$1,I2791))</f>
        <v>999</v>
      </c>
      <c r="O2791" s="6" t="str">
        <f>IF(N2791="","",VLOOKUP($N2791,河合塾!$A$2:$B$4000,2))</f>
        <v/>
      </c>
      <c r="P2791" s="6" t="str">
        <f>IF(O2791="","",VLOOKUP($N2791,河合塾!$A$2:$H$4000,8))</f>
        <v/>
      </c>
    </row>
    <row r="2792" spans="1:16" x14ac:dyDescent="0.15">
      <c r="A2792" s="1">
        <v>2790</v>
      </c>
      <c r="B2792" s="4">
        <v>2028470310</v>
      </c>
      <c r="C2792" s="4" t="s">
        <v>706</v>
      </c>
      <c r="D2792" s="4" t="s">
        <v>610</v>
      </c>
      <c r="E2792" s="4" t="s">
        <v>718</v>
      </c>
      <c r="F2792" s="4" t="s">
        <v>0</v>
      </c>
      <c r="H2792" s="4">
        <v>1</v>
      </c>
      <c r="I2792" s="1" t="str">
        <f t="shared" si="86"/>
        <v>秋田県立大システム建築環境シス前</v>
      </c>
      <c r="J2792">
        <f t="shared" si="87"/>
        <v>999</v>
      </c>
      <c r="K2792">
        <f>IF(ABS(A2792-$O$1)&gt;180,999,bigram($P$1,I2792))</f>
        <v>999</v>
      </c>
      <c r="L2792">
        <f>IF(ABS(A2792-$O$1)&gt;180,999,Levenshtein($P$1,I2792))</f>
        <v>999</v>
      </c>
      <c r="O2792" s="6" t="str">
        <f>IF(N2792="","",VLOOKUP($N2792,河合塾!$A$2:$B$4000,2))</f>
        <v/>
      </c>
      <c r="P2792" s="6" t="str">
        <f>IF(O2792="","",VLOOKUP($N2792,河合塾!$A$2:$H$4000,8))</f>
        <v/>
      </c>
    </row>
    <row r="2793" spans="1:16" x14ac:dyDescent="0.15">
      <c r="A2793" s="1">
        <v>2791</v>
      </c>
      <c r="B2793" s="4">
        <v>2028470320</v>
      </c>
      <c r="C2793" s="4" t="s">
        <v>706</v>
      </c>
      <c r="D2793" s="4" t="s">
        <v>610</v>
      </c>
      <c r="E2793" s="4" t="s">
        <v>718</v>
      </c>
      <c r="F2793" s="4" t="s">
        <v>8</v>
      </c>
      <c r="H2793" s="4">
        <v>1</v>
      </c>
      <c r="I2793" s="1" t="str">
        <f t="shared" si="86"/>
        <v>秋田県立大システム建築環境シス後</v>
      </c>
      <c r="J2793">
        <f t="shared" si="87"/>
        <v>999</v>
      </c>
      <c r="K2793">
        <f>IF(ABS(A2793-$O$1)&gt;180,999,bigram($P$1,I2793))</f>
        <v>999</v>
      </c>
      <c r="L2793">
        <f>IF(ABS(A2793-$O$1)&gt;180,999,Levenshtein($P$1,I2793))</f>
        <v>999</v>
      </c>
      <c r="O2793" s="6" t="str">
        <f>IF(N2793="","",VLOOKUP($N2793,河合塾!$A$2:$B$4000,2))</f>
        <v/>
      </c>
      <c r="P2793" s="6" t="str">
        <f>IF(O2793="","",VLOOKUP($N2793,河合塾!$A$2:$H$4000,8))</f>
        <v/>
      </c>
    </row>
    <row r="2794" spans="1:16" x14ac:dyDescent="0.15">
      <c r="A2794" s="1">
        <v>2792</v>
      </c>
      <c r="B2794" s="4">
        <v>2028470410</v>
      </c>
      <c r="C2794" s="4" t="s">
        <v>706</v>
      </c>
      <c r="D2794" s="4" t="s">
        <v>610</v>
      </c>
      <c r="E2794" s="4" t="s">
        <v>717</v>
      </c>
      <c r="F2794" s="4" t="s">
        <v>0</v>
      </c>
      <c r="H2794" s="4">
        <v>1</v>
      </c>
      <c r="I2794" s="1" t="str">
        <f t="shared" si="86"/>
        <v>秋田県立大システム経営シス工前</v>
      </c>
      <c r="J2794">
        <f t="shared" si="87"/>
        <v>999</v>
      </c>
      <c r="K2794">
        <f>IF(ABS(A2794-$O$1)&gt;180,999,bigram($P$1,I2794))</f>
        <v>999</v>
      </c>
      <c r="L2794">
        <f>IF(ABS(A2794-$O$1)&gt;180,999,Levenshtein($P$1,I2794))</f>
        <v>999</v>
      </c>
      <c r="O2794" s="6" t="str">
        <f>IF(N2794="","",VLOOKUP($N2794,河合塾!$A$2:$B$4000,2))</f>
        <v/>
      </c>
      <c r="P2794" s="6" t="str">
        <f>IF(O2794="","",VLOOKUP($N2794,河合塾!$A$2:$H$4000,8))</f>
        <v/>
      </c>
    </row>
    <row r="2795" spans="1:16" x14ac:dyDescent="0.15">
      <c r="A2795" s="1">
        <v>2793</v>
      </c>
      <c r="B2795" s="4">
        <v>2028470420</v>
      </c>
      <c r="C2795" s="4" t="s">
        <v>706</v>
      </c>
      <c r="D2795" s="4" t="s">
        <v>610</v>
      </c>
      <c r="E2795" s="4" t="s">
        <v>717</v>
      </c>
      <c r="F2795" s="4" t="s">
        <v>8</v>
      </c>
      <c r="H2795" s="4">
        <v>1</v>
      </c>
      <c r="I2795" s="1" t="str">
        <f t="shared" si="86"/>
        <v>秋田県立大システム経営シス工後</v>
      </c>
      <c r="J2795">
        <f t="shared" si="87"/>
        <v>999</v>
      </c>
      <c r="K2795">
        <f>IF(ABS(A2795-$O$1)&gt;180,999,bigram($P$1,I2795))</f>
        <v>999</v>
      </c>
      <c r="L2795">
        <f>IF(ABS(A2795-$O$1)&gt;180,999,Levenshtein($P$1,I2795))</f>
        <v>999</v>
      </c>
      <c r="O2795" s="6" t="str">
        <f>IF(N2795="","",VLOOKUP($N2795,河合塾!$A$2:$B$4000,2))</f>
        <v/>
      </c>
      <c r="P2795" s="6" t="str">
        <f>IF(O2795="","",VLOOKUP($N2795,河合塾!$A$2:$H$4000,8))</f>
        <v/>
      </c>
    </row>
    <row r="2796" spans="1:16" x14ac:dyDescent="0.15">
      <c r="A2796" s="1">
        <v>2794</v>
      </c>
      <c r="B2796" s="4">
        <v>2028470510</v>
      </c>
      <c r="C2796" s="4" t="s">
        <v>706</v>
      </c>
      <c r="D2796" s="4" t="s">
        <v>610</v>
      </c>
      <c r="E2796" s="4" t="s">
        <v>167</v>
      </c>
      <c r="F2796" s="4" t="s">
        <v>0</v>
      </c>
      <c r="H2796" s="4">
        <v>1</v>
      </c>
      <c r="I2796" s="1" t="str">
        <f t="shared" si="86"/>
        <v>秋田県立大システム機械工前</v>
      </c>
      <c r="J2796">
        <f t="shared" si="87"/>
        <v>999</v>
      </c>
      <c r="K2796">
        <f>IF(ABS(A2796-$O$1)&gt;180,999,bigram($P$1,I2796))</f>
        <v>999</v>
      </c>
      <c r="L2796">
        <f>IF(ABS(A2796-$O$1)&gt;180,999,Levenshtein($P$1,I2796))</f>
        <v>999</v>
      </c>
      <c r="O2796" s="6" t="str">
        <f>IF(N2796="","",VLOOKUP($N2796,河合塾!$A$2:$B$4000,2))</f>
        <v/>
      </c>
      <c r="P2796" s="6" t="str">
        <f>IF(O2796="","",VLOOKUP($N2796,河合塾!$A$2:$H$4000,8))</f>
        <v/>
      </c>
    </row>
    <row r="2797" spans="1:16" x14ac:dyDescent="0.15">
      <c r="A2797" s="1">
        <v>2795</v>
      </c>
      <c r="B2797" s="4">
        <v>2028470520</v>
      </c>
      <c r="C2797" s="4" t="s">
        <v>706</v>
      </c>
      <c r="D2797" s="4" t="s">
        <v>610</v>
      </c>
      <c r="E2797" s="4" t="s">
        <v>167</v>
      </c>
      <c r="F2797" s="4" t="s">
        <v>8</v>
      </c>
      <c r="H2797" s="4">
        <v>1</v>
      </c>
      <c r="I2797" s="1" t="str">
        <f t="shared" si="86"/>
        <v>秋田県立大システム機械工後</v>
      </c>
      <c r="J2797">
        <f t="shared" si="87"/>
        <v>999</v>
      </c>
      <c r="K2797">
        <f>IF(ABS(A2797-$O$1)&gt;180,999,bigram($P$1,I2797))</f>
        <v>999</v>
      </c>
      <c r="L2797">
        <f>IF(ABS(A2797-$O$1)&gt;180,999,Levenshtein($P$1,I2797))</f>
        <v>999</v>
      </c>
      <c r="O2797" s="6" t="str">
        <f>IF(N2797="","",VLOOKUP($N2797,河合塾!$A$2:$B$4000,2))</f>
        <v/>
      </c>
      <c r="P2797" s="6" t="str">
        <f>IF(O2797="","",VLOOKUP($N2797,河合塾!$A$2:$H$4000,8))</f>
        <v/>
      </c>
    </row>
    <row r="2798" spans="1:16" x14ac:dyDescent="0.15">
      <c r="A2798" s="1">
        <v>2796</v>
      </c>
      <c r="B2798" s="4">
        <v>2028470610</v>
      </c>
      <c r="C2798" s="4" t="s">
        <v>706</v>
      </c>
      <c r="D2798" s="4" t="s">
        <v>610</v>
      </c>
      <c r="E2798" s="4" t="s">
        <v>715</v>
      </c>
      <c r="F2798" s="4" t="s">
        <v>0</v>
      </c>
      <c r="H2798" s="4">
        <v>1</v>
      </c>
      <c r="I2798" s="1" t="str">
        <f t="shared" si="86"/>
        <v>秋田県立大システム知能メカトロ前</v>
      </c>
      <c r="J2798">
        <f t="shared" si="87"/>
        <v>999</v>
      </c>
      <c r="K2798">
        <f>IF(ABS(A2798-$O$1)&gt;180,999,bigram($P$1,I2798))</f>
        <v>999</v>
      </c>
      <c r="L2798">
        <f>IF(ABS(A2798-$O$1)&gt;180,999,Levenshtein($P$1,I2798))</f>
        <v>999</v>
      </c>
      <c r="O2798" s="6" t="str">
        <f>IF(N2798="","",VLOOKUP($N2798,河合塾!$A$2:$B$4000,2))</f>
        <v/>
      </c>
      <c r="P2798" s="6" t="str">
        <f>IF(O2798="","",VLOOKUP($N2798,河合塾!$A$2:$H$4000,8))</f>
        <v/>
      </c>
    </row>
    <row r="2799" spans="1:16" x14ac:dyDescent="0.15">
      <c r="A2799" s="1">
        <v>2797</v>
      </c>
      <c r="B2799" s="4">
        <v>2028470620</v>
      </c>
      <c r="C2799" s="4" t="s">
        <v>706</v>
      </c>
      <c r="D2799" s="4" t="s">
        <v>610</v>
      </c>
      <c r="E2799" s="4" t="s">
        <v>715</v>
      </c>
      <c r="F2799" s="4" t="s">
        <v>8</v>
      </c>
      <c r="H2799" s="4">
        <v>1</v>
      </c>
      <c r="I2799" s="1" t="str">
        <f t="shared" si="86"/>
        <v>秋田県立大システム知能メカトロ後</v>
      </c>
      <c r="J2799">
        <f t="shared" si="87"/>
        <v>999</v>
      </c>
      <c r="K2799">
        <f>IF(ABS(A2799-$O$1)&gt;180,999,bigram($P$1,I2799))</f>
        <v>999</v>
      </c>
      <c r="L2799">
        <f>IF(ABS(A2799-$O$1)&gt;180,999,Levenshtein($P$1,I2799))</f>
        <v>999</v>
      </c>
      <c r="O2799" s="6" t="str">
        <f>IF(N2799="","",VLOOKUP($N2799,河合塾!$A$2:$B$4000,2))</f>
        <v/>
      </c>
      <c r="P2799" s="6" t="str">
        <f>IF(O2799="","",VLOOKUP($N2799,河合塾!$A$2:$H$4000,8))</f>
        <v/>
      </c>
    </row>
    <row r="2800" spans="1:16" x14ac:dyDescent="0.15">
      <c r="A2800" s="1">
        <v>2798</v>
      </c>
      <c r="B2800" s="4">
        <v>2028470710</v>
      </c>
      <c r="C2800" s="4" t="s">
        <v>706</v>
      </c>
      <c r="D2800" s="4" t="s">
        <v>610</v>
      </c>
      <c r="E2800" s="4" t="s">
        <v>228</v>
      </c>
      <c r="F2800" s="4" t="s">
        <v>0</v>
      </c>
      <c r="H2800" s="4">
        <v>1</v>
      </c>
      <c r="I2800" s="1" t="str">
        <f t="shared" si="86"/>
        <v>秋田県立大システム情報工前</v>
      </c>
      <c r="J2800">
        <f t="shared" si="87"/>
        <v>999</v>
      </c>
      <c r="K2800">
        <f>IF(ABS(A2800-$O$1)&gt;180,999,bigram($P$1,I2800))</f>
        <v>999</v>
      </c>
      <c r="L2800">
        <f>IF(ABS(A2800-$O$1)&gt;180,999,Levenshtein($P$1,I2800))</f>
        <v>999</v>
      </c>
      <c r="O2800" s="6" t="str">
        <f>IF(N2800="","",VLOOKUP($N2800,河合塾!$A$2:$B$4000,2))</f>
        <v/>
      </c>
      <c r="P2800" s="6" t="str">
        <f>IF(O2800="","",VLOOKUP($N2800,河合塾!$A$2:$H$4000,8))</f>
        <v/>
      </c>
    </row>
    <row r="2801" spans="1:16" x14ac:dyDescent="0.15">
      <c r="A2801" s="1">
        <v>2799</v>
      </c>
      <c r="B2801" s="4">
        <v>2028470720</v>
      </c>
      <c r="C2801" s="4" t="s">
        <v>706</v>
      </c>
      <c r="D2801" s="4" t="s">
        <v>610</v>
      </c>
      <c r="E2801" s="4" t="s">
        <v>228</v>
      </c>
      <c r="F2801" s="4" t="s">
        <v>8</v>
      </c>
      <c r="H2801" s="4">
        <v>1</v>
      </c>
      <c r="I2801" s="1" t="str">
        <f t="shared" si="86"/>
        <v>秋田県立大システム情報工後</v>
      </c>
      <c r="J2801">
        <f t="shared" si="87"/>
        <v>999</v>
      </c>
      <c r="K2801">
        <f>IF(ABS(A2801-$O$1)&gt;180,999,bigram($P$1,I2801))</f>
        <v>999</v>
      </c>
      <c r="L2801">
        <f>IF(ABS(A2801-$O$1)&gt;180,999,Levenshtein($P$1,I2801))</f>
        <v>999</v>
      </c>
      <c r="O2801" s="6" t="str">
        <f>IF(N2801="","",VLOOKUP($N2801,河合塾!$A$2:$B$4000,2))</f>
        <v/>
      </c>
      <c r="P2801" s="6" t="str">
        <f>IF(O2801="","",VLOOKUP($N2801,河合塾!$A$2:$H$4000,8))</f>
        <v/>
      </c>
    </row>
    <row r="2802" spans="1:16" x14ac:dyDescent="0.15">
      <c r="A2802" s="1">
        <v>2800</v>
      </c>
      <c r="B2802" s="4">
        <v>2028740110</v>
      </c>
      <c r="C2802" s="4" t="s">
        <v>706</v>
      </c>
      <c r="D2802" s="4" t="s">
        <v>530</v>
      </c>
      <c r="E2802" s="4" t="s">
        <v>714</v>
      </c>
      <c r="F2802" s="4" t="s">
        <v>0</v>
      </c>
      <c r="H2802" s="4">
        <v>1</v>
      </c>
      <c r="I2802" s="1" t="str">
        <f t="shared" si="86"/>
        <v>秋田県立大生物資源応用生物科学前</v>
      </c>
      <c r="J2802">
        <f t="shared" si="87"/>
        <v>999</v>
      </c>
      <c r="K2802">
        <f>IF(ABS(A2802-$O$1)&gt;180,999,bigram($P$1,I2802))</f>
        <v>999</v>
      </c>
      <c r="L2802">
        <f>IF(ABS(A2802-$O$1)&gt;180,999,Levenshtein($P$1,I2802))</f>
        <v>999</v>
      </c>
      <c r="O2802" s="6" t="str">
        <f>IF(N2802="","",VLOOKUP($N2802,河合塾!$A$2:$B$4000,2))</f>
        <v/>
      </c>
      <c r="P2802" s="6" t="str">
        <f>IF(O2802="","",VLOOKUP($N2802,河合塾!$A$2:$H$4000,8))</f>
        <v/>
      </c>
    </row>
    <row r="2803" spans="1:16" x14ac:dyDescent="0.15">
      <c r="A2803" s="1">
        <v>2801</v>
      </c>
      <c r="B2803" s="4">
        <v>2028740120</v>
      </c>
      <c r="C2803" s="4" t="s">
        <v>706</v>
      </c>
      <c r="D2803" s="4" t="s">
        <v>530</v>
      </c>
      <c r="E2803" s="4" t="s">
        <v>714</v>
      </c>
      <c r="F2803" s="4" t="s">
        <v>8</v>
      </c>
      <c r="H2803" s="4">
        <v>1</v>
      </c>
      <c r="I2803" s="1" t="str">
        <f t="shared" si="86"/>
        <v>秋田県立大生物資源応用生物科学後</v>
      </c>
      <c r="J2803">
        <f t="shared" si="87"/>
        <v>999</v>
      </c>
      <c r="K2803">
        <f>IF(ABS(A2803-$O$1)&gt;180,999,bigram($P$1,I2803))</f>
        <v>999</v>
      </c>
      <c r="L2803">
        <f>IF(ABS(A2803-$O$1)&gt;180,999,Levenshtein($P$1,I2803))</f>
        <v>999</v>
      </c>
      <c r="O2803" s="6" t="str">
        <f>IF(N2803="","",VLOOKUP($N2803,河合塾!$A$2:$B$4000,2))</f>
        <v/>
      </c>
      <c r="P2803" s="6" t="str">
        <f>IF(O2803="","",VLOOKUP($N2803,河合塾!$A$2:$H$4000,8))</f>
        <v/>
      </c>
    </row>
    <row r="2804" spans="1:16" x14ac:dyDescent="0.15">
      <c r="A2804" s="1">
        <v>2802</v>
      </c>
      <c r="B2804" s="4">
        <v>2028740210</v>
      </c>
      <c r="C2804" s="4" t="s">
        <v>706</v>
      </c>
      <c r="D2804" s="4" t="s">
        <v>530</v>
      </c>
      <c r="E2804" s="4" t="s">
        <v>712</v>
      </c>
      <c r="F2804" s="4" t="s">
        <v>0</v>
      </c>
      <c r="H2804" s="4">
        <v>1</v>
      </c>
      <c r="I2804" s="1" t="str">
        <f t="shared" si="86"/>
        <v>秋田県立大生物資源生物生産科学前</v>
      </c>
      <c r="J2804">
        <f t="shared" si="87"/>
        <v>999</v>
      </c>
      <c r="K2804">
        <f>IF(ABS(A2804-$O$1)&gt;180,999,bigram($P$1,I2804))</f>
        <v>999</v>
      </c>
      <c r="L2804">
        <f>IF(ABS(A2804-$O$1)&gt;180,999,Levenshtein($P$1,I2804))</f>
        <v>999</v>
      </c>
      <c r="O2804" s="6" t="str">
        <f>IF(N2804="","",VLOOKUP($N2804,河合塾!$A$2:$B$4000,2))</f>
        <v/>
      </c>
      <c r="P2804" s="6" t="str">
        <f>IF(O2804="","",VLOOKUP($N2804,河合塾!$A$2:$H$4000,8))</f>
        <v/>
      </c>
    </row>
    <row r="2805" spans="1:16" x14ac:dyDescent="0.15">
      <c r="A2805" s="1">
        <v>2803</v>
      </c>
      <c r="B2805" s="4">
        <v>2028740220</v>
      </c>
      <c r="C2805" s="4" t="s">
        <v>706</v>
      </c>
      <c r="D2805" s="4" t="s">
        <v>530</v>
      </c>
      <c r="E2805" s="4" t="s">
        <v>712</v>
      </c>
      <c r="F2805" s="4" t="s">
        <v>8</v>
      </c>
      <c r="H2805" s="4">
        <v>1</v>
      </c>
      <c r="I2805" s="1" t="str">
        <f t="shared" si="86"/>
        <v>秋田県立大生物資源生物生産科学後</v>
      </c>
      <c r="J2805">
        <f t="shared" si="87"/>
        <v>999</v>
      </c>
      <c r="K2805">
        <f>IF(ABS(A2805-$O$1)&gt;180,999,bigram($P$1,I2805))</f>
        <v>999</v>
      </c>
      <c r="L2805">
        <f>IF(ABS(A2805-$O$1)&gt;180,999,Levenshtein($P$1,I2805))</f>
        <v>999</v>
      </c>
      <c r="O2805" s="6" t="str">
        <f>IF(N2805="","",VLOOKUP($N2805,河合塾!$A$2:$B$4000,2))</f>
        <v/>
      </c>
      <c r="P2805" s="6" t="str">
        <f>IF(O2805="","",VLOOKUP($N2805,河合塾!$A$2:$H$4000,8))</f>
        <v/>
      </c>
    </row>
    <row r="2806" spans="1:16" x14ac:dyDescent="0.15">
      <c r="A2806" s="1">
        <v>2804</v>
      </c>
      <c r="B2806" s="4">
        <v>2028740310</v>
      </c>
      <c r="C2806" s="4" t="s">
        <v>706</v>
      </c>
      <c r="D2806" s="4" t="s">
        <v>530</v>
      </c>
      <c r="E2806" s="4" t="s">
        <v>710</v>
      </c>
      <c r="F2806" s="4" t="s">
        <v>0</v>
      </c>
      <c r="H2806" s="4">
        <v>1</v>
      </c>
      <c r="I2806" s="1" t="str">
        <f t="shared" si="86"/>
        <v>秋田県立大生物資源生物環境科学前</v>
      </c>
      <c r="J2806">
        <f t="shared" si="87"/>
        <v>999</v>
      </c>
      <c r="K2806">
        <f>IF(ABS(A2806-$O$1)&gt;180,999,bigram($P$1,I2806))</f>
        <v>999</v>
      </c>
      <c r="L2806">
        <f>IF(ABS(A2806-$O$1)&gt;180,999,Levenshtein($P$1,I2806))</f>
        <v>999</v>
      </c>
      <c r="O2806" s="6" t="str">
        <f>IF(N2806="","",VLOOKUP($N2806,河合塾!$A$2:$B$4000,2))</f>
        <v/>
      </c>
      <c r="P2806" s="6" t="str">
        <f>IF(O2806="","",VLOOKUP($N2806,河合塾!$A$2:$H$4000,8))</f>
        <v/>
      </c>
    </row>
    <row r="2807" spans="1:16" x14ac:dyDescent="0.15">
      <c r="A2807" s="1">
        <v>2805</v>
      </c>
      <c r="B2807" s="4">
        <v>2028740320</v>
      </c>
      <c r="C2807" s="4" t="s">
        <v>706</v>
      </c>
      <c r="D2807" s="4" t="s">
        <v>530</v>
      </c>
      <c r="E2807" s="4" t="s">
        <v>710</v>
      </c>
      <c r="F2807" s="4" t="s">
        <v>8</v>
      </c>
      <c r="H2807" s="4">
        <v>1</v>
      </c>
      <c r="I2807" s="1" t="str">
        <f t="shared" si="86"/>
        <v>秋田県立大生物資源生物環境科学後</v>
      </c>
      <c r="J2807">
        <f t="shared" si="87"/>
        <v>999</v>
      </c>
      <c r="K2807">
        <f>IF(ABS(A2807-$O$1)&gt;180,999,bigram($P$1,I2807))</f>
        <v>999</v>
      </c>
      <c r="L2807">
        <f>IF(ABS(A2807-$O$1)&gt;180,999,Levenshtein($P$1,I2807))</f>
        <v>999</v>
      </c>
      <c r="O2807" s="6" t="str">
        <f>IF(N2807="","",VLOOKUP($N2807,河合塾!$A$2:$B$4000,2))</f>
        <v/>
      </c>
      <c r="P2807" s="6" t="str">
        <f>IF(O2807="","",VLOOKUP($N2807,河合塾!$A$2:$H$4000,8))</f>
        <v/>
      </c>
    </row>
    <row r="2808" spans="1:16" x14ac:dyDescent="0.15">
      <c r="A2808" s="1">
        <v>2806</v>
      </c>
      <c r="B2808" s="4">
        <v>2028740410</v>
      </c>
      <c r="C2808" s="4" t="s">
        <v>706</v>
      </c>
      <c r="D2808" s="4" t="s">
        <v>530</v>
      </c>
      <c r="E2808" s="4" t="s">
        <v>705</v>
      </c>
      <c r="F2808" s="4" t="s">
        <v>0</v>
      </c>
      <c r="H2808" s="4">
        <v>1</v>
      </c>
      <c r="I2808" s="1" t="str">
        <f t="shared" si="86"/>
        <v>秋田県立大生物資源アグリビジネ前</v>
      </c>
      <c r="J2808">
        <f t="shared" si="87"/>
        <v>999</v>
      </c>
      <c r="K2808">
        <f>IF(ABS(A2808-$O$1)&gt;180,999,bigram($P$1,I2808))</f>
        <v>999</v>
      </c>
      <c r="L2808">
        <f>IF(ABS(A2808-$O$1)&gt;180,999,Levenshtein($P$1,I2808))</f>
        <v>999</v>
      </c>
      <c r="O2808" s="6" t="str">
        <f>IF(N2808="","",VLOOKUP($N2808,河合塾!$A$2:$B$4000,2))</f>
        <v/>
      </c>
      <c r="P2808" s="6" t="str">
        <f>IF(O2808="","",VLOOKUP($N2808,河合塾!$A$2:$H$4000,8))</f>
        <v/>
      </c>
    </row>
    <row r="2809" spans="1:16" x14ac:dyDescent="0.15">
      <c r="A2809" s="1">
        <v>2807</v>
      </c>
      <c r="B2809" s="4">
        <v>2028740420</v>
      </c>
      <c r="C2809" s="4" t="s">
        <v>706</v>
      </c>
      <c r="D2809" s="4" t="s">
        <v>530</v>
      </c>
      <c r="E2809" s="4" t="s">
        <v>705</v>
      </c>
      <c r="F2809" s="4" t="s">
        <v>8</v>
      </c>
      <c r="H2809" s="4">
        <v>1</v>
      </c>
      <c r="I2809" s="1" t="str">
        <f t="shared" si="86"/>
        <v>秋田県立大生物資源アグリビジネ後</v>
      </c>
      <c r="J2809">
        <f t="shared" si="87"/>
        <v>999</v>
      </c>
      <c r="K2809">
        <f>IF(ABS(A2809-$O$1)&gt;180,999,bigram($P$1,I2809))</f>
        <v>999</v>
      </c>
      <c r="L2809">
        <f>IF(ABS(A2809-$O$1)&gt;180,999,Levenshtein($P$1,I2809))</f>
        <v>999</v>
      </c>
      <c r="O2809" s="6" t="str">
        <f>IF(N2809="","",VLOOKUP($N2809,河合塾!$A$2:$B$4000,2))</f>
        <v/>
      </c>
      <c r="P2809" s="6" t="str">
        <f>IF(O2809="","",VLOOKUP($N2809,河合塾!$A$2:$H$4000,8))</f>
        <v/>
      </c>
    </row>
    <row r="2810" spans="1:16" x14ac:dyDescent="0.15">
      <c r="A2810" s="1">
        <v>2808</v>
      </c>
      <c r="B2810" s="4">
        <v>2029830110</v>
      </c>
      <c r="C2810" s="4" t="s">
        <v>703</v>
      </c>
      <c r="D2810" s="4" t="s">
        <v>208</v>
      </c>
      <c r="E2810" s="4" t="s">
        <v>208</v>
      </c>
      <c r="F2810" s="4" t="s">
        <v>0</v>
      </c>
      <c r="H2810" s="4">
        <v>1</v>
      </c>
      <c r="I2810" s="1" t="str">
        <f t="shared" si="86"/>
        <v>秋田公立美大美術美術前</v>
      </c>
      <c r="J2810">
        <f t="shared" si="87"/>
        <v>999</v>
      </c>
      <c r="K2810">
        <f>IF(ABS(A2810-$O$1)&gt;180,999,bigram($P$1,I2810))</f>
        <v>999</v>
      </c>
      <c r="L2810">
        <f>IF(ABS(A2810-$O$1)&gt;180,999,Levenshtein($P$1,I2810))</f>
        <v>999</v>
      </c>
      <c r="O2810" s="6" t="str">
        <f>IF(N2810="","",VLOOKUP($N2810,河合塾!$A$2:$B$4000,2))</f>
        <v/>
      </c>
      <c r="P2810" s="6" t="str">
        <f>IF(O2810="","",VLOOKUP($N2810,河合塾!$A$2:$H$4000,8))</f>
        <v/>
      </c>
    </row>
    <row r="2811" spans="1:16" x14ac:dyDescent="0.15">
      <c r="A2811" s="1">
        <v>2809</v>
      </c>
      <c r="B2811" s="4">
        <v>2029830150</v>
      </c>
      <c r="C2811" s="4" t="s">
        <v>703</v>
      </c>
      <c r="D2811" s="4" t="s">
        <v>208</v>
      </c>
      <c r="E2811" s="4" t="s">
        <v>208</v>
      </c>
      <c r="F2811" s="4" t="s">
        <v>150</v>
      </c>
      <c r="H2811" s="4">
        <v>1</v>
      </c>
      <c r="I2811" s="1" t="str">
        <f t="shared" si="86"/>
        <v>秋田公立美大美術美術中</v>
      </c>
      <c r="J2811">
        <f t="shared" si="87"/>
        <v>999</v>
      </c>
      <c r="K2811">
        <f>IF(ABS(A2811-$O$1)&gt;180,999,bigram($P$1,I2811))</f>
        <v>999</v>
      </c>
      <c r="L2811">
        <f>IF(ABS(A2811-$O$1)&gt;180,999,Levenshtein($P$1,I2811))</f>
        <v>999</v>
      </c>
      <c r="O2811" s="6" t="str">
        <f>IF(N2811="","",VLOOKUP($N2811,河合塾!$A$2:$B$4000,2))</f>
        <v/>
      </c>
      <c r="P2811" s="6" t="str">
        <f>IF(O2811="","",VLOOKUP($N2811,河合塾!$A$2:$H$4000,8))</f>
        <v/>
      </c>
    </row>
    <row r="2812" spans="1:16" x14ac:dyDescent="0.15">
      <c r="A2812" s="1">
        <v>2810</v>
      </c>
      <c r="B2812" s="4">
        <v>2030370061</v>
      </c>
      <c r="C2812" s="4" t="s">
        <v>702</v>
      </c>
      <c r="D2812" s="4" t="s">
        <v>76</v>
      </c>
      <c r="F2812" s="4" t="s">
        <v>575</v>
      </c>
      <c r="G2812" s="4" t="s">
        <v>22</v>
      </c>
      <c r="H2812" s="4">
        <v>1</v>
      </c>
      <c r="I2812" s="1" t="str">
        <f t="shared" si="86"/>
        <v>国際教養大国際教養Ａ独</v>
      </c>
      <c r="J2812">
        <f t="shared" si="87"/>
        <v>999</v>
      </c>
      <c r="K2812">
        <f>IF(ABS(A2812-$O$1)&gt;180,999,bigram($P$1,I2812))</f>
        <v>999</v>
      </c>
      <c r="L2812">
        <f>IF(ABS(A2812-$O$1)&gt;180,999,Levenshtein($P$1,I2812))</f>
        <v>999</v>
      </c>
      <c r="O2812" s="6" t="str">
        <f>IF(N2812="","",VLOOKUP($N2812,河合塾!$A$2:$B$4000,2))</f>
        <v/>
      </c>
      <c r="P2812" s="6" t="str">
        <f>IF(O2812="","",VLOOKUP($N2812,河合塾!$A$2:$H$4000,8))</f>
        <v/>
      </c>
    </row>
    <row r="2813" spans="1:16" x14ac:dyDescent="0.15">
      <c r="A2813" s="1">
        <v>2811</v>
      </c>
      <c r="B2813" s="4">
        <v>2030370062</v>
      </c>
      <c r="C2813" s="4" t="s">
        <v>702</v>
      </c>
      <c r="D2813" s="4" t="s">
        <v>76</v>
      </c>
      <c r="F2813" s="4" t="s">
        <v>575</v>
      </c>
      <c r="G2813" s="4" t="s">
        <v>136</v>
      </c>
      <c r="H2813" s="4">
        <v>1</v>
      </c>
      <c r="I2813" s="1" t="str">
        <f t="shared" si="86"/>
        <v>国際教養大国際教養Ｃ独</v>
      </c>
      <c r="J2813">
        <f t="shared" si="87"/>
        <v>999</v>
      </c>
      <c r="K2813">
        <f>IF(ABS(A2813-$O$1)&gt;180,999,bigram($P$1,I2813))</f>
        <v>999</v>
      </c>
      <c r="L2813">
        <f>IF(ABS(A2813-$O$1)&gt;180,999,Levenshtein($P$1,I2813))</f>
        <v>999</v>
      </c>
      <c r="O2813" s="6" t="str">
        <f>IF(N2813="","",VLOOKUP($N2813,河合塾!$A$2:$B$4000,2))</f>
        <v/>
      </c>
      <c r="P2813" s="6" t="str">
        <f>IF(O2813="","",VLOOKUP($N2813,河合塾!$A$2:$H$4000,8))</f>
        <v/>
      </c>
    </row>
    <row r="2814" spans="1:16" x14ac:dyDescent="0.15">
      <c r="A2814" s="1">
        <v>2812</v>
      </c>
      <c r="B2814" s="4">
        <v>2030370063</v>
      </c>
      <c r="C2814" s="4" t="s">
        <v>702</v>
      </c>
      <c r="D2814" s="4" t="s">
        <v>76</v>
      </c>
      <c r="F2814" s="4" t="s">
        <v>575</v>
      </c>
      <c r="G2814" s="4" t="s">
        <v>21</v>
      </c>
      <c r="H2814" s="4">
        <v>1</v>
      </c>
      <c r="I2814" s="1" t="str">
        <f t="shared" si="86"/>
        <v>国際教養大国際教養Ｂ独</v>
      </c>
      <c r="J2814">
        <f t="shared" si="87"/>
        <v>999</v>
      </c>
      <c r="K2814">
        <f>IF(ABS(A2814-$O$1)&gt;180,999,bigram($P$1,I2814))</f>
        <v>999</v>
      </c>
      <c r="L2814">
        <f>IF(ABS(A2814-$O$1)&gt;180,999,Levenshtein($P$1,I2814))</f>
        <v>999</v>
      </c>
      <c r="O2814" s="6" t="str">
        <f>IF(N2814="","",VLOOKUP($N2814,河合塾!$A$2:$B$4000,2))</f>
        <v/>
      </c>
      <c r="P2814" s="6" t="str">
        <f>IF(O2814="","",VLOOKUP($N2814,河合塾!$A$2:$H$4000,8))</f>
        <v/>
      </c>
    </row>
    <row r="2815" spans="1:16" x14ac:dyDescent="0.15">
      <c r="A2815" s="1">
        <v>2813</v>
      </c>
      <c r="B2815" s="4">
        <v>2033640110</v>
      </c>
      <c r="C2815" s="4" t="s">
        <v>701</v>
      </c>
      <c r="D2815" s="4" t="s">
        <v>120</v>
      </c>
      <c r="E2815" s="4" t="s">
        <v>120</v>
      </c>
      <c r="F2815" s="4" t="s">
        <v>0</v>
      </c>
      <c r="H2815" s="4">
        <v>1</v>
      </c>
      <c r="I2815" s="1" t="str">
        <f t="shared" si="86"/>
        <v>山形県米沢栄大健康栄養健康栄養前</v>
      </c>
      <c r="J2815">
        <f t="shared" si="87"/>
        <v>999</v>
      </c>
      <c r="K2815">
        <f>IF(ABS(A2815-$O$1)&gt;180,999,bigram($P$1,I2815))</f>
        <v>999</v>
      </c>
      <c r="L2815">
        <f>IF(ABS(A2815-$O$1)&gt;180,999,Levenshtein($P$1,I2815))</f>
        <v>999</v>
      </c>
      <c r="O2815" s="6" t="str">
        <f>IF(N2815="","",VLOOKUP($N2815,河合塾!$A$2:$B$4000,2))</f>
        <v/>
      </c>
      <c r="P2815" s="6" t="str">
        <f>IF(O2815="","",VLOOKUP($N2815,河合塾!$A$2:$H$4000,8))</f>
        <v/>
      </c>
    </row>
    <row r="2816" spans="1:16" x14ac:dyDescent="0.15">
      <c r="A2816" s="1">
        <v>2814</v>
      </c>
      <c r="B2816" s="4">
        <v>2033640120</v>
      </c>
      <c r="C2816" s="4" t="s">
        <v>701</v>
      </c>
      <c r="D2816" s="4" t="s">
        <v>120</v>
      </c>
      <c r="E2816" s="4" t="s">
        <v>120</v>
      </c>
      <c r="F2816" s="4" t="s">
        <v>8</v>
      </c>
      <c r="H2816" s="4">
        <v>1</v>
      </c>
      <c r="I2816" s="1" t="str">
        <f t="shared" si="86"/>
        <v>山形県米沢栄大健康栄養健康栄養後</v>
      </c>
      <c r="J2816">
        <f t="shared" si="87"/>
        <v>999</v>
      </c>
      <c r="K2816">
        <f>IF(ABS(A2816-$O$1)&gt;180,999,bigram($P$1,I2816))</f>
        <v>999</v>
      </c>
      <c r="L2816">
        <f>IF(ABS(A2816-$O$1)&gt;180,999,Levenshtein($P$1,I2816))</f>
        <v>999</v>
      </c>
      <c r="O2816" s="6" t="str">
        <f>IF(N2816="","",VLOOKUP($N2816,河合塾!$A$2:$B$4000,2))</f>
        <v/>
      </c>
      <c r="P2816" s="6" t="str">
        <f>IF(O2816="","",VLOOKUP($N2816,河合塾!$A$2:$H$4000,8))</f>
        <v/>
      </c>
    </row>
    <row r="2817" spans="1:16" x14ac:dyDescent="0.15">
      <c r="A2817" s="1">
        <v>2815</v>
      </c>
      <c r="B2817" s="4">
        <v>2035640110</v>
      </c>
      <c r="C2817" s="4" t="s">
        <v>700</v>
      </c>
      <c r="D2817" s="4" t="s">
        <v>144</v>
      </c>
      <c r="E2817" s="4" t="s">
        <v>13</v>
      </c>
      <c r="F2817" s="4" t="s">
        <v>0</v>
      </c>
      <c r="H2817" s="4">
        <v>1</v>
      </c>
      <c r="I2817" s="1" t="str">
        <f t="shared" si="86"/>
        <v>山形保健医療大保健医療看護前</v>
      </c>
      <c r="J2817">
        <f t="shared" si="87"/>
        <v>999</v>
      </c>
      <c r="K2817">
        <f>IF(ABS(A2817-$O$1)&gt;180,999,bigram($P$1,I2817))</f>
        <v>999</v>
      </c>
      <c r="L2817">
        <f>IF(ABS(A2817-$O$1)&gt;180,999,Levenshtein($P$1,I2817))</f>
        <v>999</v>
      </c>
      <c r="O2817" s="6" t="str">
        <f>IF(N2817="","",VLOOKUP($N2817,河合塾!$A$2:$B$4000,2))</f>
        <v/>
      </c>
      <c r="P2817" s="6" t="str">
        <f>IF(O2817="","",VLOOKUP($N2817,河合塾!$A$2:$H$4000,8))</f>
        <v/>
      </c>
    </row>
    <row r="2818" spans="1:16" x14ac:dyDescent="0.15">
      <c r="A2818" s="1">
        <v>2816</v>
      </c>
      <c r="B2818" s="4">
        <v>2035640210</v>
      </c>
      <c r="C2818" s="4" t="s">
        <v>700</v>
      </c>
      <c r="D2818" s="4" t="s">
        <v>144</v>
      </c>
      <c r="E2818" s="4" t="s">
        <v>196</v>
      </c>
      <c r="F2818" s="4" t="s">
        <v>0</v>
      </c>
      <c r="H2818" s="4">
        <v>1</v>
      </c>
      <c r="I2818" s="1" t="str">
        <f t="shared" si="86"/>
        <v>山形保健医療大保健医療理学療法前</v>
      </c>
      <c r="J2818">
        <f t="shared" si="87"/>
        <v>999</v>
      </c>
      <c r="K2818">
        <f>IF(ABS(A2818-$O$1)&gt;180,999,bigram($P$1,I2818))</f>
        <v>999</v>
      </c>
      <c r="L2818">
        <f>IF(ABS(A2818-$O$1)&gt;180,999,Levenshtein($P$1,I2818))</f>
        <v>999</v>
      </c>
      <c r="O2818" s="6" t="str">
        <f>IF(N2818="","",VLOOKUP($N2818,河合塾!$A$2:$B$4000,2))</f>
        <v/>
      </c>
      <c r="P2818" s="6" t="str">
        <f>IF(O2818="","",VLOOKUP($N2818,河合塾!$A$2:$H$4000,8))</f>
        <v/>
      </c>
    </row>
    <row r="2819" spans="1:16" x14ac:dyDescent="0.15">
      <c r="A2819" s="1">
        <v>2817</v>
      </c>
      <c r="B2819" s="4">
        <v>2035640310</v>
      </c>
      <c r="C2819" s="4" t="s">
        <v>700</v>
      </c>
      <c r="D2819" s="4" t="s">
        <v>144</v>
      </c>
      <c r="E2819" s="4" t="s">
        <v>195</v>
      </c>
      <c r="F2819" s="4" t="s">
        <v>0</v>
      </c>
      <c r="H2819" s="4">
        <v>1</v>
      </c>
      <c r="I2819" s="1" t="str">
        <f t="shared" si="86"/>
        <v>山形保健医療大保健医療作業療法前</v>
      </c>
      <c r="J2819">
        <f t="shared" si="87"/>
        <v>999</v>
      </c>
      <c r="K2819">
        <f>IF(ABS(A2819-$O$1)&gt;180,999,bigram($P$1,I2819))</f>
        <v>999</v>
      </c>
      <c r="L2819">
        <f>IF(ABS(A2819-$O$1)&gt;180,999,Levenshtein($P$1,I2819))</f>
        <v>999</v>
      </c>
      <c r="O2819" s="6" t="str">
        <f>IF(N2819="","",VLOOKUP($N2819,河合塾!$A$2:$B$4000,2))</f>
        <v/>
      </c>
      <c r="P2819" s="6" t="str">
        <f>IF(O2819="","",VLOOKUP($N2819,河合塾!$A$2:$H$4000,8))</f>
        <v/>
      </c>
    </row>
    <row r="2820" spans="1:16" x14ac:dyDescent="0.15">
      <c r="A2820" s="1">
        <v>2818</v>
      </c>
      <c r="B2820" s="4">
        <v>2040470311</v>
      </c>
      <c r="C2820" s="4" t="s">
        <v>698</v>
      </c>
      <c r="D2820" s="4" t="s">
        <v>697</v>
      </c>
      <c r="E2820" s="4" t="s">
        <v>696</v>
      </c>
      <c r="F2820" s="4" t="s">
        <v>0</v>
      </c>
      <c r="G2820" s="4" t="s">
        <v>22</v>
      </c>
      <c r="H2820" s="4">
        <v>1</v>
      </c>
      <c r="I2820" s="1" t="str">
        <f t="shared" ref="I2820:I2883" si="88">C2820&amp;D2820&amp;E2820&amp;G2820&amp;F2820</f>
        <v>会津大コン理工コンピュータＡ前</v>
      </c>
      <c r="J2820">
        <f t="shared" ref="J2820:J2883" si="89">IF(ABS(A2820-$O$1)&gt;180,999,1-K2820)</f>
        <v>999</v>
      </c>
      <c r="K2820">
        <f>IF(ABS(A2820-$O$1)&gt;180,999,bigram($P$1,I2820))</f>
        <v>999</v>
      </c>
      <c r="L2820">
        <f>IF(ABS(A2820-$O$1)&gt;180,999,Levenshtein($P$1,I2820))</f>
        <v>999</v>
      </c>
      <c r="O2820" s="6" t="str">
        <f>IF(N2820="","",VLOOKUP($N2820,河合塾!$A$2:$B$4000,2))</f>
        <v/>
      </c>
      <c r="P2820" s="6" t="str">
        <f>IF(O2820="","",VLOOKUP($N2820,河合塾!$A$2:$H$4000,8))</f>
        <v/>
      </c>
    </row>
    <row r="2821" spans="1:16" x14ac:dyDescent="0.15">
      <c r="A2821" s="1">
        <v>2819</v>
      </c>
      <c r="B2821" s="4">
        <v>2040470312</v>
      </c>
      <c r="C2821" s="4" t="s">
        <v>698</v>
      </c>
      <c r="D2821" s="4" t="s">
        <v>697</v>
      </c>
      <c r="E2821" s="4" t="s">
        <v>696</v>
      </c>
      <c r="F2821" s="4" t="s">
        <v>0</v>
      </c>
      <c r="G2821" s="4" t="s">
        <v>21</v>
      </c>
      <c r="H2821" s="4">
        <v>1</v>
      </c>
      <c r="I2821" s="1" t="str">
        <f t="shared" si="88"/>
        <v>会津大コン理工コンピュータＢ前</v>
      </c>
      <c r="J2821">
        <f t="shared" si="89"/>
        <v>999</v>
      </c>
      <c r="K2821">
        <f>IF(ABS(A2821-$O$1)&gt;180,999,bigram($P$1,I2821))</f>
        <v>999</v>
      </c>
      <c r="L2821">
        <f>IF(ABS(A2821-$O$1)&gt;180,999,Levenshtein($P$1,I2821))</f>
        <v>999</v>
      </c>
      <c r="O2821" s="6" t="str">
        <f>IF(N2821="","",VLOOKUP($N2821,河合塾!$A$2:$B$4000,2))</f>
        <v/>
      </c>
      <c r="P2821" s="6" t="str">
        <f>IF(O2821="","",VLOOKUP($N2821,河合塾!$A$2:$H$4000,8))</f>
        <v/>
      </c>
    </row>
    <row r="2822" spans="1:16" x14ac:dyDescent="0.15">
      <c r="A2822" s="1">
        <v>2820</v>
      </c>
      <c r="B2822" s="4">
        <v>2045550111</v>
      </c>
      <c r="C2822" s="4" t="s">
        <v>695</v>
      </c>
      <c r="D2822" s="4" t="s">
        <v>247</v>
      </c>
      <c r="E2822" s="4" t="s">
        <v>247</v>
      </c>
      <c r="F2822" s="4" t="s">
        <v>0</v>
      </c>
      <c r="H2822" s="4">
        <v>1</v>
      </c>
      <c r="I2822" s="1" t="str">
        <f t="shared" si="88"/>
        <v>福島県立医大医医前</v>
      </c>
      <c r="J2822">
        <f t="shared" si="89"/>
        <v>999</v>
      </c>
      <c r="K2822">
        <f>IF(ABS(A2822-$O$1)&gt;180,999,bigram($P$1,I2822))</f>
        <v>999</v>
      </c>
      <c r="L2822">
        <f>IF(ABS(A2822-$O$1)&gt;180,999,Levenshtein($P$1,I2822))</f>
        <v>999</v>
      </c>
      <c r="O2822" s="6" t="str">
        <f>IF(N2822="","",VLOOKUP($N2822,河合塾!$A$2:$B$4000,2))</f>
        <v/>
      </c>
      <c r="P2822" s="6" t="str">
        <f>IF(O2822="","",VLOOKUP($N2822,河合塾!$A$2:$H$4000,8))</f>
        <v/>
      </c>
    </row>
    <row r="2823" spans="1:16" x14ac:dyDescent="0.15">
      <c r="A2823" s="1">
        <v>2821</v>
      </c>
      <c r="B2823" s="4">
        <v>2045550112</v>
      </c>
      <c r="C2823" s="4" t="s">
        <v>695</v>
      </c>
      <c r="D2823" s="4" t="s">
        <v>247</v>
      </c>
      <c r="E2823" s="4" t="s">
        <v>247</v>
      </c>
      <c r="F2823" s="4" t="s">
        <v>0</v>
      </c>
      <c r="G2823" s="4" t="s">
        <v>250</v>
      </c>
      <c r="H2823" s="4">
        <v>1</v>
      </c>
      <c r="I2823" s="1" t="str">
        <f t="shared" si="88"/>
        <v>福島県立医大医医地域枠前</v>
      </c>
      <c r="J2823">
        <f t="shared" si="89"/>
        <v>999</v>
      </c>
      <c r="K2823">
        <f>IF(ABS(A2823-$O$1)&gt;180,999,bigram($P$1,I2823))</f>
        <v>999</v>
      </c>
      <c r="L2823">
        <f>IF(ABS(A2823-$O$1)&gt;180,999,Levenshtein($P$1,I2823))</f>
        <v>999</v>
      </c>
      <c r="O2823" s="6" t="str">
        <f>IF(N2823="","",VLOOKUP($N2823,河合塾!$A$2:$B$4000,2))</f>
        <v/>
      </c>
      <c r="P2823" s="6" t="str">
        <f>IF(O2823="","",VLOOKUP($N2823,河合塾!$A$2:$H$4000,8))</f>
        <v/>
      </c>
    </row>
    <row r="2824" spans="1:16" x14ac:dyDescent="0.15">
      <c r="A2824" s="1">
        <v>2822</v>
      </c>
      <c r="B2824" s="4">
        <v>2045550120</v>
      </c>
      <c r="C2824" s="4" t="s">
        <v>695</v>
      </c>
      <c r="D2824" s="4" t="s">
        <v>247</v>
      </c>
      <c r="E2824" s="4" t="s">
        <v>247</v>
      </c>
      <c r="F2824" s="4" t="s">
        <v>8</v>
      </c>
      <c r="H2824" s="4">
        <v>1</v>
      </c>
      <c r="I2824" s="1" t="str">
        <f t="shared" si="88"/>
        <v>福島県立医大医医後</v>
      </c>
      <c r="J2824">
        <f t="shared" si="89"/>
        <v>999</v>
      </c>
      <c r="K2824">
        <f>IF(ABS(A2824-$O$1)&gt;180,999,bigram($P$1,I2824))</f>
        <v>999</v>
      </c>
      <c r="L2824">
        <f>IF(ABS(A2824-$O$1)&gt;180,999,Levenshtein($P$1,I2824))</f>
        <v>999</v>
      </c>
      <c r="O2824" s="6" t="str">
        <f>IF(N2824="","",VLOOKUP($N2824,河合塾!$A$2:$B$4000,2))</f>
        <v/>
      </c>
      <c r="P2824" s="6" t="str">
        <f>IF(O2824="","",VLOOKUP($N2824,河合塾!$A$2:$H$4000,8))</f>
        <v/>
      </c>
    </row>
    <row r="2825" spans="1:16" x14ac:dyDescent="0.15">
      <c r="A2825" s="1">
        <v>2823</v>
      </c>
      <c r="B2825" s="4">
        <v>2045640110</v>
      </c>
      <c r="C2825" s="4" t="s">
        <v>695</v>
      </c>
      <c r="D2825" s="4" t="s">
        <v>13</v>
      </c>
      <c r="E2825" s="4" t="s">
        <v>13</v>
      </c>
      <c r="F2825" s="4" t="s">
        <v>0</v>
      </c>
      <c r="H2825" s="4">
        <v>1</v>
      </c>
      <c r="I2825" s="1" t="str">
        <f t="shared" si="88"/>
        <v>福島県立医大看護看護前</v>
      </c>
      <c r="J2825">
        <f t="shared" si="89"/>
        <v>999</v>
      </c>
      <c r="K2825">
        <f>IF(ABS(A2825-$O$1)&gt;180,999,bigram($P$1,I2825))</f>
        <v>999</v>
      </c>
      <c r="L2825">
        <f>IF(ABS(A2825-$O$1)&gt;180,999,Levenshtein($P$1,I2825))</f>
        <v>999</v>
      </c>
      <c r="O2825" s="6" t="str">
        <f>IF(N2825="","",VLOOKUP($N2825,河合塾!$A$2:$B$4000,2))</f>
        <v/>
      </c>
      <c r="P2825" s="6" t="str">
        <f>IF(O2825="","",VLOOKUP($N2825,河合塾!$A$2:$H$4000,8))</f>
        <v/>
      </c>
    </row>
    <row r="2826" spans="1:16" x14ac:dyDescent="0.15">
      <c r="A2826" s="1">
        <v>2824</v>
      </c>
      <c r="B2826" s="4">
        <v>2045640120</v>
      </c>
      <c r="C2826" s="4" t="s">
        <v>695</v>
      </c>
      <c r="D2826" s="4" t="s">
        <v>13</v>
      </c>
      <c r="E2826" s="4" t="s">
        <v>13</v>
      </c>
      <c r="F2826" s="4" t="s">
        <v>8</v>
      </c>
      <c r="H2826" s="4">
        <v>1</v>
      </c>
      <c r="I2826" s="1" t="str">
        <f t="shared" si="88"/>
        <v>福島県立医大看護看護後</v>
      </c>
      <c r="J2826">
        <f t="shared" si="89"/>
        <v>999</v>
      </c>
      <c r="K2826">
        <f>IF(ABS(A2826-$O$1)&gt;180,999,bigram($P$1,I2826))</f>
        <v>999</v>
      </c>
      <c r="L2826">
        <f>IF(ABS(A2826-$O$1)&gt;180,999,Levenshtein($P$1,I2826))</f>
        <v>999</v>
      </c>
      <c r="O2826" s="6" t="str">
        <f>IF(N2826="","",VLOOKUP($N2826,河合塾!$A$2:$B$4000,2))</f>
        <v/>
      </c>
      <c r="P2826" s="6" t="str">
        <f>IF(O2826="","",VLOOKUP($N2826,河合塾!$A$2:$H$4000,8))</f>
        <v/>
      </c>
    </row>
    <row r="2827" spans="1:16" x14ac:dyDescent="0.15">
      <c r="A2827" s="1">
        <v>2825</v>
      </c>
      <c r="B2827" s="4">
        <v>2050640110</v>
      </c>
      <c r="C2827" s="4" t="s">
        <v>689</v>
      </c>
      <c r="D2827" s="4" t="s">
        <v>144</v>
      </c>
      <c r="E2827" s="4" t="s">
        <v>13</v>
      </c>
      <c r="F2827" s="4" t="s">
        <v>0</v>
      </c>
      <c r="H2827" s="4">
        <v>1</v>
      </c>
      <c r="I2827" s="1" t="str">
        <f t="shared" si="88"/>
        <v>茨城県立医療大保健医療看護前</v>
      </c>
      <c r="J2827">
        <f t="shared" si="89"/>
        <v>999</v>
      </c>
      <c r="K2827">
        <f>IF(ABS(A2827-$O$1)&gt;180,999,bigram($P$1,I2827))</f>
        <v>999</v>
      </c>
      <c r="L2827">
        <f>IF(ABS(A2827-$O$1)&gt;180,999,Levenshtein($P$1,I2827))</f>
        <v>999</v>
      </c>
      <c r="O2827" s="6" t="str">
        <f>IF(N2827="","",VLOOKUP($N2827,河合塾!$A$2:$B$4000,2))</f>
        <v/>
      </c>
      <c r="P2827" s="6" t="str">
        <f>IF(O2827="","",VLOOKUP($N2827,河合塾!$A$2:$H$4000,8))</f>
        <v/>
      </c>
    </row>
    <row r="2828" spans="1:16" x14ac:dyDescent="0.15">
      <c r="A2828" s="1">
        <v>2826</v>
      </c>
      <c r="B2828" s="4">
        <v>2050640120</v>
      </c>
      <c r="C2828" s="4" t="s">
        <v>689</v>
      </c>
      <c r="D2828" s="4" t="s">
        <v>144</v>
      </c>
      <c r="E2828" s="4" t="s">
        <v>13</v>
      </c>
      <c r="F2828" s="4" t="s">
        <v>8</v>
      </c>
      <c r="H2828" s="4">
        <v>1</v>
      </c>
      <c r="I2828" s="1" t="str">
        <f t="shared" si="88"/>
        <v>茨城県立医療大保健医療看護後</v>
      </c>
      <c r="J2828">
        <f t="shared" si="89"/>
        <v>999</v>
      </c>
      <c r="K2828">
        <f>IF(ABS(A2828-$O$1)&gt;180,999,bigram($P$1,I2828))</f>
        <v>999</v>
      </c>
      <c r="L2828">
        <f>IF(ABS(A2828-$O$1)&gt;180,999,Levenshtein($P$1,I2828))</f>
        <v>999</v>
      </c>
      <c r="O2828" s="6" t="str">
        <f>IF(N2828="","",VLOOKUP($N2828,河合塾!$A$2:$B$4000,2))</f>
        <v/>
      </c>
      <c r="P2828" s="6" t="str">
        <f>IF(O2828="","",VLOOKUP($N2828,河合塾!$A$2:$H$4000,8))</f>
        <v/>
      </c>
    </row>
    <row r="2829" spans="1:16" x14ac:dyDescent="0.15">
      <c r="A2829" s="1">
        <v>2827</v>
      </c>
      <c r="B2829" s="4">
        <v>2050640210</v>
      </c>
      <c r="C2829" s="4" t="s">
        <v>689</v>
      </c>
      <c r="D2829" s="4" t="s">
        <v>144</v>
      </c>
      <c r="E2829" s="4" t="s">
        <v>195</v>
      </c>
      <c r="F2829" s="4" t="s">
        <v>0</v>
      </c>
      <c r="H2829" s="4">
        <v>1</v>
      </c>
      <c r="I2829" s="1" t="str">
        <f t="shared" si="88"/>
        <v>茨城県立医療大保健医療作業療法前</v>
      </c>
      <c r="J2829">
        <f t="shared" si="89"/>
        <v>999</v>
      </c>
      <c r="K2829">
        <f>IF(ABS(A2829-$O$1)&gt;180,999,bigram($P$1,I2829))</f>
        <v>999</v>
      </c>
      <c r="L2829">
        <f>IF(ABS(A2829-$O$1)&gt;180,999,Levenshtein($P$1,I2829))</f>
        <v>999</v>
      </c>
      <c r="O2829" s="6" t="str">
        <f>IF(N2829="","",VLOOKUP($N2829,河合塾!$A$2:$B$4000,2))</f>
        <v/>
      </c>
      <c r="P2829" s="6" t="str">
        <f>IF(O2829="","",VLOOKUP($N2829,河合塾!$A$2:$H$4000,8))</f>
        <v/>
      </c>
    </row>
    <row r="2830" spans="1:16" x14ac:dyDescent="0.15">
      <c r="A2830" s="1">
        <v>2828</v>
      </c>
      <c r="B2830" s="4">
        <v>2050640220</v>
      </c>
      <c r="C2830" s="4" t="s">
        <v>689</v>
      </c>
      <c r="D2830" s="4" t="s">
        <v>144</v>
      </c>
      <c r="E2830" s="4" t="s">
        <v>195</v>
      </c>
      <c r="F2830" s="4" t="s">
        <v>8</v>
      </c>
      <c r="H2830" s="4">
        <v>1</v>
      </c>
      <c r="I2830" s="1" t="str">
        <f t="shared" si="88"/>
        <v>茨城県立医療大保健医療作業療法後</v>
      </c>
      <c r="J2830">
        <f t="shared" si="89"/>
        <v>999</v>
      </c>
      <c r="K2830">
        <f>IF(ABS(A2830-$O$1)&gt;180,999,bigram($P$1,I2830))</f>
        <v>999</v>
      </c>
      <c r="L2830">
        <f>IF(ABS(A2830-$O$1)&gt;180,999,Levenshtein($P$1,I2830))</f>
        <v>999</v>
      </c>
      <c r="O2830" s="6" t="str">
        <f>IF(N2830="","",VLOOKUP($N2830,河合塾!$A$2:$B$4000,2))</f>
        <v/>
      </c>
      <c r="P2830" s="6" t="str">
        <f>IF(O2830="","",VLOOKUP($N2830,河合塾!$A$2:$H$4000,8))</f>
        <v/>
      </c>
    </row>
    <row r="2831" spans="1:16" x14ac:dyDescent="0.15">
      <c r="A2831" s="1">
        <v>2829</v>
      </c>
      <c r="B2831" s="4">
        <v>2050640310</v>
      </c>
      <c r="C2831" s="4" t="s">
        <v>689</v>
      </c>
      <c r="D2831" s="4" t="s">
        <v>144</v>
      </c>
      <c r="E2831" s="4" t="s">
        <v>691</v>
      </c>
      <c r="F2831" s="4" t="s">
        <v>0</v>
      </c>
      <c r="H2831" s="4">
        <v>1</v>
      </c>
      <c r="I2831" s="1" t="str">
        <f t="shared" si="88"/>
        <v>茨城県立医療大保健医療放射線技術科前</v>
      </c>
      <c r="J2831">
        <f t="shared" si="89"/>
        <v>999</v>
      </c>
      <c r="K2831">
        <f>IF(ABS(A2831-$O$1)&gt;180,999,bigram($P$1,I2831))</f>
        <v>999</v>
      </c>
      <c r="L2831">
        <f>IF(ABS(A2831-$O$1)&gt;180,999,Levenshtein($P$1,I2831))</f>
        <v>999</v>
      </c>
      <c r="O2831" s="6" t="str">
        <f>IF(N2831="","",VLOOKUP($N2831,河合塾!$A$2:$B$4000,2))</f>
        <v/>
      </c>
      <c r="P2831" s="6" t="str">
        <f>IF(O2831="","",VLOOKUP($N2831,河合塾!$A$2:$H$4000,8))</f>
        <v/>
      </c>
    </row>
    <row r="2832" spans="1:16" x14ac:dyDescent="0.15">
      <c r="A2832" s="1">
        <v>2830</v>
      </c>
      <c r="B2832" s="4">
        <v>2050640320</v>
      </c>
      <c r="C2832" s="4" t="s">
        <v>689</v>
      </c>
      <c r="D2832" s="4" t="s">
        <v>144</v>
      </c>
      <c r="E2832" s="4" t="s">
        <v>691</v>
      </c>
      <c r="F2832" s="4" t="s">
        <v>8</v>
      </c>
      <c r="H2832" s="4">
        <v>1</v>
      </c>
      <c r="I2832" s="1" t="str">
        <f t="shared" si="88"/>
        <v>茨城県立医療大保健医療放射線技術科後</v>
      </c>
      <c r="J2832">
        <f t="shared" si="89"/>
        <v>999</v>
      </c>
      <c r="K2832">
        <f>IF(ABS(A2832-$O$1)&gt;180,999,bigram($P$1,I2832))</f>
        <v>999</v>
      </c>
      <c r="L2832">
        <f>IF(ABS(A2832-$O$1)&gt;180,999,Levenshtein($P$1,I2832))</f>
        <v>999</v>
      </c>
      <c r="O2832" s="6" t="str">
        <f>IF(N2832="","",VLOOKUP($N2832,河合塾!$A$2:$B$4000,2))</f>
        <v/>
      </c>
      <c r="P2832" s="6" t="str">
        <f>IF(O2832="","",VLOOKUP($N2832,河合塾!$A$2:$H$4000,8))</f>
        <v/>
      </c>
    </row>
    <row r="2833" spans="1:16" x14ac:dyDescent="0.15">
      <c r="A2833" s="1">
        <v>2831</v>
      </c>
      <c r="B2833" s="4">
        <v>2050640410</v>
      </c>
      <c r="C2833" s="4" t="s">
        <v>689</v>
      </c>
      <c r="D2833" s="4" t="s">
        <v>144</v>
      </c>
      <c r="E2833" s="4" t="s">
        <v>196</v>
      </c>
      <c r="F2833" s="4" t="s">
        <v>0</v>
      </c>
      <c r="H2833" s="4">
        <v>1</v>
      </c>
      <c r="I2833" s="1" t="str">
        <f t="shared" si="88"/>
        <v>茨城県立医療大保健医療理学療法前</v>
      </c>
      <c r="J2833">
        <f t="shared" si="89"/>
        <v>999</v>
      </c>
      <c r="K2833">
        <f>IF(ABS(A2833-$O$1)&gt;180,999,bigram($P$1,I2833))</f>
        <v>999</v>
      </c>
      <c r="L2833">
        <f>IF(ABS(A2833-$O$1)&gt;180,999,Levenshtein($P$1,I2833))</f>
        <v>999</v>
      </c>
      <c r="O2833" s="6" t="str">
        <f>IF(N2833="","",VLOOKUP($N2833,河合塾!$A$2:$B$4000,2))</f>
        <v/>
      </c>
      <c r="P2833" s="6" t="str">
        <f>IF(O2833="","",VLOOKUP($N2833,河合塾!$A$2:$H$4000,8))</f>
        <v/>
      </c>
    </row>
    <row r="2834" spans="1:16" x14ac:dyDescent="0.15">
      <c r="A2834" s="1">
        <v>2832</v>
      </c>
      <c r="B2834" s="4">
        <v>2050640420</v>
      </c>
      <c r="C2834" s="4" t="s">
        <v>689</v>
      </c>
      <c r="D2834" s="4" t="s">
        <v>144</v>
      </c>
      <c r="E2834" s="4" t="s">
        <v>196</v>
      </c>
      <c r="F2834" s="4" t="s">
        <v>8</v>
      </c>
      <c r="H2834" s="4">
        <v>1</v>
      </c>
      <c r="I2834" s="1" t="str">
        <f t="shared" si="88"/>
        <v>茨城県立医療大保健医療理学療法後</v>
      </c>
      <c r="J2834">
        <f t="shared" si="89"/>
        <v>999</v>
      </c>
      <c r="K2834">
        <f>IF(ABS(A2834-$O$1)&gt;180,999,bigram($P$1,I2834))</f>
        <v>999</v>
      </c>
      <c r="L2834">
        <f>IF(ABS(A2834-$O$1)&gt;180,999,Levenshtein($P$1,I2834))</f>
        <v>999</v>
      </c>
      <c r="O2834" s="6" t="str">
        <f>IF(N2834="","",VLOOKUP($N2834,河合塾!$A$2:$B$4000,2))</f>
        <v/>
      </c>
      <c r="P2834" s="6" t="str">
        <f>IF(O2834="","",VLOOKUP($N2834,河合塾!$A$2:$H$4000,8))</f>
        <v/>
      </c>
    </row>
    <row r="2835" spans="1:16" x14ac:dyDescent="0.15">
      <c r="A2835" s="1">
        <v>2833</v>
      </c>
      <c r="B2835" s="4">
        <v>2058460110</v>
      </c>
      <c r="C2835" s="4" t="s">
        <v>680</v>
      </c>
      <c r="D2835" s="4" t="s">
        <v>162</v>
      </c>
      <c r="E2835" s="4" t="s">
        <v>685</v>
      </c>
      <c r="F2835" s="4" t="s">
        <v>0</v>
      </c>
      <c r="H2835" s="4">
        <v>1</v>
      </c>
      <c r="I2835" s="1" t="str">
        <f t="shared" si="88"/>
        <v>前橋工科大工社会環境工前</v>
      </c>
      <c r="J2835">
        <f t="shared" si="89"/>
        <v>999</v>
      </c>
      <c r="K2835">
        <f>IF(ABS(A2835-$O$1)&gt;180,999,bigram($P$1,I2835))</f>
        <v>999</v>
      </c>
      <c r="L2835">
        <f>IF(ABS(A2835-$O$1)&gt;180,999,Levenshtein($P$1,I2835))</f>
        <v>999</v>
      </c>
      <c r="O2835" s="6" t="str">
        <f>IF(N2835="","",VLOOKUP($N2835,河合塾!$A$2:$B$4000,2))</f>
        <v/>
      </c>
      <c r="P2835" s="6" t="str">
        <f>IF(O2835="","",VLOOKUP($N2835,河合塾!$A$2:$H$4000,8))</f>
        <v/>
      </c>
    </row>
    <row r="2836" spans="1:16" x14ac:dyDescent="0.15">
      <c r="A2836" s="1">
        <v>2834</v>
      </c>
      <c r="B2836" s="4">
        <v>2058460120</v>
      </c>
      <c r="C2836" s="4" t="s">
        <v>680</v>
      </c>
      <c r="D2836" s="4" t="s">
        <v>162</v>
      </c>
      <c r="E2836" s="4" t="s">
        <v>685</v>
      </c>
      <c r="F2836" s="4" t="s">
        <v>8</v>
      </c>
      <c r="H2836" s="4">
        <v>1</v>
      </c>
      <c r="I2836" s="1" t="str">
        <f t="shared" si="88"/>
        <v>前橋工科大工社会環境工後</v>
      </c>
      <c r="J2836">
        <f t="shared" si="89"/>
        <v>999</v>
      </c>
      <c r="K2836">
        <f>IF(ABS(A2836-$O$1)&gt;180,999,bigram($P$1,I2836))</f>
        <v>999</v>
      </c>
      <c r="L2836">
        <f>IF(ABS(A2836-$O$1)&gt;180,999,Levenshtein($P$1,I2836))</f>
        <v>999</v>
      </c>
      <c r="O2836" s="6" t="str">
        <f>IF(N2836="","",VLOOKUP($N2836,河合塾!$A$2:$B$4000,2))</f>
        <v/>
      </c>
      <c r="P2836" s="6" t="str">
        <f>IF(O2836="","",VLOOKUP($N2836,河合塾!$A$2:$H$4000,8))</f>
        <v/>
      </c>
    </row>
    <row r="2837" spans="1:16" x14ac:dyDescent="0.15">
      <c r="A2837" s="1">
        <v>2835</v>
      </c>
      <c r="B2837" s="4">
        <v>2058460210</v>
      </c>
      <c r="C2837" s="4" t="s">
        <v>680</v>
      </c>
      <c r="D2837" s="4" t="s">
        <v>162</v>
      </c>
      <c r="E2837" s="4" t="s">
        <v>335</v>
      </c>
      <c r="F2837" s="4" t="s">
        <v>0</v>
      </c>
      <c r="H2837" s="4">
        <v>1</v>
      </c>
      <c r="I2837" s="1" t="str">
        <f t="shared" si="88"/>
        <v>前橋工科大工建築前</v>
      </c>
      <c r="J2837">
        <f t="shared" si="89"/>
        <v>999</v>
      </c>
      <c r="K2837">
        <f>IF(ABS(A2837-$O$1)&gt;180,999,bigram($P$1,I2837))</f>
        <v>999</v>
      </c>
      <c r="L2837">
        <f>IF(ABS(A2837-$O$1)&gt;180,999,Levenshtein($P$1,I2837))</f>
        <v>999</v>
      </c>
      <c r="O2837" s="6" t="str">
        <f>IF(N2837="","",VLOOKUP($N2837,河合塾!$A$2:$B$4000,2))</f>
        <v/>
      </c>
      <c r="P2837" s="6" t="str">
        <f>IF(O2837="","",VLOOKUP($N2837,河合塾!$A$2:$H$4000,8))</f>
        <v/>
      </c>
    </row>
    <row r="2838" spans="1:16" x14ac:dyDescent="0.15">
      <c r="A2838" s="1">
        <v>2836</v>
      </c>
      <c r="B2838" s="4">
        <v>2058460220</v>
      </c>
      <c r="C2838" s="4" t="s">
        <v>680</v>
      </c>
      <c r="D2838" s="4" t="s">
        <v>162</v>
      </c>
      <c r="E2838" s="4" t="s">
        <v>335</v>
      </c>
      <c r="F2838" s="4" t="s">
        <v>8</v>
      </c>
      <c r="H2838" s="4">
        <v>1</v>
      </c>
      <c r="I2838" s="1" t="str">
        <f t="shared" si="88"/>
        <v>前橋工科大工建築後</v>
      </c>
      <c r="J2838">
        <f t="shared" si="89"/>
        <v>999</v>
      </c>
      <c r="K2838">
        <f>IF(ABS(A2838-$O$1)&gt;180,999,bigram($P$1,I2838))</f>
        <v>999</v>
      </c>
      <c r="L2838">
        <f>IF(ABS(A2838-$O$1)&gt;180,999,Levenshtein($P$1,I2838))</f>
        <v>999</v>
      </c>
      <c r="O2838" s="6" t="str">
        <f>IF(N2838="","",VLOOKUP($N2838,河合塾!$A$2:$B$4000,2))</f>
        <v/>
      </c>
      <c r="P2838" s="6" t="str">
        <f>IF(O2838="","",VLOOKUP($N2838,河合塾!$A$2:$H$4000,8))</f>
        <v/>
      </c>
    </row>
    <row r="2839" spans="1:16" x14ac:dyDescent="0.15">
      <c r="A2839" s="1">
        <v>2837</v>
      </c>
      <c r="B2839" s="4">
        <v>2058460410</v>
      </c>
      <c r="C2839" s="4" t="s">
        <v>680</v>
      </c>
      <c r="D2839" s="4" t="s">
        <v>162</v>
      </c>
      <c r="E2839" s="4" t="s">
        <v>683</v>
      </c>
      <c r="F2839" s="4" t="s">
        <v>0</v>
      </c>
      <c r="H2839" s="4">
        <v>1</v>
      </c>
      <c r="I2839" s="1" t="str">
        <f t="shared" si="88"/>
        <v>前橋工科大工生命情報前</v>
      </c>
      <c r="J2839">
        <f t="shared" si="89"/>
        <v>999</v>
      </c>
      <c r="K2839">
        <f>IF(ABS(A2839-$O$1)&gt;180,999,bigram($P$1,I2839))</f>
        <v>999</v>
      </c>
      <c r="L2839">
        <f>IF(ABS(A2839-$O$1)&gt;180,999,Levenshtein($P$1,I2839))</f>
        <v>999</v>
      </c>
      <c r="O2839" s="6" t="str">
        <f>IF(N2839="","",VLOOKUP($N2839,河合塾!$A$2:$B$4000,2))</f>
        <v/>
      </c>
      <c r="P2839" s="6" t="str">
        <f>IF(O2839="","",VLOOKUP($N2839,河合塾!$A$2:$H$4000,8))</f>
        <v/>
      </c>
    </row>
    <row r="2840" spans="1:16" x14ac:dyDescent="0.15">
      <c r="A2840" s="1">
        <v>2838</v>
      </c>
      <c r="B2840" s="4">
        <v>2058460420</v>
      </c>
      <c r="C2840" s="4" t="s">
        <v>680</v>
      </c>
      <c r="D2840" s="4" t="s">
        <v>162</v>
      </c>
      <c r="E2840" s="4" t="s">
        <v>683</v>
      </c>
      <c r="F2840" s="4" t="s">
        <v>8</v>
      </c>
      <c r="H2840" s="4">
        <v>1</v>
      </c>
      <c r="I2840" s="1" t="str">
        <f t="shared" si="88"/>
        <v>前橋工科大工生命情報後</v>
      </c>
      <c r="J2840">
        <f t="shared" si="89"/>
        <v>999</v>
      </c>
      <c r="K2840">
        <f>IF(ABS(A2840-$O$1)&gt;180,999,bigram($P$1,I2840))</f>
        <v>999</v>
      </c>
      <c r="L2840">
        <f>IF(ABS(A2840-$O$1)&gt;180,999,Levenshtein($P$1,I2840))</f>
        <v>999</v>
      </c>
      <c r="O2840" s="6" t="str">
        <f>IF(N2840="","",VLOOKUP($N2840,河合塾!$A$2:$B$4000,2))</f>
        <v/>
      </c>
      <c r="P2840" s="6" t="str">
        <f>IF(O2840="","",VLOOKUP($N2840,河合塾!$A$2:$H$4000,8))</f>
        <v/>
      </c>
    </row>
    <row r="2841" spans="1:16" x14ac:dyDescent="0.15">
      <c r="A2841" s="1">
        <v>2839</v>
      </c>
      <c r="B2841" s="4">
        <v>2058460510</v>
      </c>
      <c r="C2841" s="4" t="s">
        <v>680</v>
      </c>
      <c r="D2841" s="4" t="s">
        <v>162</v>
      </c>
      <c r="E2841" s="4" t="s">
        <v>682</v>
      </c>
      <c r="F2841" s="4" t="s">
        <v>0</v>
      </c>
      <c r="H2841" s="4">
        <v>1</v>
      </c>
      <c r="I2841" s="1" t="str">
        <f t="shared" si="88"/>
        <v>前橋工科大工システム生体前</v>
      </c>
      <c r="J2841">
        <f t="shared" si="89"/>
        <v>999</v>
      </c>
      <c r="K2841">
        <f>IF(ABS(A2841-$O$1)&gt;180,999,bigram($P$1,I2841))</f>
        <v>999</v>
      </c>
      <c r="L2841">
        <f>IF(ABS(A2841-$O$1)&gt;180,999,Levenshtein($P$1,I2841))</f>
        <v>999</v>
      </c>
      <c r="O2841" s="6" t="str">
        <f>IF(N2841="","",VLOOKUP($N2841,河合塾!$A$2:$B$4000,2))</f>
        <v/>
      </c>
      <c r="P2841" s="6" t="str">
        <f>IF(O2841="","",VLOOKUP($N2841,河合塾!$A$2:$H$4000,8))</f>
        <v/>
      </c>
    </row>
    <row r="2842" spans="1:16" x14ac:dyDescent="0.15">
      <c r="A2842" s="1">
        <v>2840</v>
      </c>
      <c r="B2842" s="4">
        <v>2058460520</v>
      </c>
      <c r="C2842" s="4" t="s">
        <v>680</v>
      </c>
      <c r="D2842" s="4" t="s">
        <v>162</v>
      </c>
      <c r="E2842" s="4" t="s">
        <v>682</v>
      </c>
      <c r="F2842" s="4" t="s">
        <v>8</v>
      </c>
      <c r="H2842" s="4">
        <v>1</v>
      </c>
      <c r="I2842" s="1" t="str">
        <f t="shared" si="88"/>
        <v>前橋工科大工システム生体後</v>
      </c>
      <c r="J2842">
        <f t="shared" si="89"/>
        <v>999</v>
      </c>
      <c r="K2842">
        <f>IF(ABS(A2842-$O$1)&gt;180,999,bigram($P$1,I2842))</f>
        <v>999</v>
      </c>
      <c r="L2842">
        <f>IF(ABS(A2842-$O$1)&gt;180,999,Levenshtein($P$1,I2842))</f>
        <v>999</v>
      </c>
      <c r="O2842" s="6" t="str">
        <f>IF(N2842="","",VLOOKUP($N2842,河合塾!$A$2:$B$4000,2))</f>
        <v/>
      </c>
      <c r="P2842" s="6" t="str">
        <f>IF(O2842="","",VLOOKUP($N2842,河合塾!$A$2:$H$4000,8))</f>
        <v/>
      </c>
    </row>
    <row r="2843" spans="1:16" x14ac:dyDescent="0.15">
      <c r="A2843" s="1">
        <v>2841</v>
      </c>
      <c r="B2843" s="4">
        <v>2058460610</v>
      </c>
      <c r="C2843" s="4" t="s">
        <v>680</v>
      </c>
      <c r="D2843" s="4" t="s">
        <v>162</v>
      </c>
      <c r="E2843" s="4" t="s">
        <v>563</v>
      </c>
      <c r="F2843" s="4" t="s">
        <v>0</v>
      </c>
      <c r="H2843" s="4">
        <v>1</v>
      </c>
      <c r="I2843" s="1" t="str">
        <f t="shared" si="88"/>
        <v>前橋工科大工生物工前</v>
      </c>
      <c r="J2843">
        <f t="shared" si="89"/>
        <v>999</v>
      </c>
      <c r="K2843">
        <f>IF(ABS(A2843-$O$1)&gt;180,999,bigram($P$1,I2843))</f>
        <v>999</v>
      </c>
      <c r="L2843">
        <f>IF(ABS(A2843-$O$1)&gt;180,999,Levenshtein($P$1,I2843))</f>
        <v>999</v>
      </c>
      <c r="O2843" s="6" t="str">
        <f>IF(N2843="","",VLOOKUP($N2843,河合塾!$A$2:$B$4000,2))</f>
        <v/>
      </c>
      <c r="P2843" s="6" t="str">
        <f>IF(O2843="","",VLOOKUP($N2843,河合塾!$A$2:$H$4000,8))</f>
        <v/>
      </c>
    </row>
    <row r="2844" spans="1:16" x14ac:dyDescent="0.15">
      <c r="A2844" s="1">
        <v>2842</v>
      </c>
      <c r="B2844" s="4">
        <v>2058460620</v>
      </c>
      <c r="C2844" s="4" t="s">
        <v>680</v>
      </c>
      <c r="D2844" s="4" t="s">
        <v>162</v>
      </c>
      <c r="E2844" s="4" t="s">
        <v>563</v>
      </c>
      <c r="F2844" s="4" t="s">
        <v>8</v>
      </c>
      <c r="H2844" s="4">
        <v>1</v>
      </c>
      <c r="I2844" s="1" t="str">
        <f t="shared" si="88"/>
        <v>前橋工科大工生物工後</v>
      </c>
      <c r="J2844">
        <f t="shared" si="89"/>
        <v>999</v>
      </c>
      <c r="K2844">
        <f>IF(ABS(A2844-$O$1)&gt;180,999,bigram($P$1,I2844))</f>
        <v>999</v>
      </c>
      <c r="L2844">
        <f>IF(ABS(A2844-$O$1)&gt;180,999,Levenshtein($P$1,I2844))</f>
        <v>999</v>
      </c>
      <c r="O2844" s="6" t="str">
        <f>IF(N2844="","",VLOOKUP($N2844,河合塾!$A$2:$B$4000,2))</f>
        <v/>
      </c>
      <c r="P2844" s="6" t="str">
        <f>IF(O2844="","",VLOOKUP($N2844,河合塾!$A$2:$H$4000,8))</f>
        <v/>
      </c>
    </row>
    <row r="2845" spans="1:16" x14ac:dyDescent="0.15">
      <c r="A2845" s="1">
        <v>2843</v>
      </c>
      <c r="B2845" s="4">
        <v>2058540410</v>
      </c>
      <c r="C2845" s="4" t="s">
        <v>680</v>
      </c>
      <c r="D2845" s="4" t="s">
        <v>679</v>
      </c>
      <c r="E2845" s="4" t="s">
        <v>678</v>
      </c>
      <c r="F2845" s="4" t="s">
        <v>0</v>
      </c>
      <c r="H2845" s="4">
        <v>1</v>
      </c>
      <c r="I2845" s="1" t="str">
        <f t="shared" si="88"/>
        <v>前橋工科大工夜総合デザイン前</v>
      </c>
      <c r="J2845">
        <f t="shared" si="89"/>
        <v>999</v>
      </c>
      <c r="K2845">
        <f>IF(ABS(A2845-$O$1)&gt;180,999,bigram($P$1,I2845))</f>
        <v>999</v>
      </c>
      <c r="L2845">
        <f>IF(ABS(A2845-$O$1)&gt;180,999,Levenshtein($P$1,I2845))</f>
        <v>999</v>
      </c>
      <c r="O2845" s="6" t="str">
        <f>IF(N2845="","",VLOOKUP($N2845,河合塾!$A$2:$B$4000,2))</f>
        <v/>
      </c>
      <c r="P2845" s="6" t="str">
        <f>IF(O2845="","",VLOOKUP($N2845,河合塾!$A$2:$H$4000,8))</f>
        <v/>
      </c>
    </row>
    <row r="2846" spans="1:16" x14ac:dyDescent="0.15">
      <c r="A2846" s="1">
        <v>2844</v>
      </c>
      <c r="B2846" s="4">
        <v>2058540420</v>
      </c>
      <c r="C2846" s="4" t="s">
        <v>680</v>
      </c>
      <c r="D2846" s="4" t="s">
        <v>679</v>
      </c>
      <c r="E2846" s="4" t="s">
        <v>678</v>
      </c>
      <c r="F2846" s="4" t="s">
        <v>8</v>
      </c>
      <c r="H2846" s="4">
        <v>1</v>
      </c>
      <c r="I2846" s="1" t="str">
        <f t="shared" si="88"/>
        <v>前橋工科大工夜総合デザイン後</v>
      </c>
      <c r="J2846">
        <f t="shared" si="89"/>
        <v>999</v>
      </c>
      <c r="K2846">
        <f>IF(ABS(A2846-$O$1)&gt;180,999,bigram($P$1,I2846))</f>
        <v>999</v>
      </c>
      <c r="L2846">
        <f>IF(ABS(A2846-$O$1)&gt;180,999,Levenshtein($P$1,I2846))</f>
        <v>999</v>
      </c>
      <c r="O2846" s="6" t="str">
        <f>IF(N2846="","",VLOOKUP($N2846,河合塾!$A$2:$B$4000,2))</f>
        <v/>
      </c>
      <c r="P2846" s="6" t="str">
        <f>IF(O2846="","",VLOOKUP($N2846,河合塾!$A$2:$H$4000,8))</f>
        <v/>
      </c>
    </row>
    <row r="2847" spans="1:16" x14ac:dyDescent="0.15">
      <c r="A2847" s="1">
        <v>2845</v>
      </c>
      <c r="B2847" s="4">
        <v>2059640110</v>
      </c>
      <c r="C2847" s="4" t="s">
        <v>677</v>
      </c>
      <c r="D2847" s="4" t="s">
        <v>13</v>
      </c>
      <c r="E2847" s="4" t="s">
        <v>13</v>
      </c>
      <c r="F2847" s="4" t="s">
        <v>0</v>
      </c>
      <c r="H2847" s="4">
        <v>1</v>
      </c>
      <c r="I2847" s="1" t="str">
        <f t="shared" si="88"/>
        <v>群馬健康科学大看護看護前</v>
      </c>
      <c r="J2847">
        <f t="shared" si="89"/>
        <v>999</v>
      </c>
      <c r="K2847">
        <f>IF(ABS(A2847-$O$1)&gt;180,999,bigram($P$1,I2847))</f>
        <v>999</v>
      </c>
      <c r="L2847">
        <f>IF(ABS(A2847-$O$1)&gt;180,999,Levenshtein($P$1,I2847))</f>
        <v>999</v>
      </c>
      <c r="O2847" s="6" t="str">
        <f>IF(N2847="","",VLOOKUP($N2847,河合塾!$A$2:$B$4000,2))</f>
        <v/>
      </c>
      <c r="P2847" s="6" t="str">
        <f>IF(O2847="","",VLOOKUP($N2847,河合塾!$A$2:$H$4000,8))</f>
        <v/>
      </c>
    </row>
    <row r="2848" spans="1:16" x14ac:dyDescent="0.15">
      <c r="A2848" s="1">
        <v>2846</v>
      </c>
      <c r="B2848" s="4">
        <v>2059650110</v>
      </c>
      <c r="C2848" s="4" t="s">
        <v>677</v>
      </c>
      <c r="D2848" s="4" t="s">
        <v>676</v>
      </c>
      <c r="E2848" s="4" t="s">
        <v>675</v>
      </c>
      <c r="F2848" s="4" t="s">
        <v>0</v>
      </c>
      <c r="H2848" s="4">
        <v>1</v>
      </c>
      <c r="I2848" s="1" t="str">
        <f t="shared" si="88"/>
        <v>群馬健康科学大診療放射診療放射線前</v>
      </c>
      <c r="J2848">
        <f t="shared" si="89"/>
        <v>999</v>
      </c>
      <c r="K2848">
        <f>IF(ABS(A2848-$O$1)&gt;180,999,bigram($P$1,I2848))</f>
        <v>999</v>
      </c>
      <c r="L2848">
        <f>IF(ABS(A2848-$O$1)&gt;180,999,Levenshtein($P$1,I2848))</f>
        <v>999</v>
      </c>
      <c r="O2848" s="6" t="str">
        <f>IF(N2848="","",VLOOKUP($N2848,河合塾!$A$2:$B$4000,2))</f>
        <v/>
      </c>
      <c r="P2848" s="6" t="str">
        <f>IF(O2848="","",VLOOKUP($N2848,河合塾!$A$2:$H$4000,8))</f>
        <v/>
      </c>
    </row>
    <row r="2849" spans="1:16" x14ac:dyDescent="0.15">
      <c r="A2849" s="1">
        <v>2847</v>
      </c>
      <c r="B2849" s="4">
        <v>2060010110</v>
      </c>
      <c r="C2849" s="4" t="s">
        <v>669</v>
      </c>
      <c r="D2849" s="4" t="s">
        <v>36</v>
      </c>
      <c r="E2849" s="4" t="s">
        <v>672</v>
      </c>
      <c r="F2849" s="4" t="s">
        <v>0</v>
      </c>
      <c r="H2849" s="4">
        <v>1</v>
      </c>
      <c r="I2849" s="1" t="str">
        <f t="shared" si="88"/>
        <v>群馬県立女子大文英米文化前</v>
      </c>
      <c r="J2849">
        <f t="shared" si="89"/>
        <v>999</v>
      </c>
      <c r="K2849">
        <f>IF(ABS(A2849-$O$1)&gt;180,999,bigram($P$1,I2849))</f>
        <v>999</v>
      </c>
      <c r="L2849">
        <f>IF(ABS(A2849-$O$1)&gt;180,999,Levenshtein($P$1,I2849))</f>
        <v>999</v>
      </c>
      <c r="O2849" s="6" t="str">
        <f>IF(N2849="","",VLOOKUP($N2849,河合塾!$A$2:$B$4000,2))</f>
        <v/>
      </c>
      <c r="P2849" s="6" t="str">
        <f>IF(O2849="","",VLOOKUP($N2849,河合塾!$A$2:$H$4000,8))</f>
        <v/>
      </c>
    </row>
    <row r="2850" spans="1:16" x14ac:dyDescent="0.15">
      <c r="A2850" s="1">
        <v>2848</v>
      </c>
      <c r="B2850" s="4">
        <v>2060010120</v>
      </c>
      <c r="C2850" s="4" t="s">
        <v>669</v>
      </c>
      <c r="D2850" s="4" t="s">
        <v>36</v>
      </c>
      <c r="E2850" s="4" t="s">
        <v>672</v>
      </c>
      <c r="F2850" s="4" t="s">
        <v>8</v>
      </c>
      <c r="H2850" s="4">
        <v>1</v>
      </c>
      <c r="I2850" s="1" t="str">
        <f t="shared" si="88"/>
        <v>群馬県立女子大文英米文化後</v>
      </c>
      <c r="J2850">
        <f t="shared" si="89"/>
        <v>999</v>
      </c>
      <c r="K2850">
        <f>IF(ABS(A2850-$O$1)&gt;180,999,bigram($P$1,I2850))</f>
        <v>999</v>
      </c>
      <c r="L2850">
        <f>IF(ABS(A2850-$O$1)&gt;180,999,Levenshtein($P$1,I2850))</f>
        <v>999</v>
      </c>
      <c r="O2850" s="6" t="str">
        <f>IF(N2850="","",VLOOKUP($N2850,河合塾!$A$2:$B$4000,2))</f>
        <v/>
      </c>
      <c r="P2850" s="6" t="str">
        <f>IF(O2850="","",VLOOKUP($N2850,河合塾!$A$2:$H$4000,8))</f>
        <v/>
      </c>
    </row>
    <row r="2851" spans="1:16" x14ac:dyDescent="0.15">
      <c r="A2851" s="1">
        <v>2849</v>
      </c>
      <c r="B2851" s="4">
        <v>2060010210</v>
      </c>
      <c r="C2851" s="4" t="s">
        <v>669</v>
      </c>
      <c r="D2851" s="4" t="s">
        <v>36</v>
      </c>
      <c r="E2851" s="4" t="s">
        <v>513</v>
      </c>
      <c r="F2851" s="4" t="s">
        <v>0</v>
      </c>
      <c r="H2851" s="4">
        <v>1</v>
      </c>
      <c r="I2851" s="1" t="str">
        <f t="shared" si="88"/>
        <v>群馬県立女子大文国文前</v>
      </c>
      <c r="J2851">
        <f t="shared" si="89"/>
        <v>999</v>
      </c>
      <c r="K2851">
        <f>IF(ABS(A2851-$O$1)&gt;180,999,bigram($P$1,I2851))</f>
        <v>999</v>
      </c>
      <c r="L2851">
        <f>IF(ABS(A2851-$O$1)&gt;180,999,Levenshtein($P$1,I2851))</f>
        <v>999</v>
      </c>
      <c r="O2851" s="6" t="str">
        <f>IF(N2851="","",VLOOKUP($N2851,河合塾!$A$2:$B$4000,2))</f>
        <v/>
      </c>
      <c r="P2851" s="6" t="str">
        <f>IF(O2851="","",VLOOKUP($N2851,河合塾!$A$2:$H$4000,8))</f>
        <v/>
      </c>
    </row>
    <row r="2852" spans="1:16" x14ac:dyDescent="0.15">
      <c r="A2852" s="1">
        <v>2850</v>
      </c>
      <c r="B2852" s="4">
        <v>2060010220</v>
      </c>
      <c r="C2852" s="4" t="s">
        <v>669</v>
      </c>
      <c r="D2852" s="4" t="s">
        <v>36</v>
      </c>
      <c r="E2852" s="4" t="s">
        <v>513</v>
      </c>
      <c r="F2852" s="4" t="s">
        <v>8</v>
      </c>
      <c r="H2852" s="4">
        <v>1</v>
      </c>
      <c r="I2852" s="1" t="str">
        <f t="shared" si="88"/>
        <v>群馬県立女子大文国文後</v>
      </c>
      <c r="J2852">
        <f t="shared" si="89"/>
        <v>999</v>
      </c>
      <c r="K2852">
        <f>IF(ABS(A2852-$O$1)&gt;180,999,bigram($P$1,I2852))</f>
        <v>999</v>
      </c>
      <c r="L2852">
        <f>IF(ABS(A2852-$O$1)&gt;180,999,Levenshtein($P$1,I2852))</f>
        <v>999</v>
      </c>
      <c r="O2852" s="6" t="str">
        <f>IF(N2852="","",VLOOKUP($N2852,河合塾!$A$2:$B$4000,2))</f>
        <v/>
      </c>
      <c r="P2852" s="6" t="str">
        <f>IF(O2852="","",VLOOKUP($N2852,河合塾!$A$2:$H$4000,8))</f>
        <v/>
      </c>
    </row>
    <row r="2853" spans="1:16" x14ac:dyDescent="0.15">
      <c r="A2853" s="1">
        <v>2851</v>
      </c>
      <c r="B2853" s="4">
        <v>2060010310</v>
      </c>
      <c r="C2853" s="4" t="s">
        <v>669</v>
      </c>
      <c r="D2853" s="4" t="s">
        <v>36</v>
      </c>
      <c r="E2853" s="4" t="s">
        <v>671</v>
      </c>
      <c r="F2853" s="4" t="s">
        <v>0</v>
      </c>
      <c r="H2853" s="4">
        <v>1</v>
      </c>
      <c r="I2853" s="1" t="str">
        <f t="shared" si="88"/>
        <v>群馬県立女子大文美学美術史前</v>
      </c>
      <c r="J2853">
        <f t="shared" si="89"/>
        <v>999</v>
      </c>
      <c r="K2853">
        <f>IF(ABS(A2853-$O$1)&gt;180,999,bigram($P$1,I2853))</f>
        <v>999</v>
      </c>
      <c r="L2853">
        <f>IF(ABS(A2853-$O$1)&gt;180,999,Levenshtein($P$1,I2853))</f>
        <v>999</v>
      </c>
      <c r="O2853" s="6" t="str">
        <f>IF(N2853="","",VLOOKUP($N2853,河合塾!$A$2:$B$4000,2))</f>
        <v/>
      </c>
      <c r="P2853" s="6" t="str">
        <f>IF(O2853="","",VLOOKUP($N2853,河合塾!$A$2:$H$4000,8))</f>
        <v/>
      </c>
    </row>
    <row r="2854" spans="1:16" x14ac:dyDescent="0.15">
      <c r="A2854" s="1">
        <v>2852</v>
      </c>
      <c r="B2854" s="4">
        <v>2060010320</v>
      </c>
      <c r="C2854" s="4" t="s">
        <v>669</v>
      </c>
      <c r="D2854" s="4" t="s">
        <v>36</v>
      </c>
      <c r="E2854" s="4" t="s">
        <v>671</v>
      </c>
      <c r="F2854" s="4" t="s">
        <v>8</v>
      </c>
      <c r="H2854" s="4">
        <v>1</v>
      </c>
      <c r="I2854" s="1" t="str">
        <f t="shared" si="88"/>
        <v>群馬県立女子大文美学美術史後</v>
      </c>
      <c r="J2854">
        <f t="shared" si="89"/>
        <v>999</v>
      </c>
      <c r="K2854">
        <f>IF(ABS(A2854-$O$1)&gt;180,999,bigram($P$1,I2854))</f>
        <v>999</v>
      </c>
      <c r="L2854">
        <f>IF(ABS(A2854-$O$1)&gt;180,999,Levenshtein($P$1,I2854))</f>
        <v>999</v>
      </c>
      <c r="O2854" s="6" t="str">
        <f>IF(N2854="","",VLOOKUP($N2854,河合塾!$A$2:$B$4000,2))</f>
        <v/>
      </c>
      <c r="P2854" s="6" t="str">
        <f>IF(O2854="","",VLOOKUP($N2854,河合塾!$A$2:$H$4000,8))</f>
        <v/>
      </c>
    </row>
    <row r="2855" spans="1:16" x14ac:dyDescent="0.15">
      <c r="A2855" s="1">
        <v>2853</v>
      </c>
      <c r="B2855" s="4">
        <v>2060010410</v>
      </c>
      <c r="C2855" s="4" t="s">
        <v>669</v>
      </c>
      <c r="D2855" s="4" t="s">
        <v>36</v>
      </c>
      <c r="E2855" s="4" t="s">
        <v>670</v>
      </c>
      <c r="F2855" s="4" t="s">
        <v>0</v>
      </c>
      <c r="H2855" s="4">
        <v>1</v>
      </c>
      <c r="I2855" s="1" t="str">
        <f t="shared" si="88"/>
        <v>群馬県立女子大文総合教養前</v>
      </c>
      <c r="J2855">
        <f t="shared" si="89"/>
        <v>999</v>
      </c>
      <c r="K2855">
        <f>IF(ABS(A2855-$O$1)&gt;180,999,bigram($P$1,I2855))</f>
        <v>999</v>
      </c>
      <c r="L2855">
        <f>IF(ABS(A2855-$O$1)&gt;180,999,Levenshtein($P$1,I2855))</f>
        <v>999</v>
      </c>
      <c r="O2855" s="6" t="str">
        <f>IF(N2855="","",VLOOKUP($N2855,河合塾!$A$2:$B$4000,2))</f>
        <v/>
      </c>
      <c r="P2855" s="6" t="str">
        <f>IF(O2855="","",VLOOKUP($N2855,河合塾!$A$2:$H$4000,8))</f>
        <v/>
      </c>
    </row>
    <row r="2856" spans="1:16" x14ac:dyDescent="0.15">
      <c r="A2856" s="1">
        <v>2854</v>
      </c>
      <c r="B2856" s="4">
        <v>2060370010</v>
      </c>
      <c r="C2856" s="4" t="s">
        <v>669</v>
      </c>
      <c r="D2856" s="4" t="s">
        <v>668</v>
      </c>
      <c r="F2856" s="4" t="s">
        <v>0</v>
      </c>
      <c r="H2856" s="4">
        <v>1</v>
      </c>
      <c r="I2856" s="1" t="str">
        <f t="shared" si="88"/>
        <v>群馬県立女子大国際コミ前</v>
      </c>
      <c r="J2856">
        <f t="shared" si="89"/>
        <v>999</v>
      </c>
      <c r="K2856">
        <f>IF(ABS(A2856-$O$1)&gt;180,999,bigram($P$1,I2856))</f>
        <v>999</v>
      </c>
      <c r="L2856">
        <f>IF(ABS(A2856-$O$1)&gt;180,999,Levenshtein($P$1,I2856))</f>
        <v>999</v>
      </c>
      <c r="O2856" s="6" t="str">
        <f>IF(N2856="","",VLOOKUP($N2856,河合塾!$A$2:$B$4000,2))</f>
        <v/>
      </c>
      <c r="P2856" s="6" t="str">
        <f>IF(O2856="","",VLOOKUP($N2856,河合塾!$A$2:$H$4000,8))</f>
        <v/>
      </c>
    </row>
    <row r="2857" spans="1:16" x14ac:dyDescent="0.15">
      <c r="A2857" s="1">
        <v>2855</v>
      </c>
      <c r="B2857" s="4">
        <v>2060370020</v>
      </c>
      <c r="C2857" s="4" t="s">
        <v>669</v>
      </c>
      <c r="D2857" s="4" t="s">
        <v>668</v>
      </c>
      <c r="F2857" s="4" t="s">
        <v>8</v>
      </c>
      <c r="H2857" s="4">
        <v>1</v>
      </c>
      <c r="I2857" s="1" t="str">
        <f t="shared" si="88"/>
        <v>群馬県立女子大国際コミ後</v>
      </c>
      <c r="J2857">
        <f t="shared" si="89"/>
        <v>999</v>
      </c>
      <c r="K2857">
        <f>IF(ABS(A2857-$O$1)&gt;180,999,bigram($P$1,I2857))</f>
        <v>999</v>
      </c>
      <c r="L2857">
        <f>IF(ABS(A2857-$O$1)&gt;180,999,Levenshtein($P$1,I2857))</f>
        <v>999</v>
      </c>
      <c r="O2857" s="6" t="str">
        <f>IF(N2857="","",VLOOKUP($N2857,河合塾!$A$2:$B$4000,2))</f>
        <v/>
      </c>
      <c r="P2857" s="6" t="str">
        <f>IF(O2857="","",VLOOKUP($N2857,河合塾!$A$2:$H$4000,8))</f>
        <v/>
      </c>
    </row>
    <row r="2858" spans="1:16" x14ac:dyDescent="0.15">
      <c r="A2858" s="1">
        <v>2856</v>
      </c>
      <c r="B2858" s="4">
        <v>2065130011</v>
      </c>
      <c r="C2858" s="4" t="s">
        <v>666</v>
      </c>
      <c r="D2858" s="4" t="s">
        <v>667</v>
      </c>
      <c r="F2858" s="4" t="s">
        <v>0</v>
      </c>
      <c r="G2858" s="4" t="s">
        <v>237</v>
      </c>
      <c r="H2858" s="4">
        <v>1</v>
      </c>
      <c r="I2858" s="1" t="str">
        <f t="shared" si="88"/>
        <v>高崎経大地域政策５教科前</v>
      </c>
      <c r="J2858">
        <f t="shared" si="89"/>
        <v>999</v>
      </c>
      <c r="K2858">
        <f>IF(ABS(A2858-$O$1)&gt;180,999,bigram($P$1,I2858))</f>
        <v>999</v>
      </c>
      <c r="L2858">
        <f>IF(ABS(A2858-$O$1)&gt;180,999,Levenshtein($P$1,I2858))</f>
        <v>999</v>
      </c>
      <c r="O2858" s="6" t="str">
        <f>IF(N2858="","",VLOOKUP($N2858,河合塾!$A$2:$B$4000,2))</f>
        <v/>
      </c>
      <c r="P2858" s="6" t="str">
        <f>IF(O2858="","",VLOOKUP($N2858,河合塾!$A$2:$H$4000,8))</f>
        <v/>
      </c>
    </row>
    <row r="2859" spans="1:16" x14ac:dyDescent="0.15">
      <c r="A2859" s="1">
        <v>2857</v>
      </c>
      <c r="B2859" s="4">
        <v>2065130012</v>
      </c>
      <c r="C2859" s="4" t="s">
        <v>666</v>
      </c>
      <c r="D2859" s="4" t="s">
        <v>667</v>
      </c>
      <c r="F2859" s="4" t="s">
        <v>0</v>
      </c>
      <c r="G2859" s="4" t="s">
        <v>238</v>
      </c>
      <c r="H2859" s="4">
        <v>1</v>
      </c>
      <c r="I2859" s="1" t="str">
        <f t="shared" si="88"/>
        <v>高崎経大地域政策３教科前</v>
      </c>
      <c r="J2859">
        <f t="shared" si="89"/>
        <v>999</v>
      </c>
      <c r="K2859">
        <f>IF(ABS(A2859-$O$1)&gt;180,999,bigram($P$1,I2859))</f>
        <v>999</v>
      </c>
      <c r="L2859">
        <f>IF(ABS(A2859-$O$1)&gt;180,999,Levenshtein($P$1,I2859))</f>
        <v>999</v>
      </c>
      <c r="O2859" s="6" t="str">
        <f>IF(N2859="","",VLOOKUP($N2859,河合塾!$A$2:$B$4000,2))</f>
        <v/>
      </c>
      <c r="P2859" s="6" t="str">
        <f>IF(O2859="","",VLOOKUP($N2859,河合塾!$A$2:$H$4000,8))</f>
        <v/>
      </c>
    </row>
    <row r="2860" spans="1:16" x14ac:dyDescent="0.15">
      <c r="A2860" s="1">
        <v>2858</v>
      </c>
      <c r="B2860" s="4">
        <v>2065130020</v>
      </c>
      <c r="C2860" s="4" t="s">
        <v>666</v>
      </c>
      <c r="D2860" s="4" t="s">
        <v>667</v>
      </c>
      <c r="F2860" s="4" t="s">
        <v>8</v>
      </c>
      <c r="H2860" s="4">
        <v>1</v>
      </c>
      <c r="I2860" s="1" t="str">
        <f t="shared" si="88"/>
        <v>高崎経大地域政策後</v>
      </c>
      <c r="J2860">
        <f t="shared" si="89"/>
        <v>999</v>
      </c>
      <c r="K2860">
        <f>IF(ABS(A2860-$O$1)&gt;180,999,bigram($P$1,I2860))</f>
        <v>999</v>
      </c>
      <c r="L2860">
        <f>IF(ABS(A2860-$O$1)&gt;180,999,Levenshtein($P$1,I2860))</f>
        <v>999</v>
      </c>
      <c r="O2860" s="6" t="str">
        <f>IF(N2860="","",VLOOKUP($N2860,河合塾!$A$2:$B$4000,2))</f>
        <v/>
      </c>
      <c r="P2860" s="6" t="str">
        <f>IF(O2860="","",VLOOKUP($N2860,河合塾!$A$2:$H$4000,8))</f>
        <v/>
      </c>
    </row>
    <row r="2861" spans="1:16" x14ac:dyDescent="0.15">
      <c r="A2861" s="1">
        <v>2859</v>
      </c>
      <c r="B2861" s="4">
        <v>2065180010</v>
      </c>
      <c r="C2861" s="4" t="s">
        <v>666</v>
      </c>
      <c r="D2861" s="4" t="s">
        <v>103</v>
      </c>
      <c r="F2861" s="4" t="s">
        <v>0</v>
      </c>
      <c r="H2861" s="4">
        <v>1</v>
      </c>
      <c r="I2861" s="1" t="str">
        <f t="shared" si="88"/>
        <v>高崎経大経済前</v>
      </c>
      <c r="J2861">
        <f t="shared" si="89"/>
        <v>999</v>
      </c>
      <c r="K2861">
        <f>IF(ABS(A2861-$O$1)&gt;180,999,bigram($P$1,I2861))</f>
        <v>999</v>
      </c>
      <c r="L2861">
        <f>IF(ABS(A2861-$O$1)&gt;180,999,Levenshtein($P$1,I2861))</f>
        <v>999</v>
      </c>
      <c r="O2861" s="6" t="str">
        <f>IF(N2861="","",VLOOKUP($N2861,河合塾!$A$2:$B$4000,2))</f>
        <v/>
      </c>
      <c r="P2861" s="6" t="str">
        <f>IF(O2861="","",VLOOKUP($N2861,河合塾!$A$2:$H$4000,8))</f>
        <v/>
      </c>
    </row>
    <row r="2862" spans="1:16" x14ac:dyDescent="0.15">
      <c r="A2862" s="1">
        <v>2860</v>
      </c>
      <c r="B2862" s="4">
        <v>2065180050</v>
      </c>
      <c r="C2862" s="4" t="s">
        <v>666</v>
      </c>
      <c r="D2862" s="4" t="s">
        <v>103</v>
      </c>
      <c r="F2862" s="4" t="s">
        <v>150</v>
      </c>
      <c r="H2862" s="4">
        <v>1</v>
      </c>
      <c r="I2862" s="1" t="str">
        <f t="shared" si="88"/>
        <v>高崎経大経済中</v>
      </c>
      <c r="J2862">
        <f t="shared" si="89"/>
        <v>999</v>
      </c>
      <c r="K2862">
        <f>IF(ABS(A2862-$O$1)&gt;180,999,bigram($P$1,I2862))</f>
        <v>999</v>
      </c>
      <c r="L2862">
        <f>IF(ABS(A2862-$O$1)&gt;180,999,Levenshtein($P$1,I2862))</f>
        <v>999</v>
      </c>
      <c r="O2862" s="6" t="str">
        <f>IF(N2862="","",VLOOKUP($N2862,河合塾!$A$2:$B$4000,2))</f>
        <v/>
      </c>
      <c r="P2862" s="6" t="str">
        <f>IF(O2862="","",VLOOKUP($N2862,河合塾!$A$2:$H$4000,8))</f>
        <v/>
      </c>
    </row>
    <row r="2863" spans="1:16" x14ac:dyDescent="0.15">
      <c r="A2863" s="1">
        <v>2861</v>
      </c>
      <c r="B2863" s="4">
        <v>2070640110</v>
      </c>
      <c r="C2863" s="4" t="s">
        <v>657</v>
      </c>
      <c r="D2863" s="4" t="s">
        <v>144</v>
      </c>
      <c r="E2863" s="4" t="s">
        <v>13</v>
      </c>
      <c r="F2863" s="4" t="s">
        <v>0</v>
      </c>
      <c r="H2863" s="4">
        <v>1</v>
      </c>
      <c r="I2863" s="1" t="str">
        <f t="shared" si="88"/>
        <v>埼玉県立大保健医療看護前</v>
      </c>
      <c r="J2863">
        <f t="shared" si="89"/>
        <v>999</v>
      </c>
      <c r="K2863">
        <f>IF(ABS(A2863-$O$1)&gt;180,999,bigram($P$1,I2863))</f>
        <v>999</v>
      </c>
      <c r="L2863">
        <f>IF(ABS(A2863-$O$1)&gt;180,999,Levenshtein($P$1,I2863))</f>
        <v>999</v>
      </c>
      <c r="O2863" s="6" t="str">
        <f>IF(N2863="","",VLOOKUP($N2863,河合塾!$A$2:$B$4000,2))</f>
        <v/>
      </c>
      <c r="P2863" s="6" t="str">
        <f>IF(O2863="","",VLOOKUP($N2863,河合塾!$A$2:$H$4000,8))</f>
        <v/>
      </c>
    </row>
    <row r="2864" spans="1:16" x14ac:dyDescent="0.15">
      <c r="A2864" s="1">
        <v>2862</v>
      </c>
      <c r="B2864" s="4">
        <v>2070640120</v>
      </c>
      <c r="C2864" s="4" t="s">
        <v>657</v>
      </c>
      <c r="D2864" s="4" t="s">
        <v>144</v>
      </c>
      <c r="E2864" s="4" t="s">
        <v>13</v>
      </c>
      <c r="F2864" s="4" t="s">
        <v>8</v>
      </c>
      <c r="H2864" s="4">
        <v>1</v>
      </c>
      <c r="I2864" s="1" t="str">
        <f t="shared" si="88"/>
        <v>埼玉県立大保健医療看護後</v>
      </c>
      <c r="J2864">
        <f t="shared" si="89"/>
        <v>999</v>
      </c>
      <c r="K2864">
        <f>IF(ABS(A2864-$O$1)&gt;180,999,bigram($P$1,I2864))</f>
        <v>999</v>
      </c>
      <c r="L2864">
        <f>IF(ABS(A2864-$O$1)&gt;180,999,Levenshtein($P$1,I2864))</f>
        <v>999</v>
      </c>
      <c r="O2864" s="6" t="str">
        <f>IF(N2864="","",VLOOKUP($N2864,河合塾!$A$2:$B$4000,2))</f>
        <v/>
      </c>
      <c r="P2864" s="6" t="str">
        <f>IF(O2864="","",VLOOKUP($N2864,河合塾!$A$2:$H$4000,8))</f>
        <v/>
      </c>
    </row>
    <row r="2865" spans="1:16" x14ac:dyDescent="0.15">
      <c r="A2865" s="1">
        <v>2863</v>
      </c>
      <c r="B2865" s="4">
        <v>2070640210</v>
      </c>
      <c r="C2865" s="4" t="s">
        <v>657</v>
      </c>
      <c r="D2865" s="4" t="s">
        <v>144</v>
      </c>
      <c r="E2865" s="4" t="s">
        <v>196</v>
      </c>
      <c r="F2865" s="4" t="s">
        <v>0</v>
      </c>
      <c r="H2865" s="4">
        <v>1</v>
      </c>
      <c r="I2865" s="1" t="str">
        <f t="shared" si="88"/>
        <v>埼玉県立大保健医療理学療法前</v>
      </c>
      <c r="J2865">
        <f t="shared" si="89"/>
        <v>999</v>
      </c>
      <c r="K2865">
        <f>IF(ABS(A2865-$O$1)&gt;180,999,bigram($P$1,I2865))</f>
        <v>999</v>
      </c>
      <c r="L2865">
        <f>IF(ABS(A2865-$O$1)&gt;180,999,Levenshtein($P$1,I2865))</f>
        <v>999</v>
      </c>
      <c r="O2865" s="6" t="str">
        <f>IF(N2865="","",VLOOKUP($N2865,河合塾!$A$2:$B$4000,2))</f>
        <v/>
      </c>
      <c r="P2865" s="6" t="str">
        <f>IF(O2865="","",VLOOKUP($N2865,河合塾!$A$2:$H$4000,8))</f>
        <v/>
      </c>
    </row>
    <row r="2866" spans="1:16" x14ac:dyDescent="0.15">
      <c r="A2866" s="1">
        <v>2864</v>
      </c>
      <c r="B2866" s="4">
        <v>2070640220</v>
      </c>
      <c r="C2866" s="4" t="s">
        <v>657</v>
      </c>
      <c r="D2866" s="4" t="s">
        <v>144</v>
      </c>
      <c r="E2866" s="4" t="s">
        <v>196</v>
      </c>
      <c r="F2866" s="4" t="s">
        <v>8</v>
      </c>
      <c r="H2866" s="4">
        <v>1</v>
      </c>
      <c r="I2866" s="1" t="str">
        <f t="shared" si="88"/>
        <v>埼玉県立大保健医療理学療法後</v>
      </c>
      <c r="J2866">
        <f t="shared" si="89"/>
        <v>999</v>
      </c>
      <c r="K2866">
        <f>IF(ABS(A2866-$O$1)&gt;180,999,bigram($P$1,I2866))</f>
        <v>999</v>
      </c>
      <c r="L2866">
        <f>IF(ABS(A2866-$O$1)&gt;180,999,Levenshtein($P$1,I2866))</f>
        <v>999</v>
      </c>
      <c r="O2866" s="6" t="str">
        <f>IF(N2866="","",VLOOKUP($N2866,河合塾!$A$2:$B$4000,2))</f>
        <v/>
      </c>
      <c r="P2866" s="6" t="str">
        <f>IF(O2866="","",VLOOKUP($N2866,河合塾!$A$2:$H$4000,8))</f>
        <v/>
      </c>
    </row>
    <row r="2867" spans="1:16" x14ac:dyDescent="0.15">
      <c r="A2867" s="1">
        <v>2865</v>
      </c>
      <c r="B2867" s="4">
        <v>2070640310</v>
      </c>
      <c r="C2867" s="4" t="s">
        <v>657</v>
      </c>
      <c r="D2867" s="4" t="s">
        <v>144</v>
      </c>
      <c r="E2867" s="4" t="s">
        <v>195</v>
      </c>
      <c r="F2867" s="4" t="s">
        <v>0</v>
      </c>
      <c r="H2867" s="4">
        <v>1</v>
      </c>
      <c r="I2867" s="1" t="str">
        <f t="shared" si="88"/>
        <v>埼玉県立大保健医療作業療法前</v>
      </c>
      <c r="J2867">
        <f t="shared" si="89"/>
        <v>999</v>
      </c>
      <c r="K2867">
        <f>IF(ABS(A2867-$O$1)&gt;180,999,bigram($P$1,I2867))</f>
        <v>999</v>
      </c>
      <c r="L2867">
        <f>IF(ABS(A2867-$O$1)&gt;180,999,Levenshtein($P$1,I2867))</f>
        <v>999</v>
      </c>
      <c r="O2867" s="6" t="str">
        <f>IF(N2867="","",VLOOKUP($N2867,河合塾!$A$2:$B$4000,2))</f>
        <v/>
      </c>
      <c r="P2867" s="6" t="str">
        <f>IF(O2867="","",VLOOKUP($N2867,河合塾!$A$2:$H$4000,8))</f>
        <v/>
      </c>
    </row>
    <row r="2868" spans="1:16" x14ac:dyDescent="0.15">
      <c r="A2868" s="1">
        <v>2866</v>
      </c>
      <c r="B2868" s="4">
        <v>2070640320</v>
      </c>
      <c r="C2868" s="4" t="s">
        <v>657</v>
      </c>
      <c r="D2868" s="4" t="s">
        <v>144</v>
      </c>
      <c r="E2868" s="4" t="s">
        <v>195</v>
      </c>
      <c r="F2868" s="4" t="s">
        <v>8</v>
      </c>
      <c r="H2868" s="4">
        <v>1</v>
      </c>
      <c r="I2868" s="1" t="str">
        <f t="shared" si="88"/>
        <v>埼玉県立大保健医療作業療法後</v>
      </c>
      <c r="J2868">
        <f t="shared" si="89"/>
        <v>999</v>
      </c>
      <c r="K2868">
        <f>IF(ABS(A2868-$O$1)&gt;180,999,bigram($P$1,I2868))</f>
        <v>999</v>
      </c>
      <c r="L2868">
        <f>IF(ABS(A2868-$O$1)&gt;180,999,Levenshtein($P$1,I2868))</f>
        <v>999</v>
      </c>
      <c r="O2868" s="6" t="str">
        <f>IF(N2868="","",VLOOKUP($N2868,河合塾!$A$2:$B$4000,2))</f>
        <v/>
      </c>
      <c r="P2868" s="6" t="str">
        <f>IF(O2868="","",VLOOKUP($N2868,河合塾!$A$2:$H$4000,8))</f>
        <v/>
      </c>
    </row>
    <row r="2869" spans="1:16" x14ac:dyDescent="0.15">
      <c r="A2869" s="1">
        <v>2867</v>
      </c>
      <c r="B2869" s="4">
        <v>2070640510</v>
      </c>
      <c r="C2869" s="4" t="s">
        <v>657</v>
      </c>
      <c r="D2869" s="4" t="s">
        <v>144</v>
      </c>
      <c r="E2869" s="4" t="s">
        <v>663</v>
      </c>
      <c r="F2869" s="4" t="s">
        <v>0</v>
      </c>
      <c r="H2869" s="4">
        <v>1</v>
      </c>
      <c r="I2869" s="1" t="str">
        <f t="shared" si="88"/>
        <v>埼玉県立大保健医療健康／健康行前</v>
      </c>
      <c r="J2869">
        <f t="shared" si="89"/>
        <v>999</v>
      </c>
      <c r="K2869">
        <f>IF(ABS(A2869-$O$1)&gt;180,999,bigram($P$1,I2869))</f>
        <v>999</v>
      </c>
      <c r="L2869">
        <f>IF(ABS(A2869-$O$1)&gt;180,999,Levenshtein($P$1,I2869))</f>
        <v>999</v>
      </c>
      <c r="O2869" s="6" t="str">
        <f>IF(N2869="","",VLOOKUP($N2869,河合塾!$A$2:$B$4000,2))</f>
        <v/>
      </c>
      <c r="P2869" s="6" t="str">
        <f>IF(O2869="","",VLOOKUP($N2869,河合塾!$A$2:$H$4000,8))</f>
        <v/>
      </c>
    </row>
    <row r="2870" spans="1:16" x14ac:dyDescent="0.15">
      <c r="A2870" s="1">
        <v>2868</v>
      </c>
      <c r="B2870" s="4">
        <v>2070640520</v>
      </c>
      <c r="C2870" s="4" t="s">
        <v>657</v>
      </c>
      <c r="D2870" s="4" t="s">
        <v>144</v>
      </c>
      <c r="E2870" s="4" t="s">
        <v>663</v>
      </c>
      <c r="F2870" s="4" t="s">
        <v>8</v>
      </c>
      <c r="H2870" s="4">
        <v>1</v>
      </c>
      <c r="I2870" s="1" t="str">
        <f t="shared" si="88"/>
        <v>埼玉県立大保健医療健康／健康行後</v>
      </c>
      <c r="J2870">
        <f t="shared" si="89"/>
        <v>999</v>
      </c>
      <c r="K2870">
        <f>IF(ABS(A2870-$O$1)&gt;180,999,bigram($P$1,I2870))</f>
        <v>999</v>
      </c>
      <c r="L2870">
        <f>IF(ABS(A2870-$O$1)&gt;180,999,Levenshtein($P$1,I2870))</f>
        <v>999</v>
      </c>
      <c r="O2870" s="6" t="str">
        <f>IF(N2870="","",VLOOKUP($N2870,河合塾!$A$2:$B$4000,2))</f>
        <v/>
      </c>
      <c r="P2870" s="6" t="str">
        <f>IF(O2870="","",VLOOKUP($N2870,河合塾!$A$2:$H$4000,8))</f>
        <v/>
      </c>
    </row>
    <row r="2871" spans="1:16" x14ac:dyDescent="0.15">
      <c r="A2871" s="1">
        <v>2869</v>
      </c>
      <c r="B2871" s="4">
        <v>2070640610</v>
      </c>
      <c r="C2871" s="4" t="s">
        <v>657</v>
      </c>
      <c r="D2871" s="4" t="s">
        <v>144</v>
      </c>
      <c r="E2871" s="4" t="s">
        <v>661</v>
      </c>
      <c r="F2871" s="4" t="s">
        <v>0</v>
      </c>
      <c r="H2871" s="4">
        <v>1</v>
      </c>
      <c r="I2871" s="1" t="str">
        <f t="shared" si="88"/>
        <v>埼玉県立大保健医療健康／検査技前</v>
      </c>
      <c r="J2871">
        <f t="shared" si="89"/>
        <v>999</v>
      </c>
      <c r="K2871">
        <f>IF(ABS(A2871-$O$1)&gt;180,999,bigram($P$1,I2871))</f>
        <v>999</v>
      </c>
      <c r="L2871">
        <f>IF(ABS(A2871-$O$1)&gt;180,999,Levenshtein($P$1,I2871))</f>
        <v>999</v>
      </c>
      <c r="O2871" s="6" t="str">
        <f>IF(N2871="","",VLOOKUP($N2871,河合塾!$A$2:$B$4000,2))</f>
        <v/>
      </c>
      <c r="P2871" s="6" t="str">
        <f>IF(O2871="","",VLOOKUP($N2871,河合塾!$A$2:$H$4000,8))</f>
        <v/>
      </c>
    </row>
    <row r="2872" spans="1:16" x14ac:dyDescent="0.15">
      <c r="A2872" s="1">
        <v>2870</v>
      </c>
      <c r="B2872" s="4">
        <v>2070640620</v>
      </c>
      <c r="C2872" s="4" t="s">
        <v>657</v>
      </c>
      <c r="D2872" s="4" t="s">
        <v>144</v>
      </c>
      <c r="E2872" s="4" t="s">
        <v>661</v>
      </c>
      <c r="F2872" s="4" t="s">
        <v>8</v>
      </c>
      <c r="H2872" s="4">
        <v>1</v>
      </c>
      <c r="I2872" s="1" t="str">
        <f t="shared" si="88"/>
        <v>埼玉県立大保健医療健康／検査技後</v>
      </c>
      <c r="J2872">
        <f t="shared" si="89"/>
        <v>999</v>
      </c>
      <c r="K2872">
        <f>IF(ABS(A2872-$O$1)&gt;180,999,bigram($P$1,I2872))</f>
        <v>999</v>
      </c>
      <c r="L2872">
        <f>IF(ABS(A2872-$O$1)&gt;180,999,Levenshtein($P$1,I2872))</f>
        <v>999</v>
      </c>
      <c r="O2872" s="6" t="str">
        <f>IF(N2872="","",VLOOKUP($N2872,河合塾!$A$2:$B$4000,2))</f>
        <v/>
      </c>
      <c r="P2872" s="6" t="str">
        <f>IF(O2872="","",VLOOKUP($N2872,河合塾!$A$2:$H$4000,8))</f>
        <v/>
      </c>
    </row>
    <row r="2873" spans="1:16" x14ac:dyDescent="0.15">
      <c r="A2873" s="1">
        <v>2871</v>
      </c>
      <c r="B2873" s="4">
        <v>2070640710</v>
      </c>
      <c r="C2873" s="4" t="s">
        <v>657</v>
      </c>
      <c r="D2873" s="4" t="s">
        <v>144</v>
      </c>
      <c r="E2873" s="4" t="s">
        <v>660</v>
      </c>
      <c r="F2873" s="4" t="s">
        <v>0</v>
      </c>
      <c r="H2873" s="4">
        <v>1</v>
      </c>
      <c r="I2873" s="1" t="str">
        <f t="shared" si="88"/>
        <v>埼玉県立大保健医療健康／口腔保前</v>
      </c>
      <c r="J2873">
        <f t="shared" si="89"/>
        <v>999</v>
      </c>
      <c r="K2873">
        <f>IF(ABS(A2873-$O$1)&gt;180,999,bigram($P$1,I2873))</f>
        <v>999</v>
      </c>
      <c r="L2873">
        <f>IF(ABS(A2873-$O$1)&gt;180,999,Levenshtein($P$1,I2873))</f>
        <v>999</v>
      </c>
      <c r="O2873" s="6" t="str">
        <f>IF(N2873="","",VLOOKUP($N2873,河合塾!$A$2:$B$4000,2))</f>
        <v/>
      </c>
      <c r="P2873" s="6" t="str">
        <f>IF(O2873="","",VLOOKUP($N2873,河合塾!$A$2:$H$4000,8))</f>
        <v/>
      </c>
    </row>
    <row r="2874" spans="1:16" x14ac:dyDescent="0.15">
      <c r="A2874" s="1">
        <v>2872</v>
      </c>
      <c r="B2874" s="4">
        <v>2070640720</v>
      </c>
      <c r="C2874" s="4" t="s">
        <v>657</v>
      </c>
      <c r="D2874" s="4" t="s">
        <v>144</v>
      </c>
      <c r="E2874" s="4" t="s">
        <v>660</v>
      </c>
      <c r="F2874" s="4" t="s">
        <v>8</v>
      </c>
      <c r="H2874" s="4">
        <v>1</v>
      </c>
      <c r="I2874" s="1" t="str">
        <f t="shared" si="88"/>
        <v>埼玉県立大保健医療健康／口腔保後</v>
      </c>
      <c r="J2874">
        <f t="shared" si="89"/>
        <v>999</v>
      </c>
      <c r="K2874">
        <f>IF(ABS(A2874-$O$1)&gt;180,999,bigram($P$1,I2874))</f>
        <v>999</v>
      </c>
      <c r="L2874">
        <f>IF(ABS(A2874-$O$1)&gt;180,999,Levenshtein($P$1,I2874))</f>
        <v>999</v>
      </c>
      <c r="O2874" s="6" t="str">
        <f>IF(N2874="","",VLOOKUP($N2874,河合塾!$A$2:$B$4000,2))</f>
        <v/>
      </c>
      <c r="P2874" s="6" t="str">
        <f>IF(O2874="","",VLOOKUP($N2874,河合塾!$A$2:$H$4000,8))</f>
        <v/>
      </c>
    </row>
    <row r="2875" spans="1:16" x14ac:dyDescent="0.15">
      <c r="A2875" s="1">
        <v>2873</v>
      </c>
      <c r="B2875" s="4">
        <v>2070640810</v>
      </c>
      <c r="C2875" s="4" t="s">
        <v>657</v>
      </c>
      <c r="D2875" s="4" t="s">
        <v>144</v>
      </c>
      <c r="E2875" s="4" t="s">
        <v>658</v>
      </c>
      <c r="F2875" s="4" t="s">
        <v>0</v>
      </c>
      <c r="H2875" s="4">
        <v>1</v>
      </c>
      <c r="I2875" s="1" t="str">
        <f t="shared" si="88"/>
        <v>埼玉県立大保健医療社会／社会福前</v>
      </c>
      <c r="J2875">
        <f t="shared" si="89"/>
        <v>999</v>
      </c>
      <c r="K2875">
        <f>IF(ABS(A2875-$O$1)&gt;180,999,bigram($P$1,I2875))</f>
        <v>999</v>
      </c>
      <c r="L2875">
        <f>IF(ABS(A2875-$O$1)&gt;180,999,Levenshtein($P$1,I2875))</f>
        <v>999</v>
      </c>
      <c r="O2875" s="6" t="str">
        <f>IF(N2875="","",VLOOKUP($N2875,河合塾!$A$2:$B$4000,2))</f>
        <v/>
      </c>
      <c r="P2875" s="6" t="str">
        <f>IF(O2875="","",VLOOKUP($N2875,河合塾!$A$2:$H$4000,8))</f>
        <v/>
      </c>
    </row>
    <row r="2876" spans="1:16" x14ac:dyDescent="0.15">
      <c r="A2876" s="1">
        <v>2874</v>
      </c>
      <c r="B2876" s="4">
        <v>2070640820</v>
      </c>
      <c r="C2876" s="4" t="s">
        <v>657</v>
      </c>
      <c r="D2876" s="4" t="s">
        <v>144</v>
      </c>
      <c r="E2876" s="4" t="s">
        <v>658</v>
      </c>
      <c r="F2876" s="4" t="s">
        <v>8</v>
      </c>
      <c r="H2876" s="4">
        <v>1</v>
      </c>
      <c r="I2876" s="1" t="str">
        <f t="shared" si="88"/>
        <v>埼玉県立大保健医療社会／社会福後</v>
      </c>
      <c r="J2876">
        <f t="shared" si="89"/>
        <v>999</v>
      </c>
      <c r="K2876">
        <f>IF(ABS(A2876-$O$1)&gt;180,999,bigram($P$1,I2876))</f>
        <v>999</v>
      </c>
      <c r="L2876">
        <f>IF(ABS(A2876-$O$1)&gt;180,999,Levenshtein($P$1,I2876))</f>
        <v>999</v>
      </c>
      <c r="O2876" s="6" t="str">
        <f>IF(N2876="","",VLOOKUP($N2876,河合塾!$A$2:$B$4000,2))</f>
        <v/>
      </c>
      <c r="P2876" s="6" t="str">
        <f>IF(O2876="","",VLOOKUP($N2876,河合塾!$A$2:$H$4000,8))</f>
        <v/>
      </c>
    </row>
    <row r="2877" spans="1:16" x14ac:dyDescent="0.15">
      <c r="A2877" s="1">
        <v>2875</v>
      </c>
      <c r="B2877" s="4">
        <v>2070640910</v>
      </c>
      <c r="C2877" s="4" t="s">
        <v>657</v>
      </c>
      <c r="D2877" s="4" t="s">
        <v>144</v>
      </c>
      <c r="E2877" s="4" t="s">
        <v>656</v>
      </c>
      <c r="F2877" s="4" t="s">
        <v>0</v>
      </c>
      <c r="H2877" s="4">
        <v>1</v>
      </c>
      <c r="I2877" s="1" t="str">
        <f t="shared" si="88"/>
        <v>埼玉県立大保健医療社会／福祉子前</v>
      </c>
      <c r="J2877">
        <f t="shared" si="89"/>
        <v>999</v>
      </c>
      <c r="K2877">
        <f>IF(ABS(A2877-$O$1)&gt;180,999,bigram($P$1,I2877))</f>
        <v>999</v>
      </c>
      <c r="L2877">
        <f>IF(ABS(A2877-$O$1)&gt;180,999,Levenshtein($P$1,I2877))</f>
        <v>999</v>
      </c>
      <c r="O2877" s="6" t="str">
        <f>IF(N2877="","",VLOOKUP($N2877,河合塾!$A$2:$B$4000,2))</f>
        <v/>
      </c>
      <c r="P2877" s="6" t="str">
        <f>IF(O2877="","",VLOOKUP($N2877,河合塾!$A$2:$H$4000,8))</f>
        <v/>
      </c>
    </row>
    <row r="2878" spans="1:16" x14ac:dyDescent="0.15">
      <c r="A2878" s="1">
        <v>2876</v>
      </c>
      <c r="B2878" s="4">
        <v>2070640920</v>
      </c>
      <c r="C2878" s="4" t="s">
        <v>657</v>
      </c>
      <c r="D2878" s="4" t="s">
        <v>144</v>
      </c>
      <c r="E2878" s="4" t="s">
        <v>656</v>
      </c>
      <c r="F2878" s="4" t="s">
        <v>8</v>
      </c>
      <c r="H2878" s="4">
        <v>1</v>
      </c>
      <c r="I2878" s="1" t="str">
        <f t="shared" si="88"/>
        <v>埼玉県立大保健医療社会／福祉子後</v>
      </c>
      <c r="J2878">
        <f t="shared" si="89"/>
        <v>999</v>
      </c>
      <c r="K2878">
        <f>IF(ABS(A2878-$O$1)&gt;180,999,bigram($P$1,I2878))</f>
        <v>999</v>
      </c>
      <c r="L2878">
        <f>IF(ABS(A2878-$O$1)&gt;180,999,Levenshtein($P$1,I2878))</f>
        <v>999</v>
      </c>
      <c r="O2878" s="6" t="str">
        <f>IF(N2878="","",VLOOKUP($N2878,河合塾!$A$2:$B$4000,2))</f>
        <v/>
      </c>
      <c r="P2878" s="6" t="str">
        <f>IF(O2878="","",VLOOKUP($N2878,河合塾!$A$2:$H$4000,8))</f>
        <v/>
      </c>
    </row>
    <row r="2879" spans="1:16" x14ac:dyDescent="0.15">
      <c r="A2879" s="1">
        <v>2877</v>
      </c>
      <c r="B2879" s="4">
        <v>2075640110</v>
      </c>
      <c r="C2879" s="4" t="s">
        <v>651</v>
      </c>
      <c r="D2879" s="4" t="s">
        <v>200</v>
      </c>
      <c r="E2879" s="4" t="s">
        <v>13</v>
      </c>
      <c r="F2879" s="4" t="s">
        <v>0</v>
      </c>
      <c r="H2879" s="4">
        <v>1</v>
      </c>
      <c r="I2879" s="1" t="str">
        <f t="shared" si="88"/>
        <v>千葉保健医療大健康科学看護前</v>
      </c>
      <c r="J2879">
        <f t="shared" si="89"/>
        <v>999</v>
      </c>
      <c r="K2879">
        <f>IF(ABS(A2879-$O$1)&gt;180,999,bigram($P$1,I2879))</f>
        <v>999</v>
      </c>
      <c r="L2879">
        <f>IF(ABS(A2879-$O$1)&gt;180,999,Levenshtein($P$1,I2879))</f>
        <v>999</v>
      </c>
      <c r="O2879" s="6" t="str">
        <f>IF(N2879="","",VLOOKUP($N2879,河合塾!$A$2:$B$4000,2))</f>
        <v/>
      </c>
      <c r="P2879" s="6" t="str">
        <f>IF(O2879="","",VLOOKUP($N2879,河合塾!$A$2:$H$4000,8))</f>
        <v/>
      </c>
    </row>
    <row r="2880" spans="1:16" x14ac:dyDescent="0.15">
      <c r="A2880" s="1">
        <v>2878</v>
      </c>
      <c r="B2880" s="4">
        <v>2075640210</v>
      </c>
      <c r="C2880" s="4" t="s">
        <v>651</v>
      </c>
      <c r="D2880" s="4" t="s">
        <v>200</v>
      </c>
      <c r="E2880" s="4" t="s">
        <v>147</v>
      </c>
      <c r="F2880" s="4" t="s">
        <v>0</v>
      </c>
      <c r="H2880" s="4">
        <v>1</v>
      </c>
      <c r="I2880" s="1" t="str">
        <f t="shared" si="88"/>
        <v>千葉保健医療大健康科学栄養前</v>
      </c>
      <c r="J2880">
        <f t="shared" si="89"/>
        <v>999</v>
      </c>
      <c r="K2880">
        <f>IF(ABS(A2880-$O$1)&gt;180,999,bigram($P$1,I2880))</f>
        <v>999</v>
      </c>
      <c r="L2880">
        <f>IF(ABS(A2880-$O$1)&gt;180,999,Levenshtein($P$1,I2880))</f>
        <v>999</v>
      </c>
      <c r="O2880" s="6" t="str">
        <f>IF(N2880="","",VLOOKUP($N2880,河合塾!$A$2:$B$4000,2))</f>
        <v/>
      </c>
      <c r="P2880" s="6" t="str">
        <f>IF(O2880="","",VLOOKUP($N2880,河合塾!$A$2:$H$4000,8))</f>
        <v/>
      </c>
    </row>
    <row r="2881" spans="1:16" x14ac:dyDescent="0.15">
      <c r="A2881" s="1">
        <v>2879</v>
      </c>
      <c r="B2881" s="4">
        <v>2075640310</v>
      </c>
      <c r="C2881" s="4" t="s">
        <v>651</v>
      </c>
      <c r="D2881" s="4" t="s">
        <v>200</v>
      </c>
      <c r="E2881" s="4" t="s">
        <v>654</v>
      </c>
      <c r="F2881" s="4" t="s">
        <v>0</v>
      </c>
      <c r="H2881" s="4">
        <v>1</v>
      </c>
      <c r="I2881" s="1" t="str">
        <f t="shared" si="88"/>
        <v>千葉保健医療大健康科学歯科衛生前</v>
      </c>
      <c r="J2881">
        <f t="shared" si="89"/>
        <v>999</v>
      </c>
      <c r="K2881">
        <f>IF(ABS(A2881-$O$1)&gt;180,999,bigram($P$1,I2881))</f>
        <v>999</v>
      </c>
      <c r="L2881">
        <f>IF(ABS(A2881-$O$1)&gt;180,999,Levenshtein($P$1,I2881))</f>
        <v>999</v>
      </c>
      <c r="O2881" s="6" t="str">
        <f>IF(N2881="","",VLOOKUP($N2881,河合塾!$A$2:$B$4000,2))</f>
        <v/>
      </c>
      <c r="P2881" s="6" t="str">
        <f>IF(O2881="","",VLOOKUP($N2881,河合塾!$A$2:$H$4000,8))</f>
        <v/>
      </c>
    </row>
    <row r="2882" spans="1:16" x14ac:dyDescent="0.15">
      <c r="A2882" s="1">
        <v>2880</v>
      </c>
      <c r="B2882" s="4">
        <v>2075640410</v>
      </c>
      <c r="C2882" s="4" t="s">
        <v>651</v>
      </c>
      <c r="D2882" s="4" t="s">
        <v>200</v>
      </c>
      <c r="E2882" s="4" t="s">
        <v>600</v>
      </c>
      <c r="F2882" s="4" t="s">
        <v>0</v>
      </c>
      <c r="H2882" s="4">
        <v>1</v>
      </c>
      <c r="I2882" s="1" t="str">
        <f t="shared" si="88"/>
        <v>千葉保健医療大健康科学リハ／理学療前</v>
      </c>
      <c r="J2882">
        <f t="shared" si="89"/>
        <v>999</v>
      </c>
      <c r="K2882">
        <f>IF(ABS(A2882-$O$1)&gt;180,999,bigram($P$1,I2882))</f>
        <v>999</v>
      </c>
      <c r="L2882">
        <f>IF(ABS(A2882-$O$1)&gt;180,999,Levenshtein($P$1,I2882))</f>
        <v>999</v>
      </c>
      <c r="O2882" s="6" t="str">
        <f>IF(N2882="","",VLOOKUP($N2882,河合塾!$A$2:$B$4000,2))</f>
        <v/>
      </c>
      <c r="P2882" s="6" t="str">
        <f>IF(O2882="","",VLOOKUP($N2882,河合塾!$A$2:$H$4000,8))</f>
        <v/>
      </c>
    </row>
    <row r="2883" spans="1:16" x14ac:dyDescent="0.15">
      <c r="A2883" s="1">
        <v>2881</v>
      </c>
      <c r="B2883" s="4">
        <v>2075640510</v>
      </c>
      <c r="C2883" s="4" t="s">
        <v>651</v>
      </c>
      <c r="D2883" s="4" t="s">
        <v>200</v>
      </c>
      <c r="E2883" s="4" t="s">
        <v>597</v>
      </c>
      <c r="F2883" s="4" t="s">
        <v>0</v>
      </c>
      <c r="H2883" s="4">
        <v>1</v>
      </c>
      <c r="I2883" s="1" t="str">
        <f t="shared" si="88"/>
        <v>千葉保健医療大健康科学リハ／作業療前</v>
      </c>
      <c r="J2883">
        <f t="shared" si="89"/>
        <v>999</v>
      </c>
      <c r="K2883">
        <f>IF(ABS(A2883-$O$1)&gt;180,999,bigram($P$1,I2883))</f>
        <v>999</v>
      </c>
      <c r="L2883">
        <f>IF(ABS(A2883-$O$1)&gt;180,999,Levenshtein($P$1,I2883))</f>
        <v>999</v>
      </c>
      <c r="O2883" s="6" t="str">
        <f>IF(N2883="","",VLOOKUP($N2883,河合塾!$A$2:$B$4000,2))</f>
        <v/>
      </c>
      <c r="P2883" s="6" t="str">
        <f>IF(O2883="","",VLOOKUP($N2883,河合塾!$A$2:$H$4000,8))</f>
        <v/>
      </c>
    </row>
    <row r="2884" spans="1:16" x14ac:dyDescent="0.15">
      <c r="A2884" s="1">
        <v>2882</v>
      </c>
      <c r="B2884" s="4">
        <v>2079120110</v>
      </c>
      <c r="C2884" s="4" t="s">
        <v>607</v>
      </c>
      <c r="D2884" s="4" t="s">
        <v>108</v>
      </c>
      <c r="E2884" s="4" t="s">
        <v>108</v>
      </c>
      <c r="F2884" s="4" t="s">
        <v>0</v>
      </c>
      <c r="H2884" s="4">
        <v>1</v>
      </c>
      <c r="I2884" s="1" t="str">
        <f t="shared" ref="I2884:I2947" si="90">C2884&amp;D2884&amp;E2884&amp;G2884&amp;F2884</f>
        <v>首都大東京法法前</v>
      </c>
      <c r="J2884">
        <f t="shared" ref="J2884:J2947" si="91">IF(ABS(A2884-$O$1)&gt;180,999,1-K2884)</f>
        <v>999</v>
      </c>
      <c r="K2884">
        <f>IF(ABS(A2884-$O$1)&gt;180,999,bigram($P$1,I2884))</f>
        <v>999</v>
      </c>
      <c r="L2884">
        <f>IF(ABS(A2884-$O$1)&gt;180,999,Levenshtein($P$1,I2884))</f>
        <v>999</v>
      </c>
      <c r="O2884" s="6" t="str">
        <f>IF(N2884="","",VLOOKUP($N2884,河合塾!$A$2:$B$4000,2))</f>
        <v/>
      </c>
      <c r="P2884" s="6" t="str">
        <f>IF(O2884="","",VLOOKUP($N2884,河合塾!$A$2:$H$4000,8))</f>
        <v/>
      </c>
    </row>
    <row r="2885" spans="1:16" x14ac:dyDescent="0.15">
      <c r="A2885" s="1">
        <v>2883</v>
      </c>
      <c r="B2885" s="4">
        <v>2079210111</v>
      </c>
      <c r="C2885" s="4" t="s">
        <v>607</v>
      </c>
      <c r="D2885" s="4" t="s">
        <v>648</v>
      </c>
      <c r="E2885" s="4" t="s">
        <v>648</v>
      </c>
      <c r="F2885" s="4" t="s">
        <v>0</v>
      </c>
      <c r="G2885" s="4" t="s">
        <v>650</v>
      </c>
      <c r="H2885" s="4">
        <v>1</v>
      </c>
      <c r="I2885" s="1" t="str">
        <f t="shared" si="90"/>
        <v>首都大東京経済経営経済経営一般前</v>
      </c>
      <c r="J2885">
        <f t="shared" si="91"/>
        <v>999</v>
      </c>
      <c r="K2885">
        <f>IF(ABS(A2885-$O$1)&gt;180,999,bigram($P$1,I2885))</f>
        <v>999</v>
      </c>
      <c r="L2885">
        <f>IF(ABS(A2885-$O$1)&gt;180,999,Levenshtein($P$1,I2885))</f>
        <v>999</v>
      </c>
      <c r="O2885" s="6" t="str">
        <f>IF(N2885="","",VLOOKUP($N2885,河合塾!$A$2:$B$4000,2))</f>
        <v/>
      </c>
      <c r="P2885" s="6" t="str">
        <f>IF(O2885="","",VLOOKUP($N2885,河合塾!$A$2:$H$4000,8))</f>
        <v/>
      </c>
    </row>
    <row r="2886" spans="1:16" x14ac:dyDescent="0.15">
      <c r="A2886" s="1">
        <v>2884</v>
      </c>
      <c r="B2886" s="4">
        <v>2079210112</v>
      </c>
      <c r="C2886" s="4" t="s">
        <v>607</v>
      </c>
      <c r="D2886" s="4" t="s">
        <v>648</v>
      </c>
      <c r="E2886" s="4" t="s">
        <v>648</v>
      </c>
      <c r="F2886" s="4" t="s">
        <v>0</v>
      </c>
      <c r="G2886" s="4" t="s">
        <v>649</v>
      </c>
      <c r="H2886" s="4">
        <v>1</v>
      </c>
      <c r="I2886" s="1" t="str">
        <f t="shared" si="90"/>
        <v>首都大東京経済経営経済経営数理前</v>
      </c>
      <c r="J2886">
        <f t="shared" si="91"/>
        <v>999</v>
      </c>
      <c r="K2886">
        <f>IF(ABS(A2886-$O$1)&gt;180,999,bigram($P$1,I2886))</f>
        <v>999</v>
      </c>
      <c r="L2886">
        <f>IF(ABS(A2886-$O$1)&gt;180,999,Levenshtein($P$1,I2886))</f>
        <v>999</v>
      </c>
      <c r="O2886" s="6" t="str">
        <f>IF(N2886="","",VLOOKUP($N2886,河合塾!$A$2:$B$4000,2))</f>
        <v/>
      </c>
      <c r="P2886" s="6" t="str">
        <f>IF(O2886="","",VLOOKUP($N2886,河合塾!$A$2:$H$4000,8))</f>
        <v/>
      </c>
    </row>
    <row r="2887" spans="1:16" x14ac:dyDescent="0.15">
      <c r="A2887" s="1">
        <v>2885</v>
      </c>
      <c r="B2887" s="4">
        <v>2079210120</v>
      </c>
      <c r="C2887" s="4" t="s">
        <v>607</v>
      </c>
      <c r="D2887" s="4" t="s">
        <v>648</v>
      </c>
      <c r="E2887" s="4" t="s">
        <v>648</v>
      </c>
      <c r="F2887" s="4" t="s">
        <v>8</v>
      </c>
      <c r="H2887" s="4">
        <v>1</v>
      </c>
      <c r="I2887" s="1" t="str">
        <f t="shared" si="90"/>
        <v>首都大東京経済経営経済経営後</v>
      </c>
      <c r="J2887">
        <f t="shared" si="91"/>
        <v>999</v>
      </c>
      <c r="K2887">
        <f>IF(ABS(A2887-$O$1)&gt;180,999,bigram($P$1,I2887))</f>
        <v>999</v>
      </c>
      <c r="L2887">
        <f>IF(ABS(A2887-$O$1)&gt;180,999,Levenshtein($P$1,I2887))</f>
        <v>999</v>
      </c>
      <c r="O2887" s="6" t="str">
        <f>IF(N2887="","",VLOOKUP($N2887,河合塾!$A$2:$B$4000,2))</f>
        <v/>
      </c>
      <c r="P2887" s="6" t="str">
        <f>IF(O2887="","",VLOOKUP($N2887,河合塾!$A$2:$H$4000,8))</f>
        <v/>
      </c>
    </row>
    <row r="2888" spans="1:16" x14ac:dyDescent="0.15">
      <c r="A2888" s="1">
        <v>2886</v>
      </c>
      <c r="B2888" s="4">
        <v>2079270110</v>
      </c>
      <c r="C2888" s="4" t="s">
        <v>607</v>
      </c>
      <c r="D2888" s="4" t="s">
        <v>430</v>
      </c>
      <c r="E2888" s="4" t="s">
        <v>82</v>
      </c>
      <c r="F2888" s="4" t="s">
        <v>0</v>
      </c>
      <c r="H2888" s="4">
        <v>1</v>
      </c>
      <c r="I2888" s="1" t="str">
        <f t="shared" si="90"/>
        <v>首都大東京人文社会人間社会前</v>
      </c>
      <c r="J2888">
        <f t="shared" si="91"/>
        <v>999</v>
      </c>
      <c r="K2888">
        <f>IF(ABS(A2888-$O$1)&gt;180,999,bigram($P$1,I2888))</f>
        <v>999</v>
      </c>
      <c r="L2888">
        <f>IF(ABS(A2888-$O$1)&gt;180,999,Levenshtein($P$1,I2888))</f>
        <v>999</v>
      </c>
      <c r="O2888" s="6" t="str">
        <f>IF(N2888="","",VLOOKUP($N2888,河合塾!$A$2:$B$4000,2))</f>
        <v/>
      </c>
      <c r="P2888" s="6" t="str">
        <f>IF(O2888="","",VLOOKUP($N2888,河合塾!$A$2:$H$4000,8))</f>
        <v/>
      </c>
    </row>
    <row r="2889" spans="1:16" x14ac:dyDescent="0.15">
      <c r="A2889" s="1">
        <v>2887</v>
      </c>
      <c r="B2889" s="4">
        <v>2079270120</v>
      </c>
      <c r="C2889" s="4" t="s">
        <v>607</v>
      </c>
      <c r="D2889" s="4" t="s">
        <v>430</v>
      </c>
      <c r="E2889" s="4" t="s">
        <v>82</v>
      </c>
      <c r="F2889" s="4" t="s">
        <v>8</v>
      </c>
      <c r="H2889" s="4">
        <v>1</v>
      </c>
      <c r="I2889" s="1" t="str">
        <f t="shared" si="90"/>
        <v>首都大東京人文社会人間社会後</v>
      </c>
      <c r="J2889">
        <f t="shared" si="91"/>
        <v>999</v>
      </c>
      <c r="K2889">
        <f>IF(ABS(A2889-$O$1)&gt;180,999,bigram($P$1,I2889))</f>
        <v>999</v>
      </c>
      <c r="L2889">
        <f>IF(ABS(A2889-$O$1)&gt;180,999,Levenshtein($P$1,I2889))</f>
        <v>999</v>
      </c>
      <c r="O2889" s="6" t="str">
        <f>IF(N2889="","",VLOOKUP($N2889,河合塾!$A$2:$B$4000,2))</f>
        <v/>
      </c>
      <c r="P2889" s="6" t="str">
        <f>IF(O2889="","",VLOOKUP($N2889,河合塾!$A$2:$H$4000,8))</f>
        <v/>
      </c>
    </row>
    <row r="2890" spans="1:16" x14ac:dyDescent="0.15">
      <c r="A2890" s="1">
        <v>2888</v>
      </c>
      <c r="B2890" s="4">
        <v>2079270210</v>
      </c>
      <c r="C2890" s="4" t="s">
        <v>607</v>
      </c>
      <c r="D2890" s="4" t="s">
        <v>430</v>
      </c>
      <c r="E2890" s="4" t="s">
        <v>25</v>
      </c>
      <c r="F2890" s="4" t="s">
        <v>0</v>
      </c>
      <c r="H2890" s="4">
        <v>1</v>
      </c>
      <c r="I2890" s="1" t="str">
        <f t="shared" si="90"/>
        <v>首都大東京人文社会人文前</v>
      </c>
      <c r="J2890">
        <f t="shared" si="91"/>
        <v>999</v>
      </c>
      <c r="K2890">
        <f>IF(ABS(A2890-$O$1)&gt;180,999,bigram($P$1,I2890))</f>
        <v>999</v>
      </c>
      <c r="L2890">
        <f>IF(ABS(A2890-$O$1)&gt;180,999,Levenshtein($P$1,I2890))</f>
        <v>999</v>
      </c>
      <c r="O2890" s="6" t="str">
        <f>IF(N2890="","",VLOOKUP($N2890,河合塾!$A$2:$B$4000,2))</f>
        <v/>
      </c>
      <c r="P2890" s="6" t="str">
        <f>IF(O2890="","",VLOOKUP($N2890,河合塾!$A$2:$H$4000,8))</f>
        <v/>
      </c>
    </row>
    <row r="2891" spans="1:16" x14ac:dyDescent="0.15">
      <c r="A2891" s="1">
        <v>2889</v>
      </c>
      <c r="B2891" s="4">
        <v>2079270220</v>
      </c>
      <c r="C2891" s="4" t="s">
        <v>607</v>
      </c>
      <c r="D2891" s="4" t="s">
        <v>430</v>
      </c>
      <c r="E2891" s="4" t="s">
        <v>25</v>
      </c>
      <c r="F2891" s="4" t="s">
        <v>8</v>
      </c>
      <c r="H2891" s="4">
        <v>1</v>
      </c>
      <c r="I2891" s="1" t="str">
        <f t="shared" si="90"/>
        <v>首都大東京人文社会人文後</v>
      </c>
      <c r="J2891">
        <f t="shared" si="91"/>
        <v>999</v>
      </c>
      <c r="K2891">
        <f>IF(ABS(A2891-$O$1)&gt;180,999,bigram($P$1,I2891))</f>
        <v>999</v>
      </c>
      <c r="L2891">
        <f>IF(ABS(A2891-$O$1)&gt;180,999,Levenshtein($P$1,I2891))</f>
        <v>999</v>
      </c>
      <c r="O2891" s="6" t="str">
        <f>IF(N2891="","",VLOOKUP($N2891,河合塾!$A$2:$B$4000,2))</f>
        <v/>
      </c>
      <c r="P2891" s="6" t="str">
        <f>IF(O2891="","",VLOOKUP($N2891,河合塾!$A$2:$H$4000,8))</f>
        <v/>
      </c>
    </row>
    <row r="2892" spans="1:16" x14ac:dyDescent="0.15">
      <c r="A2892" s="1">
        <v>2890</v>
      </c>
      <c r="B2892" s="4">
        <v>2079380910</v>
      </c>
      <c r="C2892" s="4" t="s">
        <v>607</v>
      </c>
      <c r="D2892" s="4" t="s">
        <v>632</v>
      </c>
      <c r="E2892" s="4" t="s">
        <v>644</v>
      </c>
      <c r="F2892" s="4" t="s">
        <v>0</v>
      </c>
      <c r="H2892" s="4">
        <v>1</v>
      </c>
      <c r="I2892" s="1" t="str">
        <f t="shared" si="90"/>
        <v>首都大東京都市環境地理環境前</v>
      </c>
      <c r="J2892">
        <f t="shared" si="91"/>
        <v>999</v>
      </c>
      <c r="K2892">
        <f>IF(ABS(A2892-$O$1)&gt;180,999,bigram($P$1,I2892))</f>
        <v>999</v>
      </c>
      <c r="L2892">
        <f>IF(ABS(A2892-$O$1)&gt;180,999,Levenshtein($P$1,I2892))</f>
        <v>999</v>
      </c>
      <c r="O2892" s="6" t="str">
        <f>IF(N2892="","",VLOOKUP($N2892,河合塾!$A$2:$B$4000,2))</f>
        <v/>
      </c>
      <c r="P2892" s="6" t="str">
        <f>IF(O2892="","",VLOOKUP($N2892,河合塾!$A$2:$H$4000,8))</f>
        <v/>
      </c>
    </row>
    <row r="2893" spans="1:16" x14ac:dyDescent="0.15">
      <c r="A2893" s="1">
        <v>2891</v>
      </c>
      <c r="B2893" s="4">
        <v>2079380920</v>
      </c>
      <c r="C2893" s="4" t="s">
        <v>607</v>
      </c>
      <c r="D2893" s="4" t="s">
        <v>632</v>
      </c>
      <c r="E2893" s="4" t="s">
        <v>644</v>
      </c>
      <c r="F2893" s="4" t="s">
        <v>8</v>
      </c>
      <c r="H2893" s="4">
        <v>1</v>
      </c>
      <c r="I2893" s="1" t="str">
        <f t="shared" si="90"/>
        <v>首都大東京都市環境地理環境後</v>
      </c>
      <c r="J2893">
        <f t="shared" si="91"/>
        <v>999</v>
      </c>
      <c r="K2893">
        <f>IF(ABS(A2893-$O$1)&gt;180,999,bigram($P$1,I2893))</f>
        <v>999</v>
      </c>
      <c r="L2893">
        <f>IF(ABS(A2893-$O$1)&gt;180,999,Levenshtein($P$1,I2893))</f>
        <v>999</v>
      </c>
      <c r="O2893" s="6" t="str">
        <f>IF(N2893="","",VLOOKUP($N2893,河合塾!$A$2:$B$4000,2))</f>
        <v/>
      </c>
      <c r="P2893" s="6" t="str">
        <f>IF(O2893="","",VLOOKUP($N2893,河合塾!$A$2:$H$4000,8))</f>
        <v/>
      </c>
    </row>
    <row r="2894" spans="1:16" x14ac:dyDescent="0.15">
      <c r="A2894" s="1">
        <v>2892</v>
      </c>
      <c r="B2894" s="4">
        <v>2079381010</v>
      </c>
      <c r="C2894" s="4" t="s">
        <v>607</v>
      </c>
      <c r="D2894" s="4" t="s">
        <v>632</v>
      </c>
      <c r="E2894" s="4" t="s">
        <v>642</v>
      </c>
      <c r="F2894" s="4" t="s">
        <v>0</v>
      </c>
      <c r="H2894" s="4">
        <v>1</v>
      </c>
      <c r="I2894" s="1" t="str">
        <f t="shared" si="90"/>
        <v>首都大東京都市環境都市基盤環境前</v>
      </c>
      <c r="J2894">
        <f t="shared" si="91"/>
        <v>999</v>
      </c>
      <c r="K2894">
        <f>IF(ABS(A2894-$O$1)&gt;180,999,bigram($P$1,I2894))</f>
        <v>999</v>
      </c>
      <c r="L2894">
        <f>IF(ABS(A2894-$O$1)&gt;180,999,Levenshtein($P$1,I2894))</f>
        <v>999</v>
      </c>
      <c r="O2894" s="6" t="str">
        <f>IF(N2894="","",VLOOKUP($N2894,河合塾!$A$2:$B$4000,2))</f>
        <v/>
      </c>
      <c r="P2894" s="6" t="str">
        <f>IF(O2894="","",VLOOKUP($N2894,河合塾!$A$2:$H$4000,8))</f>
        <v/>
      </c>
    </row>
    <row r="2895" spans="1:16" x14ac:dyDescent="0.15">
      <c r="A2895" s="1">
        <v>2893</v>
      </c>
      <c r="B2895" s="4">
        <v>2079381020</v>
      </c>
      <c r="C2895" s="4" t="s">
        <v>607</v>
      </c>
      <c r="D2895" s="4" t="s">
        <v>632</v>
      </c>
      <c r="E2895" s="4" t="s">
        <v>642</v>
      </c>
      <c r="F2895" s="4" t="s">
        <v>8</v>
      </c>
      <c r="H2895" s="4">
        <v>1</v>
      </c>
      <c r="I2895" s="1" t="str">
        <f t="shared" si="90"/>
        <v>首都大東京都市環境都市基盤環境後</v>
      </c>
      <c r="J2895">
        <f t="shared" si="91"/>
        <v>999</v>
      </c>
      <c r="K2895">
        <f>IF(ABS(A2895-$O$1)&gt;180,999,bigram($P$1,I2895))</f>
        <v>999</v>
      </c>
      <c r="L2895">
        <f>IF(ABS(A2895-$O$1)&gt;180,999,Levenshtein($P$1,I2895))</f>
        <v>999</v>
      </c>
      <c r="O2895" s="6" t="str">
        <f>IF(N2895="","",VLOOKUP($N2895,河合塾!$A$2:$B$4000,2))</f>
        <v/>
      </c>
      <c r="P2895" s="6" t="str">
        <f>IF(O2895="","",VLOOKUP($N2895,河合塾!$A$2:$H$4000,8))</f>
        <v/>
      </c>
    </row>
    <row r="2896" spans="1:16" x14ac:dyDescent="0.15">
      <c r="A2896" s="1">
        <v>2894</v>
      </c>
      <c r="B2896" s="4">
        <v>2079381110</v>
      </c>
      <c r="C2896" s="4" t="s">
        <v>607</v>
      </c>
      <c r="D2896" s="4" t="s">
        <v>632</v>
      </c>
      <c r="E2896" s="4" t="s">
        <v>335</v>
      </c>
      <c r="F2896" s="4" t="s">
        <v>0</v>
      </c>
      <c r="H2896" s="4">
        <v>1</v>
      </c>
      <c r="I2896" s="1" t="str">
        <f t="shared" si="90"/>
        <v>首都大東京都市環境建築前</v>
      </c>
      <c r="J2896">
        <f t="shared" si="91"/>
        <v>999</v>
      </c>
      <c r="K2896">
        <f>IF(ABS(A2896-$O$1)&gt;180,999,bigram($P$1,I2896))</f>
        <v>999</v>
      </c>
      <c r="L2896">
        <f>IF(ABS(A2896-$O$1)&gt;180,999,Levenshtein($P$1,I2896))</f>
        <v>999</v>
      </c>
      <c r="O2896" s="6" t="str">
        <f>IF(N2896="","",VLOOKUP($N2896,河合塾!$A$2:$B$4000,2))</f>
        <v/>
      </c>
      <c r="P2896" s="6" t="str">
        <f>IF(O2896="","",VLOOKUP($N2896,河合塾!$A$2:$H$4000,8))</f>
        <v/>
      </c>
    </row>
    <row r="2897" spans="1:16" x14ac:dyDescent="0.15">
      <c r="A2897" s="1">
        <v>2895</v>
      </c>
      <c r="B2897" s="4">
        <v>2079381120</v>
      </c>
      <c r="C2897" s="4" t="s">
        <v>607</v>
      </c>
      <c r="D2897" s="4" t="s">
        <v>632</v>
      </c>
      <c r="E2897" s="4" t="s">
        <v>335</v>
      </c>
      <c r="F2897" s="4" t="s">
        <v>8</v>
      </c>
      <c r="H2897" s="4">
        <v>1</v>
      </c>
      <c r="I2897" s="1" t="str">
        <f t="shared" si="90"/>
        <v>首都大東京都市環境建築後</v>
      </c>
      <c r="J2897">
        <f t="shared" si="91"/>
        <v>999</v>
      </c>
      <c r="K2897">
        <f>IF(ABS(A2897-$O$1)&gt;180,999,bigram($P$1,I2897))</f>
        <v>999</v>
      </c>
      <c r="L2897">
        <f>IF(ABS(A2897-$O$1)&gt;180,999,Levenshtein($P$1,I2897))</f>
        <v>999</v>
      </c>
      <c r="O2897" s="6" t="str">
        <f>IF(N2897="","",VLOOKUP($N2897,河合塾!$A$2:$B$4000,2))</f>
        <v/>
      </c>
      <c r="P2897" s="6" t="str">
        <f>IF(O2897="","",VLOOKUP($N2897,河合塾!$A$2:$H$4000,8))</f>
        <v/>
      </c>
    </row>
    <row r="2898" spans="1:16" x14ac:dyDescent="0.15">
      <c r="A2898" s="1">
        <v>2896</v>
      </c>
      <c r="B2898" s="4">
        <v>2079381210</v>
      </c>
      <c r="C2898" s="4" t="s">
        <v>607</v>
      </c>
      <c r="D2898" s="4" t="s">
        <v>632</v>
      </c>
      <c r="E2898" s="4" t="s">
        <v>638</v>
      </c>
      <c r="F2898" s="4" t="s">
        <v>0</v>
      </c>
      <c r="H2898" s="4">
        <v>1</v>
      </c>
      <c r="I2898" s="1" t="str">
        <f t="shared" si="90"/>
        <v>首都大東京都市環境環境応用化前</v>
      </c>
      <c r="J2898">
        <f t="shared" si="91"/>
        <v>999</v>
      </c>
      <c r="K2898">
        <f>IF(ABS(A2898-$O$1)&gt;180,999,bigram($P$1,I2898))</f>
        <v>999</v>
      </c>
      <c r="L2898">
        <f>IF(ABS(A2898-$O$1)&gt;180,999,Levenshtein($P$1,I2898))</f>
        <v>999</v>
      </c>
      <c r="O2898" s="6" t="str">
        <f>IF(N2898="","",VLOOKUP($N2898,河合塾!$A$2:$B$4000,2))</f>
        <v/>
      </c>
      <c r="P2898" s="6" t="str">
        <f>IF(O2898="","",VLOOKUP($N2898,河合塾!$A$2:$H$4000,8))</f>
        <v/>
      </c>
    </row>
    <row r="2899" spans="1:16" x14ac:dyDescent="0.15">
      <c r="A2899" s="1">
        <v>2897</v>
      </c>
      <c r="B2899" s="4">
        <v>2079381220</v>
      </c>
      <c r="C2899" s="4" t="s">
        <v>607</v>
      </c>
      <c r="D2899" s="4" t="s">
        <v>632</v>
      </c>
      <c r="E2899" s="4" t="s">
        <v>638</v>
      </c>
      <c r="F2899" s="4" t="s">
        <v>8</v>
      </c>
      <c r="H2899" s="4">
        <v>1</v>
      </c>
      <c r="I2899" s="1" t="str">
        <f t="shared" si="90"/>
        <v>首都大東京都市環境環境応用化後</v>
      </c>
      <c r="J2899">
        <f t="shared" si="91"/>
        <v>999</v>
      </c>
      <c r="K2899">
        <f>IF(ABS(A2899-$O$1)&gt;180,999,bigram($P$1,I2899))</f>
        <v>999</v>
      </c>
      <c r="L2899">
        <f>IF(ABS(A2899-$O$1)&gt;180,999,Levenshtein($P$1,I2899))</f>
        <v>999</v>
      </c>
      <c r="O2899" s="6" t="str">
        <f>IF(N2899="","",VLOOKUP($N2899,河合塾!$A$2:$B$4000,2))</f>
        <v/>
      </c>
      <c r="P2899" s="6" t="str">
        <f>IF(O2899="","",VLOOKUP($N2899,河合塾!$A$2:$H$4000,8))</f>
        <v/>
      </c>
    </row>
    <row r="2900" spans="1:16" x14ac:dyDescent="0.15">
      <c r="A2900" s="1">
        <v>2898</v>
      </c>
      <c r="B2900" s="4">
        <v>2079381310</v>
      </c>
      <c r="C2900" s="4" t="s">
        <v>607</v>
      </c>
      <c r="D2900" s="4" t="s">
        <v>632</v>
      </c>
      <c r="E2900" s="4" t="s">
        <v>637</v>
      </c>
      <c r="F2900" s="4" t="s">
        <v>0</v>
      </c>
      <c r="H2900" s="4">
        <v>1</v>
      </c>
      <c r="I2900" s="1" t="str">
        <f t="shared" si="90"/>
        <v>首都大東京都市環境観光科学前</v>
      </c>
      <c r="J2900">
        <f t="shared" si="91"/>
        <v>999</v>
      </c>
      <c r="K2900">
        <f>IF(ABS(A2900-$O$1)&gt;180,999,bigram($P$1,I2900))</f>
        <v>999</v>
      </c>
      <c r="L2900">
        <f>IF(ABS(A2900-$O$1)&gt;180,999,Levenshtein($P$1,I2900))</f>
        <v>999</v>
      </c>
      <c r="O2900" s="6" t="str">
        <f>IF(N2900="","",VLOOKUP($N2900,河合塾!$A$2:$B$4000,2))</f>
        <v/>
      </c>
      <c r="P2900" s="6" t="str">
        <f>IF(O2900="","",VLOOKUP($N2900,河合塾!$A$2:$H$4000,8))</f>
        <v/>
      </c>
    </row>
    <row r="2901" spans="1:16" x14ac:dyDescent="0.15">
      <c r="A2901" s="1">
        <v>2899</v>
      </c>
      <c r="B2901" s="4">
        <v>2079381320</v>
      </c>
      <c r="C2901" s="4" t="s">
        <v>607</v>
      </c>
      <c r="D2901" s="4" t="s">
        <v>632</v>
      </c>
      <c r="E2901" s="4" t="s">
        <v>637</v>
      </c>
      <c r="F2901" s="4" t="s">
        <v>8</v>
      </c>
      <c r="H2901" s="4">
        <v>1</v>
      </c>
      <c r="I2901" s="1" t="str">
        <f t="shared" si="90"/>
        <v>首都大東京都市環境観光科学後</v>
      </c>
      <c r="J2901">
        <f t="shared" si="91"/>
        <v>999</v>
      </c>
      <c r="K2901">
        <f>IF(ABS(A2901-$O$1)&gt;180,999,bigram($P$1,I2901))</f>
        <v>999</v>
      </c>
      <c r="L2901">
        <f>IF(ABS(A2901-$O$1)&gt;180,999,Levenshtein($P$1,I2901))</f>
        <v>999</v>
      </c>
      <c r="O2901" s="6" t="str">
        <f>IF(N2901="","",VLOOKUP($N2901,河合塾!$A$2:$B$4000,2))</f>
        <v/>
      </c>
      <c r="P2901" s="6" t="str">
        <f>IF(O2901="","",VLOOKUP($N2901,河合塾!$A$2:$H$4000,8))</f>
        <v/>
      </c>
    </row>
    <row r="2902" spans="1:16" x14ac:dyDescent="0.15">
      <c r="A2902" s="1">
        <v>2900</v>
      </c>
      <c r="B2902" s="4">
        <v>2079381411</v>
      </c>
      <c r="C2902" s="4" t="s">
        <v>607</v>
      </c>
      <c r="D2902" s="4" t="s">
        <v>632</v>
      </c>
      <c r="E2902" s="4" t="s">
        <v>631</v>
      </c>
      <c r="F2902" s="4" t="s">
        <v>0</v>
      </c>
      <c r="G2902" s="4" t="s">
        <v>634</v>
      </c>
      <c r="H2902" s="4">
        <v>1</v>
      </c>
      <c r="I2902" s="1" t="str">
        <f t="shared" si="90"/>
        <v>首都大東京都市環境都市政策科学文系前</v>
      </c>
      <c r="J2902">
        <f t="shared" si="91"/>
        <v>999</v>
      </c>
      <c r="K2902">
        <f>IF(ABS(A2902-$O$1)&gt;180,999,bigram($P$1,I2902))</f>
        <v>999</v>
      </c>
      <c r="L2902">
        <f>IF(ABS(A2902-$O$1)&gt;180,999,Levenshtein($P$1,I2902))</f>
        <v>999</v>
      </c>
      <c r="O2902" s="6" t="str">
        <f>IF(N2902="","",VLOOKUP($N2902,河合塾!$A$2:$B$4000,2))</f>
        <v/>
      </c>
      <c r="P2902" s="6" t="str">
        <f>IF(O2902="","",VLOOKUP($N2902,河合塾!$A$2:$H$4000,8))</f>
        <v/>
      </c>
    </row>
    <row r="2903" spans="1:16" x14ac:dyDescent="0.15">
      <c r="A2903" s="1">
        <v>2901</v>
      </c>
      <c r="B2903" s="4">
        <v>2079381412</v>
      </c>
      <c r="C2903" s="4" t="s">
        <v>607</v>
      </c>
      <c r="D2903" s="4" t="s">
        <v>632</v>
      </c>
      <c r="E2903" s="4" t="s">
        <v>631</v>
      </c>
      <c r="F2903" s="4" t="s">
        <v>0</v>
      </c>
      <c r="G2903" s="4" t="s">
        <v>633</v>
      </c>
      <c r="H2903" s="4">
        <v>1</v>
      </c>
      <c r="I2903" s="1" t="str">
        <f t="shared" si="90"/>
        <v>首都大東京都市環境都市政策科学理系前</v>
      </c>
      <c r="J2903">
        <f t="shared" si="91"/>
        <v>999</v>
      </c>
      <c r="K2903">
        <f>IF(ABS(A2903-$O$1)&gt;180,999,bigram($P$1,I2903))</f>
        <v>999</v>
      </c>
      <c r="L2903">
        <f>IF(ABS(A2903-$O$1)&gt;180,999,Levenshtein($P$1,I2903))</f>
        <v>999</v>
      </c>
      <c r="O2903" s="6" t="str">
        <f>IF(N2903="","",VLOOKUP($N2903,河合塾!$A$2:$B$4000,2))</f>
        <v/>
      </c>
      <c r="P2903" s="6" t="str">
        <f>IF(O2903="","",VLOOKUP($N2903,河合塾!$A$2:$H$4000,8))</f>
        <v/>
      </c>
    </row>
    <row r="2904" spans="1:16" x14ac:dyDescent="0.15">
      <c r="A2904" s="1">
        <v>2902</v>
      </c>
      <c r="B2904" s="4">
        <v>2079381420</v>
      </c>
      <c r="C2904" s="4" t="s">
        <v>607</v>
      </c>
      <c r="D2904" s="4" t="s">
        <v>632</v>
      </c>
      <c r="E2904" s="4" t="s">
        <v>631</v>
      </c>
      <c r="F2904" s="4" t="s">
        <v>8</v>
      </c>
      <c r="H2904" s="4">
        <v>1</v>
      </c>
      <c r="I2904" s="1" t="str">
        <f t="shared" si="90"/>
        <v>首都大東京都市環境都市政策科学後</v>
      </c>
      <c r="J2904">
        <f t="shared" si="91"/>
        <v>999</v>
      </c>
      <c r="K2904">
        <f>IF(ABS(A2904-$O$1)&gt;180,999,bigram($P$1,I2904))</f>
        <v>999</v>
      </c>
      <c r="L2904">
        <f>IF(ABS(A2904-$O$1)&gt;180,999,Levenshtein($P$1,I2904))</f>
        <v>999</v>
      </c>
      <c r="O2904" s="6" t="str">
        <f>IF(N2904="","",VLOOKUP($N2904,河合塾!$A$2:$B$4000,2))</f>
        <v/>
      </c>
      <c r="P2904" s="6" t="str">
        <f>IF(O2904="","",VLOOKUP($N2904,河合塾!$A$2:$H$4000,8))</f>
        <v/>
      </c>
    </row>
    <row r="2905" spans="1:16" x14ac:dyDescent="0.15">
      <c r="A2905" s="1">
        <v>2903</v>
      </c>
      <c r="B2905" s="4">
        <v>2079420110</v>
      </c>
      <c r="C2905" s="4" t="s">
        <v>607</v>
      </c>
      <c r="D2905" s="4" t="s">
        <v>268</v>
      </c>
      <c r="E2905" s="4" t="s">
        <v>630</v>
      </c>
      <c r="F2905" s="4" t="s">
        <v>0</v>
      </c>
      <c r="H2905" s="4">
        <v>1</v>
      </c>
      <c r="I2905" s="1" t="str">
        <f t="shared" si="90"/>
        <v>首都大東京理数理科学前</v>
      </c>
      <c r="J2905">
        <f t="shared" si="91"/>
        <v>999</v>
      </c>
      <c r="K2905">
        <f>IF(ABS(A2905-$O$1)&gt;180,999,bigram($P$1,I2905))</f>
        <v>999</v>
      </c>
      <c r="L2905">
        <f>IF(ABS(A2905-$O$1)&gt;180,999,Levenshtein($P$1,I2905))</f>
        <v>999</v>
      </c>
      <c r="O2905" s="6" t="str">
        <f>IF(N2905="","",VLOOKUP($N2905,河合塾!$A$2:$B$4000,2))</f>
        <v/>
      </c>
      <c r="P2905" s="6" t="str">
        <f>IF(O2905="","",VLOOKUP($N2905,河合塾!$A$2:$H$4000,8))</f>
        <v/>
      </c>
    </row>
    <row r="2906" spans="1:16" x14ac:dyDescent="0.15">
      <c r="A2906" s="1">
        <v>2904</v>
      </c>
      <c r="B2906" s="4">
        <v>2079420120</v>
      </c>
      <c r="C2906" s="4" t="s">
        <v>607</v>
      </c>
      <c r="D2906" s="4" t="s">
        <v>268</v>
      </c>
      <c r="E2906" s="4" t="s">
        <v>630</v>
      </c>
      <c r="F2906" s="4" t="s">
        <v>8</v>
      </c>
      <c r="H2906" s="4">
        <v>1</v>
      </c>
      <c r="I2906" s="1" t="str">
        <f t="shared" si="90"/>
        <v>首都大東京理数理科学後</v>
      </c>
      <c r="J2906">
        <f t="shared" si="91"/>
        <v>999</v>
      </c>
      <c r="K2906">
        <f>IF(ABS(A2906-$O$1)&gt;180,999,bigram($P$1,I2906))</f>
        <v>999</v>
      </c>
      <c r="L2906">
        <f>IF(ABS(A2906-$O$1)&gt;180,999,Levenshtein($P$1,I2906))</f>
        <v>999</v>
      </c>
      <c r="O2906" s="6" t="str">
        <f>IF(N2906="","",VLOOKUP($N2906,河合塾!$A$2:$B$4000,2))</f>
        <v/>
      </c>
      <c r="P2906" s="6" t="str">
        <f>IF(O2906="","",VLOOKUP($N2906,河合塾!$A$2:$H$4000,8))</f>
        <v/>
      </c>
    </row>
    <row r="2907" spans="1:16" x14ac:dyDescent="0.15">
      <c r="A2907" s="1">
        <v>2905</v>
      </c>
      <c r="B2907" s="4">
        <v>2079420210</v>
      </c>
      <c r="C2907" s="4" t="s">
        <v>607</v>
      </c>
      <c r="D2907" s="4" t="s">
        <v>268</v>
      </c>
      <c r="E2907" s="4" t="s">
        <v>341</v>
      </c>
      <c r="F2907" s="4" t="s">
        <v>0</v>
      </c>
      <c r="H2907" s="4">
        <v>1</v>
      </c>
      <c r="I2907" s="1" t="str">
        <f t="shared" si="90"/>
        <v>首都大東京理物理前</v>
      </c>
      <c r="J2907">
        <f t="shared" si="91"/>
        <v>999</v>
      </c>
      <c r="K2907">
        <f>IF(ABS(A2907-$O$1)&gt;180,999,bigram($P$1,I2907))</f>
        <v>999</v>
      </c>
      <c r="L2907">
        <f>IF(ABS(A2907-$O$1)&gt;180,999,Levenshtein($P$1,I2907))</f>
        <v>999</v>
      </c>
      <c r="O2907" s="6" t="str">
        <f>IF(N2907="","",VLOOKUP($N2907,河合塾!$A$2:$B$4000,2))</f>
        <v/>
      </c>
      <c r="P2907" s="6" t="str">
        <f>IF(O2907="","",VLOOKUP($N2907,河合塾!$A$2:$H$4000,8))</f>
        <v/>
      </c>
    </row>
    <row r="2908" spans="1:16" x14ac:dyDescent="0.15">
      <c r="A2908" s="1">
        <v>2906</v>
      </c>
      <c r="B2908" s="4">
        <v>2079420220</v>
      </c>
      <c r="C2908" s="4" t="s">
        <v>607</v>
      </c>
      <c r="D2908" s="4" t="s">
        <v>268</v>
      </c>
      <c r="E2908" s="4" t="s">
        <v>341</v>
      </c>
      <c r="F2908" s="4" t="s">
        <v>8</v>
      </c>
      <c r="H2908" s="4">
        <v>1</v>
      </c>
      <c r="I2908" s="1" t="str">
        <f t="shared" si="90"/>
        <v>首都大東京理物理後</v>
      </c>
      <c r="J2908">
        <f t="shared" si="91"/>
        <v>999</v>
      </c>
      <c r="K2908">
        <f>IF(ABS(A2908-$O$1)&gt;180,999,bigram($P$1,I2908))</f>
        <v>999</v>
      </c>
      <c r="L2908">
        <f>IF(ABS(A2908-$O$1)&gt;180,999,Levenshtein($P$1,I2908))</f>
        <v>999</v>
      </c>
      <c r="O2908" s="6" t="str">
        <f>IF(N2908="","",VLOOKUP($N2908,河合塾!$A$2:$B$4000,2))</f>
        <v/>
      </c>
      <c r="P2908" s="6" t="str">
        <f>IF(O2908="","",VLOOKUP($N2908,河合塾!$A$2:$H$4000,8))</f>
        <v/>
      </c>
    </row>
    <row r="2909" spans="1:16" x14ac:dyDescent="0.15">
      <c r="A2909" s="1">
        <v>2907</v>
      </c>
      <c r="B2909" s="4">
        <v>2079420310</v>
      </c>
      <c r="C2909" s="4" t="s">
        <v>607</v>
      </c>
      <c r="D2909" s="4" t="s">
        <v>268</v>
      </c>
      <c r="E2909" s="4" t="s">
        <v>346</v>
      </c>
      <c r="F2909" s="4" t="s">
        <v>0</v>
      </c>
      <c r="H2909" s="4">
        <v>1</v>
      </c>
      <c r="I2909" s="1" t="str">
        <f t="shared" si="90"/>
        <v>首都大東京理化学前</v>
      </c>
      <c r="J2909">
        <f t="shared" si="91"/>
        <v>999</v>
      </c>
      <c r="K2909">
        <f>IF(ABS(A2909-$O$1)&gt;180,999,bigram($P$1,I2909))</f>
        <v>999</v>
      </c>
      <c r="L2909">
        <f>IF(ABS(A2909-$O$1)&gt;180,999,Levenshtein($P$1,I2909))</f>
        <v>999</v>
      </c>
      <c r="O2909" s="6" t="str">
        <f>IF(N2909="","",VLOOKUP($N2909,河合塾!$A$2:$B$4000,2))</f>
        <v/>
      </c>
      <c r="P2909" s="6" t="str">
        <f>IF(O2909="","",VLOOKUP($N2909,河合塾!$A$2:$H$4000,8))</f>
        <v/>
      </c>
    </row>
    <row r="2910" spans="1:16" x14ac:dyDescent="0.15">
      <c r="A2910" s="1">
        <v>2908</v>
      </c>
      <c r="B2910" s="4">
        <v>2079420320</v>
      </c>
      <c r="C2910" s="4" t="s">
        <v>607</v>
      </c>
      <c r="D2910" s="4" t="s">
        <v>268</v>
      </c>
      <c r="E2910" s="4" t="s">
        <v>346</v>
      </c>
      <c r="F2910" s="4" t="s">
        <v>8</v>
      </c>
      <c r="H2910" s="4">
        <v>1</v>
      </c>
      <c r="I2910" s="1" t="str">
        <f t="shared" si="90"/>
        <v>首都大東京理化学後</v>
      </c>
      <c r="J2910">
        <f t="shared" si="91"/>
        <v>999</v>
      </c>
      <c r="K2910">
        <f>IF(ABS(A2910-$O$1)&gt;180,999,bigram($P$1,I2910))</f>
        <v>999</v>
      </c>
      <c r="L2910">
        <f>IF(ABS(A2910-$O$1)&gt;180,999,Levenshtein($P$1,I2910))</f>
        <v>999</v>
      </c>
      <c r="O2910" s="6" t="str">
        <f>IF(N2910="","",VLOOKUP($N2910,河合塾!$A$2:$B$4000,2))</f>
        <v/>
      </c>
      <c r="P2910" s="6" t="str">
        <f>IF(O2910="","",VLOOKUP($N2910,河合塾!$A$2:$H$4000,8))</f>
        <v/>
      </c>
    </row>
    <row r="2911" spans="1:16" x14ac:dyDescent="0.15">
      <c r="A2911" s="1">
        <v>2909</v>
      </c>
      <c r="B2911" s="4">
        <v>2079420410</v>
      </c>
      <c r="C2911" s="4" t="s">
        <v>607</v>
      </c>
      <c r="D2911" s="4" t="s">
        <v>268</v>
      </c>
      <c r="E2911" s="4" t="s">
        <v>198</v>
      </c>
      <c r="F2911" s="4" t="s">
        <v>0</v>
      </c>
      <c r="H2911" s="4">
        <v>1</v>
      </c>
      <c r="I2911" s="1" t="str">
        <f t="shared" si="90"/>
        <v>首都大東京理生命科学前</v>
      </c>
      <c r="J2911">
        <f t="shared" si="91"/>
        <v>999</v>
      </c>
      <c r="K2911">
        <f>IF(ABS(A2911-$O$1)&gt;180,999,bigram($P$1,I2911))</f>
        <v>999</v>
      </c>
      <c r="L2911">
        <f>IF(ABS(A2911-$O$1)&gt;180,999,Levenshtein($P$1,I2911))</f>
        <v>999</v>
      </c>
      <c r="O2911" s="6" t="str">
        <f>IF(N2911="","",VLOOKUP($N2911,河合塾!$A$2:$B$4000,2))</f>
        <v/>
      </c>
      <c r="P2911" s="6" t="str">
        <f>IF(O2911="","",VLOOKUP($N2911,河合塾!$A$2:$H$4000,8))</f>
        <v/>
      </c>
    </row>
    <row r="2912" spans="1:16" x14ac:dyDescent="0.15">
      <c r="A2912" s="1">
        <v>2910</v>
      </c>
      <c r="B2912" s="4">
        <v>2079420420</v>
      </c>
      <c r="C2912" s="4" t="s">
        <v>607</v>
      </c>
      <c r="D2912" s="4" t="s">
        <v>268</v>
      </c>
      <c r="E2912" s="4" t="s">
        <v>198</v>
      </c>
      <c r="F2912" s="4" t="s">
        <v>8</v>
      </c>
      <c r="H2912" s="4">
        <v>1</v>
      </c>
      <c r="I2912" s="1" t="str">
        <f t="shared" si="90"/>
        <v>首都大東京理生命科学後</v>
      </c>
      <c r="J2912">
        <f t="shared" si="91"/>
        <v>999</v>
      </c>
      <c r="K2912">
        <f>IF(ABS(A2912-$O$1)&gt;180,999,bigram($P$1,I2912))</f>
        <v>999</v>
      </c>
      <c r="L2912">
        <f>IF(ABS(A2912-$O$1)&gt;180,999,Levenshtein($P$1,I2912))</f>
        <v>999</v>
      </c>
      <c r="O2912" s="6" t="str">
        <f>IF(N2912="","",VLOOKUP($N2912,河合塾!$A$2:$B$4000,2))</f>
        <v/>
      </c>
      <c r="P2912" s="6" t="str">
        <f>IF(O2912="","",VLOOKUP($N2912,河合塾!$A$2:$H$4000,8))</f>
        <v/>
      </c>
    </row>
    <row r="2913" spans="1:16" x14ac:dyDescent="0.15">
      <c r="A2913" s="1">
        <v>2911</v>
      </c>
      <c r="B2913" s="4">
        <v>2079471010</v>
      </c>
      <c r="C2913" s="4" t="s">
        <v>607</v>
      </c>
      <c r="D2913" s="4" t="s">
        <v>610</v>
      </c>
      <c r="E2913" s="4" t="s">
        <v>174</v>
      </c>
      <c r="F2913" s="4" t="s">
        <v>0</v>
      </c>
      <c r="H2913" s="4">
        <v>1</v>
      </c>
      <c r="I2913" s="1" t="str">
        <f t="shared" si="90"/>
        <v>首都大東京システム情報科学前</v>
      </c>
      <c r="J2913">
        <f t="shared" si="91"/>
        <v>999</v>
      </c>
      <c r="K2913">
        <f>IF(ABS(A2913-$O$1)&gt;180,999,bigram($P$1,I2913))</f>
        <v>999</v>
      </c>
      <c r="L2913">
        <f>IF(ABS(A2913-$O$1)&gt;180,999,Levenshtein($P$1,I2913))</f>
        <v>999</v>
      </c>
      <c r="O2913" s="6" t="str">
        <f>IF(N2913="","",VLOOKUP($N2913,河合塾!$A$2:$B$4000,2))</f>
        <v/>
      </c>
      <c r="P2913" s="6" t="str">
        <f>IF(O2913="","",VLOOKUP($N2913,河合塾!$A$2:$H$4000,8))</f>
        <v/>
      </c>
    </row>
    <row r="2914" spans="1:16" x14ac:dyDescent="0.15">
      <c r="A2914" s="1">
        <v>2912</v>
      </c>
      <c r="B2914" s="4">
        <v>2079471020</v>
      </c>
      <c r="C2914" s="4" t="s">
        <v>607</v>
      </c>
      <c r="D2914" s="4" t="s">
        <v>610</v>
      </c>
      <c r="E2914" s="4" t="s">
        <v>174</v>
      </c>
      <c r="F2914" s="4" t="s">
        <v>8</v>
      </c>
      <c r="H2914" s="4">
        <v>1</v>
      </c>
      <c r="I2914" s="1" t="str">
        <f t="shared" si="90"/>
        <v>首都大東京システム情報科学後</v>
      </c>
      <c r="J2914">
        <f t="shared" si="91"/>
        <v>999</v>
      </c>
      <c r="K2914">
        <f>IF(ABS(A2914-$O$1)&gt;180,999,bigram($P$1,I2914))</f>
        <v>999</v>
      </c>
      <c r="L2914">
        <f>IF(ABS(A2914-$O$1)&gt;180,999,Levenshtein($P$1,I2914))</f>
        <v>999</v>
      </c>
      <c r="O2914" s="6" t="str">
        <f>IF(N2914="","",VLOOKUP($N2914,河合塾!$A$2:$B$4000,2))</f>
        <v/>
      </c>
      <c r="P2914" s="6" t="str">
        <f>IF(O2914="","",VLOOKUP($N2914,河合塾!$A$2:$H$4000,8))</f>
        <v/>
      </c>
    </row>
    <row r="2915" spans="1:16" x14ac:dyDescent="0.15">
      <c r="A2915" s="1">
        <v>2913</v>
      </c>
      <c r="B2915" s="4">
        <v>2079471110</v>
      </c>
      <c r="C2915" s="4" t="s">
        <v>607</v>
      </c>
      <c r="D2915" s="4" t="s">
        <v>610</v>
      </c>
      <c r="E2915" s="4" t="s">
        <v>621</v>
      </c>
      <c r="F2915" s="4" t="s">
        <v>0</v>
      </c>
      <c r="H2915" s="4">
        <v>1</v>
      </c>
      <c r="I2915" s="1" t="str">
        <f t="shared" si="90"/>
        <v>首都大東京システム電子情報シス前</v>
      </c>
      <c r="J2915">
        <f t="shared" si="91"/>
        <v>999</v>
      </c>
      <c r="K2915">
        <f>IF(ABS(A2915-$O$1)&gt;180,999,bigram($P$1,I2915))</f>
        <v>999</v>
      </c>
      <c r="L2915">
        <f>IF(ABS(A2915-$O$1)&gt;180,999,Levenshtein($P$1,I2915))</f>
        <v>999</v>
      </c>
      <c r="O2915" s="6" t="str">
        <f>IF(N2915="","",VLOOKUP($N2915,河合塾!$A$2:$B$4000,2))</f>
        <v/>
      </c>
      <c r="P2915" s="6" t="str">
        <f>IF(O2915="","",VLOOKUP($N2915,河合塾!$A$2:$H$4000,8))</f>
        <v/>
      </c>
    </row>
    <row r="2916" spans="1:16" x14ac:dyDescent="0.15">
      <c r="A2916" s="1">
        <v>2914</v>
      </c>
      <c r="B2916" s="4">
        <v>2079471120</v>
      </c>
      <c r="C2916" s="4" t="s">
        <v>607</v>
      </c>
      <c r="D2916" s="4" t="s">
        <v>610</v>
      </c>
      <c r="E2916" s="4" t="s">
        <v>621</v>
      </c>
      <c r="F2916" s="4" t="s">
        <v>8</v>
      </c>
      <c r="H2916" s="4">
        <v>1</v>
      </c>
      <c r="I2916" s="1" t="str">
        <f t="shared" si="90"/>
        <v>首都大東京システム電子情報シス後</v>
      </c>
      <c r="J2916">
        <f t="shared" si="91"/>
        <v>999</v>
      </c>
      <c r="K2916">
        <f>IF(ABS(A2916-$O$1)&gt;180,999,bigram($P$1,I2916))</f>
        <v>999</v>
      </c>
      <c r="L2916">
        <f>IF(ABS(A2916-$O$1)&gt;180,999,Levenshtein($P$1,I2916))</f>
        <v>999</v>
      </c>
      <c r="O2916" s="6" t="str">
        <f>IF(N2916="","",VLOOKUP($N2916,河合塾!$A$2:$B$4000,2))</f>
        <v/>
      </c>
      <c r="P2916" s="6" t="str">
        <f>IF(O2916="","",VLOOKUP($N2916,河合塾!$A$2:$H$4000,8))</f>
        <v/>
      </c>
    </row>
    <row r="2917" spans="1:16" x14ac:dyDescent="0.15">
      <c r="A2917" s="1">
        <v>2915</v>
      </c>
      <c r="B2917" s="4">
        <v>2079471210</v>
      </c>
      <c r="C2917" s="4" t="s">
        <v>607</v>
      </c>
      <c r="D2917" s="4" t="s">
        <v>610</v>
      </c>
      <c r="E2917" s="4" t="s">
        <v>102</v>
      </c>
      <c r="F2917" s="4" t="s">
        <v>0</v>
      </c>
      <c r="H2917" s="4">
        <v>1</v>
      </c>
      <c r="I2917" s="1" t="str">
        <f t="shared" si="90"/>
        <v>首都大東京システム機械シス工前</v>
      </c>
      <c r="J2917">
        <f t="shared" si="91"/>
        <v>999</v>
      </c>
      <c r="K2917">
        <f>IF(ABS(A2917-$O$1)&gt;180,999,bigram($P$1,I2917))</f>
        <v>999</v>
      </c>
      <c r="L2917">
        <f>IF(ABS(A2917-$O$1)&gt;180,999,Levenshtein($P$1,I2917))</f>
        <v>999</v>
      </c>
      <c r="O2917" s="6" t="str">
        <f>IF(N2917="","",VLOOKUP($N2917,河合塾!$A$2:$B$4000,2))</f>
        <v/>
      </c>
      <c r="P2917" s="6" t="str">
        <f>IF(O2917="","",VLOOKUP($N2917,河合塾!$A$2:$H$4000,8))</f>
        <v/>
      </c>
    </row>
    <row r="2918" spans="1:16" x14ac:dyDescent="0.15">
      <c r="A2918" s="1">
        <v>2916</v>
      </c>
      <c r="B2918" s="4">
        <v>2079471220</v>
      </c>
      <c r="C2918" s="4" t="s">
        <v>607</v>
      </c>
      <c r="D2918" s="4" t="s">
        <v>610</v>
      </c>
      <c r="E2918" s="4" t="s">
        <v>102</v>
      </c>
      <c r="F2918" s="4" t="s">
        <v>8</v>
      </c>
      <c r="H2918" s="4">
        <v>1</v>
      </c>
      <c r="I2918" s="1" t="str">
        <f t="shared" si="90"/>
        <v>首都大東京システム機械シス工後</v>
      </c>
      <c r="J2918">
        <f t="shared" si="91"/>
        <v>999</v>
      </c>
      <c r="K2918">
        <f>IF(ABS(A2918-$O$1)&gt;180,999,bigram($P$1,I2918))</f>
        <v>999</v>
      </c>
      <c r="L2918">
        <f>IF(ABS(A2918-$O$1)&gt;180,999,Levenshtein($P$1,I2918))</f>
        <v>999</v>
      </c>
      <c r="O2918" s="6" t="str">
        <f>IF(N2918="","",VLOOKUP($N2918,河合塾!$A$2:$B$4000,2))</f>
        <v/>
      </c>
      <c r="P2918" s="6" t="str">
        <f>IF(O2918="","",VLOOKUP($N2918,河合塾!$A$2:$H$4000,8))</f>
        <v/>
      </c>
    </row>
    <row r="2919" spans="1:16" x14ac:dyDescent="0.15">
      <c r="A2919" s="1">
        <v>2917</v>
      </c>
      <c r="B2919" s="4">
        <v>2079471310</v>
      </c>
      <c r="C2919" s="4" t="s">
        <v>607</v>
      </c>
      <c r="D2919" s="4" t="s">
        <v>610</v>
      </c>
      <c r="E2919" s="4" t="s">
        <v>614</v>
      </c>
      <c r="F2919" s="4" t="s">
        <v>0</v>
      </c>
      <c r="H2919" s="4">
        <v>1</v>
      </c>
      <c r="I2919" s="1" t="str">
        <f t="shared" si="90"/>
        <v>首都大東京システム航空宇宙シス前</v>
      </c>
      <c r="J2919">
        <f t="shared" si="91"/>
        <v>999</v>
      </c>
      <c r="K2919">
        <f>IF(ABS(A2919-$O$1)&gt;180,999,bigram($P$1,I2919))</f>
        <v>999</v>
      </c>
      <c r="L2919">
        <f>IF(ABS(A2919-$O$1)&gt;180,999,Levenshtein($P$1,I2919))</f>
        <v>999</v>
      </c>
      <c r="O2919" s="6" t="str">
        <f>IF(N2919="","",VLOOKUP($N2919,河合塾!$A$2:$B$4000,2))</f>
        <v/>
      </c>
      <c r="P2919" s="6" t="str">
        <f>IF(O2919="","",VLOOKUP($N2919,河合塾!$A$2:$H$4000,8))</f>
        <v/>
      </c>
    </row>
    <row r="2920" spans="1:16" x14ac:dyDescent="0.15">
      <c r="A2920" s="1">
        <v>2918</v>
      </c>
      <c r="B2920" s="4">
        <v>2079471320</v>
      </c>
      <c r="C2920" s="4" t="s">
        <v>607</v>
      </c>
      <c r="D2920" s="4" t="s">
        <v>610</v>
      </c>
      <c r="E2920" s="4" t="s">
        <v>614</v>
      </c>
      <c r="F2920" s="4" t="s">
        <v>8</v>
      </c>
      <c r="H2920" s="4">
        <v>1</v>
      </c>
      <c r="I2920" s="1" t="str">
        <f t="shared" si="90"/>
        <v>首都大東京システム航空宇宙シス後</v>
      </c>
      <c r="J2920">
        <f t="shared" si="91"/>
        <v>999</v>
      </c>
      <c r="K2920">
        <f>IF(ABS(A2920-$O$1)&gt;180,999,bigram($P$1,I2920))</f>
        <v>999</v>
      </c>
      <c r="L2920">
        <f>IF(ABS(A2920-$O$1)&gt;180,999,Levenshtein($P$1,I2920))</f>
        <v>999</v>
      </c>
      <c r="O2920" s="6" t="str">
        <f>IF(N2920="","",VLOOKUP($N2920,河合塾!$A$2:$B$4000,2))</f>
        <v/>
      </c>
      <c r="P2920" s="6" t="str">
        <f>IF(O2920="","",VLOOKUP($N2920,河合塾!$A$2:$H$4000,8))</f>
        <v/>
      </c>
    </row>
    <row r="2921" spans="1:16" x14ac:dyDescent="0.15">
      <c r="A2921" s="1">
        <v>2919</v>
      </c>
      <c r="B2921" s="4">
        <v>2079471410</v>
      </c>
      <c r="C2921" s="4" t="s">
        <v>607</v>
      </c>
      <c r="D2921" s="4" t="s">
        <v>610</v>
      </c>
      <c r="E2921" s="4" t="s">
        <v>609</v>
      </c>
      <c r="F2921" s="4" t="s">
        <v>0</v>
      </c>
      <c r="H2921" s="4">
        <v>1</v>
      </c>
      <c r="I2921" s="1" t="str">
        <f t="shared" si="90"/>
        <v>首都大東京システムインダストリ前</v>
      </c>
      <c r="J2921">
        <f t="shared" si="91"/>
        <v>999</v>
      </c>
      <c r="K2921">
        <f>IF(ABS(A2921-$O$1)&gt;180,999,bigram($P$1,I2921))</f>
        <v>999</v>
      </c>
      <c r="L2921">
        <f>IF(ABS(A2921-$O$1)&gt;180,999,Levenshtein($P$1,I2921))</f>
        <v>999</v>
      </c>
      <c r="O2921" s="6" t="str">
        <f>IF(N2921="","",VLOOKUP($N2921,河合塾!$A$2:$B$4000,2))</f>
        <v/>
      </c>
      <c r="P2921" s="6" t="str">
        <f>IF(O2921="","",VLOOKUP($N2921,河合塾!$A$2:$H$4000,8))</f>
        <v/>
      </c>
    </row>
    <row r="2922" spans="1:16" x14ac:dyDescent="0.15">
      <c r="A2922" s="1">
        <v>2920</v>
      </c>
      <c r="B2922" s="4">
        <v>2079471420</v>
      </c>
      <c r="C2922" s="4" t="s">
        <v>607</v>
      </c>
      <c r="D2922" s="4" t="s">
        <v>610</v>
      </c>
      <c r="E2922" s="4" t="s">
        <v>609</v>
      </c>
      <c r="F2922" s="4" t="s">
        <v>8</v>
      </c>
      <c r="H2922" s="4">
        <v>1</v>
      </c>
      <c r="I2922" s="1" t="str">
        <f t="shared" si="90"/>
        <v>首都大東京システムインダストリ後</v>
      </c>
      <c r="J2922">
        <f t="shared" si="91"/>
        <v>999</v>
      </c>
      <c r="K2922">
        <f>IF(ABS(A2922-$O$1)&gt;180,999,bigram($P$1,I2922))</f>
        <v>999</v>
      </c>
      <c r="L2922">
        <f>IF(ABS(A2922-$O$1)&gt;180,999,Levenshtein($P$1,I2922))</f>
        <v>999</v>
      </c>
      <c r="O2922" s="6" t="str">
        <f>IF(N2922="","",VLOOKUP($N2922,河合塾!$A$2:$B$4000,2))</f>
        <v/>
      </c>
      <c r="P2922" s="6" t="str">
        <f>IF(O2922="","",VLOOKUP($N2922,河合塾!$A$2:$H$4000,8))</f>
        <v/>
      </c>
    </row>
    <row r="2923" spans="1:16" x14ac:dyDescent="0.15">
      <c r="A2923" s="1">
        <v>2921</v>
      </c>
      <c r="B2923" s="4">
        <v>2079640110</v>
      </c>
      <c r="C2923" s="4" t="s">
        <v>607</v>
      </c>
      <c r="D2923" s="4" t="s">
        <v>606</v>
      </c>
      <c r="E2923" s="4" t="s">
        <v>13</v>
      </c>
      <c r="F2923" s="4" t="s">
        <v>0</v>
      </c>
      <c r="H2923" s="4">
        <v>1</v>
      </c>
      <c r="I2923" s="1" t="str">
        <f t="shared" si="90"/>
        <v>首都大東京健康福祉看護前</v>
      </c>
      <c r="J2923">
        <f t="shared" si="91"/>
        <v>999</v>
      </c>
      <c r="K2923">
        <f>IF(ABS(A2923-$O$1)&gt;180,999,bigram($P$1,I2923))</f>
        <v>999</v>
      </c>
      <c r="L2923">
        <f>IF(ABS(A2923-$O$1)&gt;180,999,Levenshtein($P$1,I2923))</f>
        <v>999</v>
      </c>
      <c r="O2923" s="6" t="str">
        <f>IF(N2923="","",VLOOKUP($N2923,河合塾!$A$2:$B$4000,2))</f>
        <v/>
      </c>
      <c r="P2923" s="6" t="str">
        <f>IF(O2923="","",VLOOKUP($N2923,河合塾!$A$2:$H$4000,8))</f>
        <v/>
      </c>
    </row>
    <row r="2924" spans="1:16" x14ac:dyDescent="0.15">
      <c r="A2924" s="1">
        <v>2922</v>
      </c>
      <c r="B2924" s="4">
        <v>2079640120</v>
      </c>
      <c r="C2924" s="4" t="s">
        <v>607</v>
      </c>
      <c r="D2924" s="4" t="s">
        <v>606</v>
      </c>
      <c r="E2924" s="4" t="s">
        <v>13</v>
      </c>
      <c r="F2924" s="4" t="s">
        <v>8</v>
      </c>
      <c r="H2924" s="4">
        <v>1</v>
      </c>
      <c r="I2924" s="1" t="str">
        <f t="shared" si="90"/>
        <v>首都大東京健康福祉看護後</v>
      </c>
      <c r="J2924">
        <f t="shared" si="91"/>
        <v>999</v>
      </c>
      <c r="K2924">
        <f>IF(ABS(A2924-$O$1)&gt;180,999,bigram($P$1,I2924))</f>
        <v>999</v>
      </c>
      <c r="L2924">
        <f>IF(ABS(A2924-$O$1)&gt;180,999,Levenshtein($P$1,I2924))</f>
        <v>999</v>
      </c>
      <c r="O2924" s="6" t="str">
        <f>IF(N2924="","",VLOOKUP($N2924,河合塾!$A$2:$B$4000,2))</f>
        <v/>
      </c>
      <c r="P2924" s="6" t="str">
        <f>IF(O2924="","",VLOOKUP($N2924,河合塾!$A$2:$H$4000,8))</f>
        <v/>
      </c>
    </row>
    <row r="2925" spans="1:16" x14ac:dyDescent="0.15">
      <c r="A2925" s="1">
        <v>2923</v>
      </c>
      <c r="B2925" s="4">
        <v>2079640210</v>
      </c>
      <c r="C2925" s="4" t="s">
        <v>607</v>
      </c>
      <c r="D2925" s="4" t="s">
        <v>606</v>
      </c>
      <c r="E2925" s="4" t="s">
        <v>196</v>
      </c>
      <c r="F2925" s="4" t="s">
        <v>0</v>
      </c>
      <c r="H2925" s="4">
        <v>1</v>
      </c>
      <c r="I2925" s="1" t="str">
        <f t="shared" si="90"/>
        <v>首都大東京健康福祉理学療法前</v>
      </c>
      <c r="J2925">
        <f t="shared" si="91"/>
        <v>999</v>
      </c>
      <c r="K2925">
        <f>IF(ABS(A2925-$O$1)&gt;180,999,bigram($P$1,I2925))</f>
        <v>999</v>
      </c>
      <c r="L2925">
        <f>IF(ABS(A2925-$O$1)&gt;180,999,Levenshtein($P$1,I2925))</f>
        <v>999</v>
      </c>
      <c r="O2925" s="6" t="str">
        <f>IF(N2925="","",VLOOKUP($N2925,河合塾!$A$2:$B$4000,2))</f>
        <v/>
      </c>
      <c r="P2925" s="6" t="str">
        <f>IF(O2925="","",VLOOKUP($N2925,河合塾!$A$2:$H$4000,8))</f>
        <v/>
      </c>
    </row>
    <row r="2926" spans="1:16" x14ac:dyDescent="0.15">
      <c r="A2926" s="1">
        <v>2924</v>
      </c>
      <c r="B2926" s="4">
        <v>2079640220</v>
      </c>
      <c r="C2926" s="4" t="s">
        <v>607</v>
      </c>
      <c r="D2926" s="4" t="s">
        <v>606</v>
      </c>
      <c r="E2926" s="4" t="s">
        <v>196</v>
      </c>
      <c r="F2926" s="4" t="s">
        <v>8</v>
      </c>
      <c r="H2926" s="4">
        <v>1</v>
      </c>
      <c r="I2926" s="1" t="str">
        <f t="shared" si="90"/>
        <v>首都大東京健康福祉理学療法後</v>
      </c>
      <c r="J2926">
        <f t="shared" si="91"/>
        <v>999</v>
      </c>
      <c r="K2926">
        <f>IF(ABS(A2926-$O$1)&gt;180,999,bigram($P$1,I2926))</f>
        <v>999</v>
      </c>
      <c r="L2926">
        <f>IF(ABS(A2926-$O$1)&gt;180,999,Levenshtein($P$1,I2926))</f>
        <v>999</v>
      </c>
      <c r="O2926" s="6" t="str">
        <f>IF(N2926="","",VLOOKUP($N2926,河合塾!$A$2:$B$4000,2))</f>
        <v/>
      </c>
      <c r="P2926" s="6" t="str">
        <f>IF(O2926="","",VLOOKUP($N2926,河合塾!$A$2:$H$4000,8))</f>
        <v/>
      </c>
    </row>
    <row r="2927" spans="1:16" x14ac:dyDescent="0.15">
      <c r="A2927" s="1">
        <v>2925</v>
      </c>
      <c r="B2927" s="4">
        <v>2079640310</v>
      </c>
      <c r="C2927" s="4" t="s">
        <v>607</v>
      </c>
      <c r="D2927" s="4" t="s">
        <v>606</v>
      </c>
      <c r="E2927" s="4" t="s">
        <v>195</v>
      </c>
      <c r="F2927" s="4" t="s">
        <v>0</v>
      </c>
      <c r="H2927" s="4">
        <v>1</v>
      </c>
      <c r="I2927" s="1" t="str">
        <f t="shared" si="90"/>
        <v>首都大東京健康福祉作業療法前</v>
      </c>
      <c r="J2927">
        <f t="shared" si="91"/>
        <v>999</v>
      </c>
      <c r="K2927">
        <f>IF(ABS(A2927-$O$1)&gt;180,999,bigram($P$1,I2927))</f>
        <v>999</v>
      </c>
      <c r="L2927">
        <f>IF(ABS(A2927-$O$1)&gt;180,999,Levenshtein($P$1,I2927))</f>
        <v>999</v>
      </c>
      <c r="O2927" s="6" t="str">
        <f>IF(N2927="","",VLOOKUP($N2927,河合塾!$A$2:$B$4000,2))</f>
        <v/>
      </c>
      <c r="P2927" s="6" t="str">
        <f>IF(O2927="","",VLOOKUP($N2927,河合塾!$A$2:$H$4000,8))</f>
        <v/>
      </c>
    </row>
    <row r="2928" spans="1:16" x14ac:dyDescent="0.15">
      <c r="A2928" s="1">
        <v>2926</v>
      </c>
      <c r="B2928" s="4">
        <v>2079640320</v>
      </c>
      <c r="C2928" s="4" t="s">
        <v>607</v>
      </c>
      <c r="D2928" s="4" t="s">
        <v>606</v>
      </c>
      <c r="E2928" s="4" t="s">
        <v>195</v>
      </c>
      <c r="F2928" s="4" t="s">
        <v>8</v>
      </c>
      <c r="H2928" s="4">
        <v>1</v>
      </c>
      <c r="I2928" s="1" t="str">
        <f t="shared" si="90"/>
        <v>首都大東京健康福祉作業療法後</v>
      </c>
      <c r="J2928">
        <f t="shared" si="91"/>
        <v>999</v>
      </c>
      <c r="K2928">
        <f>IF(ABS(A2928-$O$1)&gt;180,999,bigram($P$1,I2928))</f>
        <v>999</v>
      </c>
      <c r="L2928">
        <f>IF(ABS(A2928-$O$1)&gt;180,999,Levenshtein($P$1,I2928))</f>
        <v>999</v>
      </c>
      <c r="O2928" s="6" t="str">
        <f>IF(N2928="","",VLOOKUP($N2928,河合塾!$A$2:$B$4000,2))</f>
        <v/>
      </c>
      <c r="P2928" s="6" t="str">
        <f>IF(O2928="","",VLOOKUP($N2928,河合塾!$A$2:$H$4000,8))</f>
        <v/>
      </c>
    </row>
    <row r="2929" spans="1:16" x14ac:dyDescent="0.15">
      <c r="A2929" s="1">
        <v>2927</v>
      </c>
      <c r="B2929" s="4">
        <v>2079640410</v>
      </c>
      <c r="C2929" s="4" t="s">
        <v>607</v>
      </c>
      <c r="D2929" s="4" t="s">
        <v>606</v>
      </c>
      <c r="E2929" s="4" t="s">
        <v>605</v>
      </c>
      <c r="F2929" s="4" t="s">
        <v>0</v>
      </c>
      <c r="H2929" s="4">
        <v>1</v>
      </c>
      <c r="I2929" s="1" t="str">
        <f t="shared" si="90"/>
        <v>首都大東京健康福祉放射線前</v>
      </c>
      <c r="J2929">
        <f t="shared" si="91"/>
        <v>999</v>
      </c>
      <c r="K2929">
        <f>IF(ABS(A2929-$O$1)&gt;180,999,bigram($P$1,I2929))</f>
        <v>999</v>
      </c>
      <c r="L2929">
        <f>IF(ABS(A2929-$O$1)&gt;180,999,Levenshtein($P$1,I2929))</f>
        <v>999</v>
      </c>
      <c r="O2929" s="6" t="str">
        <f>IF(N2929="","",VLOOKUP($N2929,河合塾!$A$2:$B$4000,2))</f>
        <v/>
      </c>
      <c r="P2929" s="6" t="str">
        <f>IF(O2929="","",VLOOKUP($N2929,河合塾!$A$2:$H$4000,8))</f>
        <v/>
      </c>
    </row>
    <row r="2930" spans="1:16" x14ac:dyDescent="0.15">
      <c r="A2930" s="1">
        <v>2928</v>
      </c>
      <c r="B2930" s="4">
        <v>2079640420</v>
      </c>
      <c r="C2930" s="4" t="s">
        <v>607</v>
      </c>
      <c r="D2930" s="4" t="s">
        <v>606</v>
      </c>
      <c r="E2930" s="4" t="s">
        <v>605</v>
      </c>
      <c r="F2930" s="4" t="s">
        <v>8</v>
      </c>
      <c r="H2930" s="4">
        <v>1</v>
      </c>
      <c r="I2930" s="1" t="str">
        <f t="shared" si="90"/>
        <v>首都大東京健康福祉放射線後</v>
      </c>
      <c r="J2930">
        <f t="shared" si="91"/>
        <v>999</v>
      </c>
      <c r="K2930">
        <f>IF(ABS(A2930-$O$1)&gt;180,999,bigram($P$1,I2930))</f>
        <v>999</v>
      </c>
      <c r="L2930">
        <f>IF(ABS(A2930-$O$1)&gt;180,999,Levenshtein($P$1,I2930))</f>
        <v>999</v>
      </c>
      <c r="O2930" s="6" t="str">
        <f>IF(N2930="","",VLOOKUP($N2930,河合塾!$A$2:$B$4000,2))</f>
        <v/>
      </c>
      <c r="P2930" s="6" t="str">
        <f>IF(O2930="","",VLOOKUP($N2930,河合塾!$A$2:$H$4000,8))</f>
        <v/>
      </c>
    </row>
    <row r="2931" spans="1:16" x14ac:dyDescent="0.15">
      <c r="A2931" s="1">
        <v>2929</v>
      </c>
      <c r="B2931" s="4">
        <v>2088640110</v>
      </c>
      <c r="C2931" s="4" t="s">
        <v>598</v>
      </c>
      <c r="D2931" s="4" t="s">
        <v>189</v>
      </c>
      <c r="E2931" s="4" t="s">
        <v>13</v>
      </c>
      <c r="F2931" s="4" t="s">
        <v>0</v>
      </c>
      <c r="H2931" s="4">
        <v>1</v>
      </c>
      <c r="I2931" s="1" t="str">
        <f t="shared" si="90"/>
        <v>神奈川保福大保健福祉看護前</v>
      </c>
      <c r="J2931">
        <f t="shared" si="91"/>
        <v>999</v>
      </c>
      <c r="K2931">
        <f>IF(ABS(A2931-$O$1)&gt;180,999,bigram($P$1,I2931))</f>
        <v>999</v>
      </c>
      <c r="L2931">
        <f>IF(ABS(A2931-$O$1)&gt;180,999,Levenshtein($P$1,I2931))</f>
        <v>999</v>
      </c>
      <c r="O2931" s="6" t="str">
        <f>IF(N2931="","",VLOOKUP($N2931,河合塾!$A$2:$B$4000,2))</f>
        <v/>
      </c>
      <c r="P2931" s="6" t="str">
        <f>IF(O2931="","",VLOOKUP($N2931,河合塾!$A$2:$H$4000,8))</f>
        <v/>
      </c>
    </row>
    <row r="2932" spans="1:16" x14ac:dyDescent="0.15">
      <c r="A2932" s="1">
        <v>2930</v>
      </c>
      <c r="B2932" s="4">
        <v>2088640120</v>
      </c>
      <c r="C2932" s="4" t="s">
        <v>598</v>
      </c>
      <c r="D2932" s="4" t="s">
        <v>189</v>
      </c>
      <c r="E2932" s="4" t="s">
        <v>13</v>
      </c>
      <c r="F2932" s="4" t="s">
        <v>8</v>
      </c>
      <c r="H2932" s="4">
        <v>1</v>
      </c>
      <c r="I2932" s="1" t="str">
        <f t="shared" si="90"/>
        <v>神奈川保福大保健福祉看護後</v>
      </c>
      <c r="J2932">
        <f t="shared" si="91"/>
        <v>999</v>
      </c>
      <c r="K2932">
        <f>IF(ABS(A2932-$O$1)&gt;180,999,bigram($P$1,I2932))</f>
        <v>999</v>
      </c>
      <c r="L2932">
        <f>IF(ABS(A2932-$O$1)&gt;180,999,Levenshtein($P$1,I2932))</f>
        <v>999</v>
      </c>
      <c r="O2932" s="6" t="str">
        <f>IF(N2932="","",VLOOKUP($N2932,河合塾!$A$2:$B$4000,2))</f>
        <v/>
      </c>
      <c r="P2932" s="6" t="str">
        <f>IF(O2932="","",VLOOKUP($N2932,河合塾!$A$2:$H$4000,8))</f>
        <v/>
      </c>
    </row>
    <row r="2933" spans="1:16" x14ac:dyDescent="0.15">
      <c r="A2933" s="1">
        <v>2931</v>
      </c>
      <c r="B2933" s="4">
        <v>2088640210</v>
      </c>
      <c r="C2933" s="4" t="s">
        <v>598</v>
      </c>
      <c r="D2933" s="4" t="s">
        <v>189</v>
      </c>
      <c r="E2933" s="4" t="s">
        <v>147</v>
      </c>
      <c r="F2933" s="4" t="s">
        <v>0</v>
      </c>
      <c r="H2933" s="4">
        <v>1</v>
      </c>
      <c r="I2933" s="1" t="str">
        <f t="shared" si="90"/>
        <v>神奈川保福大保健福祉栄養前</v>
      </c>
      <c r="J2933">
        <f t="shared" si="91"/>
        <v>999</v>
      </c>
      <c r="K2933">
        <f>IF(ABS(A2933-$O$1)&gt;180,999,bigram($P$1,I2933))</f>
        <v>999</v>
      </c>
      <c r="L2933">
        <f>IF(ABS(A2933-$O$1)&gt;180,999,Levenshtein($P$1,I2933))</f>
        <v>999</v>
      </c>
      <c r="O2933" s="6" t="str">
        <f>IF(N2933="","",VLOOKUP($N2933,河合塾!$A$2:$B$4000,2))</f>
        <v/>
      </c>
      <c r="P2933" s="6" t="str">
        <f>IF(O2933="","",VLOOKUP($N2933,河合塾!$A$2:$H$4000,8))</f>
        <v/>
      </c>
    </row>
    <row r="2934" spans="1:16" x14ac:dyDescent="0.15">
      <c r="A2934" s="1">
        <v>2932</v>
      </c>
      <c r="B2934" s="4">
        <v>2088640220</v>
      </c>
      <c r="C2934" s="4" t="s">
        <v>598</v>
      </c>
      <c r="D2934" s="4" t="s">
        <v>189</v>
      </c>
      <c r="E2934" s="4" t="s">
        <v>147</v>
      </c>
      <c r="F2934" s="4" t="s">
        <v>8</v>
      </c>
      <c r="H2934" s="4">
        <v>1</v>
      </c>
      <c r="I2934" s="1" t="str">
        <f t="shared" si="90"/>
        <v>神奈川保福大保健福祉栄養後</v>
      </c>
      <c r="J2934">
        <f t="shared" si="91"/>
        <v>999</v>
      </c>
      <c r="K2934">
        <f>IF(ABS(A2934-$O$1)&gt;180,999,bigram($P$1,I2934))</f>
        <v>999</v>
      </c>
      <c r="L2934">
        <f>IF(ABS(A2934-$O$1)&gt;180,999,Levenshtein($P$1,I2934))</f>
        <v>999</v>
      </c>
      <c r="O2934" s="6" t="str">
        <f>IF(N2934="","",VLOOKUP($N2934,河合塾!$A$2:$B$4000,2))</f>
        <v/>
      </c>
      <c r="P2934" s="6" t="str">
        <f>IF(O2934="","",VLOOKUP($N2934,河合塾!$A$2:$H$4000,8))</f>
        <v/>
      </c>
    </row>
    <row r="2935" spans="1:16" x14ac:dyDescent="0.15">
      <c r="A2935" s="1">
        <v>2933</v>
      </c>
      <c r="B2935" s="4">
        <v>2088640310</v>
      </c>
      <c r="C2935" s="4" t="s">
        <v>598</v>
      </c>
      <c r="D2935" s="4" t="s">
        <v>189</v>
      </c>
      <c r="E2935" s="4" t="s">
        <v>84</v>
      </c>
      <c r="F2935" s="4" t="s">
        <v>0</v>
      </c>
      <c r="H2935" s="4">
        <v>1</v>
      </c>
      <c r="I2935" s="1" t="str">
        <f t="shared" si="90"/>
        <v>神奈川保福大保健福祉社会福祉前</v>
      </c>
      <c r="J2935">
        <f t="shared" si="91"/>
        <v>999</v>
      </c>
      <c r="K2935">
        <f>IF(ABS(A2935-$O$1)&gt;180,999,bigram($P$1,I2935))</f>
        <v>999</v>
      </c>
      <c r="L2935">
        <f>IF(ABS(A2935-$O$1)&gt;180,999,Levenshtein($P$1,I2935))</f>
        <v>999</v>
      </c>
      <c r="O2935" s="6" t="str">
        <f>IF(N2935="","",VLOOKUP($N2935,河合塾!$A$2:$B$4000,2))</f>
        <v/>
      </c>
      <c r="P2935" s="6" t="str">
        <f>IF(O2935="","",VLOOKUP($N2935,河合塾!$A$2:$H$4000,8))</f>
        <v/>
      </c>
    </row>
    <row r="2936" spans="1:16" x14ac:dyDescent="0.15">
      <c r="A2936" s="1">
        <v>2934</v>
      </c>
      <c r="B2936" s="4">
        <v>2088640320</v>
      </c>
      <c r="C2936" s="4" t="s">
        <v>598</v>
      </c>
      <c r="D2936" s="4" t="s">
        <v>189</v>
      </c>
      <c r="E2936" s="4" t="s">
        <v>84</v>
      </c>
      <c r="F2936" s="4" t="s">
        <v>8</v>
      </c>
      <c r="H2936" s="4">
        <v>1</v>
      </c>
      <c r="I2936" s="1" t="str">
        <f t="shared" si="90"/>
        <v>神奈川保福大保健福祉社会福祉後</v>
      </c>
      <c r="J2936">
        <f t="shared" si="91"/>
        <v>999</v>
      </c>
      <c r="K2936">
        <f>IF(ABS(A2936-$O$1)&gt;180,999,bigram($P$1,I2936))</f>
        <v>999</v>
      </c>
      <c r="L2936">
        <f>IF(ABS(A2936-$O$1)&gt;180,999,Levenshtein($P$1,I2936))</f>
        <v>999</v>
      </c>
      <c r="O2936" s="6" t="str">
        <f>IF(N2936="","",VLOOKUP($N2936,河合塾!$A$2:$B$4000,2))</f>
        <v/>
      </c>
      <c r="P2936" s="6" t="str">
        <f>IF(O2936="","",VLOOKUP($N2936,河合塾!$A$2:$H$4000,8))</f>
        <v/>
      </c>
    </row>
    <row r="2937" spans="1:16" x14ac:dyDescent="0.15">
      <c r="A2937" s="1">
        <v>2935</v>
      </c>
      <c r="B2937" s="4">
        <v>2088640410</v>
      </c>
      <c r="C2937" s="4" t="s">
        <v>598</v>
      </c>
      <c r="D2937" s="4" t="s">
        <v>189</v>
      </c>
      <c r="E2937" s="4" t="s">
        <v>600</v>
      </c>
      <c r="F2937" s="4" t="s">
        <v>0</v>
      </c>
      <c r="H2937" s="4">
        <v>1</v>
      </c>
      <c r="I2937" s="1" t="str">
        <f t="shared" si="90"/>
        <v>神奈川保福大保健福祉リハ／理学療前</v>
      </c>
      <c r="J2937">
        <f t="shared" si="91"/>
        <v>999</v>
      </c>
      <c r="K2937">
        <f>IF(ABS(A2937-$O$1)&gt;180,999,bigram($P$1,I2937))</f>
        <v>999</v>
      </c>
      <c r="L2937">
        <f>IF(ABS(A2937-$O$1)&gt;180,999,Levenshtein($P$1,I2937))</f>
        <v>999</v>
      </c>
      <c r="O2937" s="6" t="str">
        <f>IF(N2937="","",VLOOKUP($N2937,河合塾!$A$2:$B$4000,2))</f>
        <v/>
      </c>
      <c r="P2937" s="6" t="str">
        <f>IF(O2937="","",VLOOKUP($N2937,河合塾!$A$2:$H$4000,8))</f>
        <v/>
      </c>
    </row>
    <row r="2938" spans="1:16" x14ac:dyDescent="0.15">
      <c r="A2938" s="1">
        <v>2936</v>
      </c>
      <c r="B2938" s="4">
        <v>2088640510</v>
      </c>
      <c r="C2938" s="4" t="s">
        <v>598</v>
      </c>
      <c r="D2938" s="4" t="s">
        <v>189</v>
      </c>
      <c r="E2938" s="4" t="s">
        <v>597</v>
      </c>
      <c r="F2938" s="4" t="s">
        <v>0</v>
      </c>
      <c r="H2938" s="4">
        <v>1</v>
      </c>
      <c r="I2938" s="1" t="str">
        <f t="shared" si="90"/>
        <v>神奈川保福大保健福祉リハ／作業療前</v>
      </c>
      <c r="J2938">
        <f t="shared" si="91"/>
        <v>999</v>
      </c>
      <c r="K2938">
        <f>IF(ABS(A2938-$O$1)&gt;180,999,bigram($P$1,I2938))</f>
        <v>999</v>
      </c>
      <c r="L2938">
        <f>IF(ABS(A2938-$O$1)&gt;180,999,Levenshtein($P$1,I2938))</f>
        <v>999</v>
      </c>
      <c r="O2938" s="6" t="str">
        <f>IF(N2938="","",VLOOKUP($N2938,河合塾!$A$2:$B$4000,2))</f>
        <v/>
      </c>
      <c r="P2938" s="6" t="str">
        <f>IF(O2938="","",VLOOKUP($N2938,河合塾!$A$2:$H$4000,8))</f>
        <v/>
      </c>
    </row>
    <row r="2939" spans="1:16" x14ac:dyDescent="0.15">
      <c r="A2939" s="1">
        <v>2937</v>
      </c>
      <c r="B2939" s="4">
        <v>2090210111</v>
      </c>
      <c r="C2939" s="4" t="s">
        <v>585</v>
      </c>
      <c r="D2939" s="4" t="s">
        <v>154</v>
      </c>
      <c r="E2939" s="4" t="s">
        <v>154</v>
      </c>
      <c r="F2939" s="4" t="s">
        <v>0</v>
      </c>
      <c r="G2939" s="4" t="s">
        <v>22</v>
      </c>
      <c r="H2939" s="4">
        <v>1</v>
      </c>
      <c r="I2939" s="1" t="str">
        <f t="shared" si="90"/>
        <v>横浜市立大国際商国際商Ａ前</v>
      </c>
      <c r="J2939">
        <f t="shared" si="91"/>
        <v>999</v>
      </c>
      <c r="K2939">
        <f>IF(ABS(A2939-$O$1)&gt;180,999,bigram($P$1,I2939))</f>
        <v>999</v>
      </c>
      <c r="L2939">
        <f>IF(ABS(A2939-$O$1)&gt;180,999,Levenshtein($P$1,I2939))</f>
        <v>999</v>
      </c>
      <c r="O2939" s="6" t="str">
        <f>IF(N2939="","",VLOOKUP($N2939,河合塾!$A$2:$B$4000,2))</f>
        <v/>
      </c>
      <c r="P2939" s="6" t="str">
        <f>IF(O2939="","",VLOOKUP($N2939,河合塾!$A$2:$H$4000,8))</f>
        <v/>
      </c>
    </row>
    <row r="2940" spans="1:16" x14ac:dyDescent="0.15">
      <c r="A2940" s="1">
        <v>2938</v>
      </c>
      <c r="B2940" s="4">
        <v>2090210112</v>
      </c>
      <c r="C2940" s="4" t="s">
        <v>585</v>
      </c>
      <c r="D2940" s="4" t="s">
        <v>154</v>
      </c>
      <c r="E2940" s="4" t="s">
        <v>154</v>
      </c>
      <c r="F2940" s="4" t="s">
        <v>0</v>
      </c>
      <c r="G2940" s="4" t="s">
        <v>21</v>
      </c>
      <c r="H2940" s="4">
        <v>1</v>
      </c>
      <c r="I2940" s="1" t="str">
        <f t="shared" si="90"/>
        <v>横浜市立大国際商国際商Ｂ前</v>
      </c>
      <c r="J2940">
        <f t="shared" si="91"/>
        <v>999</v>
      </c>
      <c r="K2940">
        <f>IF(ABS(A2940-$O$1)&gt;180,999,bigram($P$1,I2940))</f>
        <v>999</v>
      </c>
      <c r="L2940">
        <f>IF(ABS(A2940-$O$1)&gt;180,999,Levenshtein($P$1,I2940))</f>
        <v>999</v>
      </c>
      <c r="O2940" s="6" t="str">
        <f>IF(N2940="","",VLOOKUP($N2940,河合塾!$A$2:$B$4000,2))</f>
        <v/>
      </c>
      <c r="P2940" s="6" t="str">
        <f>IF(O2940="","",VLOOKUP($N2940,河合塾!$A$2:$H$4000,8))</f>
        <v/>
      </c>
    </row>
    <row r="2941" spans="1:16" x14ac:dyDescent="0.15">
      <c r="A2941" s="1">
        <v>2939</v>
      </c>
      <c r="B2941" s="4">
        <v>2090370110</v>
      </c>
      <c r="C2941" s="4" t="s">
        <v>585</v>
      </c>
      <c r="D2941" s="4" t="s">
        <v>593</v>
      </c>
      <c r="E2941" s="4" t="s">
        <v>592</v>
      </c>
      <c r="F2941" s="4" t="s">
        <v>0</v>
      </c>
      <c r="H2941" s="4">
        <v>1</v>
      </c>
      <c r="I2941" s="1" t="str">
        <f t="shared" si="90"/>
        <v>横浜市立大データサデータサイエ前</v>
      </c>
      <c r="J2941">
        <f t="shared" si="91"/>
        <v>999</v>
      </c>
      <c r="K2941">
        <f>IF(ABS(A2941-$O$1)&gt;180,999,bigram($P$1,I2941))</f>
        <v>999</v>
      </c>
      <c r="L2941">
        <f>IF(ABS(A2941-$O$1)&gt;180,999,Levenshtein($P$1,I2941))</f>
        <v>999</v>
      </c>
      <c r="O2941" s="6" t="str">
        <f>IF(N2941="","",VLOOKUP($N2941,河合塾!$A$2:$B$4000,2))</f>
        <v/>
      </c>
      <c r="P2941" s="6" t="str">
        <f>IF(O2941="","",VLOOKUP($N2941,河合塾!$A$2:$H$4000,8))</f>
        <v/>
      </c>
    </row>
    <row r="2942" spans="1:16" x14ac:dyDescent="0.15">
      <c r="A2942" s="1">
        <v>2940</v>
      </c>
      <c r="B2942" s="4">
        <v>2090370120</v>
      </c>
      <c r="C2942" s="4" t="s">
        <v>585</v>
      </c>
      <c r="D2942" s="4" t="s">
        <v>593</v>
      </c>
      <c r="E2942" s="4" t="s">
        <v>592</v>
      </c>
      <c r="F2942" s="4" t="s">
        <v>8</v>
      </c>
      <c r="H2942" s="4">
        <v>1</v>
      </c>
      <c r="I2942" s="1" t="str">
        <f t="shared" si="90"/>
        <v>横浜市立大データサデータサイエ後</v>
      </c>
      <c r="J2942">
        <f t="shared" si="91"/>
        <v>999</v>
      </c>
      <c r="K2942">
        <f>IF(ABS(A2942-$O$1)&gt;180,999,bigram($P$1,I2942))</f>
        <v>999</v>
      </c>
      <c r="L2942">
        <f>IF(ABS(A2942-$O$1)&gt;180,999,Levenshtein($P$1,I2942))</f>
        <v>999</v>
      </c>
      <c r="O2942" s="6" t="str">
        <f>IF(N2942="","",VLOOKUP($N2942,河合塾!$A$2:$B$4000,2))</f>
        <v/>
      </c>
      <c r="P2942" s="6" t="str">
        <f>IF(O2942="","",VLOOKUP($N2942,河合塾!$A$2:$H$4000,8))</f>
        <v/>
      </c>
    </row>
    <row r="2943" spans="1:16" x14ac:dyDescent="0.15">
      <c r="A2943" s="1">
        <v>2941</v>
      </c>
      <c r="B2943" s="4">
        <v>2090390111</v>
      </c>
      <c r="C2943" s="4" t="s">
        <v>585</v>
      </c>
      <c r="D2943" s="4" t="s">
        <v>76</v>
      </c>
      <c r="E2943" s="4" t="s">
        <v>76</v>
      </c>
      <c r="F2943" s="4" t="s">
        <v>0</v>
      </c>
      <c r="G2943" s="4" t="s">
        <v>22</v>
      </c>
      <c r="H2943" s="4">
        <v>1</v>
      </c>
      <c r="I2943" s="1" t="str">
        <f t="shared" si="90"/>
        <v>横浜市立大国際教養国際教養Ａ前</v>
      </c>
      <c r="J2943">
        <f t="shared" si="91"/>
        <v>999</v>
      </c>
      <c r="K2943">
        <f>IF(ABS(A2943-$O$1)&gt;180,999,bigram($P$1,I2943))</f>
        <v>999</v>
      </c>
      <c r="L2943">
        <f>IF(ABS(A2943-$O$1)&gt;180,999,Levenshtein($P$1,I2943))</f>
        <v>999</v>
      </c>
      <c r="O2943" s="6" t="str">
        <f>IF(N2943="","",VLOOKUP($N2943,河合塾!$A$2:$B$4000,2))</f>
        <v/>
      </c>
      <c r="P2943" s="6" t="str">
        <f>IF(O2943="","",VLOOKUP($N2943,河合塾!$A$2:$H$4000,8))</f>
        <v/>
      </c>
    </row>
    <row r="2944" spans="1:16" x14ac:dyDescent="0.15">
      <c r="A2944" s="1">
        <v>2942</v>
      </c>
      <c r="B2944" s="4">
        <v>2090390112</v>
      </c>
      <c r="C2944" s="4" t="s">
        <v>585</v>
      </c>
      <c r="D2944" s="4" t="s">
        <v>76</v>
      </c>
      <c r="E2944" s="4" t="s">
        <v>76</v>
      </c>
      <c r="F2944" s="4" t="s">
        <v>0</v>
      </c>
      <c r="G2944" s="4" t="s">
        <v>21</v>
      </c>
      <c r="H2944" s="4">
        <v>1</v>
      </c>
      <c r="I2944" s="1" t="str">
        <f t="shared" si="90"/>
        <v>横浜市立大国際教養国際教養Ｂ前</v>
      </c>
      <c r="J2944">
        <f t="shared" si="91"/>
        <v>999</v>
      </c>
      <c r="K2944">
        <f>IF(ABS(A2944-$O$1)&gt;180,999,bigram($P$1,I2944))</f>
        <v>999</v>
      </c>
      <c r="L2944">
        <f>IF(ABS(A2944-$O$1)&gt;180,999,Levenshtein($P$1,I2944))</f>
        <v>999</v>
      </c>
      <c r="O2944" s="6" t="str">
        <f>IF(N2944="","",VLOOKUP($N2944,河合塾!$A$2:$B$4000,2))</f>
        <v/>
      </c>
      <c r="P2944" s="6" t="str">
        <f>IF(O2944="","",VLOOKUP($N2944,河合塾!$A$2:$H$4000,8))</f>
        <v/>
      </c>
    </row>
    <row r="2945" spans="1:16" x14ac:dyDescent="0.15">
      <c r="A2945" s="1">
        <v>2943</v>
      </c>
      <c r="B2945" s="4">
        <v>2090420411</v>
      </c>
      <c r="C2945" s="4" t="s">
        <v>585</v>
      </c>
      <c r="D2945" s="4" t="s">
        <v>268</v>
      </c>
      <c r="E2945" s="4" t="s">
        <v>268</v>
      </c>
      <c r="F2945" s="4" t="s">
        <v>0</v>
      </c>
      <c r="G2945" s="4" t="s">
        <v>22</v>
      </c>
      <c r="H2945" s="4">
        <v>1</v>
      </c>
      <c r="I2945" s="1" t="str">
        <f t="shared" si="90"/>
        <v>横浜市立大理理Ａ前</v>
      </c>
      <c r="J2945">
        <f t="shared" si="91"/>
        <v>999</v>
      </c>
      <c r="K2945">
        <f>IF(ABS(A2945-$O$1)&gt;180,999,bigram($P$1,I2945))</f>
        <v>999</v>
      </c>
      <c r="L2945">
        <f>IF(ABS(A2945-$O$1)&gt;180,999,Levenshtein($P$1,I2945))</f>
        <v>999</v>
      </c>
      <c r="O2945" s="6" t="str">
        <f>IF(N2945="","",VLOOKUP($N2945,河合塾!$A$2:$B$4000,2))</f>
        <v/>
      </c>
      <c r="P2945" s="6" t="str">
        <f>IF(O2945="","",VLOOKUP($N2945,河合塾!$A$2:$H$4000,8))</f>
        <v/>
      </c>
    </row>
    <row r="2946" spans="1:16" x14ac:dyDescent="0.15">
      <c r="A2946" s="1">
        <v>2944</v>
      </c>
      <c r="B2946" s="4">
        <v>2090420412</v>
      </c>
      <c r="C2946" s="4" t="s">
        <v>585</v>
      </c>
      <c r="D2946" s="4" t="s">
        <v>268</v>
      </c>
      <c r="E2946" s="4" t="s">
        <v>268</v>
      </c>
      <c r="F2946" s="4" t="s">
        <v>0</v>
      </c>
      <c r="G2946" s="4" t="s">
        <v>21</v>
      </c>
      <c r="H2946" s="4">
        <v>1</v>
      </c>
      <c r="I2946" s="1" t="str">
        <f t="shared" si="90"/>
        <v>横浜市立大理理Ｂ前</v>
      </c>
      <c r="J2946">
        <f t="shared" si="91"/>
        <v>999</v>
      </c>
      <c r="K2946">
        <f>IF(ABS(A2946-$O$1)&gt;180,999,bigram($P$1,I2946))</f>
        <v>999</v>
      </c>
      <c r="L2946">
        <f>IF(ABS(A2946-$O$1)&gt;180,999,Levenshtein($P$1,I2946))</f>
        <v>999</v>
      </c>
      <c r="O2946" s="6" t="str">
        <f>IF(N2946="","",VLOOKUP($N2946,河合塾!$A$2:$B$4000,2))</f>
        <v/>
      </c>
      <c r="P2946" s="6" t="str">
        <f>IF(O2946="","",VLOOKUP($N2946,河合塾!$A$2:$H$4000,8))</f>
        <v/>
      </c>
    </row>
    <row r="2947" spans="1:16" x14ac:dyDescent="0.15">
      <c r="A2947" s="1">
        <v>2945</v>
      </c>
      <c r="B2947" s="4">
        <v>2090550111</v>
      </c>
      <c r="C2947" s="4" t="s">
        <v>585</v>
      </c>
      <c r="D2947" s="4" t="s">
        <v>247</v>
      </c>
      <c r="E2947" s="4" t="s">
        <v>247</v>
      </c>
      <c r="F2947" s="4" t="s">
        <v>0</v>
      </c>
      <c r="H2947" s="4">
        <v>1</v>
      </c>
      <c r="I2947" s="1" t="str">
        <f t="shared" si="90"/>
        <v>横浜市立大医医前</v>
      </c>
      <c r="J2947">
        <f t="shared" si="91"/>
        <v>999</v>
      </c>
      <c r="K2947">
        <f>IF(ABS(A2947-$O$1)&gt;180,999,bigram($P$1,I2947))</f>
        <v>999</v>
      </c>
      <c r="L2947">
        <f>IF(ABS(A2947-$O$1)&gt;180,999,Levenshtein($P$1,I2947))</f>
        <v>999</v>
      </c>
      <c r="O2947" s="6" t="str">
        <f>IF(N2947="","",VLOOKUP($N2947,河合塾!$A$2:$B$4000,2))</f>
        <v/>
      </c>
      <c r="P2947" s="6" t="str">
        <f>IF(O2947="","",VLOOKUP($N2947,河合塾!$A$2:$H$4000,8))</f>
        <v/>
      </c>
    </row>
    <row r="2948" spans="1:16" x14ac:dyDescent="0.15">
      <c r="A2948" s="1">
        <v>2946</v>
      </c>
      <c r="B2948" s="4">
        <v>2090550112</v>
      </c>
      <c r="C2948" s="4" t="s">
        <v>585</v>
      </c>
      <c r="D2948" s="4" t="s">
        <v>247</v>
      </c>
      <c r="E2948" s="4" t="s">
        <v>247</v>
      </c>
      <c r="F2948" s="4" t="s">
        <v>0</v>
      </c>
      <c r="G2948" s="4" t="s">
        <v>246</v>
      </c>
      <c r="H2948" s="4">
        <v>1</v>
      </c>
      <c r="I2948" s="1" t="str">
        <f t="shared" ref="I2948:I3011" si="92">C2948&amp;D2948&amp;E2948&amp;G2948&amp;F2948</f>
        <v>横浜市立大医医医療枠前</v>
      </c>
      <c r="J2948">
        <f t="shared" ref="J2948:J3011" si="93">IF(ABS(A2948-$O$1)&gt;180,999,1-K2948)</f>
        <v>999</v>
      </c>
      <c r="K2948">
        <f>IF(ABS(A2948-$O$1)&gt;180,999,bigram($P$1,I2948))</f>
        <v>999</v>
      </c>
      <c r="L2948">
        <f>IF(ABS(A2948-$O$1)&gt;180,999,Levenshtein($P$1,I2948))</f>
        <v>999</v>
      </c>
      <c r="O2948" s="6" t="str">
        <f>IF(N2948="","",VLOOKUP($N2948,河合塾!$A$2:$B$4000,2))</f>
        <v/>
      </c>
      <c r="P2948" s="6" t="str">
        <f>IF(O2948="","",VLOOKUP($N2948,河合塾!$A$2:$H$4000,8))</f>
        <v/>
      </c>
    </row>
    <row r="2949" spans="1:16" x14ac:dyDescent="0.15">
      <c r="A2949" s="1">
        <v>2947</v>
      </c>
      <c r="B2949" s="4">
        <v>2090550113</v>
      </c>
      <c r="C2949" s="4" t="s">
        <v>585</v>
      </c>
      <c r="D2949" s="4" t="s">
        <v>247</v>
      </c>
      <c r="E2949" s="4" t="s">
        <v>247</v>
      </c>
      <c r="F2949" s="4" t="s">
        <v>0</v>
      </c>
      <c r="G2949" s="4" t="s">
        <v>586</v>
      </c>
      <c r="H2949" s="4">
        <v>1</v>
      </c>
      <c r="I2949" s="1" t="str">
        <f t="shared" si="92"/>
        <v>横浜市立大医医診療枠前</v>
      </c>
      <c r="J2949">
        <f t="shared" si="93"/>
        <v>999</v>
      </c>
      <c r="K2949">
        <f>IF(ABS(A2949-$O$1)&gt;180,999,bigram($P$1,I2949))</f>
        <v>999</v>
      </c>
      <c r="L2949">
        <f>IF(ABS(A2949-$O$1)&gt;180,999,Levenshtein($P$1,I2949))</f>
        <v>999</v>
      </c>
      <c r="O2949" s="6" t="str">
        <f>IF(N2949="","",VLOOKUP($N2949,河合塾!$A$2:$B$4000,2))</f>
        <v/>
      </c>
      <c r="P2949" s="6" t="str">
        <f>IF(O2949="","",VLOOKUP($N2949,河合塾!$A$2:$H$4000,8))</f>
        <v/>
      </c>
    </row>
    <row r="2950" spans="1:16" x14ac:dyDescent="0.15">
      <c r="A2950" s="1">
        <v>2948</v>
      </c>
      <c r="B2950" s="4">
        <v>2090550310</v>
      </c>
      <c r="C2950" s="4" t="s">
        <v>585</v>
      </c>
      <c r="D2950" s="4" t="s">
        <v>247</v>
      </c>
      <c r="E2950" s="4" t="s">
        <v>13</v>
      </c>
      <c r="F2950" s="4" t="s">
        <v>0</v>
      </c>
      <c r="H2950" s="4">
        <v>1</v>
      </c>
      <c r="I2950" s="1" t="str">
        <f t="shared" si="92"/>
        <v>横浜市立大医看護前</v>
      </c>
      <c r="J2950">
        <f t="shared" si="93"/>
        <v>999</v>
      </c>
      <c r="K2950">
        <f>IF(ABS(A2950-$O$1)&gt;180,999,bigram($P$1,I2950))</f>
        <v>999</v>
      </c>
      <c r="L2950">
        <f>IF(ABS(A2950-$O$1)&gt;180,999,Levenshtein($P$1,I2950))</f>
        <v>999</v>
      </c>
      <c r="O2950" s="6" t="str">
        <f>IF(N2950="","",VLOOKUP($N2950,河合塾!$A$2:$B$4000,2))</f>
        <v/>
      </c>
      <c r="P2950" s="6" t="str">
        <f>IF(O2950="","",VLOOKUP($N2950,河合塾!$A$2:$H$4000,8))</f>
        <v/>
      </c>
    </row>
    <row r="2951" spans="1:16" x14ac:dyDescent="0.15">
      <c r="A2951" s="1">
        <v>2949</v>
      </c>
      <c r="B2951" s="4">
        <v>2093640110</v>
      </c>
      <c r="C2951" s="4" t="s">
        <v>584</v>
      </c>
      <c r="D2951" s="4" t="s">
        <v>13</v>
      </c>
      <c r="E2951" s="4" t="s">
        <v>13</v>
      </c>
      <c r="F2951" s="4" t="s">
        <v>0</v>
      </c>
      <c r="H2951" s="4">
        <v>1</v>
      </c>
      <c r="I2951" s="1" t="str">
        <f t="shared" si="92"/>
        <v>新潟県立看護大看護看護前</v>
      </c>
      <c r="J2951">
        <f t="shared" si="93"/>
        <v>999</v>
      </c>
      <c r="K2951">
        <f>IF(ABS(A2951-$O$1)&gt;180,999,bigram($P$1,I2951))</f>
        <v>999</v>
      </c>
      <c r="L2951">
        <f>IF(ABS(A2951-$O$1)&gt;180,999,Levenshtein($P$1,I2951))</f>
        <v>999</v>
      </c>
      <c r="O2951" s="6" t="str">
        <f>IF(N2951="","",VLOOKUP($N2951,河合塾!$A$2:$B$4000,2))</f>
        <v/>
      </c>
      <c r="P2951" s="6" t="str">
        <f>IF(O2951="","",VLOOKUP($N2951,河合塾!$A$2:$H$4000,8))</f>
        <v/>
      </c>
    </row>
    <row r="2952" spans="1:16" x14ac:dyDescent="0.15">
      <c r="A2952" s="1">
        <v>2950</v>
      </c>
      <c r="B2952" s="4">
        <v>2093640120</v>
      </c>
      <c r="C2952" s="4" t="s">
        <v>584</v>
      </c>
      <c r="D2952" s="4" t="s">
        <v>13</v>
      </c>
      <c r="E2952" s="4" t="s">
        <v>13</v>
      </c>
      <c r="F2952" s="4" t="s">
        <v>8</v>
      </c>
      <c r="H2952" s="4">
        <v>1</v>
      </c>
      <c r="I2952" s="1" t="str">
        <f t="shared" si="92"/>
        <v>新潟県立看護大看護看護後</v>
      </c>
      <c r="J2952">
        <f t="shared" si="93"/>
        <v>999</v>
      </c>
      <c r="K2952">
        <f>IF(ABS(A2952-$O$1)&gt;180,999,bigram($P$1,I2952))</f>
        <v>999</v>
      </c>
      <c r="L2952">
        <f>IF(ABS(A2952-$O$1)&gt;180,999,Levenshtein($P$1,I2952))</f>
        <v>999</v>
      </c>
      <c r="O2952" s="6" t="str">
        <f>IF(N2952="","",VLOOKUP($N2952,河合塾!$A$2:$B$4000,2))</f>
        <v/>
      </c>
      <c r="P2952" s="6" t="str">
        <f>IF(O2952="","",VLOOKUP($N2952,河合塾!$A$2:$H$4000,8))</f>
        <v/>
      </c>
    </row>
    <row r="2953" spans="1:16" x14ac:dyDescent="0.15">
      <c r="A2953" s="1">
        <v>2951</v>
      </c>
      <c r="B2953" s="4">
        <v>2094330161</v>
      </c>
      <c r="C2953" s="4" t="s">
        <v>577</v>
      </c>
      <c r="D2953" s="4" t="s">
        <v>581</v>
      </c>
      <c r="E2953" s="4" t="s">
        <v>581</v>
      </c>
      <c r="F2953" s="4" t="s">
        <v>575</v>
      </c>
      <c r="G2953" s="4" t="s">
        <v>22</v>
      </c>
      <c r="H2953" s="4">
        <v>1</v>
      </c>
      <c r="I2953" s="1" t="str">
        <f t="shared" si="92"/>
        <v>新潟県立大国際地域国際地域Ａ独</v>
      </c>
      <c r="J2953">
        <f t="shared" si="93"/>
        <v>999</v>
      </c>
      <c r="K2953">
        <f>IF(ABS(A2953-$O$1)&gt;180,999,bigram($P$1,I2953))</f>
        <v>999</v>
      </c>
      <c r="L2953">
        <f>IF(ABS(A2953-$O$1)&gt;180,999,Levenshtein($P$1,I2953))</f>
        <v>999</v>
      </c>
      <c r="O2953" s="6" t="str">
        <f>IF(N2953="","",VLOOKUP($N2953,河合塾!$A$2:$B$4000,2))</f>
        <v/>
      </c>
      <c r="P2953" s="6" t="str">
        <f>IF(O2953="","",VLOOKUP($N2953,河合塾!$A$2:$H$4000,8))</f>
        <v/>
      </c>
    </row>
    <row r="2954" spans="1:16" x14ac:dyDescent="0.15">
      <c r="A2954" s="1">
        <v>2952</v>
      </c>
      <c r="B2954" s="4">
        <v>2094330162</v>
      </c>
      <c r="C2954" s="4" t="s">
        <v>577</v>
      </c>
      <c r="D2954" s="4" t="s">
        <v>581</v>
      </c>
      <c r="E2954" s="4" t="s">
        <v>581</v>
      </c>
      <c r="F2954" s="4" t="s">
        <v>575</v>
      </c>
      <c r="G2954" s="4" t="s">
        <v>21</v>
      </c>
      <c r="H2954" s="4">
        <v>1</v>
      </c>
      <c r="I2954" s="1" t="str">
        <f t="shared" si="92"/>
        <v>新潟県立大国際地域国際地域Ｂ独</v>
      </c>
      <c r="J2954">
        <f t="shared" si="93"/>
        <v>999</v>
      </c>
      <c r="K2954">
        <f>IF(ABS(A2954-$O$1)&gt;180,999,bigram($P$1,I2954))</f>
        <v>999</v>
      </c>
      <c r="L2954">
        <f>IF(ABS(A2954-$O$1)&gt;180,999,Levenshtein($P$1,I2954))</f>
        <v>999</v>
      </c>
      <c r="O2954" s="6" t="str">
        <f>IF(N2954="","",VLOOKUP($N2954,河合塾!$A$2:$B$4000,2))</f>
        <v/>
      </c>
      <c r="P2954" s="6" t="str">
        <f>IF(O2954="","",VLOOKUP($N2954,河合塾!$A$2:$H$4000,8))</f>
        <v/>
      </c>
    </row>
    <row r="2955" spans="1:16" x14ac:dyDescent="0.15">
      <c r="A2955" s="1">
        <v>2953</v>
      </c>
      <c r="B2955" s="4">
        <v>2094330163</v>
      </c>
      <c r="C2955" s="4" t="s">
        <v>577</v>
      </c>
      <c r="D2955" s="4" t="s">
        <v>581</v>
      </c>
      <c r="E2955" s="4" t="s">
        <v>581</v>
      </c>
      <c r="F2955" s="4" t="s">
        <v>575</v>
      </c>
      <c r="G2955" s="4" t="s">
        <v>136</v>
      </c>
      <c r="H2955" s="4">
        <v>1</v>
      </c>
      <c r="I2955" s="1" t="str">
        <f t="shared" si="92"/>
        <v>新潟県立大国際地域国際地域Ｃ独</v>
      </c>
      <c r="J2955">
        <f t="shared" si="93"/>
        <v>999</v>
      </c>
      <c r="K2955">
        <f>IF(ABS(A2955-$O$1)&gt;180,999,bigram($P$1,I2955))</f>
        <v>999</v>
      </c>
      <c r="L2955">
        <f>IF(ABS(A2955-$O$1)&gt;180,999,Levenshtein($P$1,I2955))</f>
        <v>999</v>
      </c>
      <c r="O2955" s="6" t="str">
        <f>IF(N2955="","",VLOOKUP($N2955,河合塾!$A$2:$B$4000,2))</f>
        <v/>
      </c>
      <c r="P2955" s="6" t="str">
        <f>IF(O2955="","",VLOOKUP($N2955,河合塾!$A$2:$H$4000,8))</f>
        <v/>
      </c>
    </row>
    <row r="2956" spans="1:16" x14ac:dyDescent="0.15">
      <c r="A2956" s="1">
        <v>2954</v>
      </c>
      <c r="B2956" s="4">
        <v>2094790161</v>
      </c>
      <c r="C2956" s="4" t="s">
        <v>577</v>
      </c>
      <c r="D2956" s="4" t="s">
        <v>576</v>
      </c>
      <c r="E2956" s="4" t="s">
        <v>579</v>
      </c>
      <c r="F2956" s="4" t="s">
        <v>575</v>
      </c>
      <c r="G2956" s="4" t="s">
        <v>22</v>
      </c>
      <c r="H2956" s="4">
        <v>1</v>
      </c>
      <c r="I2956" s="1" t="str">
        <f t="shared" si="92"/>
        <v>新潟県立大人間生活子どもＡ独</v>
      </c>
      <c r="J2956">
        <f t="shared" si="93"/>
        <v>999</v>
      </c>
      <c r="K2956">
        <f>IF(ABS(A2956-$O$1)&gt;180,999,bigram($P$1,I2956))</f>
        <v>999</v>
      </c>
      <c r="L2956">
        <f>IF(ABS(A2956-$O$1)&gt;180,999,Levenshtein($P$1,I2956))</f>
        <v>999</v>
      </c>
      <c r="O2956" s="6" t="str">
        <f>IF(N2956="","",VLOOKUP($N2956,河合塾!$A$2:$B$4000,2))</f>
        <v/>
      </c>
      <c r="P2956" s="6" t="str">
        <f>IF(O2956="","",VLOOKUP($N2956,河合塾!$A$2:$H$4000,8))</f>
        <v/>
      </c>
    </row>
    <row r="2957" spans="1:16" x14ac:dyDescent="0.15">
      <c r="A2957" s="1">
        <v>2955</v>
      </c>
      <c r="B2957" s="4">
        <v>2094790162</v>
      </c>
      <c r="C2957" s="4" t="s">
        <v>577</v>
      </c>
      <c r="D2957" s="4" t="s">
        <v>576</v>
      </c>
      <c r="E2957" s="4" t="s">
        <v>579</v>
      </c>
      <c r="F2957" s="4" t="s">
        <v>575</v>
      </c>
      <c r="G2957" s="4" t="s">
        <v>21</v>
      </c>
      <c r="H2957" s="4">
        <v>1</v>
      </c>
      <c r="I2957" s="1" t="str">
        <f t="shared" si="92"/>
        <v>新潟県立大人間生活子どもＢ独</v>
      </c>
      <c r="J2957">
        <f t="shared" si="93"/>
        <v>999</v>
      </c>
      <c r="K2957">
        <f>IF(ABS(A2957-$O$1)&gt;180,999,bigram($P$1,I2957))</f>
        <v>999</v>
      </c>
      <c r="L2957">
        <f>IF(ABS(A2957-$O$1)&gt;180,999,Levenshtein($P$1,I2957))</f>
        <v>999</v>
      </c>
      <c r="O2957" s="6" t="str">
        <f>IF(N2957="","",VLOOKUP($N2957,河合塾!$A$2:$B$4000,2))</f>
        <v/>
      </c>
      <c r="P2957" s="6" t="str">
        <f>IF(O2957="","",VLOOKUP($N2957,河合塾!$A$2:$H$4000,8))</f>
        <v/>
      </c>
    </row>
    <row r="2958" spans="1:16" x14ac:dyDescent="0.15">
      <c r="A2958" s="1">
        <v>2956</v>
      </c>
      <c r="B2958" s="4">
        <v>2094790163</v>
      </c>
      <c r="C2958" s="4" t="s">
        <v>577</v>
      </c>
      <c r="D2958" s="4" t="s">
        <v>576</v>
      </c>
      <c r="E2958" s="4" t="s">
        <v>579</v>
      </c>
      <c r="F2958" s="4" t="s">
        <v>575</v>
      </c>
      <c r="G2958" s="4" t="s">
        <v>136</v>
      </c>
      <c r="H2958" s="4">
        <v>1</v>
      </c>
      <c r="I2958" s="1" t="str">
        <f t="shared" si="92"/>
        <v>新潟県立大人間生活子どもＣ独</v>
      </c>
      <c r="J2958">
        <f t="shared" si="93"/>
        <v>999</v>
      </c>
      <c r="K2958">
        <f>IF(ABS(A2958-$O$1)&gt;180,999,bigram($P$1,I2958))</f>
        <v>999</v>
      </c>
      <c r="L2958">
        <f>IF(ABS(A2958-$O$1)&gt;180,999,Levenshtein($P$1,I2958))</f>
        <v>999</v>
      </c>
      <c r="O2958" s="6" t="str">
        <f>IF(N2958="","",VLOOKUP($N2958,河合塾!$A$2:$B$4000,2))</f>
        <v/>
      </c>
      <c r="P2958" s="6" t="str">
        <f>IF(O2958="","",VLOOKUP($N2958,河合塾!$A$2:$H$4000,8))</f>
        <v/>
      </c>
    </row>
    <row r="2959" spans="1:16" x14ac:dyDescent="0.15">
      <c r="A2959" s="1">
        <v>2957</v>
      </c>
      <c r="B2959" s="4">
        <v>2094790261</v>
      </c>
      <c r="C2959" s="4" t="s">
        <v>577</v>
      </c>
      <c r="D2959" s="4" t="s">
        <v>576</v>
      </c>
      <c r="E2959" s="4" t="s">
        <v>120</v>
      </c>
      <c r="F2959" s="4" t="s">
        <v>575</v>
      </c>
      <c r="G2959" s="4" t="s">
        <v>22</v>
      </c>
      <c r="H2959" s="4">
        <v>1</v>
      </c>
      <c r="I2959" s="1" t="str">
        <f t="shared" si="92"/>
        <v>新潟県立大人間生活健康栄養Ａ独</v>
      </c>
      <c r="J2959">
        <f t="shared" si="93"/>
        <v>999</v>
      </c>
      <c r="K2959">
        <f>IF(ABS(A2959-$O$1)&gt;180,999,bigram($P$1,I2959))</f>
        <v>999</v>
      </c>
      <c r="L2959">
        <f>IF(ABS(A2959-$O$1)&gt;180,999,Levenshtein($P$1,I2959))</f>
        <v>999</v>
      </c>
      <c r="O2959" s="6" t="str">
        <f>IF(N2959="","",VLOOKUP($N2959,河合塾!$A$2:$B$4000,2))</f>
        <v/>
      </c>
      <c r="P2959" s="6" t="str">
        <f>IF(O2959="","",VLOOKUP($N2959,河合塾!$A$2:$H$4000,8))</f>
        <v/>
      </c>
    </row>
    <row r="2960" spans="1:16" x14ac:dyDescent="0.15">
      <c r="A2960" s="1">
        <v>2958</v>
      </c>
      <c r="B2960" s="4">
        <v>2094790262</v>
      </c>
      <c r="C2960" s="4" t="s">
        <v>577</v>
      </c>
      <c r="D2960" s="4" t="s">
        <v>576</v>
      </c>
      <c r="E2960" s="4" t="s">
        <v>120</v>
      </c>
      <c r="F2960" s="4" t="s">
        <v>575</v>
      </c>
      <c r="G2960" s="4" t="s">
        <v>21</v>
      </c>
      <c r="H2960" s="4">
        <v>1</v>
      </c>
      <c r="I2960" s="1" t="str">
        <f t="shared" si="92"/>
        <v>新潟県立大人間生活健康栄養Ｂ独</v>
      </c>
      <c r="J2960">
        <f t="shared" si="93"/>
        <v>999</v>
      </c>
      <c r="K2960">
        <f>IF(ABS(A2960-$O$1)&gt;180,999,bigram($P$1,I2960))</f>
        <v>999</v>
      </c>
      <c r="L2960">
        <f>IF(ABS(A2960-$O$1)&gt;180,999,Levenshtein($P$1,I2960))</f>
        <v>999</v>
      </c>
      <c r="O2960" s="6" t="str">
        <f>IF(N2960="","",VLOOKUP($N2960,河合塾!$A$2:$B$4000,2))</f>
        <v/>
      </c>
      <c r="P2960" s="6" t="str">
        <f>IF(O2960="","",VLOOKUP($N2960,河合塾!$A$2:$H$4000,8))</f>
        <v/>
      </c>
    </row>
    <row r="2961" spans="1:16" x14ac:dyDescent="0.15">
      <c r="A2961" s="1">
        <v>2959</v>
      </c>
      <c r="B2961" s="4">
        <v>2094790263</v>
      </c>
      <c r="C2961" s="4" t="s">
        <v>577</v>
      </c>
      <c r="D2961" s="4" t="s">
        <v>576</v>
      </c>
      <c r="E2961" s="4" t="s">
        <v>120</v>
      </c>
      <c r="F2961" s="4" t="s">
        <v>575</v>
      </c>
      <c r="G2961" s="4" t="s">
        <v>136</v>
      </c>
      <c r="H2961" s="4">
        <v>1</v>
      </c>
      <c r="I2961" s="1" t="str">
        <f t="shared" si="92"/>
        <v>新潟県立大人間生活健康栄養Ｃ独</v>
      </c>
      <c r="J2961">
        <f t="shared" si="93"/>
        <v>999</v>
      </c>
      <c r="K2961">
        <f>IF(ABS(A2961-$O$1)&gt;180,999,bigram($P$1,I2961))</f>
        <v>999</v>
      </c>
      <c r="L2961">
        <f>IF(ABS(A2961-$O$1)&gt;180,999,Levenshtein($P$1,I2961))</f>
        <v>999</v>
      </c>
      <c r="O2961" s="6" t="str">
        <f>IF(N2961="","",VLOOKUP($N2961,河合塾!$A$2:$B$4000,2))</f>
        <v/>
      </c>
      <c r="P2961" s="6" t="str">
        <f>IF(O2961="","",VLOOKUP($N2961,河合塾!$A$2:$H$4000,8))</f>
        <v/>
      </c>
    </row>
    <row r="2962" spans="1:16" x14ac:dyDescent="0.15">
      <c r="A2962" s="1">
        <v>2960</v>
      </c>
      <c r="B2962" s="4">
        <v>2095830110</v>
      </c>
      <c r="C2962" s="4" t="s">
        <v>569</v>
      </c>
      <c r="D2962" s="4" t="s">
        <v>568</v>
      </c>
      <c r="E2962" s="4" t="s">
        <v>573</v>
      </c>
      <c r="F2962" s="4" t="s">
        <v>0</v>
      </c>
      <c r="H2962" s="4">
        <v>1</v>
      </c>
      <c r="I2962" s="1" t="str">
        <f t="shared" si="92"/>
        <v>長岡造形大造形プロダクトデ前</v>
      </c>
      <c r="J2962">
        <f t="shared" si="93"/>
        <v>999</v>
      </c>
      <c r="K2962">
        <f>IF(ABS(A2962-$O$1)&gt;180,999,bigram($P$1,I2962))</f>
        <v>999</v>
      </c>
      <c r="L2962">
        <f>IF(ABS(A2962-$O$1)&gt;180,999,Levenshtein($P$1,I2962))</f>
        <v>999</v>
      </c>
      <c r="O2962" s="6" t="str">
        <f>IF(N2962="","",VLOOKUP($N2962,河合塾!$A$2:$B$4000,2))</f>
        <v/>
      </c>
      <c r="P2962" s="6" t="str">
        <f>IF(O2962="","",VLOOKUP($N2962,河合塾!$A$2:$H$4000,8))</f>
        <v/>
      </c>
    </row>
    <row r="2963" spans="1:16" x14ac:dyDescent="0.15">
      <c r="A2963" s="1">
        <v>2961</v>
      </c>
      <c r="B2963" s="4">
        <v>2095830150</v>
      </c>
      <c r="C2963" s="4" t="s">
        <v>569</v>
      </c>
      <c r="D2963" s="4" t="s">
        <v>568</v>
      </c>
      <c r="E2963" s="4" t="s">
        <v>573</v>
      </c>
      <c r="F2963" s="4" t="s">
        <v>150</v>
      </c>
      <c r="H2963" s="4">
        <v>1</v>
      </c>
      <c r="I2963" s="1" t="str">
        <f t="shared" si="92"/>
        <v>長岡造形大造形プロダクトデ中</v>
      </c>
      <c r="J2963">
        <f t="shared" si="93"/>
        <v>999</v>
      </c>
      <c r="K2963">
        <f>IF(ABS(A2963-$O$1)&gt;180,999,bigram($P$1,I2963))</f>
        <v>999</v>
      </c>
      <c r="L2963">
        <f>IF(ABS(A2963-$O$1)&gt;180,999,Levenshtein($P$1,I2963))</f>
        <v>999</v>
      </c>
      <c r="O2963" s="6" t="str">
        <f>IF(N2963="","",VLOOKUP($N2963,河合塾!$A$2:$B$4000,2))</f>
        <v/>
      </c>
      <c r="P2963" s="6" t="str">
        <f>IF(O2963="","",VLOOKUP($N2963,河合塾!$A$2:$H$4000,8))</f>
        <v/>
      </c>
    </row>
    <row r="2964" spans="1:16" x14ac:dyDescent="0.15">
      <c r="A2964" s="1">
        <v>2962</v>
      </c>
      <c r="B2964" s="4">
        <v>2095830210</v>
      </c>
      <c r="C2964" s="4" t="s">
        <v>569</v>
      </c>
      <c r="D2964" s="4" t="s">
        <v>568</v>
      </c>
      <c r="E2964" s="4" t="s">
        <v>572</v>
      </c>
      <c r="F2964" s="4" t="s">
        <v>0</v>
      </c>
      <c r="H2964" s="4">
        <v>1</v>
      </c>
      <c r="I2964" s="1" t="str">
        <f t="shared" si="92"/>
        <v>長岡造形大造形視覚デザイン前</v>
      </c>
      <c r="J2964">
        <f t="shared" si="93"/>
        <v>999</v>
      </c>
      <c r="K2964">
        <f>IF(ABS(A2964-$O$1)&gt;180,999,bigram($P$1,I2964))</f>
        <v>999</v>
      </c>
      <c r="L2964">
        <f>IF(ABS(A2964-$O$1)&gt;180,999,Levenshtein($P$1,I2964))</f>
        <v>999</v>
      </c>
      <c r="O2964" s="6" t="str">
        <f>IF(N2964="","",VLOOKUP($N2964,河合塾!$A$2:$B$4000,2))</f>
        <v/>
      </c>
      <c r="P2964" s="6" t="str">
        <f>IF(O2964="","",VLOOKUP($N2964,河合塾!$A$2:$H$4000,8))</f>
        <v/>
      </c>
    </row>
    <row r="2965" spans="1:16" x14ac:dyDescent="0.15">
      <c r="A2965" s="1">
        <v>2963</v>
      </c>
      <c r="B2965" s="4">
        <v>2095830250</v>
      </c>
      <c r="C2965" s="4" t="s">
        <v>569</v>
      </c>
      <c r="D2965" s="4" t="s">
        <v>568</v>
      </c>
      <c r="E2965" s="4" t="s">
        <v>572</v>
      </c>
      <c r="F2965" s="4" t="s">
        <v>150</v>
      </c>
      <c r="H2965" s="4">
        <v>1</v>
      </c>
      <c r="I2965" s="1" t="str">
        <f t="shared" si="92"/>
        <v>長岡造形大造形視覚デザイン中</v>
      </c>
      <c r="J2965">
        <f t="shared" si="93"/>
        <v>999</v>
      </c>
      <c r="K2965">
        <f>IF(ABS(A2965-$O$1)&gt;180,999,bigram($P$1,I2965))</f>
        <v>999</v>
      </c>
      <c r="L2965">
        <f>IF(ABS(A2965-$O$1)&gt;180,999,Levenshtein($P$1,I2965))</f>
        <v>999</v>
      </c>
      <c r="O2965" s="6" t="str">
        <f>IF(N2965="","",VLOOKUP($N2965,河合塾!$A$2:$B$4000,2))</f>
        <v/>
      </c>
      <c r="P2965" s="6" t="str">
        <f>IF(O2965="","",VLOOKUP($N2965,河合塾!$A$2:$H$4000,8))</f>
        <v/>
      </c>
    </row>
    <row r="2966" spans="1:16" x14ac:dyDescent="0.15">
      <c r="A2966" s="1">
        <v>2964</v>
      </c>
      <c r="B2966" s="4">
        <v>2095830310</v>
      </c>
      <c r="C2966" s="4" t="s">
        <v>569</v>
      </c>
      <c r="D2966" s="4" t="s">
        <v>568</v>
      </c>
      <c r="E2966" s="4" t="s">
        <v>571</v>
      </c>
      <c r="F2966" s="4" t="s">
        <v>0</v>
      </c>
      <c r="H2966" s="4">
        <v>1</v>
      </c>
      <c r="I2966" s="1" t="str">
        <f t="shared" si="92"/>
        <v>長岡造形大造形美術・工芸前</v>
      </c>
      <c r="J2966">
        <f t="shared" si="93"/>
        <v>999</v>
      </c>
      <c r="K2966">
        <f>IF(ABS(A2966-$O$1)&gt;180,999,bigram($P$1,I2966))</f>
        <v>999</v>
      </c>
      <c r="L2966">
        <f>IF(ABS(A2966-$O$1)&gt;180,999,Levenshtein($P$1,I2966))</f>
        <v>999</v>
      </c>
      <c r="O2966" s="6" t="str">
        <f>IF(N2966="","",VLOOKUP($N2966,河合塾!$A$2:$B$4000,2))</f>
        <v/>
      </c>
      <c r="P2966" s="6" t="str">
        <f>IF(O2966="","",VLOOKUP($N2966,河合塾!$A$2:$H$4000,8))</f>
        <v/>
      </c>
    </row>
    <row r="2967" spans="1:16" x14ac:dyDescent="0.15">
      <c r="A2967" s="1">
        <v>2965</v>
      </c>
      <c r="B2967" s="4">
        <v>2095830350</v>
      </c>
      <c r="C2967" s="4" t="s">
        <v>569</v>
      </c>
      <c r="D2967" s="4" t="s">
        <v>568</v>
      </c>
      <c r="E2967" s="4" t="s">
        <v>571</v>
      </c>
      <c r="F2967" s="4" t="s">
        <v>150</v>
      </c>
      <c r="H2967" s="4">
        <v>1</v>
      </c>
      <c r="I2967" s="1" t="str">
        <f t="shared" si="92"/>
        <v>長岡造形大造形美術・工芸中</v>
      </c>
      <c r="J2967">
        <f t="shared" si="93"/>
        <v>999</v>
      </c>
      <c r="K2967">
        <f>IF(ABS(A2967-$O$1)&gt;180,999,bigram($P$1,I2967))</f>
        <v>999</v>
      </c>
      <c r="L2967">
        <f>IF(ABS(A2967-$O$1)&gt;180,999,Levenshtein($P$1,I2967))</f>
        <v>999</v>
      </c>
      <c r="O2967" s="6" t="str">
        <f>IF(N2967="","",VLOOKUP($N2967,河合塾!$A$2:$B$4000,2))</f>
        <v/>
      </c>
      <c r="P2967" s="6" t="str">
        <f>IF(O2967="","",VLOOKUP($N2967,河合塾!$A$2:$H$4000,8))</f>
        <v/>
      </c>
    </row>
    <row r="2968" spans="1:16" x14ac:dyDescent="0.15">
      <c r="A2968" s="1">
        <v>2966</v>
      </c>
      <c r="B2968" s="4">
        <v>2095830410</v>
      </c>
      <c r="C2968" s="4" t="s">
        <v>569</v>
      </c>
      <c r="D2968" s="4" t="s">
        <v>568</v>
      </c>
      <c r="E2968" s="4" t="s">
        <v>567</v>
      </c>
      <c r="F2968" s="4" t="s">
        <v>0</v>
      </c>
      <c r="H2968" s="4">
        <v>1</v>
      </c>
      <c r="I2968" s="1" t="str">
        <f t="shared" si="92"/>
        <v>長岡造形大造形建築・環境デ前</v>
      </c>
      <c r="J2968">
        <f t="shared" si="93"/>
        <v>999</v>
      </c>
      <c r="K2968">
        <f>IF(ABS(A2968-$O$1)&gt;180,999,bigram($P$1,I2968))</f>
        <v>999</v>
      </c>
      <c r="L2968">
        <f>IF(ABS(A2968-$O$1)&gt;180,999,Levenshtein($P$1,I2968))</f>
        <v>999</v>
      </c>
      <c r="O2968" s="6" t="str">
        <f>IF(N2968="","",VLOOKUP($N2968,河合塾!$A$2:$B$4000,2))</f>
        <v/>
      </c>
      <c r="P2968" s="6" t="str">
        <f>IF(O2968="","",VLOOKUP($N2968,河合塾!$A$2:$H$4000,8))</f>
        <v/>
      </c>
    </row>
    <row r="2969" spans="1:16" x14ac:dyDescent="0.15">
      <c r="A2969" s="1">
        <v>2967</v>
      </c>
      <c r="B2969" s="4">
        <v>2095830450</v>
      </c>
      <c r="C2969" s="4" t="s">
        <v>569</v>
      </c>
      <c r="D2969" s="4" t="s">
        <v>568</v>
      </c>
      <c r="E2969" s="4" t="s">
        <v>567</v>
      </c>
      <c r="F2969" s="4" t="s">
        <v>150</v>
      </c>
      <c r="H2969" s="4">
        <v>1</v>
      </c>
      <c r="I2969" s="1" t="str">
        <f t="shared" si="92"/>
        <v>長岡造形大造形建築・環境デ中</v>
      </c>
      <c r="J2969">
        <f t="shared" si="93"/>
        <v>999</v>
      </c>
      <c r="K2969">
        <f>IF(ABS(A2969-$O$1)&gt;180,999,bigram($P$1,I2969))</f>
        <v>999</v>
      </c>
      <c r="L2969">
        <f>IF(ABS(A2969-$O$1)&gt;180,999,Levenshtein($P$1,I2969))</f>
        <v>999</v>
      </c>
      <c r="O2969" s="6" t="str">
        <f>IF(N2969="","",VLOOKUP($N2969,河合塾!$A$2:$B$4000,2))</f>
        <v/>
      </c>
      <c r="P2969" s="6" t="str">
        <f>IF(O2969="","",VLOOKUP($N2969,河合塾!$A$2:$H$4000,8))</f>
        <v/>
      </c>
    </row>
    <row r="2970" spans="1:16" x14ac:dyDescent="0.15">
      <c r="A2970" s="1">
        <v>2968</v>
      </c>
      <c r="B2970" s="4">
        <v>2100460110</v>
      </c>
      <c r="C2970" s="4" t="s">
        <v>557</v>
      </c>
      <c r="D2970" s="4" t="s">
        <v>162</v>
      </c>
      <c r="E2970" s="4" t="s">
        <v>102</v>
      </c>
      <c r="F2970" s="4" t="s">
        <v>0</v>
      </c>
      <c r="H2970" s="4">
        <v>1</v>
      </c>
      <c r="I2970" s="1" t="str">
        <f t="shared" si="92"/>
        <v>富山県立大工機械シス工前</v>
      </c>
      <c r="J2970">
        <f t="shared" si="93"/>
        <v>999</v>
      </c>
      <c r="K2970">
        <f>IF(ABS(A2970-$O$1)&gt;180,999,bigram($P$1,I2970))</f>
        <v>999</v>
      </c>
      <c r="L2970">
        <f>IF(ABS(A2970-$O$1)&gt;180,999,Levenshtein($P$1,I2970))</f>
        <v>999</v>
      </c>
      <c r="O2970" s="6" t="str">
        <f>IF(N2970="","",VLOOKUP($N2970,河合塾!$A$2:$B$4000,2))</f>
        <v/>
      </c>
      <c r="P2970" s="6" t="str">
        <f>IF(O2970="","",VLOOKUP($N2970,河合塾!$A$2:$H$4000,8))</f>
        <v/>
      </c>
    </row>
    <row r="2971" spans="1:16" x14ac:dyDescent="0.15">
      <c r="A2971" s="1">
        <v>2969</v>
      </c>
      <c r="B2971" s="4">
        <v>2100460120</v>
      </c>
      <c r="C2971" s="4" t="s">
        <v>557</v>
      </c>
      <c r="D2971" s="4" t="s">
        <v>162</v>
      </c>
      <c r="E2971" s="4" t="s">
        <v>102</v>
      </c>
      <c r="F2971" s="4" t="s">
        <v>8</v>
      </c>
      <c r="H2971" s="4">
        <v>1</v>
      </c>
      <c r="I2971" s="1" t="str">
        <f t="shared" si="92"/>
        <v>富山県立大工機械シス工後</v>
      </c>
      <c r="J2971">
        <f t="shared" si="93"/>
        <v>999</v>
      </c>
      <c r="K2971">
        <f>IF(ABS(A2971-$O$1)&gt;180,999,bigram($P$1,I2971))</f>
        <v>999</v>
      </c>
      <c r="L2971">
        <f>IF(ABS(A2971-$O$1)&gt;180,999,Levenshtein($P$1,I2971))</f>
        <v>999</v>
      </c>
      <c r="O2971" s="6" t="str">
        <f>IF(N2971="","",VLOOKUP($N2971,河合塾!$A$2:$B$4000,2))</f>
        <v/>
      </c>
      <c r="P2971" s="6" t="str">
        <f>IF(O2971="","",VLOOKUP($N2971,河合塾!$A$2:$H$4000,8))</f>
        <v/>
      </c>
    </row>
    <row r="2972" spans="1:16" x14ac:dyDescent="0.15">
      <c r="A2972" s="1">
        <v>2970</v>
      </c>
      <c r="B2972" s="4">
        <v>2100460310</v>
      </c>
      <c r="C2972" s="4" t="s">
        <v>557</v>
      </c>
      <c r="D2972" s="4" t="s">
        <v>162</v>
      </c>
      <c r="E2972" s="4" t="s">
        <v>563</v>
      </c>
      <c r="F2972" s="4" t="s">
        <v>0</v>
      </c>
      <c r="H2972" s="4">
        <v>1</v>
      </c>
      <c r="I2972" s="1" t="str">
        <f t="shared" si="92"/>
        <v>富山県立大工生物工前</v>
      </c>
      <c r="J2972">
        <f t="shared" si="93"/>
        <v>999</v>
      </c>
      <c r="K2972">
        <f>IF(ABS(A2972-$O$1)&gt;180,999,bigram($P$1,I2972))</f>
        <v>999</v>
      </c>
      <c r="L2972">
        <f>IF(ABS(A2972-$O$1)&gt;180,999,Levenshtein($P$1,I2972))</f>
        <v>999</v>
      </c>
      <c r="O2972" s="6" t="str">
        <f>IF(N2972="","",VLOOKUP($N2972,河合塾!$A$2:$B$4000,2))</f>
        <v/>
      </c>
      <c r="P2972" s="6" t="str">
        <f>IF(O2972="","",VLOOKUP($N2972,河合塾!$A$2:$H$4000,8))</f>
        <v/>
      </c>
    </row>
    <row r="2973" spans="1:16" x14ac:dyDescent="0.15">
      <c r="A2973" s="1">
        <v>2971</v>
      </c>
      <c r="B2973" s="4">
        <v>2100460320</v>
      </c>
      <c r="C2973" s="4" t="s">
        <v>557</v>
      </c>
      <c r="D2973" s="4" t="s">
        <v>162</v>
      </c>
      <c r="E2973" s="4" t="s">
        <v>563</v>
      </c>
      <c r="F2973" s="4" t="s">
        <v>8</v>
      </c>
      <c r="H2973" s="4">
        <v>1</v>
      </c>
      <c r="I2973" s="1" t="str">
        <f t="shared" si="92"/>
        <v>富山県立大工生物工後</v>
      </c>
      <c r="J2973">
        <f t="shared" si="93"/>
        <v>999</v>
      </c>
      <c r="K2973">
        <f>IF(ABS(A2973-$O$1)&gt;180,999,bigram($P$1,I2973))</f>
        <v>999</v>
      </c>
      <c r="L2973">
        <f>IF(ABS(A2973-$O$1)&gt;180,999,Levenshtein($P$1,I2973))</f>
        <v>999</v>
      </c>
      <c r="O2973" s="6" t="str">
        <f>IF(N2973="","",VLOOKUP($N2973,河合塾!$A$2:$B$4000,2))</f>
        <v/>
      </c>
      <c r="P2973" s="6" t="str">
        <f>IF(O2973="","",VLOOKUP($N2973,河合塾!$A$2:$H$4000,8))</f>
        <v/>
      </c>
    </row>
    <row r="2974" spans="1:16" x14ac:dyDescent="0.15">
      <c r="A2974" s="1">
        <v>2972</v>
      </c>
      <c r="B2974" s="4">
        <v>2100460410</v>
      </c>
      <c r="C2974" s="4" t="s">
        <v>557</v>
      </c>
      <c r="D2974" s="4" t="s">
        <v>162</v>
      </c>
      <c r="E2974" s="4" t="s">
        <v>562</v>
      </c>
      <c r="F2974" s="4" t="s">
        <v>0</v>
      </c>
      <c r="H2974" s="4">
        <v>1</v>
      </c>
      <c r="I2974" s="1" t="str">
        <f t="shared" si="92"/>
        <v>富山県立大工電子・情報工前</v>
      </c>
      <c r="J2974">
        <f t="shared" si="93"/>
        <v>999</v>
      </c>
      <c r="K2974">
        <f>IF(ABS(A2974-$O$1)&gt;180,999,bigram($P$1,I2974))</f>
        <v>999</v>
      </c>
      <c r="L2974">
        <f>IF(ABS(A2974-$O$1)&gt;180,999,Levenshtein($P$1,I2974))</f>
        <v>999</v>
      </c>
      <c r="O2974" s="6" t="str">
        <f>IF(N2974="","",VLOOKUP($N2974,河合塾!$A$2:$B$4000,2))</f>
        <v/>
      </c>
      <c r="P2974" s="6" t="str">
        <f>IF(O2974="","",VLOOKUP($N2974,河合塾!$A$2:$H$4000,8))</f>
        <v/>
      </c>
    </row>
    <row r="2975" spans="1:16" x14ac:dyDescent="0.15">
      <c r="A2975" s="1">
        <v>2973</v>
      </c>
      <c r="B2975" s="4">
        <v>2100460420</v>
      </c>
      <c r="C2975" s="4" t="s">
        <v>557</v>
      </c>
      <c r="D2975" s="4" t="s">
        <v>162</v>
      </c>
      <c r="E2975" s="4" t="s">
        <v>562</v>
      </c>
      <c r="F2975" s="4" t="s">
        <v>8</v>
      </c>
      <c r="H2975" s="4">
        <v>1</v>
      </c>
      <c r="I2975" s="1" t="str">
        <f t="shared" si="92"/>
        <v>富山県立大工電子・情報工後</v>
      </c>
      <c r="J2975">
        <f t="shared" si="93"/>
        <v>999</v>
      </c>
      <c r="K2975">
        <f>IF(ABS(A2975-$O$1)&gt;180,999,bigram($P$1,I2975))</f>
        <v>999</v>
      </c>
      <c r="L2975">
        <f>IF(ABS(A2975-$O$1)&gt;180,999,Levenshtein($P$1,I2975))</f>
        <v>999</v>
      </c>
      <c r="O2975" s="6" t="str">
        <f>IF(N2975="","",VLOOKUP($N2975,河合塾!$A$2:$B$4000,2))</f>
        <v/>
      </c>
      <c r="P2975" s="6" t="str">
        <f>IF(O2975="","",VLOOKUP($N2975,河合塾!$A$2:$H$4000,8))</f>
        <v/>
      </c>
    </row>
    <row r="2976" spans="1:16" x14ac:dyDescent="0.15">
      <c r="A2976" s="1">
        <v>2974</v>
      </c>
      <c r="B2976" s="4">
        <v>2100460510</v>
      </c>
      <c r="C2976" s="4" t="s">
        <v>557</v>
      </c>
      <c r="D2976" s="4" t="s">
        <v>162</v>
      </c>
      <c r="E2976" s="4" t="s">
        <v>561</v>
      </c>
      <c r="F2976" s="4" t="s">
        <v>0</v>
      </c>
      <c r="H2976" s="4">
        <v>1</v>
      </c>
      <c r="I2976" s="1" t="str">
        <f t="shared" si="92"/>
        <v>富山県立大工知能ロボット前</v>
      </c>
      <c r="J2976">
        <f t="shared" si="93"/>
        <v>999</v>
      </c>
      <c r="K2976">
        <f>IF(ABS(A2976-$O$1)&gt;180,999,bigram($P$1,I2976))</f>
        <v>999</v>
      </c>
      <c r="L2976">
        <f>IF(ABS(A2976-$O$1)&gt;180,999,Levenshtein($P$1,I2976))</f>
        <v>999</v>
      </c>
      <c r="O2976" s="6" t="str">
        <f>IF(N2976="","",VLOOKUP($N2976,河合塾!$A$2:$B$4000,2))</f>
        <v/>
      </c>
      <c r="P2976" s="6" t="str">
        <f>IF(O2976="","",VLOOKUP($N2976,河合塾!$A$2:$H$4000,8))</f>
        <v/>
      </c>
    </row>
    <row r="2977" spans="1:16" x14ac:dyDescent="0.15">
      <c r="A2977" s="1">
        <v>2975</v>
      </c>
      <c r="B2977" s="4">
        <v>2100460520</v>
      </c>
      <c r="C2977" s="4" t="s">
        <v>557</v>
      </c>
      <c r="D2977" s="4" t="s">
        <v>162</v>
      </c>
      <c r="E2977" s="4" t="s">
        <v>561</v>
      </c>
      <c r="F2977" s="4" t="s">
        <v>8</v>
      </c>
      <c r="H2977" s="4">
        <v>1</v>
      </c>
      <c r="I2977" s="1" t="str">
        <f t="shared" si="92"/>
        <v>富山県立大工知能ロボット後</v>
      </c>
      <c r="J2977">
        <f t="shared" si="93"/>
        <v>999</v>
      </c>
      <c r="K2977">
        <f>IF(ABS(A2977-$O$1)&gt;180,999,bigram($P$1,I2977))</f>
        <v>999</v>
      </c>
      <c r="L2977">
        <f>IF(ABS(A2977-$O$1)&gt;180,999,Levenshtein($P$1,I2977))</f>
        <v>999</v>
      </c>
      <c r="O2977" s="6" t="str">
        <f>IF(N2977="","",VLOOKUP($N2977,河合塾!$A$2:$B$4000,2))</f>
        <v/>
      </c>
      <c r="P2977" s="6" t="str">
        <f>IF(O2977="","",VLOOKUP($N2977,河合塾!$A$2:$H$4000,8))</f>
        <v/>
      </c>
    </row>
    <row r="2978" spans="1:16" x14ac:dyDescent="0.15">
      <c r="A2978" s="1">
        <v>2976</v>
      </c>
      <c r="B2978" s="4">
        <v>2100460610</v>
      </c>
      <c r="C2978" s="4" t="s">
        <v>557</v>
      </c>
      <c r="D2978" s="4" t="s">
        <v>162</v>
      </c>
      <c r="E2978" s="4" t="s">
        <v>560</v>
      </c>
      <c r="F2978" s="4" t="s">
        <v>0</v>
      </c>
      <c r="H2978" s="4">
        <v>1</v>
      </c>
      <c r="I2978" s="1" t="str">
        <f t="shared" si="92"/>
        <v>富山県立大工環境・社会基前</v>
      </c>
      <c r="J2978">
        <f t="shared" si="93"/>
        <v>999</v>
      </c>
      <c r="K2978">
        <f>IF(ABS(A2978-$O$1)&gt;180,999,bigram($P$1,I2978))</f>
        <v>999</v>
      </c>
      <c r="L2978">
        <f>IF(ABS(A2978-$O$1)&gt;180,999,Levenshtein($P$1,I2978))</f>
        <v>999</v>
      </c>
      <c r="O2978" s="6" t="str">
        <f>IF(N2978="","",VLOOKUP($N2978,河合塾!$A$2:$B$4000,2))</f>
        <v/>
      </c>
      <c r="P2978" s="6" t="str">
        <f>IF(O2978="","",VLOOKUP($N2978,河合塾!$A$2:$H$4000,8))</f>
        <v/>
      </c>
    </row>
    <row r="2979" spans="1:16" x14ac:dyDescent="0.15">
      <c r="A2979" s="1">
        <v>2977</v>
      </c>
      <c r="B2979" s="4">
        <v>2100460620</v>
      </c>
      <c r="C2979" s="4" t="s">
        <v>557</v>
      </c>
      <c r="D2979" s="4" t="s">
        <v>162</v>
      </c>
      <c r="E2979" s="4" t="s">
        <v>560</v>
      </c>
      <c r="F2979" s="4" t="s">
        <v>8</v>
      </c>
      <c r="H2979" s="4">
        <v>1</v>
      </c>
      <c r="I2979" s="1" t="str">
        <f t="shared" si="92"/>
        <v>富山県立大工環境・社会基後</v>
      </c>
      <c r="J2979">
        <f t="shared" si="93"/>
        <v>999</v>
      </c>
      <c r="K2979">
        <f>IF(ABS(A2979-$O$1)&gt;180,999,bigram($P$1,I2979))</f>
        <v>999</v>
      </c>
      <c r="L2979">
        <f>IF(ABS(A2979-$O$1)&gt;180,999,Levenshtein($P$1,I2979))</f>
        <v>999</v>
      </c>
      <c r="O2979" s="6" t="str">
        <f>IF(N2979="","",VLOOKUP($N2979,河合塾!$A$2:$B$4000,2))</f>
        <v/>
      </c>
      <c r="P2979" s="6" t="str">
        <f>IF(O2979="","",VLOOKUP($N2979,河合塾!$A$2:$H$4000,8))</f>
        <v/>
      </c>
    </row>
    <row r="2980" spans="1:16" x14ac:dyDescent="0.15">
      <c r="A2980" s="1">
        <v>2978</v>
      </c>
      <c r="B2980" s="4">
        <v>2100460710</v>
      </c>
      <c r="C2980" s="4" t="s">
        <v>557</v>
      </c>
      <c r="D2980" s="4" t="s">
        <v>162</v>
      </c>
      <c r="E2980" s="4" t="s">
        <v>559</v>
      </c>
      <c r="F2980" s="4" t="s">
        <v>0</v>
      </c>
      <c r="H2980" s="4">
        <v>1</v>
      </c>
      <c r="I2980" s="1" t="str">
        <f t="shared" si="92"/>
        <v>富山県立大工医薬品工前</v>
      </c>
      <c r="J2980">
        <f t="shared" si="93"/>
        <v>999</v>
      </c>
      <c r="K2980">
        <f>IF(ABS(A2980-$O$1)&gt;180,999,bigram($P$1,I2980))</f>
        <v>999</v>
      </c>
      <c r="L2980">
        <f>IF(ABS(A2980-$O$1)&gt;180,999,Levenshtein($P$1,I2980))</f>
        <v>999</v>
      </c>
      <c r="O2980" s="6" t="str">
        <f>IF(N2980="","",VLOOKUP($N2980,河合塾!$A$2:$B$4000,2))</f>
        <v/>
      </c>
      <c r="P2980" s="6" t="str">
        <f>IF(O2980="","",VLOOKUP($N2980,河合塾!$A$2:$H$4000,8))</f>
        <v/>
      </c>
    </row>
    <row r="2981" spans="1:16" x14ac:dyDescent="0.15">
      <c r="A2981" s="1">
        <v>2979</v>
      </c>
      <c r="B2981" s="4">
        <v>2100460720</v>
      </c>
      <c r="C2981" s="4" t="s">
        <v>557</v>
      </c>
      <c r="D2981" s="4" t="s">
        <v>162</v>
      </c>
      <c r="E2981" s="4" t="s">
        <v>559</v>
      </c>
      <c r="F2981" s="4" t="s">
        <v>8</v>
      </c>
      <c r="H2981" s="4">
        <v>1</v>
      </c>
      <c r="I2981" s="1" t="str">
        <f t="shared" si="92"/>
        <v>富山県立大工医薬品工後</v>
      </c>
      <c r="J2981">
        <f t="shared" si="93"/>
        <v>999</v>
      </c>
      <c r="K2981">
        <f>IF(ABS(A2981-$O$1)&gt;180,999,bigram($P$1,I2981))</f>
        <v>999</v>
      </c>
      <c r="L2981">
        <f>IF(ABS(A2981-$O$1)&gt;180,999,Levenshtein($P$1,I2981))</f>
        <v>999</v>
      </c>
      <c r="O2981" s="6" t="str">
        <f>IF(N2981="","",VLOOKUP($N2981,河合塾!$A$2:$B$4000,2))</f>
        <v/>
      </c>
      <c r="P2981" s="6" t="str">
        <f>IF(O2981="","",VLOOKUP($N2981,河合塾!$A$2:$H$4000,8))</f>
        <v/>
      </c>
    </row>
    <row r="2982" spans="1:16" x14ac:dyDescent="0.15">
      <c r="A2982" s="1">
        <v>2980</v>
      </c>
      <c r="B2982" s="4">
        <v>2100640110</v>
      </c>
      <c r="C2982" s="4" t="s">
        <v>557</v>
      </c>
      <c r="D2982" s="4" t="s">
        <v>13</v>
      </c>
      <c r="E2982" s="4" t="s">
        <v>13</v>
      </c>
      <c r="F2982" s="4" t="s">
        <v>0</v>
      </c>
      <c r="H2982" s="4">
        <v>1</v>
      </c>
      <c r="I2982" s="1" t="str">
        <f t="shared" si="92"/>
        <v>富山県立大看護看護前</v>
      </c>
      <c r="J2982">
        <f t="shared" si="93"/>
        <v>999</v>
      </c>
      <c r="K2982">
        <f>IF(ABS(A2982-$O$1)&gt;180,999,bigram($P$1,I2982))</f>
        <v>999</v>
      </c>
      <c r="L2982">
        <f>IF(ABS(A2982-$O$1)&gt;180,999,Levenshtein($P$1,I2982))</f>
        <v>999</v>
      </c>
      <c r="O2982" s="6" t="str">
        <f>IF(N2982="","",VLOOKUP($N2982,河合塾!$A$2:$B$4000,2))</f>
        <v/>
      </c>
      <c r="P2982" s="6" t="str">
        <f>IF(O2982="","",VLOOKUP($N2982,河合塾!$A$2:$H$4000,8))</f>
        <v/>
      </c>
    </row>
    <row r="2983" spans="1:16" x14ac:dyDescent="0.15">
      <c r="A2983" s="1">
        <v>2981</v>
      </c>
      <c r="B2983" s="4">
        <v>2100640120</v>
      </c>
      <c r="C2983" s="4" t="s">
        <v>557</v>
      </c>
      <c r="D2983" s="4" t="s">
        <v>13</v>
      </c>
      <c r="E2983" s="4" t="s">
        <v>13</v>
      </c>
      <c r="F2983" s="4" t="s">
        <v>8</v>
      </c>
      <c r="H2983" s="4">
        <v>1</v>
      </c>
      <c r="I2983" s="1" t="str">
        <f t="shared" si="92"/>
        <v>富山県立大看護看護後</v>
      </c>
      <c r="J2983">
        <f t="shared" si="93"/>
        <v>999</v>
      </c>
      <c r="K2983">
        <f>IF(ABS(A2983-$O$1)&gt;180,999,bigram($P$1,I2983))</f>
        <v>999</v>
      </c>
      <c r="L2983">
        <f>IF(ABS(A2983-$O$1)&gt;180,999,Levenshtein($P$1,I2983))</f>
        <v>999</v>
      </c>
      <c r="O2983" s="6" t="str">
        <f>IF(N2983="","",VLOOKUP($N2983,河合塾!$A$2:$B$4000,2))</f>
        <v/>
      </c>
      <c r="P2983" s="6" t="str">
        <f>IF(O2983="","",VLOOKUP($N2983,河合塾!$A$2:$H$4000,8))</f>
        <v/>
      </c>
    </row>
    <row r="2984" spans="1:16" x14ac:dyDescent="0.15">
      <c r="A2984" s="1">
        <v>2982</v>
      </c>
      <c r="B2984" s="4">
        <v>2103640110</v>
      </c>
      <c r="C2984" s="4" t="s">
        <v>555</v>
      </c>
      <c r="D2984" s="4" t="s">
        <v>13</v>
      </c>
      <c r="E2984" s="4" t="s">
        <v>13</v>
      </c>
      <c r="F2984" s="4" t="s">
        <v>0</v>
      </c>
      <c r="H2984" s="4">
        <v>1</v>
      </c>
      <c r="I2984" s="1" t="str">
        <f t="shared" si="92"/>
        <v>石川県立看護大看護看護前</v>
      </c>
      <c r="J2984">
        <f t="shared" si="93"/>
        <v>999</v>
      </c>
      <c r="K2984">
        <f>IF(ABS(A2984-$O$1)&gt;180,999,bigram($P$1,I2984))</f>
        <v>999</v>
      </c>
      <c r="L2984">
        <f>IF(ABS(A2984-$O$1)&gt;180,999,Levenshtein($P$1,I2984))</f>
        <v>999</v>
      </c>
      <c r="O2984" s="6" t="str">
        <f>IF(N2984="","",VLOOKUP($N2984,河合塾!$A$2:$B$4000,2))</f>
        <v/>
      </c>
      <c r="P2984" s="6" t="str">
        <f>IF(O2984="","",VLOOKUP($N2984,河合塾!$A$2:$H$4000,8))</f>
        <v/>
      </c>
    </row>
    <row r="2985" spans="1:16" x14ac:dyDescent="0.15">
      <c r="A2985" s="1">
        <v>2983</v>
      </c>
      <c r="B2985" s="4">
        <v>2103640120</v>
      </c>
      <c r="C2985" s="4" t="s">
        <v>555</v>
      </c>
      <c r="D2985" s="4" t="s">
        <v>13</v>
      </c>
      <c r="E2985" s="4" t="s">
        <v>13</v>
      </c>
      <c r="F2985" s="4" t="s">
        <v>8</v>
      </c>
      <c r="H2985" s="4">
        <v>1</v>
      </c>
      <c r="I2985" s="1" t="str">
        <f t="shared" si="92"/>
        <v>石川県立看護大看護看護後</v>
      </c>
      <c r="J2985">
        <f t="shared" si="93"/>
        <v>999</v>
      </c>
      <c r="K2985">
        <f>IF(ABS(A2985-$O$1)&gt;180,999,bigram($P$1,I2985))</f>
        <v>999</v>
      </c>
      <c r="L2985">
        <f>IF(ABS(A2985-$O$1)&gt;180,999,Levenshtein($P$1,I2985))</f>
        <v>999</v>
      </c>
      <c r="O2985" s="6" t="str">
        <f>IF(N2985="","",VLOOKUP($N2985,河合塾!$A$2:$B$4000,2))</f>
        <v/>
      </c>
      <c r="P2985" s="6" t="str">
        <f>IF(O2985="","",VLOOKUP($N2985,河合塾!$A$2:$H$4000,8))</f>
        <v/>
      </c>
    </row>
    <row r="2986" spans="1:16" x14ac:dyDescent="0.15">
      <c r="A2986" s="1">
        <v>2984</v>
      </c>
      <c r="B2986" s="4">
        <v>2104740110</v>
      </c>
      <c r="C2986" s="4" t="s">
        <v>553</v>
      </c>
      <c r="D2986" s="4" t="s">
        <v>530</v>
      </c>
      <c r="E2986" s="4" t="s">
        <v>554</v>
      </c>
      <c r="F2986" s="4" t="s">
        <v>0</v>
      </c>
      <c r="H2986" s="4">
        <v>1</v>
      </c>
      <c r="I2986" s="1" t="str">
        <f t="shared" si="92"/>
        <v>石川県立大生物資源生産科学前</v>
      </c>
      <c r="J2986">
        <f t="shared" si="93"/>
        <v>999</v>
      </c>
      <c r="K2986">
        <f>IF(ABS(A2986-$O$1)&gt;180,999,bigram($P$1,I2986))</f>
        <v>999</v>
      </c>
      <c r="L2986">
        <f>IF(ABS(A2986-$O$1)&gt;180,999,Levenshtein($P$1,I2986))</f>
        <v>999</v>
      </c>
      <c r="O2986" s="6" t="str">
        <f>IF(N2986="","",VLOOKUP($N2986,河合塾!$A$2:$B$4000,2))</f>
        <v/>
      </c>
      <c r="P2986" s="6" t="str">
        <f>IF(O2986="","",VLOOKUP($N2986,河合塾!$A$2:$H$4000,8))</f>
        <v/>
      </c>
    </row>
    <row r="2987" spans="1:16" x14ac:dyDescent="0.15">
      <c r="A2987" s="1">
        <v>2985</v>
      </c>
      <c r="B2987" s="4">
        <v>2104740120</v>
      </c>
      <c r="C2987" s="4" t="s">
        <v>553</v>
      </c>
      <c r="D2987" s="4" t="s">
        <v>530</v>
      </c>
      <c r="E2987" s="4" t="s">
        <v>554</v>
      </c>
      <c r="F2987" s="4" t="s">
        <v>8</v>
      </c>
      <c r="H2987" s="4">
        <v>1</v>
      </c>
      <c r="I2987" s="1" t="str">
        <f t="shared" si="92"/>
        <v>石川県立大生物資源生産科学後</v>
      </c>
      <c r="J2987">
        <f t="shared" si="93"/>
        <v>999</v>
      </c>
      <c r="K2987">
        <f>IF(ABS(A2987-$O$1)&gt;180,999,bigram($P$1,I2987))</f>
        <v>999</v>
      </c>
      <c r="L2987">
        <f>IF(ABS(A2987-$O$1)&gt;180,999,Levenshtein($P$1,I2987))</f>
        <v>999</v>
      </c>
      <c r="O2987" s="6" t="str">
        <f>IF(N2987="","",VLOOKUP($N2987,河合塾!$A$2:$B$4000,2))</f>
        <v/>
      </c>
      <c r="P2987" s="6" t="str">
        <f>IF(O2987="","",VLOOKUP($N2987,河合塾!$A$2:$H$4000,8))</f>
        <v/>
      </c>
    </row>
    <row r="2988" spans="1:16" x14ac:dyDescent="0.15">
      <c r="A2988" s="1">
        <v>2986</v>
      </c>
      <c r="B2988" s="4">
        <v>2104740210</v>
      </c>
      <c r="C2988" s="4" t="s">
        <v>553</v>
      </c>
      <c r="D2988" s="4" t="s">
        <v>530</v>
      </c>
      <c r="E2988" s="4" t="s">
        <v>74</v>
      </c>
      <c r="F2988" s="4" t="s">
        <v>0</v>
      </c>
      <c r="H2988" s="4">
        <v>1</v>
      </c>
      <c r="I2988" s="1" t="str">
        <f t="shared" si="92"/>
        <v>石川県立大生物資源環境科学前</v>
      </c>
      <c r="J2988">
        <f t="shared" si="93"/>
        <v>999</v>
      </c>
      <c r="K2988">
        <f>IF(ABS(A2988-$O$1)&gt;180,999,bigram($P$1,I2988))</f>
        <v>999</v>
      </c>
      <c r="L2988">
        <f>IF(ABS(A2988-$O$1)&gt;180,999,Levenshtein($P$1,I2988))</f>
        <v>999</v>
      </c>
      <c r="O2988" s="6" t="str">
        <f>IF(N2988="","",VLOOKUP($N2988,河合塾!$A$2:$B$4000,2))</f>
        <v/>
      </c>
      <c r="P2988" s="6" t="str">
        <f>IF(O2988="","",VLOOKUP($N2988,河合塾!$A$2:$H$4000,8))</f>
        <v/>
      </c>
    </row>
    <row r="2989" spans="1:16" x14ac:dyDescent="0.15">
      <c r="A2989" s="1">
        <v>2987</v>
      </c>
      <c r="B2989" s="4">
        <v>2104740220</v>
      </c>
      <c r="C2989" s="4" t="s">
        <v>553</v>
      </c>
      <c r="D2989" s="4" t="s">
        <v>530</v>
      </c>
      <c r="E2989" s="4" t="s">
        <v>74</v>
      </c>
      <c r="F2989" s="4" t="s">
        <v>8</v>
      </c>
      <c r="H2989" s="4">
        <v>1</v>
      </c>
      <c r="I2989" s="1" t="str">
        <f t="shared" si="92"/>
        <v>石川県立大生物資源環境科学後</v>
      </c>
      <c r="J2989">
        <f t="shared" si="93"/>
        <v>999</v>
      </c>
      <c r="K2989">
        <f>IF(ABS(A2989-$O$1)&gt;180,999,bigram($P$1,I2989))</f>
        <v>999</v>
      </c>
      <c r="L2989">
        <f>IF(ABS(A2989-$O$1)&gt;180,999,Levenshtein($P$1,I2989))</f>
        <v>999</v>
      </c>
      <c r="O2989" s="6" t="str">
        <f>IF(N2989="","",VLOOKUP($N2989,河合塾!$A$2:$B$4000,2))</f>
        <v/>
      </c>
      <c r="P2989" s="6" t="str">
        <f>IF(O2989="","",VLOOKUP($N2989,河合塾!$A$2:$H$4000,8))</f>
        <v/>
      </c>
    </row>
    <row r="2990" spans="1:16" x14ac:dyDescent="0.15">
      <c r="A2990" s="1">
        <v>2988</v>
      </c>
      <c r="B2990" s="4">
        <v>2104740310</v>
      </c>
      <c r="C2990" s="4" t="s">
        <v>553</v>
      </c>
      <c r="D2990" s="4" t="s">
        <v>530</v>
      </c>
      <c r="E2990" s="4" t="s">
        <v>552</v>
      </c>
      <c r="F2990" s="4" t="s">
        <v>0</v>
      </c>
      <c r="H2990" s="4">
        <v>1</v>
      </c>
      <c r="I2990" s="1" t="str">
        <f t="shared" si="92"/>
        <v>石川県立大生物資源食品科学前</v>
      </c>
      <c r="J2990">
        <f t="shared" si="93"/>
        <v>999</v>
      </c>
      <c r="K2990">
        <f>IF(ABS(A2990-$O$1)&gt;180,999,bigram($P$1,I2990))</f>
        <v>999</v>
      </c>
      <c r="L2990">
        <f>IF(ABS(A2990-$O$1)&gt;180,999,Levenshtein($P$1,I2990))</f>
        <v>999</v>
      </c>
      <c r="O2990" s="6" t="str">
        <f>IF(N2990="","",VLOOKUP($N2990,河合塾!$A$2:$B$4000,2))</f>
        <v/>
      </c>
      <c r="P2990" s="6" t="str">
        <f>IF(O2990="","",VLOOKUP($N2990,河合塾!$A$2:$H$4000,8))</f>
        <v/>
      </c>
    </row>
    <row r="2991" spans="1:16" x14ac:dyDescent="0.15">
      <c r="A2991" s="1">
        <v>2989</v>
      </c>
      <c r="B2991" s="4">
        <v>2104740320</v>
      </c>
      <c r="C2991" s="4" t="s">
        <v>553</v>
      </c>
      <c r="D2991" s="4" t="s">
        <v>530</v>
      </c>
      <c r="E2991" s="4" t="s">
        <v>552</v>
      </c>
      <c r="F2991" s="4" t="s">
        <v>8</v>
      </c>
      <c r="H2991" s="4">
        <v>1</v>
      </c>
      <c r="I2991" s="1" t="str">
        <f t="shared" si="92"/>
        <v>石川県立大生物資源食品科学後</v>
      </c>
      <c r="J2991">
        <f t="shared" si="93"/>
        <v>999</v>
      </c>
      <c r="K2991">
        <f>IF(ABS(A2991-$O$1)&gt;180,999,bigram($P$1,I2991))</f>
        <v>999</v>
      </c>
      <c r="L2991">
        <f>IF(ABS(A2991-$O$1)&gt;180,999,Levenshtein($P$1,I2991))</f>
        <v>999</v>
      </c>
      <c r="O2991" s="6" t="str">
        <f>IF(N2991="","",VLOOKUP($N2991,河合塾!$A$2:$B$4000,2))</f>
        <v/>
      </c>
      <c r="P2991" s="6" t="str">
        <f>IF(O2991="","",VLOOKUP($N2991,河合塾!$A$2:$H$4000,8))</f>
        <v/>
      </c>
    </row>
    <row r="2992" spans="1:16" x14ac:dyDescent="0.15">
      <c r="A2992" s="1">
        <v>2990</v>
      </c>
      <c r="B2992" s="4">
        <v>2105830150</v>
      </c>
      <c r="C2992" s="4" t="s">
        <v>545</v>
      </c>
      <c r="D2992" s="4" t="s">
        <v>7</v>
      </c>
      <c r="E2992" s="4" t="s">
        <v>551</v>
      </c>
      <c r="F2992" s="4" t="s">
        <v>150</v>
      </c>
      <c r="H2992" s="4">
        <v>1</v>
      </c>
      <c r="I2992" s="1" t="str">
        <f t="shared" si="92"/>
        <v>金沢美術工芸大美術工芸デザ／製品デ中</v>
      </c>
      <c r="J2992">
        <f t="shared" si="93"/>
        <v>999</v>
      </c>
      <c r="K2992">
        <f>IF(ABS(A2992-$O$1)&gt;180,999,bigram($P$1,I2992))</f>
        <v>999</v>
      </c>
      <c r="L2992">
        <f>IF(ABS(A2992-$O$1)&gt;180,999,Levenshtein($P$1,I2992))</f>
        <v>999</v>
      </c>
      <c r="O2992" s="6" t="str">
        <f>IF(N2992="","",VLOOKUP($N2992,河合塾!$A$2:$B$4000,2))</f>
        <v/>
      </c>
      <c r="P2992" s="6" t="str">
        <f>IF(O2992="","",VLOOKUP($N2992,河合塾!$A$2:$H$4000,8))</f>
        <v/>
      </c>
    </row>
    <row r="2993" spans="1:16" x14ac:dyDescent="0.15">
      <c r="A2993" s="1">
        <v>2991</v>
      </c>
      <c r="B2993" s="4">
        <v>2105830350</v>
      </c>
      <c r="C2993" s="4" t="s">
        <v>545</v>
      </c>
      <c r="D2993" s="4" t="s">
        <v>7</v>
      </c>
      <c r="E2993" s="4" t="s">
        <v>550</v>
      </c>
      <c r="F2993" s="4" t="s">
        <v>150</v>
      </c>
      <c r="H2993" s="4">
        <v>1</v>
      </c>
      <c r="I2993" s="1" t="str">
        <f t="shared" si="92"/>
        <v>金沢美術工芸大美術工芸デザ／視覚デ中</v>
      </c>
      <c r="J2993">
        <f t="shared" si="93"/>
        <v>999</v>
      </c>
      <c r="K2993">
        <f>IF(ABS(A2993-$O$1)&gt;180,999,bigram($P$1,I2993))</f>
        <v>999</v>
      </c>
      <c r="L2993">
        <f>IF(ABS(A2993-$O$1)&gt;180,999,Levenshtein($P$1,I2993))</f>
        <v>999</v>
      </c>
      <c r="O2993" s="6" t="str">
        <f>IF(N2993="","",VLOOKUP($N2993,河合塾!$A$2:$B$4000,2))</f>
        <v/>
      </c>
      <c r="P2993" s="6" t="str">
        <f>IF(O2993="","",VLOOKUP($N2993,河合塾!$A$2:$H$4000,8))</f>
        <v/>
      </c>
    </row>
    <row r="2994" spans="1:16" x14ac:dyDescent="0.15">
      <c r="A2994" s="1">
        <v>2992</v>
      </c>
      <c r="B2994" s="4">
        <v>2105830650</v>
      </c>
      <c r="C2994" s="4" t="s">
        <v>545</v>
      </c>
      <c r="D2994" s="4" t="s">
        <v>7</v>
      </c>
      <c r="E2994" s="4" t="s">
        <v>6</v>
      </c>
      <c r="F2994" s="4" t="s">
        <v>150</v>
      </c>
      <c r="H2994" s="4">
        <v>1</v>
      </c>
      <c r="I2994" s="1" t="str">
        <f t="shared" si="92"/>
        <v>金沢美術工芸大美術工芸美術／芸術学中</v>
      </c>
      <c r="J2994">
        <f t="shared" si="93"/>
        <v>999</v>
      </c>
      <c r="K2994">
        <f>IF(ABS(A2994-$O$1)&gt;180,999,bigram($P$1,I2994))</f>
        <v>999</v>
      </c>
      <c r="L2994">
        <f>IF(ABS(A2994-$O$1)&gt;180,999,Levenshtein($P$1,I2994))</f>
        <v>999</v>
      </c>
      <c r="O2994" s="6" t="str">
        <f>IF(N2994="","",VLOOKUP($N2994,河合塾!$A$2:$B$4000,2))</f>
        <v/>
      </c>
      <c r="P2994" s="6" t="str">
        <f>IF(O2994="","",VLOOKUP($N2994,河合塾!$A$2:$H$4000,8))</f>
        <v/>
      </c>
    </row>
    <row r="2995" spans="1:16" x14ac:dyDescent="0.15">
      <c r="A2995" s="1">
        <v>2993</v>
      </c>
      <c r="B2995" s="4">
        <v>2105830750</v>
      </c>
      <c r="C2995" s="4" t="s">
        <v>545</v>
      </c>
      <c r="D2995" s="4" t="s">
        <v>7</v>
      </c>
      <c r="E2995" s="4" t="s">
        <v>9</v>
      </c>
      <c r="F2995" s="4" t="s">
        <v>150</v>
      </c>
      <c r="H2995" s="4">
        <v>1</v>
      </c>
      <c r="I2995" s="1" t="str">
        <f t="shared" si="92"/>
        <v>金沢美術工芸大美術工芸美術／彫刻中</v>
      </c>
      <c r="J2995">
        <f t="shared" si="93"/>
        <v>999</v>
      </c>
      <c r="K2995">
        <f>IF(ABS(A2995-$O$1)&gt;180,999,bigram($P$1,I2995))</f>
        <v>999</v>
      </c>
      <c r="L2995">
        <f>IF(ABS(A2995-$O$1)&gt;180,999,Levenshtein($P$1,I2995))</f>
        <v>999</v>
      </c>
      <c r="O2995" s="6" t="str">
        <f>IF(N2995="","",VLOOKUP($N2995,河合塾!$A$2:$B$4000,2))</f>
        <v/>
      </c>
      <c r="P2995" s="6" t="str">
        <f>IF(O2995="","",VLOOKUP($N2995,河合塾!$A$2:$H$4000,8))</f>
        <v/>
      </c>
    </row>
    <row r="2996" spans="1:16" x14ac:dyDescent="0.15">
      <c r="A2996" s="1">
        <v>2994</v>
      </c>
      <c r="B2996" s="4">
        <v>2105830850</v>
      </c>
      <c r="C2996" s="4" t="s">
        <v>545</v>
      </c>
      <c r="D2996" s="4" t="s">
        <v>7</v>
      </c>
      <c r="E2996" s="4" t="s">
        <v>385</v>
      </c>
      <c r="F2996" s="4" t="s">
        <v>150</v>
      </c>
      <c r="H2996" s="4">
        <v>1</v>
      </c>
      <c r="I2996" s="1" t="str">
        <f t="shared" si="92"/>
        <v>金沢美術工芸大美術工芸工芸中</v>
      </c>
      <c r="J2996">
        <f t="shared" si="93"/>
        <v>999</v>
      </c>
      <c r="K2996">
        <f>IF(ABS(A2996-$O$1)&gt;180,999,bigram($P$1,I2996))</f>
        <v>999</v>
      </c>
      <c r="L2996">
        <f>IF(ABS(A2996-$O$1)&gt;180,999,Levenshtein($P$1,I2996))</f>
        <v>999</v>
      </c>
      <c r="O2996" s="6" t="str">
        <f>IF(N2996="","",VLOOKUP($N2996,河合塾!$A$2:$B$4000,2))</f>
        <v/>
      </c>
      <c r="P2996" s="6" t="str">
        <f>IF(O2996="","",VLOOKUP($N2996,河合塾!$A$2:$H$4000,8))</f>
        <v/>
      </c>
    </row>
    <row r="2997" spans="1:16" x14ac:dyDescent="0.15">
      <c r="A2997" s="1">
        <v>2995</v>
      </c>
      <c r="B2997" s="4">
        <v>2105831250</v>
      </c>
      <c r="C2997" s="4" t="s">
        <v>545</v>
      </c>
      <c r="D2997" s="4" t="s">
        <v>7</v>
      </c>
      <c r="E2997" s="4" t="s">
        <v>547</v>
      </c>
      <c r="F2997" s="4" t="s">
        <v>150</v>
      </c>
      <c r="H2997" s="4">
        <v>1</v>
      </c>
      <c r="I2997" s="1" t="str">
        <f t="shared" si="92"/>
        <v>金沢美術工芸大美術工芸デザ／環境デ中</v>
      </c>
      <c r="J2997">
        <f t="shared" si="93"/>
        <v>999</v>
      </c>
      <c r="K2997">
        <f>IF(ABS(A2997-$O$1)&gt;180,999,bigram($P$1,I2997))</f>
        <v>999</v>
      </c>
      <c r="L2997">
        <f>IF(ABS(A2997-$O$1)&gt;180,999,Levenshtein($P$1,I2997))</f>
        <v>999</v>
      </c>
      <c r="O2997" s="6" t="str">
        <f>IF(N2997="","",VLOOKUP($N2997,河合塾!$A$2:$B$4000,2))</f>
        <v/>
      </c>
      <c r="P2997" s="6" t="str">
        <f>IF(O2997="","",VLOOKUP($N2997,河合塾!$A$2:$H$4000,8))</f>
        <v/>
      </c>
    </row>
    <row r="2998" spans="1:16" x14ac:dyDescent="0.15">
      <c r="A2998" s="1">
        <v>2996</v>
      </c>
      <c r="B2998" s="4">
        <v>2105831350</v>
      </c>
      <c r="C2998" s="4" t="s">
        <v>545</v>
      </c>
      <c r="D2998" s="4" t="s">
        <v>7</v>
      </c>
      <c r="E2998" s="4" t="s">
        <v>168</v>
      </c>
      <c r="F2998" s="4" t="s">
        <v>150</v>
      </c>
      <c r="H2998" s="4">
        <v>1</v>
      </c>
      <c r="I2998" s="1" t="str">
        <f t="shared" si="92"/>
        <v>金沢美術工芸大美術工芸美術／日本画中</v>
      </c>
      <c r="J2998">
        <f t="shared" si="93"/>
        <v>999</v>
      </c>
      <c r="K2998">
        <f>IF(ABS(A2998-$O$1)&gt;180,999,bigram($P$1,I2998))</f>
        <v>999</v>
      </c>
      <c r="L2998">
        <f>IF(ABS(A2998-$O$1)&gt;180,999,Levenshtein($P$1,I2998))</f>
        <v>999</v>
      </c>
      <c r="O2998" s="6" t="str">
        <f>IF(N2998="","",VLOOKUP($N2998,河合塾!$A$2:$B$4000,2))</f>
        <v/>
      </c>
      <c r="P2998" s="6" t="str">
        <f>IF(O2998="","",VLOOKUP($N2998,河合塾!$A$2:$H$4000,8))</f>
        <v/>
      </c>
    </row>
    <row r="2999" spans="1:16" x14ac:dyDescent="0.15">
      <c r="A2999" s="1">
        <v>2997</v>
      </c>
      <c r="B2999" s="4">
        <v>2105831450</v>
      </c>
      <c r="C2999" s="4" t="s">
        <v>545</v>
      </c>
      <c r="D2999" s="4" t="s">
        <v>7</v>
      </c>
      <c r="E2999" s="4" t="s">
        <v>440</v>
      </c>
      <c r="F2999" s="4" t="s">
        <v>150</v>
      </c>
      <c r="H2999" s="4">
        <v>1</v>
      </c>
      <c r="I2999" s="1" t="str">
        <f t="shared" si="92"/>
        <v>金沢美術工芸大美術工芸美術／油画中</v>
      </c>
      <c r="J2999">
        <f t="shared" si="93"/>
        <v>999</v>
      </c>
      <c r="K2999">
        <f>IF(ABS(A2999-$O$1)&gt;180,999,bigram($P$1,I2999))</f>
        <v>999</v>
      </c>
      <c r="L2999">
        <f>IF(ABS(A2999-$O$1)&gt;180,999,Levenshtein($P$1,I2999))</f>
        <v>999</v>
      </c>
      <c r="O2999" s="6" t="str">
        <f>IF(N2999="","",VLOOKUP($N2999,河合塾!$A$2:$B$4000,2))</f>
        <v/>
      </c>
      <c r="P2999" s="6" t="str">
        <f>IF(O2999="","",VLOOKUP($N2999,河合塾!$A$2:$H$4000,8))</f>
        <v/>
      </c>
    </row>
    <row r="3000" spans="1:16" x14ac:dyDescent="0.15">
      <c r="A3000" s="1">
        <v>2998</v>
      </c>
      <c r="B3000" s="4">
        <v>2106330110</v>
      </c>
      <c r="C3000" s="4" t="s">
        <v>540</v>
      </c>
      <c r="D3000" s="4" t="s">
        <v>24</v>
      </c>
      <c r="E3000" s="4" t="s">
        <v>543</v>
      </c>
      <c r="F3000" s="4" t="s">
        <v>0</v>
      </c>
      <c r="H3000" s="4">
        <v>1</v>
      </c>
      <c r="I3000" s="1" t="str">
        <f t="shared" si="92"/>
        <v>公立小松大国際文化国際文化交流前</v>
      </c>
      <c r="J3000">
        <f t="shared" si="93"/>
        <v>999</v>
      </c>
      <c r="K3000">
        <f>IF(ABS(A3000-$O$1)&gt;180,999,bigram($P$1,I3000))</f>
        <v>999</v>
      </c>
      <c r="L3000">
        <f>IF(ABS(A3000-$O$1)&gt;180,999,Levenshtein($P$1,I3000))</f>
        <v>999</v>
      </c>
      <c r="O3000" s="6" t="str">
        <f>IF(N3000="","",VLOOKUP($N3000,河合塾!$A$2:$B$4000,2))</f>
        <v/>
      </c>
      <c r="P3000" s="6" t="str">
        <f>IF(O3000="","",VLOOKUP($N3000,河合塾!$A$2:$H$4000,8))</f>
        <v/>
      </c>
    </row>
    <row r="3001" spans="1:16" x14ac:dyDescent="0.15">
      <c r="A3001" s="1">
        <v>2999</v>
      </c>
      <c r="B3001" s="4">
        <v>2106330150</v>
      </c>
      <c r="C3001" s="4" t="s">
        <v>540</v>
      </c>
      <c r="D3001" s="4" t="s">
        <v>24</v>
      </c>
      <c r="E3001" s="4" t="s">
        <v>543</v>
      </c>
      <c r="F3001" s="4" t="s">
        <v>150</v>
      </c>
      <c r="H3001" s="4">
        <v>1</v>
      </c>
      <c r="I3001" s="1" t="str">
        <f t="shared" si="92"/>
        <v>公立小松大国際文化国際文化交流中</v>
      </c>
      <c r="J3001">
        <f t="shared" si="93"/>
        <v>999</v>
      </c>
      <c r="K3001">
        <f>IF(ABS(A3001-$O$1)&gt;180,999,bigram($P$1,I3001))</f>
        <v>999</v>
      </c>
      <c r="L3001">
        <f>IF(ABS(A3001-$O$1)&gt;180,999,Levenshtein($P$1,I3001))</f>
        <v>999</v>
      </c>
      <c r="O3001" s="6" t="str">
        <f>IF(N3001="","",VLOOKUP($N3001,河合塾!$A$2:$B$4000,2))</f>
        <v/>
      </c>
      <c r="P3001" s="6" t="str">
        <f>IF(O3001="","",VLOOKUP($N3001,河合塾!$A$2:$H$4000,8))</f>
        <v/>
      </c>
    </row>
    <row r="3002" spans="1:16" x14ac:dyDescent="0.15">
      <c r="A3002" s="1">
        <v>3000</v>
      </c>
      <c r="B3002" s="4">
        <v>2106470110</v>
      </c>
      <c r="C3002" s="4" t="s">
        <v>540</v>
      </c>
      <c r="D3002" s="4" t="s">
        <v>542</v>
      </c>
      <c r="E3002" s="4" t="s">
        <v>541</v>
      </c>
      <c r="F3002" s="4" t="s">
        <v>0</v>
      </c>
      <c r="H3002" s="4">
        <v>1</v>
      </c>
      <c r="I3002" s="1" t="str">
        <f t="shared" si="92"/>
        <v>公立小松大生産シス生産システム前</v>
      </c>
      <c r="J3002">
        <f t="shared" si="93"/>
        <v>999</v>
      </c>
      <c r="K3002">
        <f>IF(ABS(A3002-$O$1)&gt;180,999,bigram($P$1,I3002))</f>
        <v>999</v>
      </c>
      <c r="L3002">
        <f>IF(ABS(A3002-$O$1)&gt;180,999,Levenshtein($P$1,I3002))</f>
        <v>999</v>
      </c>
      <c r="O3002" s="6" t="str">
        <f>IF(N3002="","",VLOOKUP($N3002,河合塾!$A$2:$B$4000,2))</f>
        <v/>
      </c>
      <c r="P3002" s="6" t="str">
        <f>IF(O3002="","",VLOOKUP($N3002,河合塾!$A$2:$H$4000,8))</f>
        <v/>
      </c>
    </row>
    <row r="3003" spans="1:16" x14ac:dyDescent="0.15">
      <c r="A3003" s="1">
        <v>3001</v>
      </c>
      <c r="B3003" s="4">
        <v>2106470150</v>
      </c>
      <c r="C3003" s="4" t="s">
        <v>540</v>
      </c>
      <c r="D3003" s="4" t="s">
        <v>542</v>
      </c>
      <c r="E3003" s="4" t="s">
        <v>541</v>
      </c>
      <c r="F3003" s="4" t="s">
        <v>150</v>
      </c>
      <c r="H3003" s="4">
        <v>1</v>
      </c>
      <c r="I3003" s="1" t="str">
        <f t="shared" si="92"/>
        <v>公立小松大生産シス生産システム中</v>
      </c>
      <c r="J3003">
        <f t="shared" si="93"/>
        <v>999</v>
      </c>
      <c r="K3003">
        <f>IF(ABS(A3003-$O$1)&gt;180,999,bigram($P$1,I3003))</f>
        <v>999</v>
      </c>
      <c r="L3003">
        <f>IF(ABS(A3003-$O$1)&gt;180,999,Levenshtein($P$1,I3003))</f>
        <v>999</v>
      </c>
      <c r="O3003" s="6" t="str">
        <f>IF(N3003="","",VLOOKUP($N3003,河合塾!$A$2:$B$4000,2))</f>
        <v/>
      </c>
      <c r="P3003" s="6" t="str">
        <f>IF(O3003="","",VLOOKUP($N3003,河合塾!$A$2:$H$4000,8))</f>
        <v/>
      </c>
    </row>
    <row r="3004" spans="1:16" x14ac:dyDescent="0.15">
      <c r="A3004" s="1">
        <v>3002</v>
      </c>
      <c r="B3004" s="4">
        <v>2106640110</v>
      </c>
      <c r="C3004" s="4" t="s">
        <v>540</v>
      </c>
      <c r="D3004" s="4" t="s">
        <v>144</v>
      </c>
      <c r="E3004" s="4" t="s">
        <v>13</v>
      </c>
      <c r="F3004" s="4" t="s">
        <v>0</v>
      </c>
      <c r="H3004" s="4">
        <v>1</v>
      </c>
      <c r="I3004" s="1" t="str">
        <f t="shared" si="92"/>
        <v>公立小松大保健医療看護前</v>
      </c>
      <c r="J3004">
        <f t="shared" si="93"/>
        <v>999</v>
      </c>
      <c r="K3004">
        <f>IF(ABS(A3004-$O$1)&gt;180,999,bigram($P$1,I3004))</f>
        <v>999</v>
      </c>
      <c r="L3004">
        <f>IF(ABS(A3004-$O$1)&gt;180,999,Levenshtein($P$1,I3004))</f>
        <v>999</v>
      </c>
      <c r="O3004" s="6" t="str">
        <f>IF(N3004="","",VLOOKUP($N3004,河合塾!$A$2:$B$4000,2))</f>
        <v/>
      </c>
      <c r="P3004" s="6" t="str">
        <f>IF(O3004="","",VLOOKUP($N3004,河合塾!$A$2:$H$4000,8))</f>
        <v/>
      </c>
    </row>
    <row r="3005" spans="1:16" x14ac:dyDescent="0.15">
      <c r="A3005" s="1">
        <v>3003</v>
      </c>
      <c r="B3005" s="4">
        <v>2106640150</v>
      </c>
      <c r="C3005" s="4" t="s">
        <v>540</v>
      </c>
      <c r="D3005" s="4" t="s">
        <v>144</v>
      </c>
      <c r="E3005" s="4" t="s">
        <v>13</v>
      </c>
      <c r="F3005" s="4" t="s">
        <v>150</v>
      </c>
      <c r="H3005" s="4">
        <v>1</v>
      </c>
      <c r="I3005" s="1" t="str">
        <f t="shared" si="92"/>
        <v>公立小松大保健医療看護中</v>
      </c>
      <c r="J3005">
        <f t="shared" si="93"/>
        <v>999</v>
      </c>
      <c r="K3005">
        <f>IF(ABS(A3005-$O$1)&gt;180,999,bigram($P$1,I3005))</f>
        <v>999</v>
      </c>
      <c r="L3005">
        <f>IF(ABS(A3005-$O$1)&gt;180,999,Levenshtein($P$1,I3005))</f>
        <v>999</v>
      </c>
      <c r="O3005" s="6" t="str">
        <f>IF(N3005="","",VLOOKUP($N3005,河合塾!$A$2:$B$4000,2))</f>
        <v/>
      </c>
      <c r="P3005" s="6" t="str">
        <f>IF(O3005="","",VLOOKUP($N3005,河合塾!$A$2:$H$4000,8))</f>
        <v/>
      </c>
    </row>
    <row r="3006" spans="1:16" x14ac:dyDescent="0.15">
      <c r="A3006" s="1">
        <v>3004</v>
      </c>
      <c r="B3006" s="4">
        <v>2106640210</v>
      </c>
      <c r="C3006" s="4" t="s">
        <v>540</v>
      </c>
      <c r="D3006" s="4" t="s">
        <v>144</v>
      </c>
      <c r="E3006" s="4" t="s">
        <v>539</v>
      </c>
      <c r="F3006" s="4" t="s">
        <v>0</v>
      </c>
      <c r="H3006" s="4">
        <v>1</v>
      </c>
      <c r="I3006" s="1" t="str">
        <f t="shared" si="92"/>
        <v>公立小松大保健医療臨床工前</v>
      </c>
      <c r="J3006">
        <f t="shared" si="93"/>
        <v>999</v>
      </c>
      <c r="K3006">
        <f>IF(ABS(A3006-$O$1)&gt;180,999,bigram($P$1,I3006))</f>
        <v>999</v>
      </c>
      <c r="L3006">
        <f>IF(ABS(A3006-$O$1)&gt;180,999,Levenshtein($P$1,I3006))</f>
        <v>999</v>
      </c>
      <c r="O3006" s="6" t="str">
        <f>IF(N3006="","",VLOOKUP($N3006,河合塾!$A$2:$B$4000,2))</f>
        <v/>
      </c>
      <c r="P3006" s="6" t="str">
        <f>IF(O3006="","",VLOOKUP($N3006,河合塾!$A$2:$H$4000,8))</f>
        <v/>
      </c>
    </row>
    <row r="3007" spans="1:16" x14ac:dyDescent="0.15">
      <c r="A3007" s="1">
        <v>3005</v>
      </c>
      <c r="B3007" s="4">
        <v>2106640250</v>
      </c>
      <c r="C3007" s="4" t="s">
        <v>540</v>
      </c>
      <c r="D3007" s="4" t="s">
        <v>144</v>
      </c>
      <c r="E3007" s="4" t="s">
        <v>539</v>
      </c>
      <c r="F3007" s="4" t="s">
        <v>150</v>
      </c>
      <c r="H3007" s="4">
        <v>1</v>
      </c>
      <c r="I3007" s="1" t="str">
        <f t="shared" si="92"/>
        <v>公立小松大保健医療臨床工中</v>
      </c>
      <c r="J3007">
        <f t="shared" si="93"/>
        <v>999</v>
      </c>
      <c r="K3007">
        <f>IF(ABS(A3007-$O$1)&gt;180,999,bigram($P$1,I3007))</f>
        <v>999</v>
      </c>
      <c r="L3007">
        <f>IF(ABS(A3007-$O$1)&gt;180,999,Levenshtein($P$1,I3007))</f>
        <v>999</v>
      </c>
      <c r="O3007" s="6" t="str">
        <f>IF(N3007="","",VLOOKUP($N3007,河合塾!$A$2:$B$4000,2))</f>
        <v/>
      </c>
      <c r="P3007" s="6" t="str">
        <f>IF(O3007="","",VLOOKUP($N3007,河合塾!$A$2:$H$4000,8))</f>
        <v/>
      </c>
    </row>
    <row r="3008" spans="1:16" x14ac:dyDescent="0.15">
      <c r="A3008" s="1">
        <v>3006</v>
      </c>
      <c r="B3008" s="4">
        <v>2108640110</v>
      </c>
      <c r="C3008" s="4" t="s">
        <v>537</v>
      </c>
      <c r="D3008" s="4" t="s">
        <v>13</v>
      </c>
      <c r="E3008" s="4" t="s">
        <v>13</v>
      </c>
      <c r="F3008" s="4" t="s">
        <v>0</v>
      </c>
      <c r="H3008" s="4">
        <v>1</v>
      </c>
      <c r="I3008" s="1" t="str">
        <f t="shared" si="92"/>
        <v>敦賀市立看護大看護看護前</v>
      </c>
      <c r="J3008">
        <f t="shared" si="93"/>
        <v>999</v>
      </c>
      <c r="K3008">
        <f>IF(ABS(A3008-$O$1)&gt;180,999,bigram($P$1,I3008))</f>
        <v>999</v>
      </c>
      <c r="L3008">
        <f>IF(ABS(A3008-$O$1)&gt;180,999,Levenshtein($P$1,I3008))</f>
        <v>999</v>
      </c>
      <c r="O3008" s="6" t="str">
        <f>IF(N3008="","",VLOOKUP($N3008,河合塾!$A$2:$B$4000,2))</f>
        <v/>
      </c>
      <c r="P3008" s="6" t="str">
        <f>IF(O3008="","",VLOOKUP($N3008,河合塾!$A$2:$H$4000,8))</f>
        <v/>
      </c>
    </row>
    <row r="3009" spans="1:16" x14ac:dyDescent="0.15">
      <c r="A3009" s="1">
        <v>3007</v>
      </c>
      <c r="B3009" s="4">
        <v>2108640120</v>
      </c>
      <c r="C3009" s="4" t="s">
        <v>537</v>
      </c>
      <c r="D3009" s="4" t="s">
        <v>13</v>
      </c>
      <c r="E3009" s="4" t="s">
        <v>13</v>
      </c>
      <c r="F3009" s="4" t="s">
        <v>8</v>
      </c>
      <c r="H3009" s="4">
        <v>1</v>
      </c>
      <c r="I3009" s="1" t="str">
        <f t="shared" si="92"/>
        <v>敦賀市立看護大看護看護後</v>
      </c>
      <c r="J3009">
        <f t="shared" si="93"/>
        <v>999</v>
      </c>
      <c r="K3009">
        <f>IF(ABS(A3009-$O$1)&gt;180,999,bigram($P$1,I3009))</f>
        <v>999</v>
      </c>
      <c r="L3009">
        <f>IF(ABS(A3009-$O$1)&gt;180,999,Levenshtein($P$1,I3009))</f>
        <v>999</v>
      </c>
      <c r="O3009" s="6" t="str">
        <f>IF(N3009="","",VLOOKUP($N3009,河合塾!$A$2:$B$4000,2))</f>
        <v/>
      </c>
      <c r="P3009" s="6" t="str">
        <f>IF(O3009="","",VLOOKUP($N3009,河合塾!$A$2:$H$4000,8))</f>
        <v/>
      </c>
    </row>
    <row r="3010" spans="1:16" x14ac:dyDescent="0.15">
      <c r="A3010" s="1">
        <v>3008</v>
      </c>
      <c r="B3010" s="4">
        <v>2110180110</v>
      </c>
      <c r="C3010" s="4" t="s">
        <v>526</v>
      </c>
      <c r="D3010" s="4" t="s">
        <v>103</v>
      </c>
      <c r="E3010" s="4" t="s">
        <v>67</v>
      </c>
      <c r="F3010" s="4" t="s">
        <v>0</v>
      </c>
      <c r="H3010" s="4">
        <v>1</v>
      </c>
      <c r="I3010" s="1" t="str">
        <f t="shared" si="92"/>
        <v>福井県立大経済経営前</v>
      </c>
      <c r="J3010">
        <f t="shared" si="93"/>
        <v>999</v>
      </c>
      <c r="K3010">
        <f>IF(ABS(A3010-$O$1)&gt;180,999,bigram($P$1,I3010))</f>
        <v>999</v>
      </c>
      <c r="L3010">
        <f>IF(ABS(A3010-$O$1)&gt;180,999,Levenshtein($P$1,I3010))</f>
        <v>999</v>
      </c>
      <c r="O3010" s="6" t="str">
        <f>IF(N3010="","",VLOOKUP($N3010,河合塾!$A$2:$B$4000,2))</f>
        <v/>
      </c>
      <c r="P3010" s="6" t="str">
        <f>IF(O3010="","",VLOOKUP($N3010,河合塾!$A$2:$H$4000,8))</f>
        <v/>
      </c>
    </row>
    <row r="3011" spans="1:16" x14ac:dyDescent="0.15">
      <c r="A3011" s="1">
        <v>3009</v>
      </c>
      <c r="B3011" s="4">
        <v>2110180120</v>
      </c>
      <c r="C3011" s="4" t="s">
        <v>526</v>
      </c>
      <c r="D3011" s="4" t="s">
        <v>103</v>
      </c>
      <c r="E3011" s="4" t="s">
        <v>67</v>
      </c>
      <c r="F3011" s="4" t="s">
        <v>8</v>
      </c>
      <c r="H3011" s="4">
        <v>1</v>
      </c>
      <c r="I3011" s="1" t="str">
        <f t="shared" si="92"/>
        <v>福井県立大経済経営後</v>
      </c>
      <c r="J3011">
        <f t="shared" si="93"/>
        <v>999</v>
      </c>
      <c r="K3011">
        <f>IF(ABS(A3011-$O$1)&gt;180,999,bigram($P$1,I3011))</f>
        <v>999</v>
      </c>
      <c r="L3011">
        <f>IF(ABS(A3011-$O$1)&gt;180,999,Levenshtein($P$1,I3011))</f>
        <v>999</v>
      </c>
      <c r="O3011" s="6" t="str">
        <f>IF(N3011="","",VLOOKUP($N3011,河合塾!$A$2:$B$4000,2))</f>
        <v/>
      </c>
      <c r="P3011" s="6" t="str">
        <f>IF(O3011="","",VLOOKUP($N3011,河合塾!$A$2:$H$4000,8))</f>
        <v/>
      </c>
    </row>
    <row r="3012" spans="1:16" x14ac:dyDescent="0.15">
      <c r="A3012" s="1">
        <v>3010</v>
      </c>
      <c r="B3012" s="4">
        <v>2110180210</v>
      </c>
      <c r="C3012" s="4" t="s">
        <v>526</v>
      </c>
      <c r="D3012" s="4" t="s">
        <v>103</v>
      </c>
      <c r="E3012" s="4" t="s">
        <v>103</v>
      </c>
      <c r="F3012" s="4" t="s">
        <v>0</v>
      </c>
      <c r="H3012" s="4">
        <v>1</v>
      </c>
      <c r="I3012" s="1" t="str">
        <f t="shared" ref="I3012:I3075" si="94">C3012&amp;D3012&amp;E3012&amp;G3012&amp;F3012</f>
        <v>福井県立大経済経済前</v>
      </c>
      <c r="J3012">
        <f t="shared" ref="J3012:J3075" si="95">IF(ABS(A3012-$O$1)&gt;180,999,1-K3012)</f>
        <v>999</v>
      </c>
      <c r="K3012">
        <f>IF(ABS(A3012-$O$1)&gt;180,999,bigram($P$1,I3012))</f>
        <v>999</v>
      </c>
      <c r="L3012">
        <f>IF(ABS(A3012-$O$1)&gt;180,999,Levenshtein($P$1,I3012))</f>
        <v>999</v>
      </c>
      <c r="O3012" s="6" t="str">
        <f>IF(N3012="","",VLOOKUP($N3012,河合塾!$A$2:$B$4000,2))</f>
        <v/>
      </c>
      <c r="P3012" s="6" t="str">
        <f>IF(O3012="","",VLOOKUP($N3012,河合塾!$A$2:$H$4000,8))</f>
        <v/>
      </c>
    </row>
    <row r="3013" spans="1:16" x14ac:dyDescent="0.15">
      <c r="A3013" s="1">
        <v>3011</v>
      </c>
      <c r="B3013" s="4">
        <v>2110180220</v>
      </c>
      <c r="C3013" s="4" t="s">
        <v>526</v>
      </c>
      <c r="D3013" s="4" t="s">
        <v>103</v>
      </c>
      <c r="E3013" s="4" t="s">
        <v>103</v>
      </c>
      <c r="F3013" s="4" t="s">
        <v>8</v>
      </c>
      <c r="H3013" s="4">
        <v>1</v>
      </c>
      <c r="I3013" s="1" t="str">
        <f t="shared" si="94"/>
        <v>福井県立大経済経済後</v>
      </c>
      <c r="J3013">
        <f t="shared" si="95"/>
        <v>999</v>
      </c>
      <c r="K3013">
        <f>IF(ABS(A3013-$O$1)&gt;180,999,bigram($P$1,I3013))</f>
        <v>999</v>
      </c>
      <c r="L3013">
        <f>IF(ABS(A3013-$O$1)&gt;180,999,Levenshtein($P$1,I3013))</f>
        <v>999</v>
      </c>
      <c r="O3013" s="6" t="str">
        <f>IF(N3013="","",VLOOKUP($N3013,河合塾!$A$2:$B$4000,2))</f>
        <v/>
      </c>
      <c r="P3013" s="6" t="str">
        <f>IF(O3013="","",VLOOKUP($N3013,河合塾!$A$2:$H$4000,8))</f>
        <v/>
      </c>
    </row>
    <row r="3014" spans="1:16" x14ac:dyDescent="0.15">
      <c r="A3014" s="1">
        <v>3012</v>
      </c>
      <c r="B3014" s="4">
        <v>2110640111</v>
      </c>
      <c r="C3014" s="4" t="s">
        <v>526</v>
      </c>
      <c r="D3014" s="4" t="s">
        <v>532</v>
      </c>
      <c r="E3014" s="4" t="s">
        <v>13</v>
      </c>
      <c r="F3014" s="4" t="s">
        <v>0</v>
      </c>
      <c r="H3014" s="4">
        <v>1</v>
      </c>
      <c r="I3014" s="1" t="str">
        <f t="shared" si="94"/>
        <v>福井県立大看護福祉看護前</v>
      </c>
      <c r="J3014">
        <f t="shared" si="95"/>
        <v>999</v>
      </c>
      <c r="K3014">
        <f>IF(ABS(A3014-$O$1)&gt;180,999,bigram($P$1,I3014))</f>
        <v>999</v>
      </c>
      <c r="L3014">
        <f>IF(ABS(A3014-$O$1)&gt;180,999,Levenshtein($P$1,I3014))</f>
        <v>999</v>
      </c>
      <c r="O3014" s="6" t="str">
        <f>IF(N3014="","",VLOOKUP($N3014,河合塾!$A$2:$B$4000,2))</f>
        <v/>
      </c>
      <c r="P3014" s="6" t="str">
        <f>IF(O3014="","",VLOOKUP($N3014,河合塾!$A$2:$H$4000,8))</f>
        <v/>
      </c>
    </row>
    <row r="3015" spans="1:16" x14ac:dyDescent="0.15">
      <c r="A3015" s="1">
        <v>3013</v>
      </c>
      <c r="B3015" s="4">
        <v>2110640112</v>
      </c>
      <c r="C3015" s="4" t="s">
        <v>526</v>
      </c>
      <c r="D3015" s="4" t="s">
        <v>532</v>
      </c>
      <c r="E3015" s="4" t="s">
        <v>13</v>
      </c>
      <c r="F3015" s="4" t="s">
        <v>0</v>
      </c>
      <c r="G3015" s="4" t="s">
        <v>250</v>
      </c>
      <c r="H3015" s="4">
        <v>1</v>
      </c>
      <c r="I3015" s="1" t="str">
        <f t="shared" si="94"/>
        <v>福井県立大看護福祉看護地域枠前</v>
      </c>
      <c r="J3015">
        <f t="shared" si="95"/>
        <v>999</v>
      </c>
      <c r="K3015">
        <f>IF(ABS(A3015-$O$1)&gt;180,999,bigram($P$1,I3015))</f>
        <v>999</v>
      </c>
      <c r="L3015">
        <f>IF(ABS(A3015-$O$1)&gt;180,999,Levenshtein($P$1,I3015))</f>
        <v>999</v>
      </c>
      <c r="O3015" s="6" t="str">
        <f>IF(N3015="","",VLOOKUP($N3015,河合塾!$A$2:$B$4000,2))</f>
        <v/>
      </c>
      <c r="P3015" s="6" t="str">
        <f>IF(O3015="","",VLOOKUP($N3015,河合塾!$A$2:$H$4000,8))</f>
        <v/>
      </c>
    </row>
    <row r="3016" spans="1:16" x14ac:dyDescent="0.15">
      <c r="A3016" s="1">
        <v>3014</v>
      </c>
      <c r="B3016" s="4">
        <v>2110640120</v>
      </c>
      <c r="C3016" s="4" t="s">
        <v>526</v>
      </c>
      <c r="D3016" s="4" t="s">
        <v>532</v>
      </c>
      <c r="E3016" s="4" t="s">
        <v>13</v>
      </c>
      <c r="F3016" s="4" t="s">
        <v>8</v>
      </c>
      <c r="H3016" s="4">
        <v>1</v>
      </c>
      <c r="I3016" s="1" t="str">
        <f t="shared" si="94"/>
        <v>福井県立大看護福祉看護後</v>
      </c>
      <c r="J3016">
        <f t="shared" si="95"/>
        <v>999</v>
      </c>
      <c r="K3016">
        <f>IF(ABS(A3016-$O$1)&gt;180,999,bigram($P$1,I3016))</f>
        <v>999</v>
      </c>
      <c r="L3016">
        <f>IF(ABS(A3016-$O$1)&gt;180,999,Levenshtein($P$1,I3016))</f>
        <v>999</v>
      </c>
      <c r="O3016" s="6" t="str">
        <f>IF(N3016="","",VLOOKUP($N3016,河合塾!$A$2:$B$4000,2))</f>
        <v/>
      </c>
      <c r="P3016" s="6" t="str">
        <f>IF(O3016="","",VLOOKUP($N3016,河合塾!$A$2:$H$4000,8))</f>
        <v/>
      </c>
    </row>
    <row r="3017" spans="1:16" x14ac:dyDescent="0.15">
      <c r="A3017" s="1">
        <v>3015</v>
      </c>
      <c r="B3017" s="4">
        <v>2110640210</v>
      </c>
      <c r="C3017" s="4" t="s">
        <v>526</v>
      </c>
      <c r="D3017" s="4" t="s">
        <v>532</v>
      </c>
      <c r="E3017" s="4" t="s">
        <v>84</v>
      </c>
      <c r="F3017" s="4" t="s">
        <v>0</v>
      </c>
      <c r="H3017" s="4">
        <v>1</v>
      </c>
      <c r="I3017" s="1" t="str">
        <f t="shared" si="94"/>
        <v>福井県立大看護福祉社会福祉前</v>
      </c>
      <c r="J3017">
        <f t="shared" si="95"/>
        <v>999</v>
      </c>
      <c r="K3017">
        <f>IF(ABS(A3017-$O$1)&gt;180,999,bigram($P$1,I3017))</f>
        <v>999</v>
      </c>
      <c r="L3017">
        <f>IF(ABS(A3017-$O$1)&gt;180,999,Levenshtein($P$1,I3017))</f>
        <v>999</v>
      </c>
      <c r="O3017" s="6" t="str">
        <f>IF(N3017="","",VLOOKUP($N3017,河合塾!$A$2:$B$4000,2))</f>
        <v/>
      </c>
      <c r="P3017" s="6" t="str">
        <f>IF(O3017="","",VLOOKUP($N3017,河合塾!$A$2:$H$4000,8))</f>
        <v/>
      </c>
    </row>
    <row r="3018" spans="1:16" x14ac:dyDescent="0.15">
      <c r="A3018" s="1">
        <v>3016</v>
      </c>
      <c r="B3018" s="4">
        <v>2110640220</v>
      </c>
      <c r="C3018" s="4" t="s">
        <v>526</v>
      </c>
      <c r="D3018" s="4" t="s">
        <v>532</v>
      </c>
      <c r="E3018" s="4" t="s">
        <v>84</v>
      </c>
      <c r="F3018" s="4" t="s">
        <v>8</v>
      </c>
      <c r="H3018" s="4">
        <v>1</v>
      </c>
      <c r="I3018" s="1" t="str">
        <f t="shared" si="94"/>
        <v>福井県立大看護福祉社会福祉後</v>
      </c>
      <c r="J3018">
        <f t="shared" si="95"/>
        <v>999</v>
      </c>
      <c r="K3018">
        <f>IF(ABS(A3018-$O$1)&gt;180,999,bigram($P$1,I3018))</f>
        <v>999</v>
      </c>
      <c r="L3018">
        <f>IF(ABS(A3018-$O$1)&gt;180,999,Levenshtein($P$1,I3018))</f>
        <v>999</v>
      </c>
      <c r="O3018" s="6" t="str">
        <f>IF(N3018="","",VLOOKUP($N3018,河合塾!$A$2:$B$4000,2))</f>
        <v/>
      </c>
      <c r="P3018" s="6" t="str">
        <f>IF(O3018="","",VLOOKUP($N3018,河合塾!$A$2:$H$4000,8))</f>
        <v/>
      </c>
    </row>
    <row r="3019" spans="1:16" x14ac:dyDescent="0.15">
      <c r="A3019" s="1">
        <v>3017</v>
      </c>
      <c r="B3019" s="4">
        <v>2110740210</v>
      </c>
      <c r="C3019" s="4" t="s">
        <v>526</v>
      </c>
      <c r="D3019" s="4" t="s">
        <v>530</v>
      </c>
      <c r="E3019" s="4" t="s">
        <v>530</v>
      </c>
      <c r="F3019" s="4" t="s">
        <v>0</v>
      </c>
      <c r="H3019" s="4">
        <v>1</v>
      </c>
      <c r="I3019" s="1" t="str">
        <f t="shared" si="94"/>
        <v>福井県立大生物資源生物資源前</v>
      </c>
      <c r="J3019">
        <f t="shared" si="95"/>
        <v>999</v>
      </c>
      <c r="K3019">
        <f>IF(ABS(A3019-$O$1)&gt;180,999,bigram($P$1,I3019))</f>
        <v>999</v>
      </c>
      <c r="L3019">
        <f>IF(ABS(A3019-$O$1)&gt;180,999,Levenshtein($P$1,I3019))</f>
        <v>999</v>
      </c>
      <c r="O3019" s="6" t="str">
        <f>IF(N3019="","",VLOOKUP($N3019,河合塾!$A$2:$B$4000,2))</f>
        <v/>
      </c>
      <c r="P3019" s="6" t="str">
        <f>IF(O3019="","",VLOOKUP($N3019,河合塾!$A$2:$H$4000,8))</f>
        <v/>
      </c>
    </row>
    <row r="3020" spans="1:16" x14ac:dyDescent="0.15">
      <c r="A3020" s="1">
        <v>3018</v>
      </c>
      <c r="B3020" s="4">
        <v>2110740220</v>
      </c>
      <c r="C3020" s="4" t="s">
        <v>526</v>
      </c>
      <c r="D3020" s="4" t="s">
        <v>530</v>
      </c>
      <c r="E3020" s="4" t="s">
        <v>530</v>
      </c>
      <c r="F3020" s="4" t="s">
        <v>8</v>
      </c>
      <c r="H3020" s="4">
        <v>1</v>
      </c>
      <c r="I3020" s="1" t="str">
        <f t="shared" si="94"/>
        <v>福井県立大生物資源生物資源後</v>
      </c>
      <c r="J3020">
        <f t="shared" si="95"/>
        <v>999</v>
      </c>
      <c r="K3020">
        <f>IF(ABS(A3020-$O$1)&gt;180,999,bigram($P$1,I3020))</f>
        <v>999</v>
      </c>
      <c r="L3020">
        <f>IF(ABS(A3020-$O$1)&gt;180,999,Levenshtein($P$1,I3020))</f>
        <v>999</v>
      </c>
      <c r="O3020" s="6" t="str">
        <f>IF(N3020="","",VLOOKUP($N3020,河合塾!$A$2:$B$4000,2))</f>
        <v/>
      </c>
      <c r="P3020" s="6" t="str">
        <f>IF(O3020="","",VLOOKUP($N3020,河合塾!$A$2:$H$4000,8))</f>
        <v/>
      </c>
    </row>
    <row r="3021" spans="1:16" x14ac:dyDescent="0.15">
      <c r="A3021" s="1">
        <v>3019</v>
      </c>
      <c r="B3021" s="4">
        <v>2110750110</v>
      </c>
      <c r="C3021" s="4" t="s">
        <v>526</v>
      </c>
      <c r="D3021" s="4" t="s">
        <v>525</v>
      </c>
      <c r="E3021" s="4" t="s">
        <v>524</v>
      </c>
      <c r="F3021" s="4" t="s">
        <v>0</v>
      </c>
      <c r="H3021" s="4">
        <v>1</v>
      </c>
      <c r="I3021" s="1" t="str">
        <f t="shared" si="94"/>
        <v>福井県立大海洋生物海洋生物資源前</v>
      </c>
      <c r="J3021">
        <f t="shared" si="95"/>
        <v>999</v>
      </c>
      <c r="K3021">
        <f>IF(ABS(A3021-$O$1)&gt;180,999,bigram($P$1,I3021))</f>
        <v>999</v>
      </c>
      <c r="L3021">
        <f>IF(ABS(A3021-$O$1)&gt;180,999,Levenshtein($P$1,I3021))</f>
        <v>999</v>
      </c>
      <c r="O3021" s="6" t="str">
        <f>IF(N3021="","",VLOOKUP($N3021,河合塾!$A$2:$B$4000,2))</f>
        <v/>
      </c>
      <c r="P3021" s="6" t="str">
        <f>IF(O3021="","",VLOOKUP($N3021,河合塾!$A$2:$H$4000,8))</f>
        <v/>
      </c>
    </row>
    <row r="3022" spans="1:16" x14ac:dyDescent="0.15">
      <c r="A3022" s="1">
        <v>3020</v>
      </c>
      <c r="B3022" s="4">
        <v>2110750120</v>
      </c>
      <c r="C3022" s="4" t="s">
        <v>526</v>
      </c>
      <c r="D3022" s="4" t="s">
        <v>525</v>
      </c>
      <c r="E3022" s="4" t="s">
        <v>524</v>
      </c>
      <c r="F3022" s="4" t="s">
        <v>8</v>
      </c>
      <c r="H3022" s="4">
        <v>1</v>
      </c>
      <c r="I3022" s="1" t="str">
        <f t="shared" si="94"/>
        <v>福井県立大海洋生物海洋生物資源後</v>
      </c>
      <c r="J3022">
        <f t="shared" si="95"/>
        <v>999</v>
      </c>
      <c r="K3022">
        <f>IF(ABS(A3022-$O$1)&gt;180,999,bigram($P$1,I3022))</f>
        <v>999</v>
      </c>
      <c r="L3022">
        <f>IF(ABS(A3022-$O$1)&gt;180,999,Levenshtein($P$1,I3022))</f>
        <v>999</v>
      </c>
      <c r="O3022" s="6" t="str">
        <f>IF(N3022="","",VLOOKUP($N3022,河合塾!$A$2:$B$4000,2))</f>
        <v/>
      </c>
      <c r="P3022" s="6" t="str">
        <f>IF(O3022="","",VLOOKUP($N3022,河合塾!$A$2:$H$4000,8))</f>
        <v/>
      </c>
    </row>
    <row r="3023" spans="1:16" x14ac:dyDescent="0.15">
      <c r="A3023" s="1">
        <v>3021</v>
      </c>
      <c r="B3023" s="4">
        <v>2114130110</v>
      </c>
      <c r="C3023" s="4" t="s">
        <v>515</v>
      </c>
      <c r="D3023" s="4" t="s">
        <v>522</v>
      </c>
      <c r="E3023" s="4" t="s">
        <v>236</v>
      </c>
      <c r="F3023" s="4" t="s">
        <v>0</v>
      </c>
      <c r="H3023" s="4">
        <v>1</v>
      </c>
      <c r="I3023" s="1" t="str">
        <f t="shared" si="94"/>
        <v>山梨県立大国際政策総合政策前</v>
      </c>
      <c r="J3023">
        <f t="shared" si="95"/>
        <v>999</v>
      </c>
      <c r="K3023">
        <f>IF(ABS(A3023-$O$1)&gt;180,999,bigram($P$1,I3023))</f>
        <v>999</v>
      </c>
      <c r="L3023">
        <f>IF(ABS(A3023-$O$1)&gt;180,999,Levenshtein($P$1,I3023))</f>
        <v>999</v>
      </c>
      <c r="O3023" s="6" t="str">
        <f>IF(N3023="","",VLOOKUP($N3023,河合塾!$A$2:$B$4000,2))</f>
        <v/>
      </c>
      <c r="P3023" s="6" t="str">
        <f>IF(O3023="","",VLOOKUP($N3023,河合塾!$A$2:$H$4000,8))</f>
        <v/>
      </c>
    </row>
    <row r="3024" spans="1:16" x14ac:dyDescent="0.15">
      <c r="A3024" s="1">
        <v>3022</v>
      </c>
      <c r="B3024" s="4">
        <v>2114130120</v>
      </c>
      <c r="C3024" s="4" t="s">
        <v>515</v>
      </c>
      <c r="D3024" s="4" t="s">
        <v>522</v>
      </c>
      <c r="E3024" s="4" t="s">
        <v>236</v>
      </c>
      <c r="F3024" s="4" t="s">
        <v>8</v>
      </c>
      <c r="H3024" s="4">
        <v>1</v>
      </c>
      <c r="I3024" s="1" t="str">
        <f t="shared" si="94"/>
        <v>山梨県立大国際政策総合政策後</v>
      </c>
      <c r="J3024">
        <f t="shared" si="95"/>
        <v>999</v>
      </c>
      <c r="K3024">
        <f>IF(ABS(A3024-$O$1)&gt;180,999,bigram($P$1,I3024))</f>
        <v>999</v>
      </c>
      <c r="L3024">
        <f>IF(ABS(A3024-$O$1)&gt;180,999,Levenshtein($P$1,I3024))</f>
        <v>999</v>
      </c>
      <c r="O3024" s="6" t="str">
        <f>IF(N3024="","",VLOOKUP($N3024,河合塾!$A$2:$B$4000,2))</f>
        <v/>
      </c>
      <c r="P3024" s="6" t="str">
        <f>IF(O3024="","",VLOOKUP($N3024,河合塾!$A$2:$H$4000,8))</f>
        <v/>
      </c>
    </row>
    <row r="3025" spans="1:16" x14ac:dyDescent="0.15">
      <c r="A3025" s="1">
        <v>3023</v>
      </c>
      <c r="B3025" s="4">
        <v>2114130210</v>
      </c>
      <c r="C3025" s="4" t="s">
        <v>515</v>
      </c>
      <c r="D3025" s="4" t="s">
        <v>522</v>
      </c>
      <c r="E3025" s="4" t="s">
        <v>406</v>
      </c>
      <c r="F3025" s="4" t="s">
        <v>0</v>
      </c>
      <c r="H3025" s="4">
        <v>1</v>
      </c>
      <c r="I3025" s="1" t="str">
        <f t="shared" si="94"/>
        <v>山梨県立大国際政策国際コミュニ前</v>
      </c>
      <c r="J3025">
        <f t="shared" si="95"/>
        <v>999</v>
      </c>
      <c r="K3025">
        <f>IF(ABS(A3025-$O$1)&gt;180,999,bigram($P$1,I3025))</f>
        <v>999</v>
      </c>
      <c r="L3025">
        <f>IF(ABS(A3025-$O$1)&gt;180,999,Levenshtein($P$1,I3025))</f>
        <v>999</v>
      </c>
      <c r="O3025" s="6" t="str">
        <f>IF(N3025="","",VLOOKUP($N3025,河合塾!$A$2:$B$4000,2))</f>
        <v/>
      </c>
      <c r="P3025" s="6" t="str">
        <f>IF(O3025="","",VLOOKUP($N3025,河合塾!$A$2:$H$4000,8))</f>
        <v/>
      </c>
    </row>
    <row r="3026" spans="1:16" x14ac:dyDescent="0.15">
      <c r="A3026" s="1">
        <v>3024</v>
      </c>
      <c r="B3026" s="4">
        <v>2114130220</v>
      </c>
      <c r="C3026" s="4" t="s">
        <v>515</v>
      </c>
      <c r="D3026" s="4" t="s">
        <v>522</v>
      </c>
      <c r="E3026" s="4" t="s">
        <v>406</v>
      </c>
      <c r="F3026" s="4" t="s">
        <v>8</v>
      </c>
      <c r="H3026" s="4">
        <v>1</v>
      </c>
      <c r="I3026" s="1" t="str">
        <f t="shared" si="94"/>
        <v>山梨県立大国際政策国際コミュニ後</v>
      </c>
      <c r="J3026">
        <f t="shared" si="95"/>
        <v>999</v>
      </c>
      <c r="K3026">
        <f>IF(ABS(A3026-$O$1)&gt;180,999,bigram($P$1,I3026))</f>
        <v>999</v>
      </c>
      <c r="L3026">
        <f>IF(ABS(A3026-$O$1)&gt;180,999,Levenshtein($P$1,I3026))</f>
        <v>999</v>
      </c>
      <c r="O3026" s="6" t="str">
        <f>IF(N3026="","",VLOOKUP($N3026,河合塾!$A$2:$B$4000,2))</f>
        <v/>
      </c>
      <c r="P3026" s="6" t="str">
        <f>IF(O3026="","",VLOOKUP($N3026,河合塾!$A$2:$H$4000,8))</f>
        <v/>
      </c>
    </row>
    <row r="3027" spans="1:16" x14ac:dyDescent="0.15">
      <c r="A3027" s="1">
        <v>3025</v>
      </c>
      <c r="B3027" s="4">
        <v>2114270110</v>
      </c>
      <c r="C3027" s="4" t="s">
        <v>515</v>
      </c>
      <c r="D3027" s="4" t="s">
        <v>188</v>
      </c>
      <c r="E3027" s="4" t="s">
        <v>519</v>
      </c>
      <c r="F3027" s="4" t="s">
        <v>0</v>
      </c>
      <c r="H3027" s="4">
        <v>1</v>
      </c>
      <c r="I3027" s="1" t="str">
        <f t="shared" si="94"/>
        <v>山梨県立大人間福祉福祉コミュニ前</v>
      </c>
      <c r="J3027">
        <f t="shared" si="95"/>
        <v>999</v>
      </c>
      <c r="K3027">
        <f>IF(ABS(A3027-$O$1)&gt;180,999,bigram($P$1,I3027))</f>
        <v>999</v>
      </c>
      <c r="L3027">
        <f>IF(ABS(A3027-$O$1)&gt;180,999,Levenshtein($P$1,I3027))</f>
        <v>999</v>
      </c>
      <c r="O3027" s="6" t="str">
        <f>IF(N3027="","",VLOOKUP($N3027,河合塾!$A$2:$B$4000,2))</f>
        <v/>
      </c>
      <c r="P3027" s="6" t="str">
        <f>IF(O3027="","",VLOOKUP($N3027,河合塾!$A$2:$H$4000,8))</f>
        <v/>
      </c>
    </row>
    <row r="3028" spans="1:16" x14ac:dyDescent="0.15">
      <c r="A3028" s="1">
        <v>3026</v>
      </c>
      <c r="B3028" s="4">
        <v>2114270120</v>
      </c>
      <c r="C3028" s="4" t="s">
        <v>515</v>
      </c>
      <c r="D3028" s="4" t="s">
        <v>188</v>
      </c>
      <c r="E3028" s="4" t="s">
        <v>519</v>
      </c>
      <c r="F3028" s="4" t="s">
        <v>8</v>
      </c>
      <c r="H3028" s="4">
        <v>1</v>
      </c>
      <c r="I3028" s="1" t="str">
        <f t="shared" si="94"/>
        <v>山梨県立大人間福祉福祉コミュニ後</v>
      </c>
      <c r="J3028">
        <f t="shared" si="95"/>
        <v>999</v>
      </c>
      <c r="K3028">
        <f>IF(ABS(A3028-$O$1)&gt;180,999,bigram($P$1,I3028))</f>
        <v>999</v>
      </c>
      <c r="L3028">
        <f>IF(ABS(A3028-$O$1)&gt;180,999,Levenshtein($P$1,I3028))</f>
        <v>999</v>
      </c>
      <c r="O3028" s="6" t="str">
        <f>IF(N3028="","",VLOOKUP($N3028,河合塾!$A$2:$B$4000,2))</f>
        <v/>
      </c>
      <c r="P3028" s="6" t="str">
        <f>IF(O3028="","",VLOOKUP($N3028,河合塾!$A$2:$H$4000,8))</f>
        <v/>
      </c>
    </row>
    <row r="3029" spans="1:16" x14ac:dyDescent="0.15">
      <c r="A3029" s="1">
        <v>3027</v>
      </c>
      <c r="B3029" s="4">
        <v>2114270210</v>
      </c>
      <c r="C3029" s="4" t="s">
        <v>515</v>
      </c>
      <c r="D3029" s="4" t="s">
        <v>188</v>
      </c>
      <c r="E3029" s="4" t="s">
        <v>81</v>
      </c>
      <c r="F3029" s="4" t="s">
        <v>0</v>
      </c>
      <c r="H3029" s="4">
        <v>1</v>
      </c>
      <c r="I3029" s="1" t="str">
        <f t="shared" si="94"/>
        <v>山梨県立大人間福祉人間形成前</v>
      </c>
      <c r="J3029">
        <f t="shared" si="95"/>
        <v>999</v>
      </c>
      <c r="K3029">
        <f>IF(ABS(A3029-$O$1)&gt;180,999,bigram($P$1,I3029))</f>
        <v>999</v>
      </c>
      <c r="L3029">
        <f>IF(ABS(A3029-$O$1)&gt;180,999,Levenshtein($P$1,I3029))</f>
        <v>999</v>
      </c>
      <c r="O3029" s="6" t="str">
        <f>IF(N3029="","",VLOOKUP($N3029,河合塾!$A$2:$B$4000,2))</f>
        <v/>
      </c>
      <c r="P3029" s="6" t="str">
        <f>IF(O3029="","",VLOOKUP($N3029,河合塾!$A$2:$H$4000,8))</f>
        <v/>
      </c>
    </row>
    <row r="3030" spans="1:16" x14ac:dyDescent="0.15">
      <c r="A3030" s="1">
        <v>3028</v>
      </c>
      <c r="B3030" s="4">
        <v>2114270220</v>
      </c>
      <c r="C3030" s="4" t="s">
        <v>515</v>
      </c>
      <c r="D3030" s="4" t="s">
        <v>188</v>
      </c>
      <c r="E3030" s="4" t="s">
        <v>81</v>
      </c>
      <c r="F3030" s="4" t="s">
        <v>8</v>
      </c>
      <c r="H3030" s="4">
        <v>1</v>
      </c>
      <c r="I3030" s="1" t="str">
        <f t="shared" si="94"/>
        <v>山梨県立大人間福祉人間形成後</v>
      </c>
      <c r="J3030">
        <f t="shared" si="95"/>
        <v>999</v>
      </c>
      <c r="K3030">
        <f>IF(ABS(A3030-$O$1)&gt;180,999,bigram($P$1,I3030))</f>
        <v>999</v>
      </c>
      <c r="L3030">
        <f>IF(ABS(A3030-$O$1)&gt;180,999,Levenshtein($P$1,I3030))</f>
        <v>999</v>
      </c>
      <c r="O3030" s="6" t="str">
        <f>IF(N3030="","",VLOOKUP($N3030,河合塾!$A$2:$B$4000,2))</f>
        <v/>
      </c>
      <c r="P3030" s="6" t="str">
        <f>IF(O3030="","",VLOOKUP($N3030,河合塾!$A$2:$H$4000,8))</f>
        <v/>
      </c>
    </row>
    <row r="3031" spans="1:16" x14ac:dyDescent="0.15">
      <c r="A3031" s="1">
        <v>3029</v>
      </c>
      <c r="B3031" s="4">
        <v>2114640110</v>
      </c>
      <c r="C3031" s="4" t="s">
        <v>515</v>
      </c>
      <c r="D3031" s="4" t="s">
        <v>13</v>
      </c>
      <c r="E3031" s="4" t="s">
        <v>13</v>
      </c>
      <c r="F3031" s="4" t="s">
        <v>0</v>
      </c>
      <c r="H3031" s="4">
        <v>1</v>
      </c>
      <c r="I3031" s="1" t="str">
        <f t="shared" si="94"/>
        <v>山梨県立大看護看護前</v>
      </c>
      <c r="J3031">
        <f t="shared" si="95"/>
        <v>999</v>
      </c>
      <c r="K3031">
        <f>IF(ABS(A3031-$O$1)&gt;180,999,bigram($P$1,I3031))</f>
        <v>999</v>
      </c>
      <c r="L3031">
        <f>IF(ABS(A3031-$O$1)&gt;180,999,Levenshtein($P$1,I3031))</f>
        <v>999</v>
      </c>
      <c r="O3031" s="6" t="str">
        <f>IF(N3031="","",VLOOKUP($N3031,河合塾!$A$2:$B$4000,2))</f>
        <v/>
      </c>
      <c r="P3031" s="6" t="str">
        <f>IF(O3031="","",VLOOKUP($N3031,河合塾!$A$2:$H$4000,8))</f>
        <v/>
      </c>
    </row>
    <row r="3032" spans="1:16" x14ac:dyDescent="0.15">
      <c r="A3032" s="1">
        <v>3030</v>
      </c>
      <c r="B3032" s="4">
        <v>2114640120</v>
      </c>
      <c r="C3032" s="4" t="s">
        <v>515</v>
      </c>
      <c r="D3032" s="4" t="s">
        <v>13</v>
      </c>
      <c r="E3032" s="4" t="s">
        <v>13</v>
      </c>
      <c r="F3032" s="4" t="s">
        <v>8</v>
      </c>
      <c r="H3032" s="4">
        <v>1</v>
      </c>
      <c r="I3032" s="1" t="str">
        <f t="shared" si="94"/>
        <v>山梨県立大看護看護後</v>
      </c>
      <c r="J3032">
        <f t="shared" si="95"/>
        <v>999</v>
      </c>
      <c r="K3032">
        <f>IF(ABS(A3032-$O$1)&gt;180,999,bigram($P$1,I3032))</f>
        <v>999</v>
      </c>
      <c r="L3032">
        <f>IF(ABS(A3032-$O$1)&gt;180,999,Levenshtein($P$1,I3032))</f>
        <v>999</v>
      </c>
      <c r="O3032" s="6" t="str">
        <f>IF(N3032="","",VLOOKUP($N3032,河合塾!$A$2:$B$4000,2))</f>
        <v/>
      </c>
      <c r="P3032" s="6" t="str">
        <f>IF(O3032="","",VLOOKUP($N3032,河合塾!$A$2:$H$4000,8))</f>
        <v/>
      </c>
    </row>
    <row r="3033" spans="1:16" x14ac:dyDescent="0.15">
      <c r="A3033" s="1">
        <v>3031</v>
      </c>
      <c r="B3033" s="4">
        <v>2115010110</v>
      </c>
      <c r="C3033" s="4" t="s">
        <v>507</v>
      </c>
      <c r="D3033" s="4" t="s">
        <v>36</v>
      </c>
      <c r="E3033" s="4" t="s">
        <v>514</v>
      </c>
      <c r="F3033" s="4" t="s">
        <v>0</v>
      </c>
      <c r="H3033" s="4">
        <v>1</v>
      </c>
      <c r="I3033" s="1" t="str">
        <f t="shared" si="94"/>
        <v>都留文科大文英文前</v>
      </c>
      <c r="J3033">
        <f t="shared" si="95"/>
        <v>999</v>
      </c>
      <c r="K3033">
        <f>IF(ABS(A3033-$O$1)&gt;180,999,bigram($P$1,I3033))</f>
        <v>999</v>
      </c>
      <c r="L3033">
        <f>IF(ABS(A3033-$O$1)&gt;180,999,Levenshtein($P$1,I3033))</f>
        <v>999</v>
      </c>
      <c r="O3033" s="6" t="str">
        <f>IF(N3033="","",VLOOKUP($N3033,河合塾!$A$2:$B$4000,2))</f>
        <v/>
      </c>
      <c r="P3033" s="6" t="str">
        <f>IF(O3033="","",VLOOKUP($N3033,河合塾!$A$2:$H$4000,8))</f>
        <v/>
      </c>
    </row>
    <row r="3034" spans="1:16" x14ac:dyDescent="0.15">
      <c r="A3034" s="1">
        <v>3032</v>
      </c>
      <c r="B3034" s="4">
        <v>2115010150</v>
      </c>
      <c r="C3034" s="4" t="s">
        <v>507</v>
      </c>
      <c r="D3034" s="4" t="s">
        <v>36</v>
      </c>
      <c r="E3034" s="4" t="s">
        <v>514</v>
      </c>
      <c r="F3034" s="4" t="s">
        <v>150</v>
      </c>
      <c r="H3034" s="4">
        <v>1</v>
      </c>
      <c r="I3034" s="1" t="str">
        <f t="shared" si="94"/>
        <v>都留文科大文英文中</v>
      </c>
      <c r="J3034">
        <f t="shared" si="95"/>
        <v>999</v>
      </c>
      <c r="K3034">
        <f>IF(ABS(A3034-$O$1)&gt;180,999,bigram($P$1,I3034))</f>
        <v>999</v>
      </c>
      <c r="L3034">
        <f>IF(ABS(A3034-$O$1)&gt;180,999,Levenshtein($P$1,I3034))</f>
        <v>999</v>
      </c>
      <c r="O3034" s="6" t="str">
        <f>IF(N3034="","",VLOOKUP($N3034,河合塾!$A$2:$B$4000,2))</f>
        <v/>
      </c>
      <c r="P3034" s="6" t="str">
        <f>IF(O3034="","",VLOOKUP($N3034,河合塾!$A$2:$H$4000,8))</f>
        <v/>
      </c>
    </row>
    <row r="3035" spans="1:16" x14ac:dyDescent="0.15">
      <c r="A3035" s="1">
        <v>3033</v>
      </c>
      <c r="B3035" s="4">
        <v>2115010210</v>
      </c>
      <c r="C3035" s="4" t="s">
        <v>507</v>
      </c>
      <c r="D3035" s="4" t="s">
        <v>36</v>
      </c>
      <c r="E3035" s="4" t="s">
        <v>513</v>
      </c>
      <c r="F3035" s="4" t="s">
        <v>0</v>
      </c>
      <c r="H3035" s="4">
        <v>1</v>
      </c>
      <c r="I3035" s="1" t="str">
        <f t="shared" si="94"/>
        <v>都留文科大文国文前</v>
      </c>
      <c r="J3035">
        <f t="shared" si="95"/>
        <v>999</v>
      </c>
      <c r="K3035">
        <f>IF(ABS(A3035-$O$1)&gt;180,999,bigram($P$1,I3035))</f>
        <v>999</v>
      </c>
      <c r="L3035">
        <f>IF(ABS(A3035-$O$1)&gt;180,999,Levenshtein($P$1,I3035))</f>
        <v>999</v>
      </c>
      <c r="O3035" s="6" t="str">
        <f>IF(N3035="","",VLOOKUP($N3035,河合塾!$A$2:$B$4000,2))</f>
        <v/>
      </c>
      <c r="P3035" s="6" t="str">
        <f>IF(O3035="","",VLOOKUP($N3035,河合塾!$A$2:$H$4000,8))</f>
        <v/>
      </c>
    </row>
    <row r="3036" spans="1:16" x14ac:dyDescent="0.15">
      <c r="A3036" s="1">
        <v>3034</v>
      </c>
      <c r="B3036" s="4">
        <v>2115010250</v>
      </c>
      <c r="C3036" s="4" t="s">
        <v>507</v>
      </c>
      <c r="D3036" s="4" t="s">
        <v>36</v>
      </c>
      <c r="E3036" s="4" t="s">
        <v>513</v>
      </c>
      <c r="F3036" s="4" t="s">
        <v>150</v>
      </c>
      <c r="H3036" s="4">
        <v>1</v>
      </c>
      <c r="I3036" s="1" t="str">
        <f t="shared" si="94"/>
        <v>都留文科大文国文中</v>
      </c>
      <c r="J3036">
        <f t="shared" si="95"/>
        <v>999</v>
      </c>
      <c r="K3036">
        <f>IF(ABS(A3036-$O$1)&gt;180,999,bigram($P$1,I3036))</f>
        <v>999</v>
      </c>
      <c r="L3036">
        <f>IF(ABS(A3036-$O$1)&gt;180,999,Levenshtein($P$1,I3036))</f>
        <v>999</v>
      </c>
      <c r="O3036" s="6" t="str">
        <f>IF(N3036="","",VLOOKUP($N3036,河合塾!$A$2:$B$4000,2))</f>
        <v/>
      </c>
      <c r="P3036" s="6" t="str">
        <f>IF(O3036="","",VLOOKUP($N3036,河合塾!$A$2:$H$4000,8))</f>
        <v/>
      </c>
    </row>
    <row r="3037" spans="1:16" x14ac:dyDescent="0.15">
      <c r="A3037" s="1">
        <v>3035</v>
      </c>
      <c r="B3037" s="4">
        <v>2115010510</v>
      </c>
      <c r="C3037" s="4" t="s">
        <v>507</v>
      </c>
      <c r="D3037" s="4" t="s">
        <v>36</v>
      </c>
      <c r="E3037" s="4" t="s">
        <v>117</v>
      </c>
      <c r="F3037" s="4" t="s">
        <v>0</v>
      </c>
      <c r="H3037" s="4">
        <v>1</v>
      </c>
      <c r="I3037" s="1" t="str">
        <f t="shared" si="94"/>
        <v>都留文科大文比較文化前</v>
      </c>
      <c r="J3037">
        <f t="shared" si="95"/>
        <v>999</v>
      </c>
      <c r="K3037">
        <f>IF(ABS(A3037-$O$1)&gt;180,999,bigram($P$1,I3037))</f>
        <v>999</v>
      </c>
      <c r="L3037">
        <f>IF(ABS(A3037-$O$1)&gt;180,999,Levenshtein($P$1,I3037))</f>
        <v>999</v>
      </c>
      <c r="O3037" s="6" t="str">
        <f>IF(N3037="","",VLOOKUP($N3037,河合塾!$A$2:$B$4000,2))</f>
        <v/>
      </c>
      <c r="P3037" s="6" t="str">
        <f>IF(O3037="","",VLOOKUP($N3037,河合塾!$A$2:$H$4000,8))</f>
        <v/>
      </c>
    </row>
    <row r="3038" spans="1:16" x14ac:dyDescent="0.15">
      <c r="A3038" s="1">
        <v>3036</v>
      </c>
      <c r="B3038" s="4">
        <v>2115010550</v>
      </c>
      <c r="C3038" s="4" t="s">
        <v>507</v>
      </c>
      <c r="D3038" s="4" t="s">
        <v>36</v>
      </c>
      <c r="E3038" s="4" t="s">
        <v>117</v>
      </c>
      <c r="F3038" s="4" t="s">
        <v>150</v>
      </c>
      <c r="H3038" s="4">
        <v>1</v>
      </c>
      <c r="I3038" s="1" t="str">
        <f t="shared" si="94"/>
        <v>都留文科大文比較文化中</v>
      </c>
      <c r="J3038">
        <f t="shared" si="95"/>
        <v>999</v>
      </c>
      <c r="K3038">
        <f>IF(ABS(A3038-$O$1)&gt;180,999,bigram($P$1,I3038))</f>
        <v>999</v>
      </c>
      <c r="L3038">
        <f>IF(ABS(A3038-$O$1)&gt;180,999,Levenshtein($P$1,I3038))</f>
        <v>999</v>
      </c>
      <c r="O3038" s="6" t="str">
        <f>IF(N3038="","",VLOOKUP($N3038,河合塾!$A$2:$B$4000,2))</f>
        <v/>
      </c>
      <c r="P3038" s="6" t="str">
        <f>IF(O3038="","",VLOOKUP($N3038,河合塾!$A$2:$H$4000,8))</f>
        <v/>
      </c>
    </row>
    <row r="3039" spans="1:16" x14ac:dyDescent="0.15">
      <c r="A3039" s="1">
        <v>3037</v>
      </c>
      <c r="B3039" s="4">
        <v>2115010810</v>
      </c>
      <c r="C3039" s="4" t="s">
        <v>507</v>
      </c>
      <c r="D3039" s="4" t="s">
        <v>36</v>
      </c>
      <c r="E3039" s="4" t="s">
        <v>512</v>
      </c>
      <c r="F3039" s="4" t="s">
        <v>0</v>
      </c>
      <c r="H3039" s="4">
        <v>1</v>
      </c>
      <c r="I3039" s="1" t="str">
        <f t="shared" si="94"/>
        <v>都留文科大文国際教育前</v>
      </c>
      <c r="J3039">
        <f t="shared" si="95"/>
        <v>999</v>
      </c>
      <c r="K3039">
        <f>IF(ABS(A3039-$O$1)&gt;180,999,bigram($P$1,I3039))</f>
        <v>999</v>
      </c>
      <c r="L3039">
        <f>IF(ABS(A3039-$O$1)&gt;180,999,Levenshtein($P$1,I3039))</f>
        <v>999</v>
      </c>
      <c r="O3039" s="6" t="str">
        <f>IF(N3039="","",VLOOKUP($N3039,河合塾!$A$2:$B$4000,2))</f>
        <v/>
      </c>
      <c r="P3039" s="6" t="str">
        <f>IF(O3039="","",VLOOKUP($N3039,河合塾!$A$2:$H$4000,8))</f>
        <v/>
      </c>
    </row>
    <row r="3040" spans="1:16" x14ac:dyDescent="0.15">
      <c r="A3040" s="1">
        <v>3038</v>
      </c>
      <c r="B3040" s="4">
        <v>2115010850</v>
      </c>
      <c r="C3040" s="4" t="s">
        <v>507</v>
      </c>
      <c r="D3040" s="4" t="s">
        <v>36</v>
      </c>
      <c r="E3040" s="4" t="s">
        <v>512</v>
      </c>
      <c r="F3040" s="4" t="s">
        <v>150</v>
      </c>
      <c r="H3040" s="4">
        <v>1</v>
      </c>
      <c r="I3040" s="1" t="str">
        <f t="shared" si="94"/>
        <v>都留文科大文国際教育中</v>
      </c>
      <c r="J3040">
        <f t="shared" si="95"/>
        <v>999</v>
      </c>
      <c r="K3040">
        <f>IF(ABS(A3040-$O$1)&gt;180,999,bigram($P$1,I3040))</f>
        <v>999</v>
      </c>
      <c r="L3040">
        <f>IF(ABS(A3040-$O$1)&gt;180,999,Levenshtein($P$1,I3040))</f>
        <v>999</v>
      </c>
      <c r="O3040" s="6" t="str">
        <f>IF(N3040="","",VLOOKUP($N3040,河合塾!$A$2:$B$4000,2))</f>
        <v/>
      </c>
      <c r="P3040" s="6" t="str">
        <f>IF(O3040="","",VLOOKUP($N3040,河合塾!$A$2:$H$4000,8))</f>
        <v/>
      </c>
    </row>
    <row r="3041" spans="1:16" x14ac:dyDescent="0.15">
      <c r="A3041" s="1">
        <v>3039</v>
      </c>
      <c r="B3041" s="4">
        <v>2115370111</v>
      </c>
      <c r="C3041" s="4" t="s">
        <v>507</v>
      </c>
      <c r="D3041" s="4" t="s">
        <v>506</v>
      </c>
      <c r="E3041" s="4" t="s">
        <v>510</v>
      </c>
      <c r="F3041" s="4" t="s">
        <v>0</v>
      </c>
      <c r="G3041" s="4" t="s">
        <v>511</v>
      </c>
      <c r="H3041" s="4">
        <v>1</v>
      </c>
      <c r="I3041" s="1" t="str">
        <f t="shared" si="94"/>
        <v>都留文科大教養学校教育５科目前</v>
      </c>
      <c r="J3041">
        <f t="shared" si="95"/>
        <v>999</v>
      </c>
      <c r="K3041">
        <f>IF(ABS(A3041-$O$1)&gt;180,999,bigram($P$1,I3041))</f>
        <v>999</v>
      </c>
      <c r="L3041">
        <f>IF(ABS(A3041-$O$1)&gt;180,999,Levenshtein($P$1,I3041))</f>
        <v>999</v>
      </c>
      <c r="O3041" s="6" t="str">
        <f>IF(N3041="","",VLOOKUP($N3041,河合塾!$A$2:$B$4000,2))</f>
        <v/>
      </c>
      <c r="P3041" s="6" t="str">
        <f>IF(O3041="","",VLOOKUP($N3041,河合塾!$A$2:$H$4000,8))</f>
        <v/>
      </c>
    </row>
    <row r="3042" spans="1:16" x14ac:dyDescent="0.15">
      <c r="A3042" s="1">
        <v>3040</v>
      </c>
      <c r="B3042" s="4">
        <v>2115370112</v>
      </c>
      <c r="C3042" s="4" t="s">
        <v>507</v>
      </c>
      <c r="D3042" s="4" t="s">
        <v>506</v>
      </c>
      <c r="E3042" s="4" t="s">
        <v>510</v>
      </c>
      <c r="F3042" s="4" t="s">
        <v>0</v>
      </c>
      <c r="G3042" s="4" t="s">
        <v>509</v>
      </c>
      <c r="H3042" s="4">
        <v>1</v>
      </c>
      <c r="I3042" s="1" t="str">
        <f t="shared" si="94"/>
        <v>都留文科大教養学校教育３科目前</v>
      </c>
      <c r="J3042">
        <f t="shared" si="95"/>
        <v>999</v>
      </c>
      <c r="K3042">
        <f>IF(ABS(A3042-$O$1)&gt;180,999,bigram($P$1,I3042))</f>
        <v>999</v>
      </c>
      <c r="L3042">
        <f>IF(ABS(A3042-$O$1)&gt;180,999,Levenshtein($P$1,I3042))</f>
        <v>999</v>
      </c>
      <c r="O3042" s="6" t="str">
        <f>IF(N3042="","",VLOOKUP($N3042,河合塾!$A$2:$B$4000,2))</f>
        <v/>
      </c>
      <c r="P3042" s="6" t="str">
        <f>IF(O3042="","",VLOOKUP($N3042,河合塾!$A$2:$H$4000,8))</f>
        <v/>
      </c>
    </row>
    <row r="3043" spans="1:16" x14ac:dyDescent="0.15">
      <c r="A3043" s="1">
        <v>3041</v>
      </c>
      <c r="B3043" s="4">
        <v>2115370151</v>
      </c>
      <c r="C3043" s="4" t="s">
        <v>507</v>
      </c>
      <c r="D3043" s="4" t="s">
        <v>506</v>
      </c>
      <c r="E3043" s="4" t="s">
        <v>510</v>
      </c>
      <c r="F3043" s="4" t="s">
        <v>150</v>
      </c>
      <c r="G3043" s="4" t="s">
        <v>511</v>
      </c>
      <c r="H3043" s="4">
        <v>1</v>
      </c>
      <c r="I3043" s="1" t="str">
        <f t="shared" si="94"/>
        <v>都留文科大教養学校教育５科目中</v>
      </c>
      <c r="J3043">
        <f t="shared" si="95"/>
        <v>999</v>
      </c>
      <c r="K3043">
        <f>IF(ABS(A3043-$O$1)&gt;180,999,bigram($P$1,I3043))</f>
        <v>999</v>
      </c>
      <c r="L3043">
        <f>IF(ABS(A3043-$O$1)&gt;180,999,Levenshtein($P$1,I3043))</f>
        <v>999</v>
      </c>
      <c r="O3043" s="6" t="str">
        <f>IF(N3043="","",VLOOKUP($N3043,河合塾!$A$2:$B$4000,2))</f>
        <v/>
      </c>
      <c r="P3043" s="6" t="str">
        <f>IF(O3043="","",VLOOKUP($N3043,河合塾!$A$2:$H$4000,8))</f>
        <v/>
      </c>
    </row>
    <row r="3044" spans="1:16" x14ac:dyDescent="0.15">
      <c r="A3044" s="1">
        <v>3042</v>
      </c>
      <c r="B3044" s="4">
        <v>2115370152</v>
      </c>
      <c r="C3044" s="4" t="s">
        <v>507</v>
      </c>
      <c r="D3044" s="4" t="s">
        <v>506</v>
      </c>
      <c r="E3044" s="4" t="s">
        <v>510</v>
      </c>
      <c r="F3044" s="4" t="s">
        <v>150</v>
      </c>
      <c r="G3044" s="4" t="s">
        <v>509</v>
      </c>
      <c r="H3044" s="4">
        <v>1</v>
      </c>
      <c r="I3044" s="1" t="str">
        <f t="shared" si="94"/>
        <v>都留文科大教養学校教育３科目中</v>
      </c>
      <c r="J3044">
        <f t="shared" si="95"/>
        <v>999</v>
      </c>
      <c r="K3044">
        <f>IF(ABS(A3044-$O$1)&gt;180,999,bigram($P$1,I3044))</f>
        <v>999</v>
      </c>
      <c r="L3044">
        <f>IF(ABS(A3044-$O$1)&gt;180,999,Levenshtein($P$1,I3044))</f>
        <v>999</v>
      </c>
      <c r="O3044" s="6" t="str">
        <f>IF(N3044="","",VLOOKUP($N3044,河合塾!$A$2:$B$4000,2))</f>
        <v/>
      </c>
      <c r="P3044" s="6" t="str">
        <f>IF(O3044="","",VLOOKUP($N3044,河合塾!$A$2:$H$4000,8))</f>
        <v/>
      </c>
    </row>
    <row r="3045" spans="1:16" x14ac:dyDescent="0.15">
      <c r="A3045" s="1">
        <v>3043</v>
      </c>
      <c r="B3045" s="4">
        <v>2115370210</v>
      </c>
      <c r="C3045" s="4" t="s">
        <v>507</v>
      </c>
      <c r="D3045" s="4" t="s">
        <v>506</v>
      </c>
      <c r="E3045" s="4" t="s">
        <v>505</v>
      </c>
      <c r="F3045" s="4" t="s">
        <v>0</v>
      </c>
      <c r="H3045" s="4">
        <v>1</v>
      </c>
      <c r="I3045" s="1" t="str">
        <f t="shared" si="94"/>
        <v>都留文科大教養地域社会前</v>
      </c>
      <c r="J3045">
        <f t="shared" si="95"/>
        <v>999</v>
      </c>
      <c r="K3045">
        <f>IF(ABS(A3045-$O$1)&gt;180,999,bigram($P$1,I3045))</f>
        <v>999</v>
      </c>
      <c r="L3045">
        <f>IF(ABS(A3045-$O$1)&gt;180,999,Levenshtein($P$1,I3045))</f>
        <v>999</v>
      </c>
      <c r="O3045" s="6" t="str">
        <f>IF(N3045="","",VLOOKUP($N3045,河合塾!$A$2:$B$4000,2))</f>
        <v/>
      </c>
      <c r="P3045" s="6" t="str">
        <f>IF(O3045="","",VLOOKUP($N3045,河合塾!$A$2:$H$4000,8))</f>
        <v/>
      </c>
    </row>
    <row r="3046" spans="1:16" x14ac:dyDescent="0.15">
      <c r="A3046" s="1">
        <v>3044</v>
      </c>
      <c r="B3046" s="4">
        <v>2115370250</v>
      </c>
      <c r="C3046" s="4" t="s">
        <v>507</v>
      </c>
      <c r="D3046" s="4" t="s">
        <v>506</v>
      </c>
      <c r="E3046" s="4" t="s">
        <v>505</v>
      </c>
      <c r="F3046" s="4" t="s">
        <v>150</v>
      </c>
      <c r="H3046" s="4">
        <v>1</v>
      </c>
      <c r="I3046" s="1" t="str">
        <f t="shared" si="94"/>
        <v>都留文科大教養地域社会中</v>
      </c>
      <c r="J3046">
        <f t="shared" si="95"/>
        <v>999</v>
      </c>
      <c r="K3046">
        <f>IF(ABS(A3046-$O$1)&gt;180,999,bigram($P$1,I3046))</f>
        <v>999</v>
      </c>
      <c r="L3046">
        <f>IF(ABS(A3046-$O$1)&gt;180,999,Levenshtein($P$1,I3046))</f>
        <v>999</v>
      </c>
      <c r="O3046" s="6" t="str">
        <f>IF(N3046="","",VLOOKUP($N3046,河合塾!$A$2:$B$4000,2))</f>
        <v/>
      </c>
      <c r="P3046" s="6" t="str">
        <f>IF(O3046="","",VLOOKUP($N3046,河合塾!$A$2:$H$4000,8))</f>
        <v/>
      </c>
    </row>
    <row r="3047" spans="1:16" x14ac:dyDescent="0.15">
      <c r="A3047" s="1">
        <v>3045</v>
      </c>
      <c r="B3047" s="4">
        <v>2118210110</v>
      </c>
      <c r="C3047" s="4" t="s">
        <v>503</v>
      </c>
      <c r="D3047" s="4" t="s">
        <v>504</v>
      </c>
      <c r="E3047" s="4" t="s">
        <v>504</v>
      </c>
      <c r="F3047" s="4" t="s">
        <v>0</v>
      </c>
      <c r="H3047" s="4">
        <v>1</v>
      </c>
      <c r="I3047" s="1" t="str">
        <f t="shared" si="94"/>
        <v>長野大企業情報企業情報前</v>
      </c>
      <c r="J3047">
        <f t="shared" si="95"/>
        <v>999</v>
      </c>
      <c r="K3047">
        <f>IF(ABS(A3047-$O$1)&gt;180,999,bigram($P$1,I3047))</f>
        <v>999</v>
      </c>
      <c r="L3047">
        <f>IF(ABS(A3047-$O$1)&gt;180,999,Levenshtein($P$1,I3047))</f>
        <v>999</v>
      </c>
      <c r="O3047" s="6" t="str">
        <f>IF(N3047="","",VLOOKUP($N3047,河合塾!$A$2:$B$4000,2))</f>
        <v/>
      </c>
      <c r="P3047" s="6" t="str">
        <f>IF(O3047="","",VLOOKUP($N3047,河合塾!$A$2:$H$4000,8))</f>
        <v/>
      </c>
    </row>
    <row r="3048" spans="1:16" x14ac:dyDescent="0.15">
      <c r="A3048" s="1">
        <v>3046</v>
      </c>
      <c r="B3048" s="4">
        <v>2118210150</v>
      </c>
      <c r="C3048" s="4" t="s">
        <v>503</v>
      </c>
      <c r="D3048" s="4" t="s">
        <v>504</v>
      </c>
      <c r="E3048" s="4" t="s">
        <v>504</v>
      </c>
      <c r="F3048" s="4" t="s">
        <v>150</v>
      </c>
      <c r="H3048" s="4">
        <v>1</v>
      </c>
      <c r="I3048" s="1" t="str">
        <f t="shared" si="94"/>
        <v>長野大企業情報企業情報中</v>
      </c>
      <c r="J3048">
        <f t="shared" si="95"/>
        <v>999</v>
      </c>
      <c r="K3048">
        <f>IF(ABS(A3048-$O$1)&gt;180,999,bigram($P$1,I3048))</f>
        <v>999</v>
      </c>
      <c r="L3048">
        <f>IF(ABS(A3048-$O$1)&gt;180,999,Levenshtein($P$1,I3048))</f>
        <v>999</v>
      </c>
      <c r="O3048" s="6" t="str">
        <f>IF(N3048="","",VLOOKUP($N3048,河合塾!$A$2:$B$4000,2))</f>
        <v/>
      </c>
      <c r="P3048" s="6" t="str">
        <f>IF(O3048="","",VLOOKUP($N3048,河合塾!$A$2:$H$4000,8))</f>
        <v/>
      </c>
    </row>
    <row r="3049" spans="1:16" x14ac:dyDescent="0.15">
      <c r="A3049" s="1">
        <v>3047</v>
      </c>
      <c r="B3049" s="4">
        <v>2118260110</v>
      </c>
      <c r="C3049" s="4" t="s">
        <v>503</v>
      </c>
      <c r="D3049" s="4" t="s">
        <v>84</v>
      </c>
      <c r="E3049" s="4" t="s">
        <v>84</v>
      </c>
      <c r="F3049" s="4" t="s">
        <v>0</v>
      </c>
      <c r="H3049" s="4">
        <v>1</v>
      </c>
      <c r="I3049" s="1" t="str">
        <f t="shared" si="94"/>
        <v>長野大社会福祉社会福祉前</v>
      </c>
      <c r="J3049">
        <f t="shared" si="95"/>
        <v>999</v>
      </c>
      <c r="K3049">
        <f>IF(ABS(A3049-$O$1)&gt;180,999,bigram($P$1,I3049))</f>
        <v>999</v>
      </c>
      <c r="L3049">
        <f>IF(ABS(A3049-$O$1)&gt;180,999,Levenshtein($P$1,I3049))</f>
        <v>999</v>
      </c>
      <c r="O3049" s="6" t="str">
        <f>IF(N3049="","",VLOOKUP($N3049,河合塾!$A$2:$B$4000,2))</f>
        <v/>
      </c>
      <c r="P3049" s="6" t="str">
        <f>IF(O3049="","",VLOOKUP($N3049,河合塾!$A$2:$H$4000,8))</f>
        <v/>
      </c>
    </row>
    <row r="3050" spans="1:16" x14ac:dyDescent="0.15">
      <c r="A3050" s="1">
        <v>3048</v>
      </c>
      <c r="B3050" s="4">
        <v>2118260150</v>
      </c>
      <c r="C3050" s="4" t="s">
        <v>503</v>
      </c>
      <c r="D3050" s="4" t="s">
        <v>84</v>
      </c>
      <c r="E3050" s="4" t="s">
        <v>84</v>
      </c>
      <c r="F3050" s="4" t="s">
        <v>150</v>
      </c>
      <c r="H3050" s="4">
        <v>1</v>
      </c>
      <c r="I3050" s="1" t="str">
        <f t="shared" si="94"/>
        <v>長野大社会福祉社会福祉中</v>
      </c>
      <c r="J3050">
        <f t="shared" si="95"/>
        <v>999</v>
      </c>
      <c r="K3050">
        <f>IF(ABS(A3050-$O$1)&gt;180,999,bigram($P$1,I3050))</f>
        <v>999</v>
      </c>
      <c r="L3050">
        <f>IF(ABS(A3050-$O$1)&gt;180,999,Levenshtein($P$1,I3050))</f>
        <v>999</v>
      </c>
      <c r="O3050" s="6" t="str">
        <f>IF(N3050="","",VLOOKUP($N3050,河合塾!$A$2:$B$4000,2))</f>
        <v/>
      </c>
      <c r="P3050" s="6" t="str">
        <f>IF(O3050="","",VLOOKUP($N3050,河合塾!$A$2:$H$4000,8))</f>
        <v/>
      </c>
    </row>
    <row r="3051" spans="1:16" x14ac:dyDescent="0.15">
      <c r="A3051" s="1">
        <v>3049</v>
      </c>
      <c r="B3051" s="4">
        <v>2118370110</v>
      </c>
      <c r="C3051" s="4" t="s">
        <v>503</v>
      </c>
      <c r="D3051" s="4" t="s">
        <v>502</v>
      </c>
      <c r="E3051" s="4" t="s">
        <v>501</v>
      </c>
      <c r="F3051" s="4" t="s">
        <v>0</v>
      </c>
      <c r="H3051" s="4">
        <v>1</v>
      </c>
      <c r="I3051" s="1" t="str">
        <f t="shared" si="94"/>
        <v>長野大環境ツー環境ツーリズ前</v>
      </c>
      <c r="J3051">
        <f t="shared" si="95"/>
        <v>999</v>
      </c>
      <c r="K3051">
        <f>IF(ABS(A3051-$O$1)&gt;180,999,bigram($P$1,I3051))</f>
        <v>999</v>
      </c>
      <c r="L3051">
        <f>IF(ABS(A3051-$O$1)&gt;180,999,Levenshtein($P$1,I3051))</f>
        <v>999</v>
      </c>
      <c r="O3051" s="6" t="str">
        <f>IF(N3051="","",VLOOKUP($N3051,河合塾!$A$2:$B$4000,2))</f>
        <v/>
      </c>
      <c r="P3051" s="6" t="str">
        <f>IF(O3051="","",VLOOKUP($N3051,河合塾!$A$2:$H$4000,8))</f>
        <v/>
      </c>
    </row>
    <row r="3052" spans="1:16" x14ac:dyDescent="0.15">
      <c r="A3052" s="1">
        <v>3050</v>
      </c>
      <c r="B3052" s="4">
        <v>2118370150</v>
      </c>
      <c r="C3052" s="4" t="s">
        <v>503</v>
      </c>
      <c r="D3052" s="4" t="s">
        <v>502</v>
      </c>
      <c r="E3052" s="4" t="s">
        <v>501</v>
      </c>
      <c r="F3052" s="4" t="s">
        <v>150</v>
      </c>
      <c r="H3052" s="4">
        <v>1</v>
      </c>
      <c r="I3052" s="1" t="str">
        <f t="shared" si="94"/>
        <v>長野大環境ツー環境ツーリズ中</v>
      </c>
      <c r="J3052">
        <f t="shared" si="95"/>
        <v>999</v>
      </c>
      <c r="K3052">
        <f>IF(ABS(A3052-$O$1)&gt;180,999,bigram($P$1,I3052))</f>
        <v>999</v>
      </c>
      <c r="L3052">
        <f>IF(ABS(A3052-$O$1)&gt;180,999,Levenshtein($P$1,I3052))</f>
        <v>999</v>
      </c>
      <c r="O3052" s="6" t="str">
        <f>IF(N3052="","",VLOOKUP($N3052,河合塾!$A$2:$B$4000,2))</f>
        <v/>
      </c>
      <c r="P3052" s="6" t="str">
        <f>IF(O3052="","",VLOOKUP($N3052,河合塾!$A$2:$H$4000,8))</f>
        <v/>
      </c>
    </row>
    <row r="3053" spans="1:16" x14ac:dyDescent="0.15">
      <c r="A3053" s="1">
        <v>3051</v>
      </c>
      <c r="B3053" s="4">
        <v>2119210111</v>
      </c>
      <c r="C3053" s="4" t="s">
        <v>494</v>
      </c>
      <c r="D3053" s="4" t="s">
        <v>497</v>
      </c>
      <c r="E3053" s="4" t="s">
        <v>496</v>
      </c>
      <c r="F3053" s="4" t="s">
        <v>0</v>
      </c>
      <c r="G3053" s="4" t="s">
        <v>22</v>
      </c>
      <c r="H3053" s="4">
        <v>1</v>
      </c>
      <c r="I3053" s="1" t="str">
        <f t="shared" si="94"/>
        <v>長野県立大グローバグローバルマＡ前</v>
      </c>
      <c r="J3053">
        <f t="shared" si="95"/>
        <v>999</v>
      </c>
      <c r="K3053">
        <f>IF(ABS(A3053-$O$1)&gt;180,999,bigram($P$1,I3053))</f>
        <v>999</v>
      </c>
      <c r="L3053">
        <f>IF(ABS(A3053-$O$1)&gt;180,999,Levenshtein($P$1,I3053))</f>
        <v>999</v>
      </c>
      <c r="O3053" s="6" t="str">
        <f>IF(N3053="","",VLOOKUP($N3053,河合塾!$A$2:$B$4000,2))</f>
        <v/>
      </c>
      <c r="P3053" s="6" t="str">
        <f>IF(O3053="","",VLOOKUP($N3053,河合塾!$A$2:$H$4000,8))</f>
        <v/>
      </c>
    </row>
    <row r="3054" spans="1:16" x14ac:dyDescent="0.15">
      <c r="A3054" s="1">
        <v>3052</v>
      </c>
      <c r="B3054" s="4">
        <v>2119210112</v>
      </c>
      <c r="C3054" s="4" t="s">
        <v>494</v>
      </c>
      <c r="D3054" s="4" t="s">
        <v>497</v>
      </c>
      <c r="E3054" s="4" t="s">
        <v>496</v>
      </c>
      <c r="F3054" s="4" t="s">
        <v>0</v>
      </c>
      <c r="G3054" s="4" t="s">
        <v>21</v>
      </c>
      <c r="H3054" s="4">
        <v>1</v>
      </c>
      <c r="I3054" s="1" t="str">
        <f t="shared" si="94"/>
        <v>長野県立大グローバグローバルマＢ前</v>
      </c>
      <c r="J3054">
        <f t="shared" si="95"/>
        <v>999</v>
      </c>
      <c r="K3054">
        <f>IF(ABS(A3054-$O$1)&gt;180,999,bigram($P$1,I3054))</f>
        <v>999</v>
      </c>
      <c r="L3054">
        <f>IF(ABS(A3054-$O$1)&gt;180,999,Levenshtein($P$1,I3054))</f>
        <v>999</v>
      </c>
      <c r="O3054" s="6" t="str">
        <f>IF(N3054="","",VLOOKUP($N3054,河合塾!$A$2:$B$4000,2))</f>
        <v/>
      </c>
      <c r="P3054" s="6" t="str">
        <f>IF(O3054="","",VLOOKUP($N3054,河合塾!$A$2:$H$4000,8))</f>
        <v/>
      </c>
    </row>
    <row r="3055" spans="1:16" x14ac:dyDescent="0.15">
      <c r="A3055" s="1">
        <v>3053</v>
      </c>
      <c r="B3055" s="4">
        <v>2119210150</v>
      </c>
      <c r="C3055" s="4" t="s">
        <v>494</v>
      </c>
      <c r="D3055" s="4" t="s">
        <v>497</v>
      </c>
      <c r="E3055" s="4" t="s">
        <v>496</v>
      </c>
      <c r="F3055" s="4" t="s">
        <v>150</v>
      </c>
      <c r="H3055" s="4">
        <v>1</v>
      </c>
      <c r="I3055" s="1" t="str">
        <f t="shared" si="94"/>
        <v>長野県立大グローバグローバルマ中</v>
      </c>
      <c r="J3055">
        <f t="shared" si="95"/>
        <v>999</v>
      </c>
      <c r="K3055">
        <f>IF(ABS(A3055-$O$1)&gt;180,999,bigram($P$1,I3055))</f>
        <v>999</v>
      </c>
      <c r="L3055">
        <f>IF(ABS(A3055-$O$1)&gt;180,999,Levenshtein($P$1,I3055))</f>
        <v>999</v>
      </c>
      <c r="O3055" s="6" t="str">
        <f>IF(N3055="","",VLOOKUP($N3055,河合塾!$A$2:$B$4000,2))</f>
        <v/>
      </c>
      <c r="P3055" s="6" t="str">
        <f>IF(O3055="","",VLOOKUP($N3055,河合塾!$A$2:$H$4000,8))</f>
        <v/>
      </c>
    </row>
    <row r="3056" spans="1:16" x14ac:dyDescent="0.15">
      <c r="A3056" s="1">
        <v>3054</v>
      </c>
      <c r="B3056" s="4">
        <v>2119790110</v>
      </c>
      <c r="C3056" s="4" t="s">
        <v>494</v>
      </c>
      <c r="D3056" s="4" t="s">
        <v>493</v>
      </c>
      <c r="E3056" s="4" t="s">
        <v>495</v>
      </c>
      <c r="F3056" s="4" t="s">
        <v>0</v>
      </c>
      <c r="H3056" s="4">
        <v>1</v>
      </c>
      <c r="I3056" s="1" t="str">
        <f t="shared" si="94"/>
        <v>長野県立大健康発達食健康前</v>
      </c>
      <c r="J3056">
        <f t="shared" si="95"/>
        <v>999</v>
      </c>
      <c r="K3056">
        <f>IF(ABS(A3056-$O$1)&gt;180,999,bigram($P$1,I3056))</f>
        <v>999</v>
      </c>
      <c r="L3056">
        <f>IF(ABS(A3056-$O$1)&gt;180,999,Levenshtein($P$1,I3056))</f>
        <v>999</v>
      </c>
      <c r="O3056" s="6" t="str">
        <f>IF(N3056="","",VLOOKUP($N3056,河合塾!$A$2:$B$4000,2))</f>
        <v/>
      </c>
      <c r="P3056" s="6" t="str">
        <f>IF(O3056="","",VLOOKUP($N3056,河合塾!$A$2:$H$4000,8))</f>
        <v/>
      </c>
    </row>
    <row r="3057" spans="1:16" x14ac:dyDescent="0.15">
      <c r="A3057" s="1">
        <v>3055</v>
      </c>
      <c r="B3057" s="4">
        <v>2119790150</v>
      </c>
      <c r="C3057" s="4" t="s">
        <v>494</v>
      </c>
      <c r="D3057" s="4" t="s">
        <v>493</v>
      </c>
      <c r="E3057" s="4" t="s">
        <v>495</v>
      </c>
      <c r="F3057" s="4" t="s">
        <v>150</v>
      </c>
      <c r="H3057" s="4">
        <v>1</v>
      </c>
      <c r="I3057" s="1" t="str">
        <f t="shared" si="94"/>
        <v>長野県立大健康発達食健康中</v>
      </c>
      <c r="J3057">
        <f t="shared" si="95"/>
        <v>999</v>
      </c>
      <c r="K3057">
        <f>IF(ABS(A3057-$O$1)&gt;180,999,bigram($P$1,I3057))</f>
        <v>999</v>
      </c>
      <c r="L3057">
        <f>IF(ABS(A3057-$O$1)&gt;180,999,Levenshtein($P$1,I3057))</f>
        <v>999</v>
      </c>
      <c r="O3057" s="6" t="str">
        <f>IF(N3057="","",VLOOKUP($N3057,河合塾!$A$2:$B$4000,2))</f>
        <v/>
      </c>
      <c r="P3057" s="6" t="str">
        <f>IF(O3057="","",VLOOKUP($N3057,河合塾!$A$2:$H$4000,8))</f>
        <v/>
      </c>
    </row>
    <row r="3058" spans="1:16" x14ac:dyDescent="0.15">
      <c r="A3058" s="1">
        <v>3056</v>
      </c>
      <c r="B3058" s="4">
        <v>2119790210</v>
      </c>
      <c r="C3058" s="4" t="s">
        <v>494</v>
      </c>
      <c r="D3058" s="4" t="s">
        <v>493</v>
      </c>
      <c r="E3058" s="4" t="s">
        <v>492</v>
      </c>
      <c r="F3058" s="4" t="s">
        <v>0</v>
      </c>
      <c r="H3058" s="4">
        <v>1</v>
      </c>
      <c r="I3058" s="1" t="str">
        <f t="shared" si="94"/>
        <v>長野県立大健康発達こども前</v>
      </c>
      <c r="J3058">
        <f t="shared" si="95"/>
        <v>999</v>
      </c>
      <c r="K3058">
        <f>IF(ABS(A3058-$O$1)&gt;180,999,bigram($P$1,I3058))</f>
        <v>999</v>
      </c>
      <c r="L3058">
        <f>IF(ABS(A3058-$O$1)&gt;180,999,Levenshtein($P$1,I3058))</f>
        <v>999</v>
      </c>
      <c r="O3058" s="6" t="str">
        <f>IF(N3058="","",VLOOKUP($N3058,河合塾!$A$2:$B$4000,2))</f>
        <v/>
      </c>
      <c r="P3058" s="6" t="str">
        <f>IF(O3058="","",VLOOKUP($N3058,河合塾!$A$2:$H$4000,8))</f>
        <v/>
      </c>
    </row>
    <row r="3059" spans="1:16" x14ac:dyDescent="0.15">
      <c r="A3059" s="1">
        <v>3057</v>
      </c>
      <c r="B3059" s="4">
        <v>2119790250</v>
      </c>
      <c r="C3059" s="4" t="s">
        <v>494</v>
      </c>
      <c r="D3059" s="4" t="s">
        <v>493</v>
      </c>
      <c r="E3059" s="4" t="s">
        <v>492</v>
      </c>
      <c r="F3059" s="4" t="s">
        <v>150</v>
      </c>
      <c r="H3059" s="4">
        <v>1</v>
      </c>
      <c r="I3059" s="1" t="str">
        <f t="shared" si="94"/>
        <v>長野県立大健康発達こども中</v>
      </c>
      <c r="J3059">
        <f t="shared" si="95"/>
        <v>999</v>
      </c>
      <c r="K3059">
        <f>IF(ABS(A3059-$O$1)&gt;180,999,bigram($P$1,I3059))</f>
        <v>999</v>
      </c>
      <c r="L3059">
        <f>IF(ABS(A3059-$O$1)&gt;180,999,Levenshtein($P$1,I3059))</f>
        <v>999</v>
      </c>
      <c r="O3059" s="6" t="str">
        <f>IF(N3059="","",VLOOKUP($N3059,河合塾!$A$2:$B$4000,2))</f>
        <v/>
      </c>
      <c r="P3059" s="6" t="str">
        <f>IF(O3059="","",VLOOKUP($N3059,河合塾!$A$2:$H$4000,8))</f>
        <v/>
      </c>
    </row>
    <row r="3060" spans="1:16" x14ac:dyDescent="0.15">
      <c r="A3060" s="1">
        <v>3058</v>
      </c>
      <c r="B3060" s="4">
        <v>2120640110</v>
      </c>
      <c r="C3060" s="4" t="s">
        <v>491</v>
      </c>
      <c r="D3060" s="4" t="s">
        <v>13</v>
      </c>
      <c r="E3060" s="4" t="s">
        <v>13</v>
      </c>
      <c r="F3060" s="4" t="s">
        <v>0</v>
      </c>
      <c r="H3060" s="4">
        <v>1</v>
      </c>
      <c r="I3060" s="1" t="str">
        <f t="shared" si="94"/>
        <v>長野県看護大看護看護前</v>
      </c>
      <c r="J3060">
        <f t="shared" si="95"/>
        <v>999</v>
      </c>
      <c r="K3060">
        <f>IF(ABS(A3060-$O$1)&gt;180,999,bigram($P$1,I3060))</f>
        <v>999</v>
      </c>
      <c r="L3060">
        <f>IF(ABS(A3060-$O$1)&gt;180,999,Levenshtein($P$1,I3060))</f>
        <v>999</v>
      </c>
      <c r="O3060" s="6" t="str">
        <f>IF(N3060="","",VLOOKUP($N3060,河合塾!$A$2:$B$4000,2))</f>
        <v/>
      </c>
      <c r="P3060" s="6" t="str">
        <f>IF(O3060="","",VLOOKUP($N3060,河合塾!$A$2:$H$4000,8))</f>
        <v/>
      </c>
    </row>
    <row r="3061" spans="1:16" x14ac:dyDescent="0.15">
      <c r="A3061" s="1">
        <v>3059</v>
      </c>
      <c r="B3061" s="4">
        <v>2120640120</v>
      </c>
      <c r="C3061" s="4" t="s">
        <v>491</v>
      </c>
      <c r="D3061" s="4" t="s">
        <v>13</v>
      </c>
      <c r="E3061" s="4" t="s">
        <v>13</v>
      </c>
      <c r="F3061" s="4" t="s">
        <v>8</v>
      </c>
      <c r="H3061" s="4">
        <v>1</v>
      </c>
      <c r="I3061" s="1" t="str">
        <f t="shared" si="94"/>
        <v>長野県看護大看護看護後</v>
      </c>
      <c r="J3061">
        <f t="shared" si="95"/>
        <v>999</v>
      </c>
      <c r="K3061">
        <f>IF(ABS(A3061-$O$1)&gt;180,999,bigram($P$1,I3061))</f>
        <v>999</v>
      </c>
      <c r="L3061">
        <f>IF(ABS(A3061-$O$1)&gt;180,999,Levenshtein($P$1,I3061))</f>
        <v>999</v>
      </c>
      <c r="O3061" s="6" t="str">
        <f>IF(N3061="","",VLOOKUP($N3061,河合塾!$A$2:$B$4000,2))</f>
        <v/>
      </c>
      <c r="P3061" s="6" t="str">
        <f>IF(O3061="","",VLOOKUP($N3061,河合塾!$A$2:$H$4000,8))</f>
        <v/>
      </c>
    </row>
    <row r="3062" spans="1:16" x14ac:dyDescent="0.15">
      <c r="A3062" s="1">
        <v>3060</v>
      </c>
      <c r="B3062" s="4">
        <v>2121460111</v>
      </c>
      <c r="C3062" s="4" t="s">
        <v>486</v>
      </c>
      <c r="D3062" s="4" t="s">
        <v>162</v>
      </c>
      <c r="E3062" s="4" t="s">
        <v>489</v>
      </c>
      <c r="F3062" s="4" t="s">
        <v>0</v>
      </c>
      <c r="G3062" s="4" t="s">
        <v>22</v>
      </c>
      <c r="H3062" s="4">
        <v>1</v>
      </c>
      <c r="I3062" s="1" t="str">
        <f t="shared" si="94"/>
        <v>諏訪東京理大工情報応用工Ａ前</v>
      </c>
      <c r="J3062">
        <f t="shared" si="95"/>
        <v>999</v>
      </c>
      <c r="K3062">
        <f>IF(ABS(A3062-$O$1)&gt;180,999,bigram($P$1,I3062))</f>
        <v>999</v>
      </c>
      <c r="L3062">
        <f>IF(ABS(A3062-$O$1)&gt;180,999,Levenshtein($P$1,I3062))</f>
        <v>999</v>
      </c>
      <c r="O3062" s="6" t="str">
        <f>IF(N3062="","",VLOOKUP($N3062,河合塾!$A$2:$B$4000,2))</f>
        <v/>
      </c>
      <c r="P3062" s="6" t="str">
        <f>IF(O3062="","",VLOOKUP($N3062,河合塾!$A$2:$H$4000,8))</f>
        <v/>
      </c>
    </row>
    <row r="3063" spans="1:16" x14ac:dyDescent="0.15">
      <c r="A3063" s="1">
        <v>3061</v>
      </c>
      <c r="B3063" s="4">
        <v>2121460112</v>
      </c>
      <c r="C3063" s="4" t="s">
        <v>486</v>
      </c>
      <c r="D3063" s="4" t="s">
        <v>162</v>
      </c>
      <c r="E3063" s="4" t="s">
        <v>489</v>
      </c>
      <c r="F3063" s="4" t="s">
        <v>0</v>
      </c>
      <c r="G3063" s="4" t="s">
        <v>21</v>
      </c>
      <c r="H3063" s="4">
        <v>1</v>
      </c>
      <c r="I3063" s="1" t="str">
        <f t="shared" si="94"/>
        <v>諏訪東京理大工情報応用工Ｂ前</v>
      </c>
      <c r="J3063">
        <f t="shared" si="95"/>
        <v>999</v>
      </c>
      <c r="K3063">
        <f>IF(ABS(A3063-$O$1)&gt;180,999,bigram($P$1,I3063))</f>
        <v>999</v>
      </c>
      <c r="L3063">
        <f>IF(ABS(A3063-$O$1)&gt;180,999,Levenshtein($P$1,I3063))</f>
        <v>999</v>
      </c>
      <c r="O3063" s="6" t="str">
        <f>IF(N3063="","",VLOOKUP($N3063,河合塾!$A$2:$B$4000,2))</f>
        <v/>
      </c>
      <c r="P3063" s="6" t="str">
        <f>IF(O3063="","",VLOOKUP($N3063,河合塾!$A$2:$H$4000,8))</f>
        <v/>
      </c>
    </row>
    <row r="3064" spans="1:16" x14ac:dyDescent="0.15">
      <c r="A3064" s="1">
        <v>3062</v>
      </c>
      <c r="B3064" s="4">
        <v>2121460150</v>
      </c>
      <c r="C3064" s="4" t="s">
        <v>486</v>
      </c>
      <c r="D3064" s="4" t="s">
        <v>162</v>
      </c>
      <c r="E3064" s="4" t="s">
        <v>489</v>
      </c>
      <c r="F3064" s="4" t="s">
        <v>150</v>
      </c>
      <c r="H3064" s="4">
        <v>1</v>
      </c>
      <c r="I3064" s="1" t="str">
        <f t="shared" si="94"/>
        <v>諏訪東京理大工情報応用工中</v>
      </c>
      <c r="J3064">
        <f t="shared" si="95"/>
        <v>999</v>
      </c>
      <c r="K3064">
        <f>IF(ABS(A3064-$O$1)&gt;180,999,bigram($P$1,I3064))</f>
        <v>999</v>
      </c>
      <c r="L3064">
        <f>IF(ABS(A3064-$O$1)&gt;180,999,Levenshtein($P$1,I3064))</f>
        <v>999</v>
      </c>
      <c r="O3064" s="6" t="str">
        <f>IF(N3064="","",VLOOKUP($N3064,河合塾!$A$2:$B$4000,2))</f>
        <v/>
      </c>
      <c r="P3064" s="6" t="str">
        <f>IF(O3064="","",VLOOKUP($N3064,河合塾!$A$2:$H$4000,8))</f>
        <v/>
      </c>
    </row>
    <row r="3065" spans="1:16" x14ac:dyDescent="0.15">
      <c r="A3065" s="1">
        <v>3063</v>
      </c>
      <c r="B3065" s="4">
        <v>2121460211</v>
      </c>
      <c r="C3065" s="4" t="s">
        <v>486</v>
      </c>
      <c r="D3065" s="4" t="s">
        <v>162</v>
      </c>
      <c r="E3065" s="4" t="s">
        <v>485</v>
      </c>
      <c r="F3065" s="4" t="s">
        <v>0</v>
      </c>
      <c r="G3065" s="4" t="s">
        <v>22</v>
      </c>
      <c r="H3065" s="4">
        <v>1</v>
      </c>
      <c r="I3065" s="1" t="str">
        <f t="shared" si="94"/>
        <v>諏訪東京理大工機械電気工Ａ前</v>
      </c>
      <c r="J3065">
        <f t="shared" si="95"/>
        <v>999</v>
      </c>
      <c r="K3065">
        <f>IF(ABS(A3065-$O$1)&gt;180,999,bigram($P$1,I3065))</f>
        <v>999</v>
      </c>
      <c r="L3065">
        <f>IF(ABS(A3065-$O$1)&gt;180,999,Levenshtein($P$1,I3065))</f>
        <v>999</v>
      </c>
      <c r="O3065" s="6" t="str">
        <f>IF(N3065="","",VLOOKUP($N3065,河合塾!$A$2:$B$4000,2))</f>
        <v/>
      </c>
      <c r="P3065" s="6" t="str">
        <f>IF(O3065="","",VLOOKUP($N3065,河合塾!$A$2:$H$4000,8))</f>
        <v/>
      </c>
    </row>
    <row r="3066" spans="1:16" x14ac:dyDescent="0.15">
      <c r="A3066" s="1">
        <v>3064</v>
      </c>
      <c r="B3066" s="4">
        <v>2121460212</v>
      </c>
      <c r="C3066" s="4" t="s">
        <v>486</v>
      </c>
      <c r="D3066" s="4" t="s">
        <v>162</v>
      </c>
      <c r="E3066" s="4" t="s">
        <v>485</v>
      </c>
      <c r="F3066" s="4" t="s">
        <v>0</v>
      </c>
      <c r="G3066" s="4" t="s">
        <v>21</v>
      </c>
      <c r="H3066" s="4">
        <v>1</v>
      </c>
      <c r="I3066" s="1" t="str">
        <f t="shared" si="94"/>
        <v>諏訪東京理大工機械電気工Ｂ前</v>
      </c>
      <c r="J3066">
        <f t="shared" si="95"/>
        <v>999</v>
      </c>
      <c r="K3066">
        <f>IF(ABS(A3066-$O$1)&gt;180,999,bigram($P$1,I3066))</f>
        <v>999</v>
      </c>
      <c r="L3066">
        <f>IF(ABS(A3066-$O$1)&gt;180,999,Levenshtein($P$1,I3066))</f>
        <v>999</v>
      </c>
      <c r="O3066" s="6" t="str">
        <f>IF(N3066="","",VLOOKUP($N3066,河合塾!$A$2:$B$4000,2))</f>
        <v/>
      </c>
      <c r="P3066" s="6" t="str">
        <f>IF(O3066="","",VLOOKUP($N3066,河合塾!$A$2:$H$4000,8))</f>
        <v/>
      </c>
    </row>
    <row r="3067" spans="1:16" x14ac:dyDescent="0.15">
      <c r="A3067" s="1">
        <v>3065</v>
      </c>
      <c r="B3067" s="4">
        <v>2121460250</v>
      </c>
      <c r="C3067" s="4" t="s">
        <v>486</v>
      </c>
      <c r="D3067" s="4" t="s">
        <v>162</v>
      </c>
      <c r="E3067" s="4" t="s">
        <v>485</v>
      </c>
      <c r="F3067" s="4" t="s">
        <v>150</v>
      </c>
      <c r="H3067" s="4">
        <v>1</v>
      </c>
      <c r="I3067" s="1" t="str">
        <f t="shared" si="94"/>
        <v>諏訪東京理大工機械電気工中</v>
      </c>
      <c r="J3067">
        <f t="shared" si="95"/>
        <v>999</v>
      </c>
      <c r="K3067">
        <f>IF(ABS(A3067-$O$1)&gt;180,999,bigram($P$1,I3067))</f>
        <v>999</v>
      </c>
      <c r="L3067">
        <f>IF(ABS(A3067-$O$1)&gt;180,999,Levenshtein($P$1,I3067))</f>
        <v>999</v>
      </c>
      <c r="O3067" s="6" t="str">
        <f>IF(N3067="","",VLOOKUP($N3067,河合塾!$A$2:$B$4000,2))</f>
        <v/>
      </c>
      <c r="P3067" s="6" t="str">
        <f>IF(O3067="","",VLOOKUP($N3067,河合塾!$A$2:$H$4000,8))</f>
        <v/>
      </c>
    </row>
    <row r="3068" spans="1:16" x14ac:dyDescent="0.15">
      <c r="A3068" s="1">
        <v>3066</v>
      </c>
      <c r="B3068" s="4">
        <v>2123640110</v>
      </c>
      <c r="C3068" s="4" t="s">
        <v>484</v>
      </c>
      <c r="D3068" s="4" t="s">
        <v>13</v>
      </c>
      <c r="E3068" s="4" t="s">
        <v>13</v>
      </c>
      <c r="F3068" s="4" t="s">
        <v>0</v>
      </c>
      <c r="H3068" s="4">
        <v>1</v>
      </c>
      <c r="I3068" s="1" t="str">
        <f t="shared" si="94"/>
        <v>岐阜県立看護大看護看護前</v>
      </c>
      <c r="J3068">
        <f t="shared" si="95"/>
        <v>999</v>
      </c>
      <c r="K3068">
        <f>IF(ABS(A3068-$O$1)&gt;180,999,bigram($P$1,I3068))</f>
        <v>999</v>
      </c>
      <c r="L3068">
        <f>IF(ABS(A3068-$O$1)&gt;180,999,Levenshtein($P$1,I3068))</f>
        <v>999</v>
      </c>
      <c r="O3068" s="6" t="str">
        <f>IF(N3068="","",VLOOKUP($N3068,河合塾!$A$2:$B$4000,2))</f>
        <v/>
      </c>
      <c r="P3068" s="6" t="str">
        <f>IF(O3068="","",VLOOKUP($N3068,河合塾!$A$2:$H$4000,8))</f>
        <v/>
      </c>
    </row>
    <row r="3069" spans="1:16" x14ac:dyDescent="0.15">
      <c r="A3069" s="1">
        <v>3067</v>
      </c>
      <c r="B3069" s="4">
        <v>2125610350</v>
      </c>
      <c r="C3069" s="4" t="s">
        <v>483</v>
      </c>
      <c r="D3069" s="4" t="s">
        <v>159</v>
      </c>
      <c r="E3069" s="4" t="s">
        <v>159</v>
      </c>
      <c r="F3069" s="4" t="s">
        <v>150</v>
      </c>
      <c r="H3069" s="4">
        <v>1</v>
      </c>
      <c r="I3069" s="1" t="str">
        <f t="shared" si="94"/>
        <v>岐阜薬大薬薬中</v>
      </c>
      <c r="J3069">
        <f t="shared" si="95"/>
        <v>999</v>
      </c>
      <c r="K3069">
        <f>IF(ABS(A3069-$O$1)&gt;180,999,bigram($P$1,I3069))</f>
        <v>999</v>
      </c>
      <c r="L3069">
        <f>IF(ABS(A3069-$O$1)&gt;180,999,Levenshtein($P$1,I3069))</f>
        <v>999</v>
      </c>
      <c r="O3069" s="6" t="str">
        <f>IF(N3069="","",VLOOKUP($N3069,河合塾!$A$2:$B$4000,2))</f>
        <v/>
      </c>
      <c r="P3069" s="6" t="str">
        <f>IF(O3069="","",VLOOKUP($N3069,河合塾!$A$2:$H$4000,8))</f>
        <v/>
      </c>
    </row>
    <row r="3070" spans="1:16" x14ac:dyDescent="0.15">
      <c r="A3070" s="1">
        <v>3068</v>
      </c>
      <c r="B3070" s="4">
        <v>2128030110</v>
      </c>
      <c r="C3070" s="4" t="s">
        <v>477</v>
      </c>
      <c r="D3070" s="4" t="s">
        <v>481</v>
      </c>
      <c r="E3070" s="4" t="s">
        <v>24</v>
      </c>
      <c r="F3070" s="4" t="s">
        <v>0</v>
      </c>
      <c r="H3070" s="4">
        <v>1</v>
      </c>
      <c r="I3070" s="1" t="str">
        <f t="shared" si="94"/>
        <v>静岡文化芸大文化政策国際文化前</v>
      </c>
      <c r="J3070">
        <f t="shared" si="95"/>
        <v>999</v>
      </c>
      <c r="K3070">
        <f>IF(ABS(A3070-$O$1)&gt;180,999,bigram($P$1,I3070))</f>
        <v>999</v>
      </c>
      <c r="L3070">
        <f>IF(ABS(A3070-$O$1)&gt;180,999,Levenshtein($P$1,I3070))</f>
        <v>999</v>
      </c>
      <c r="O3070" s="6" t="str">
        <f>IF(N3070="","",VLOOKUP($N3070,河合塾!$A$2:$B$4000,2))</f>
        <v/>
      </c>
      <c r="P3070" s="6" t="str">
        <f>IF(O3070="","",VLOOKUP($N3070,河合塾!$A$2:$H$4000,8))</f>
        <v/>
      </c>
    </row>
    <row r="3071" spans="1:16" x14ac:dyDescent="0.15">
      <c r="A3071" s="1">
        <v>3069</v>
      </c>
      <c r="B3071" s="4">
        <v>2128030120</v>
      </c>
      <c r="C3071" s="4" t="s">
        <v>477</v>
      </c>
      <c r="D3071" s="4" t="s">
        <v>481</v>
      </c>
      <c r="E3071" s="4" t="s">
        <v>24</v>
      </c>
      <c r="F3071" s="4" t="s">
        <v>8</v>
      </c>
      <c r="H3071" s="4">
        <v>1</v>
      </c>
      <c r="I3071" s="1" t="str">
        <f t="shared" si="94"/>
        <v>静岡文化芸大文化政策国際文化後</v>
      </c>
      <c r="J3071">
        <f t="shared" si="95"/>
        <v>999</v>
      </c>
      <c r="K3071">
        <f>IF(ABS(A3071-$O$1)&gt;180,999,bigram($P$1,I3071))</f>
        <v>999</v>
      </c>
      <c r="L3071">
        <f>IF(ABS(A3071-$O$1)&gt;180,999,Levenshtein($P$1,I3071))</f>
        <v>999</v>
      </c>
      <c r="O3071" s="6" t="str">
        <f>IF(N3071="","",VLOOKUP($N3071,河合塾!$A$2:$B$4000,2))</f>
        <v/>
      </c>
      <c r="P3071" s="6" t="str">
        <f>IF(O3071="","",VLOOKUP($N3071,河合塾!$A$2:$H$4000,8))</f>
        <v/>
      </c>
    </row>
    <row r="3072" spans="1:16" x14ac:dyDescent="0.15">
      <c r="A3072" s="1">
        <v>3070</v>
      </c>
      <c r="B3072" s="4">
        <v>2128030210</v>
      </c>
      <c r="C3072" s="4" t="s">
        <v>477</v>
      </c>
      <c r="D3072" s="4" t="s">
        <v>481</v>
      </c>
      <c r="E3072" s="4" t="s">
        <v>481</v>
      </c>
      <c r="F3072" s="4" t="s">
        <v>0</v>
      </c>
      <c r="H3072" s="4">
        <v>1</v>
      </c>
      <c r="I3072" s="1" t="str">
        <f t="shared" si="94"/>
        <v>静岡文化芸大文化政策文化政策前</v>
      </c>
      <c r="J3072">
        <f t="shared" si="95"/>
        <v>999</v>
      </c>
      <c r="K3072">
        <f>IF(ABS(A3072-$O$1)&gt;180,999,bigram($P$1,I3072))</f>
        <v>999</v>
      </c>
      <c r="L3072">
        <f>IF(ABS(A3072-$O$1)&gt;180,999,Levenshtein($P$1,I3072))</f>
        <v>999</v>
      </c>
      <c r="O3072" s="6" t="str">
        <f>IF(N3072="","",VLOOKUP($N3072,河合塾!$A$2:$B$4000,2))</f>
        <v/>
      </c>
      <c r="P3072" s="6" t="str">
        <f>IF(O3072="","",VLOOKUP($N3072,河合塾!$A$2:$H$4000,8))</f>
        <v/>
      </c>
    </row>
    <row r="3073" spans="1:16" x14ac:dyDescent="0.15">
      <c r="A3073" s="1">
        <v>3071</v>
      </c>
      <c r="B3073" s="4">
        <v>2128030220</v>
      </c>
      <c r="C3073" s="4" t="s">
        <v>477</v>
      </c>
      <c r="D3073" s="4" t="s">
        <v>481</v>
      </c>
      <c r="E3073" s="4" t="s">
        <v>481</v>
      </c>
      <c r="F3073" s="4" t="s">
        <v>8</v>
      </c>
      <c r="H3073" s="4">
        <v>1</v>
      </c>
      <c r="I3073" s="1" t="str">
        <f t="shared" si="94"/>
        <v>静岡文化芸大文化政策文化政策後</v>
      </c>
      <c r="J3073">
        <f t="shared" si="95"/>
        <v>999</v>
      </c>
      <c r="K3073">
        <f>IF(ABS(A3073-$O$1)&gt;180,999,bigram($P$1,I3073))</f>
        <v>999</v>
      </c>
      <c r="L3073">
        <f>IF(ABS(A3073-$O$1)&gt;180,999,Levenshtein($P$1,I3073))</f>
        <v>999</v>
      </c>
      <c r="O3073" s="6" t="str">
        <f>IF(N3073="","",VLOOKUP($N3073,河合塾!$A$2:$B$4000,2))</f>
        <v/>
      </c>
      <c r="P3073" s="6" t="str">
        <f>IF(O3073="","",VLOOKUP($N3073,河合塾!$A$2:$H$4000,8))</f>
        <v/>
      </c>
    </row>
    <row r="3074" spans="1:16" x14ac:dyDescent="0.15">
      <c r="A3074" s="1">
        <v>3072</v>
      </c>
      <c r="B3074" s="4">
        <v>2128030310</v>
      </c>
      <c r="C3074" s="4" t="s">
        <v>477</v>
      </c>
      <c r="D3074" s="4" t="s">
        <v>481</v>
      </c>
      <c r="E3074" s="4" t="s">
        <v>209</v>
      </c>
      <c r="F3074" s="4" t="s">
        <v>0</v>
      </c>
      <c r="H3074" s="4">
        <v>1</v>
      </c>
      <c r="I3074" s="1" t="str">
        <f t="shared" si="94"/>
        <v>静岡文化芸大文化政策芸術文化前</v>
      </c>
      <c r="J3074">
        <f t="shared" si="95"/>
        <v>999</v>
      </c>
      <c r="K3074">
        <f>IF(ABS(A3074-$O$1)&gt;180,999,bigram($P$1,I3074))</f>
        <v>999</v>
      </c>
      <c r="L3074">
        <f>IF(ABS(A3074-$O$1)&gt;180,999,Levenshtein($P$1,I3074))</f>
        <v>999</v>
      </c>
      <c r="O3074" s="6" t="str">
        <f>IF(N3074="","",VLOOKUP($N3074,河合塾!$A$2:$B$4000,2))</f>
        <v/>
      </c>
      <c r="P3074" s="6" t="str">
        <f>IF(O3074="","",VLOOKUP($N3074,河合塾!$A$2:$H$4000,8))</f>
        <v/>
      </c>
    </row>
    <row r="3075" spans="1:16" x14ac:dyDescent="0.15">
      <c r="A3075" s="1">
        <v>3073</v>
      </c>
      <c r="B3075" s="4">
        <v>2128030320</v>
      </c>
      <c r="C3075" s="4" t="s">
        <v>477</v>
      </c>
      <c r="D3075" s="4" t="s">
        <v>481</v>
      </c>
      <c r="E3075" s="4" t="s">
        <v>209</v>
      </c>
      <c r="F3075" s="4" t="s">
        <v>8</v>
      </c>
      <c r="H3075" s="4">
        <v>1</v>
      </c>
      <c r="I3075" s="1" t="str">
        <f t="shared" si="94"/>
        <v>静岡文化芸大文化政策芸術文化後</v>
      </c>
      <c r="J3075">
        <f t="shared" si="95"/>
        <v>999</v>
      </c>
      <c r="K3075">
        <f>IF(ABS(A3075-$O$1)&gt;180,999,bigram($P$1,I3075))</f>
        <v>999</v>
      </c>
      <c r="L3075">
        <f>IF(ABS(A3075-$O$1)&gt;180,999,Levenshtein($P$1,I3075))</f>
        <v>999</v>
      </c>
      <c r="O3075" s="6" t="str">
        <f>IF(N3075="","",VLOOKUP($N3075,河合塾!$A$2:$B$4000,2))</f>
        <v/>
      </c>
      <c r="P3075" s="6" t="str">
        <f>IF(O3075="","",VLOOKUP($N3075,河合塾!$A$2:$H$4000,8))</f>
        <v/>
      </c>
    </row>
    <row r="3076" spans="1:16" x14ac:dyDescent="0.15">
      <c r="A3076" s="1">
        <v>3074</v>
      </c>
      <c r="B3076" s="4">
        <v>2128830411</v>
      </c>
      <c r="C3076" s="4" t="s">
        <v>477</v>
      </c>
      <c r="D3076" s="4" t="s">
        <v>217</v>
      </c>
      <c r="E3076" s="4" t="s">
        <v>217</v>
      </c>
      <c r="F3076" s="4" t="s">
        <v>0</v>
      </c>
      <c r="G3076" s="4" t="s">
        <v>480</v>
      </c>
      <c r="H3076" s="4">
        <v>1</v>
      </c>
      <c r="I3076" s="1" t="str">
        <f t="shared" ref="I3076:I3139" si="96">C3076&amp;D3076&amp;E3076&amp;G3076&amp;F3076</f>
        <v>静岡文化芸大デザインデザインⅠ数学前</v>
      </c>
      <c r="J3076">
        <f t="shared" ref="J3076:J3139" si="97">IF(ABS(A3076-$O$1)&gt;180,999,1-K3076)</f>
        <v>999</v>
      </c>
      <c r="K3076">
        <f>IF(ABS(A3076-$O$1)&gt;180,999,bigram($P$1,I3076))</f>
        <v>999</v>
      </c>
      <c r="L3076">
        <f>IF(ABS(A3076-$O$1)&gt;180,999,Levenshtein($P$1,I3076))</f>
        <v>999</v>
      </c>
      <c r="O3076" s="6" t="str">
        <f>IF(N3076="","",VLOOKUP($N3076,河合塾!$A$2:$B$4000,2))</f>
        <v/>
      </c>
      <c r="P3076" s="6" t="str">
        <f>IF(O3076="","",VLOOKUP($N3076,河合塾!$A$2:$H$4000,8))</f>
        <v/>
      </c>
    </row>
    <row r="3077" spans="1:16" x14ac:dyDescent="0.15">
      <c r="A3077" s="1">
        <v>3075</v>
      </c>
      <c r="B3077" s="4">
        <v>2128830412</v>
      </c>
      <c r="C3077" s="4" t="s">
        <v>477</v>
      </c>
      <c r="D3077" s="4" t="s">
        <v>217</v>
      </c>
      <c r="E3077" s="4" t="s">
        <v>217</v>
      </c>
      <c r="F3077" s="4" t="s">
        <v>0</v>
      </c>
      <c r="G3077" s="4" t="s">
        <v>478</v>
      </c>
      <c r="H3077" s="4">
        <v>1</v>
      </c>
      <c r="I3077" s="1" t="str">
        <f t="shared" si="96"/>
        <v>静岡文化芸大デザインデザインⅡ実技前</v>
      </c>
      <c r="J3077">
        <f t="shared" si="97"/>
        <v>999</v>
      </c>
      <c r="K3077">
        <f>IF(ABS(A3077-$O$1)&gt;180,999,bigram($P$1,I3077))</f>
        <v>999</v>
      </c>
      <c r="L3077">
        <f>IF(ABS(A3077-$O$1)&gt;180,999,Levenshtein($P$1,I3077))</f>
        <v>999</v>
      </c>
      <c r="O3077" s="6" t="str">
        <f>IF(N3077="","",VLOOKUP($N3077,河合塾!$A$2:$B$4000,2))</f>
        <v/>
      </c>
      <c r="P3077" s="6" t="str">
        <f>IF(O3077="","",VLOOKUP($N3077,河合塾!$A$2:$H$4000,8))</f>
        <v/>
      </c>
    </row>
    <row r="3078" spans="1:16" x14ac:dyDescent="0.15">
      <c r="A3078" s="1">
        <v>3076</v>
      </c>
      <c r="B3078" s="4">
        <v>2128830420</v>
      </c>
      <c r="C3078" s="4" t="s">
        <v>477</v>
      </c>
      <c r="D3078" s="4" t="s">
        <v>217</v>
      </c>
      <c r="E3078" s="4" t="s">
        <v>217</v>
      </c>
      <c r="F3078" s="4" t="s">
        <v>8</v>
      </c>
      <c r="H3078" s="4">
        <v>1</v>
      </c>
      <c r="I3078" s="1" t="str">
        <f t="shared" si="96"/>
        <v>静岡文化芸大デザインデザイン後</v>
      </c>
      <c r="J3078">
        <f t="shared" si="97"/>
        <v>999</v>
      </c>
      <c r="K3078">
        <f>IF(ABS(A3078-$O$1)&gt;180,999,bigram($P$1,I3078))</f>
        <v>999</v>
      </c>
      <c r="L3078">
        <f>IF(ABS(A3078-$O$1)&gt;180,999,Levenshtein($P$1,I3078))</f>
        <v>999</v>
      </c>
      <c r="O3078" s="6" t="str">
        <f>IF(N3078="","",VLOOKUP($N3078,河合塾!$A$2:$B$4000,2))</f>
        <v/>
      </c>
      <c r="P3078" s="6" t="str">
        <f>IF(O3078="","",VLOOKUP($N3078,河合塾!$A$2:$H$4000,8))</f>
        <v/>
      </c>
    </row>
    <row r="3079" spans="1:16" x14ac:dyDescent="0.15">
      <c r="A3079" s="1">
        <v>3077</v>
      </c>
      <c r="B3079" s="4">
        <v>2130210110</v>
      </c>
      <c r="C3079" s="4" t="s">
        <v>465</v>
      </c>
      <c r="D3079" s="4" t="s">
        <v>105</v>
      </c>
      <c r="E3079" s="4" t="s">
        <v>105</v>
      </c>
      <c r="F3079" s="4" t="s">
        <v>0</v>
      </c>
      <c r="H3079" s="4">
        <v>1</v>
      </c>
      <c r="I3079" s="1" t="str">
        <f t="shared" si="96"/>
        <v>静岡県立大経営情報経営情報前</v>
      </c>
      <c r="J3079">
        <f t="shared" si="97"/>
        <v>999</v>
      </c>
      <c r="K3079">
        <f>IF(ABS(A3079-$O$1)&gt;180,999,bigram($P$1,I3079))</f>
        <v>999</v>
      </c>
      <c r="L3079">
        <f>IF(ABS(A3079-$O$1)&gt;180,999,Levenshtein($P$1,I3079))</f>
        <v>999</v>
      </c>
      <c r="O3079" s="6" t="str">
        <f>IF(N3079="","",VLOOKUP($N3079,河合塾!$A$2:$B$4000,2))</f>
        <v/>
      </c>
      <c r="P3079" s="6" t="str">
        <f>IF(O3079="","",VLOOKUP($N3079,河合塾!$A$2:$H$4000,8))</f>
        <v/>
      </c>
    </row>
    <row r="3080" spans="1:16" x14ac:dyDescent="0.15">
      <c r="A3080" s="1">
        <v>3078</v>
      </c>
      <c r="B3080" s="4">
        <v>2130210120</v>
      </c>
      <c r="C3080" s="4" t="s">
        <v>465</v>
      </c>
      <c r="D3080" s="4" t="s">
        <v>105</v>
      </c>
      <c r="E3080" s="4" t="s">
        <v>105</v>
      </c>
      <c r="F3080" s="4" t="s">
        <v>8</v>
      </c>
      <c r="H3080" s="4">
        <v>1</v>
      </c>
      <c r="I3080" s="1" t="str">
        <f t="shared" si="96"/>
        <v>静岡県立大経営情報経営情報後</v>
      </c>
      <c r="J3080">
        <f t="shared" si="97"/>
        <v>999</v>
      </c>
      <c r="K3080">
        <f>IF(ABS(A3080-$O$1)&gt;180,999,bigram($P$1,I3080))</f>
        <v>999</v>
      </c>
      <c r="L3080">
        <f>IF(ABS(A3080-$O$1)&gt;180,999,Levenshtein($P$1,I3080))</f>
        <v>999</v>
      </c>
      <c r="O3080" s="6" t="str">
        <f>IF(N3080="","",VLOOKUP($N3080,河合塾!$A$2:$B$4000,2))</f>
        <v/>
      </c>
      <c r="P3080" s="6" t="str">
        <f>IF(O3080="","",VLOOKUP($N3080,河合塾!$A$2:$H$4000,8))</f>
        <v/>
      </c>
    </row>
    <row r="3081" spans="1:16" x14ac:dyDescent="0.15">
      <c r="A3081" s="1">
        <v>3079</v>
      </c>
      <c r="B3081" s="4">
        <v>2130330110</v>
      </c>
      <c r="C3081" s="4" t="s">
        <v>465</v>
      </c>
      <c r="D3081" s="4" t="s">
        <v>116</v>
      </c>
      <c r="E3081" s="4" t="s">
        <v>116</v>
      </c>
      <c r="F3081" s="4" t="s">
        <v>0</v>
      </c>
      <c r="H3081" s="4">
        <v>1</v>
      </c>
      <c r="I3081" s="1" t="str">
        <f t="shared" si="96"/>
        <v>静岡県立大国際関係国際関係前</v>
      </c>
      <c r="J3081">
        <f t="shared" si="97"/>
        <v>999</v>
      </c>
      <c r="K3081">
        <f>IF(ABS(A3081-$O$1)&gt;180,999,bigram($P$1,I3081))</f>
        <v>999</v>
      </c>
      <c r="L3081">
        <f>IF(ABS(A3081-$O$1)&gt;180,999,Levenshtein($P$1,I3081))</f>
        <v>999</v>
      </c>
      <c r="O3081" s="6" t="str">
        <f>IF(N3081="","",VLOOKUP($N3081,河合塾!$A$2:$B$4000,2))</f>
        <v/>
      </c>
      <c r="P3081" s="6" t="str">
        <f>IF(O3081="","",VLOOKUP($N3081,河合塾!$A$2:$H$4000,8))</f>
        <v/>
      </c>
    </row>
    <row r="3082" spans="1:16" x14ac:dyDescent="0.15">
      <c r="A3082" s="1">
        <v>3080</v>
      </c>
      <c r="B3082" s="4">
        <v>2130330210</v>
      </c>
      <c r="C3082" s="4" t="s">
        <v>465</v>
      </c>
      <c r="D3082" s="4" t="s">
        <v>116</v>
      </c>
      <c r="E3082" s="4" t="s">
        <v>475</v>
      </c>
      <c r="F3082" s="4" t="s">
        <v>0</v>
      </c>
      <c r="H3082" s="4">
        <v>1</v>
      </c>
      <c r="I3082" s="1" t="str">
        <f t="shared" si="96"/>
        <v>静岡県立大国際関係国際言語文化前</v>
      </c>
      <c r="J3082">
        <f t="shared" si="97"/>
        <v>999</v>
      </c>
      <c r="K3082">
        <f>IF(ABS(A3082-$O$1)&gt;180,999,bigram($P$1,I3082))</f>
        <v>999</v>
      </c>
      <c r="L3082">
        <f>IF(ABS(A3082-$O$1)&gt;180,999,Levenshtein($P$1,I3082))</f>
        <v>999</v>
      </c>
      <c r="O3082" s="6" t="str">
        <f>IF(N3082="","",VLOOKUP($N3082,河合塾!$A$2:$B$4000,2))</f>
        <v/>
      </c>
      <c r="P3082" s="6" t="str">
        <f>IF(O3082="","",VLOOKUP($N3082,河合塾!$A$2:$H$4000,8))</f>
        <v/>
      </c>
    </row>
    <row r="3083" spans="1:16" x14ac:dyDescent="0.15">
      <c r="A3083" s="1">
        <v>3081</v>
      </c>
      <c r="B3083" s="4">
        <v>2130610250</v>
      </c>
      <c r="C3083" s="4" t="s">
        <v>465</v>
      </c>
      <c r="D3083" s="4" t="s">
        <v>159</v>
      </c>
      <c r="E3083" s="4" t="s">
        <v>159</v>
      </c>
      <c r="F3083" s="4" t="s">
        <v>150</v>
      </c>
      <c r="H3083" s="4">
        <v>1</v>
      </c>
      <c r="I3083" s="1" t="str">
        <f t="shared" si="96"/>
        <v>静岡県立大薬薬中</v>
      </c>
      <c r="J3083">
        <f t="shared" si="97"/>
        <v>999</v>
      </c>
      <c r="K3083">
        <f>IF(ABS(A3083-$O$1)&gt;180,999,bigram($P$1,I3083))</f>
        <v>999</v>
      </c>
      <c r="L3083">
        <f>IF(ABS(A3083-$O$1)&gt;180,999,Levenshtein($P$1,I3083))</f>
        <v>999</v>
      </c>
      <c r="O3083" s="6" t="str">
        <f>IF(N3083="","",VLOOKUP($N3083,河合塾!$A$2:$B$4000,2))</f>
        <v/>
      </c>
      <c r="P3083" s="6" t="str">
        <f>IF(O3083="","",VLOOKUP($N3083,河合塾!$A$2:$H$4000,8))</f>
        <v/>
      </c>
    </row>
    <row r="3084" spans="1:16" x14ac:dyDescent="0.15">
      <c r="A3084" s="1">
        <v>3082</v>
      </c>
      <c r="B3084" s="4">
        <v>2130610350</v>
      </c>
      <c r="C3084" s="4" t="s">
        <v>465</v>
      </c>
      <c r="D3084" s="4" t="s">
        <v>159</v>
      </c>
      <c r="E3084" s="4" t="s">
        <v>473</v>
      </c>
      <c r="F3084" s="4" t="s">
        <v>150</v>
      </c>
      <c r="H3084" s="4">
        <v>1</v>
      </c>
      <c r="I3084" s="1" t="str">
        <f t="shared" si="96"/>
        <v>静岡県立大薬薬科学中</v>
      </c>
      <c r="J3084">
        <f t="shared" si="97"/>
        <v>999</v>
      </c>
      <c r="K3084">
        <f>IF(ABS(A3084-$O$1)&gt;180,999,bigram($P$1,I3084))</f>
        <v>999</v>
      </c>
      <c r="L3084">
        <f>IF(ABS(A3084-$O$1)&gt;180,999,Levenshtein($P$1,I3084))</f>
        <v>999</v>
      </c>
      <c r="O3084" s="6" t="str">
        <f>IF(N3084="","",VLOOKUP($N3084,河合塾!$A$2:$B$4000,2))</f>
        <v/>
      </c>
      <c r="P3084" s="6" t="str">
        <f>IF(O3084="","",VLOOKUP($N3084,河合塾!$A$2:$H$4000,8))</f>
        <v/>
      </c>
    </row>
    <row r="3085" spans="1:16" x14ac:dyDescent="0.15">
      <c r="A3085" s="1">
        <v>3083</v>
      </c>
      <c r="B3085" s="4">
        <v>2130640110</v>
      </c>
      <c r="C3085" s="4" t="s">
        <v>465</v>
      </c>
      <c r="D3085" s="4" t="s">
        <v>13</v>
      </c>
      <c r="E3085" s="4" t="s">
        <v>13</v>
      </c>
      <c r="F3085" s="4" t="s">
        <v>0</v>
      </c>
      <c r="H3085" s="4">
        <v>1</v>
      </c>
      <c r="I3085" s="1" t="str">
        <f t="shared" si="96"/>
        <v>静岡県立大看護看護前</v>
      </c>
      <c r="J3085">
        <f t="shared" si="97"/>
        <v>999</v>
      </c>
      <c r="K3085">
        <f>IF(ABS(A3085-$O$1)&gt;180,999,bigram($P$1,I3085))</f>
        <v>999</v>
      </c>
      <c r="L3085">
        <f>IF(ABS(A3085-$O$1)&gt;180,999,Levenshtein($P$1,I3085))</f>
        <v>999</v>
      </c>
      <c r="O3085" s="6" t="str">
        <f>IF(N3085="","",VLOOKUP($N3085,河合塾!$A$2:$B$4000,2))</f>
        <v/>
      </c>
      <c r="P3085" s="6" t="str">
        <f>IF(O3085="","",VLOOKUP($N3085,河合塾!$A$2:$H$4000,8))</f>
        <v/>
      </c>
    </row>
    <row r="3086" spans="1:16" x14ac:dyDescent="0.15">
      <c r="A3086" s="1">
        <v>3084</v>
      </c>
      <c r="B3086" s="4">
        <v>2130640120</v>
      </c>
      <c r="C3086" s="4" t="s">
        <v>465</v>
      </c>
      <c r="D3086" s="4" t="s">
        <v>13</v>
      </c>
      <c r="E3086" s="4" t="s">
        <v>13</v>
      </c>
      <c r="F3086" s="4" t="s">
        <v>8</v>
      </c>
      <c r="H3086" s="4">
        <v>1</v>
      </c>
      <c r="I3086" s="1" t="str">
        <f t="shared" si="96"/>
        <v>静岡県立大看護看護後</v>
      </c>
      <c r="J3086">
        <f t="shared" si="97"/>
        <v>999</v>
      </c>
      <c r="K3086">
        <f>IF(ABS(A3086-$O$1)&gt;180,999,bigram($P$1,I3086))</f>
        <v>999</v>
      </c>
      <c r="L3086">
        <f>IF(ABS(A3086-$O$1)&gt;180,999,Levenshtein($P$1,I3086))</f>
        <v>999</v>
      </c>
      <c r="O3086" s="6" t="str">
        <f>IF(N3086="","",VLOOKUP($N3086,河合塾!$A$2:$B$4000,2))</f>
        <v/>
      </c>
      <c r="P3086" s="6" t="str">
        <f>IF(O3086="","",VLOOKUP($N3086,河合塾!$A$2:$H$4000,8))</f>
        <v/>
      </c>
    </row>
    <row r="3087" spans="1:16" x14ac:dyDescent="0.15">
      <c r="A3087" s="1">
        <v>3085</v>
      </c>
      <c r="B3087" s="4">
        <v>2130790110</v>
      </c>
      <c r="C3087" s="4" t="s">
        <v>465</v>
      </c>
      <c r="D3087" s="4" t="s">
        <v>464</v>
      </c>
      <c r="E3087" s="4" t="s">
        <v>470</v>
      </c>
      <c r="F3087" s="4" t="s">
        <v>0</v>
      </c>
      <c r="H3087" s="4">
        <v>1</v>
      </c>
      <c r="I3087" s="1" t="str">
        <f t="shared" si="96"/>
        <v>静岡県立大食品栄養栄養生命科学前</v>
      </c>
      <c r="J3087">
        <f t="shared" si="97"/>
        <v>999</v>
      </c>
      <c r="K3087">
        <f>IF(ABS(A3087-$O$1)&gt;180,999,bigram($P$1,I3087))</f>
        <v>999</v>
      </c>
      <c r="L3087">
        <f>IF(ABS(A3087-$O$1)&gt;180,999,Levenshtein($P$1,I3087))</f>
        <v>999</v>
      </c>
      <c r="O3087" s="6" t="str">
        <f>IF(N3087="","",VLOOKUP($N3087,河合塾!$A$2:$B$4000,2))</f>
        <v/>
      </c>
      <c r="P3087" s="6" t="str">
        <f>IF(O3087="","",VLOOKUP($N3087,河合塾!$A$2:$H$4000,8))</f>
        <v/>
      </c>
    </row>
    <row r="3088" spans="1:16" x14ac:dyDescent="0.15">
      <c r="A3088" s="1">
        <v>3086</v>
      </c>
      <c r="B3088" s="4">
        <v>2130790120</v>
      </c>
      <c r="C3088" s="4" t="s">
        <v>465</v>
      </c>
      <c r="D3088" s="4" t="s">
        <v>464</v>
      </c>
      <c r="E3088" s="4" t="s">
        <v>470</v>
      </c>
      <c r="F3088" s="4" t="s">
        <v>8</v>
      </c>
      <c r="H3088" s="4">
        <v>1</v>
      </c>
      <c r="I3088" s="1" t="str">
        <f t="shared" si="96"/>
        <v>静岡県立大食品栄養栄養生命科学後</v>
      </c>
      <c r="J3088">
        <f t="shared" si="97"/>
        <v>999</v>
      </c>
      <c r="K3088">
        <f>IF(ABS(A3088-$O$1)&gt;180,999,bigram($P$1,I3088))</f>
        <v>999</v>
      </c>
      <c r="L3088">
        <f>IF(ABS(A3088-$O$1)&gt;180,999,Levenshtein($P$1,I3088))</f>
        <v>999</v>
      </c>
      <c r="O3088" s="6" t="str">
        <f>IF(N3088="","",VLOOKUP($N3088,河合塾!$A$2:$B$4000,2))</f>
        <v/>
      </c>
      <c r="P3088" s="6" t="str">
        <f>IF(O3088="","",VLOOKUP($N3088,河合塾!$A$2:$H$4000,8))</f>
        <v/>
      </c>
    </row>
    <row r="3089" spans="1:16" x14ac:dyDescent="0.15">
      <c r="A3089" s="1">
        <v>3087</v>
      </c>
      <c r="B3089" s="4">
        <v>2130790210</v>
      </c>
      <c r="C3089" s="4" t="s">
        <v>465</v>
      </c>
      <c r="D3089" s="4" t="s">
        <v>464</v>
      </c>
      <c r="E3089" s="4" t="s">
        <v>468</v>
      </c>
      <c r="F3089" s="4" t="s">
        <v>0</v>
      </c>
      <c r="H3089" s="4">
        <v>1</v>
      </c>
      <c r="I3089" s="1" t="str">
        <f t="shared" si="96"/>
        <v>静岡県立大食品栄養食品生命科学前</v>
      </c>
      <c r="J3089">
        <f t="shared" si="97"/>
        <v>999</v>
      </c>
      <c r="K3089">
        <f>IF(ABS(A3089-$O$1)&gt;180,999,bigram($P$1,I3089))</f>
        <v>999</v>
      </c>
      <c r="L3089">
        <f>IF(ABS(A3089-$O$1)&gt;180,999,Levenshtein($P$1,I3089))</f>
        <v>999</v>
      </c>
      <c r="O3089" s="6" t="str">
        <f>IF(N3089="","",VLOOKUP($N3089,河合塾!$A$2:$B$4000,2))</f>
        <v/>
      </c>
      <c r="P3089" s="6" t="str">
        <f>IF(O3089="","",VLOOKUP($N3089,河合塾!$A$2:$H$4000,8))</f>
        <v/>
      </c>
    </row>
    <row r="3090" spans="1:16" x14ac:dyDescent="0.15">
      <c r="A3090" s="1">
        <v>3088</v>
      </c>
      <c r="B3090" s="4">
        <v>2130790220</v>
      </c>
      <c r="C3090" s="4" t="s">
        <v>465</v>
      </c>
      <c r="D3090" s="4" t="s">
        <v>464</v>
      </c>
      <c r="E3090" s="4" t="s">
        <v>468</v>
      </c>
      <c r="F3090" s="4" t="s">
        <v>8</v>
      </c>
      <c r="H3090" s="4">
        <v>1</v>
      </c>
      <c r="I3090" s="1" t="str">
        <f t="shared" si="96"/>
        <v>静岡県立大食品栄養食品生命科学後</v>
      </c>
      <c r="J3090">
        <f t="shared" si="97"/>
        <v>999</v>
      </c>
      <c r="K3090">
        <f>IF(ABS(A3090-$O$1)&gt;180,999,bigram($P$1,I3090))</f>
        <v>999</v>
      </c>
      <c r="L3090">
        <f>IF(ABS(A3090-$O$1)&gt;180,999,Levenshtein($P$1,I3090))</f>
        <v>999</v>
      </c>
      <c r="O3090" s="6" t="str">
        <f>IF(N3090="","",VLOOKUP($N3090,河合塾!$A$2:$B$4000,2))</f>
        <v/>
      </c>
      <c r="P3090" s="6" t="str">
        <f>IF(O3090="","",VLOOKUP($N3090,河合塾!$A$2:$H$4000,8))</f>
        <v/>
      </c>
    </row>
    <row r="3091" spans="1:16" x14ac:dyDescent="0.15">
      <c r="A3091" s="1">
        <v>3089</v>
      </c>
      <c r="B3091" s="4">
        <v>2130790310</v>
      </c>
      <c r="C3091" s="4" t="s">
        <v>465</v>
      </c>
      <c r="D3091" s="4" t="s">
        <v>464</v>
      </c>
      <c r="E3091" s="4" t="s">
        <v>463</v>
      </c>
      <c r="F3091" s="4" t="s">
        <v>0</v>
      </c>
      <c r="H3091" s="4">
        <v>1</v>
      </c>
      <c r="I3091" s="1" t="str">
        <f t="shared" si="96"/>
        <v>静岡県立大食品栄養環境生命科学前</v>
      </c>
      <c r="J3091">
        <f t="shared" si="97"/>
        <v>999</v>
      </c>
      <c r="K3091">
        <f>IF(ABS(A3091-$O$1)&gt;180,999,bigram($P$1,I3091))</f>
        <v>999</v>
      </c>
      <c r="L3091">
        <f>IF(ABS(A3091-$O$1)&gt;180,999,Levenshtein($P$1,I3091))</f>
        <v>999</v>
      </c>
      <c r="O3091" s="6" t="str">
        <f>IF(N3091="","",VLOOKUP($N3091,河合塾!$A$2:$B$4000,2))</f>
        <v/>
      </c>
      <c r="P3091" s="6" t="str">
        <f>IF(O3091="","",VLOOKUP($N3091,河合塾!$A$2:$H$4000,8))</f>
        <v/>
      </c>
    </row>
    <row r="3092" spans="1:16" x14ac:dyDescent="0.15">
      <c r="A3092" s="1">
        <v>3090</v>
      </c>
      <c r="B3092" s="4">
        <v>2130790320</v>
      </c>
      <c r="C3092" s="4" t="s">
        <v>465</v>
      </c>
      <c r="D3092" s="4" t="s">
        <v>464</v>
      </c>
      <c r="E3092" s="4" t="s">
        <v>463</v>
      </c>
      <c r="F3092" s="4" t="s">
        <v>8</v>
      </c>
      <c r="H3092" s="4">
        <v>1</v>
      </c>
      <c r="I3092" s="1" t="str">
        <f t="shared" si="96"/>
        <v>静岡県立大食品栄養環境生命科学後</v>
      </c>
      <c r="J3092">
        <f t="shared" si="97"/>
        <v>999</v>
      </c>
      <c r="K3092">
        <f>IF(ABS(A3092-$O$1)&gt;180,999,bigram($P$1,I3092))</f>
        <v>999</v>
      </c>
      <c r="L3092">
        <f>IF(ABS(A3092-$O$1)&gt;180,999,Levenshtein($P$1,I3092))</f>
        <v>999</v>
      </c>
      <c r="O3092" s="6" t="str">
        <f>IF(N3092="","",VLOOKUP($N3092,河合塾!$A$2:$B$4000,2))</f>
        <v/>
      </c>
      <c r="P3092" s="6" t="str">
        <f>IF(O3092="","",VLOOKUP($N3092,河合塾!$A$2:$H$4000,8))</f>
        <v/>
      </c>
    </row>
    <row r="3093" spans="1:16" x14ac:dyDescent="0.15">
      <c r="A3093" s="1">
        <v>3091</v>
      </c>
      <c r="B3093" s="4">
        <v>2135030110</v>
      </c>
      <c r="C3093" s="4" t="s">
        <v>442</v>
      </c>
      <c r="D3093" s="4" t="s">
        <v>459</v>
      </c>
      <c r="E3093" s="4" t="s">
        <v>460</v>
      </c>
      <c r="F3093" s="4" t="s">
        <v>0</v>
      </c>
      <c r="H3093" s="4">
        <v>1</v>
      </c>
      <c r="I3093" s="1" t="str">
        <f t="shared" si="96"/>
        <v>愛知県立大日本文化国語国文前</v>
      </c>
      <c r="J3093">
        <f t="shared" si="97"/>
        <v>999</v>
      </c>
      <c r="K3093">
        <f>IF(ABS(A3093-$O$1)&gt;180,999,bigram($P$1,I3093))</f>
        <v>999</v>
      </c>
      <c r="L3093">
        <f>IF(ABS(A3093-$O$1)&gt;180,999,Levenshtein($P$1,I3093))</f>
        <v>999</v>
      </c>
      <c r="O3093" s="6" t="str">
        <f>IF(N3093="","",VLOOKUP($N3093,河合塾!$A$2:$B$4000,2))</f>
        <v/>
      </c>
      <c r="P3093" s="6" t="str">
        <f>IF(O3093="","",VLOOKUP($N3093,河合塾!$A$2:$H$4000,8))</f>
        <v/>
      </c>
    </row>
    <row r="3094" spans="1:16" x14ac:dyDescent="0.15">
      <c r="A3094" s="1">
        <v>3092</v>
      </c>
      <c r="B3094" s="4">
        <v>2135030120</v>
      </c>
      <c r="C3094" s="4" t="s">
        <v>442</v>
      </c>
      <c r="D3094" s="4" t="s">
        <v>459</v>
      </c>
      <c r="E3094" s="4" t="s">
        <v>460</v>
      </c>
      <c r="F3094" s="4" t="s">
        <v>8</v>
      </c>
      <c r="H3094" s="4">
        <v>1</v>
      </c>
      <c r="I3094" s="1" t="str">
        <f t="shared" si="96"/>
        <v>愛知県立大日本文化国語国文後</v>
      </c>
      <c r="J3094">
        <f t="shared" si="97"/>
        <v>999</v>
      </c>
      <c r="K3094">
        <f>IF(ABS(A3094-$O$1)&gt;180,999,bigram($P$1,I3094))</f>
        <v>999</v>
      </c>
      <c r="L3094">
        <f>IF(ABS(A3094-$O$1)&gt;180,999,Levenshtein($P$1,I3094))</f>
        <v>999</v>
      </c>
      <c r="O3094" s="6" t="str">
        <f>IF(N3094="","",VLOOKUP($N3094,河合塾!$A$2:$B$4000,2))</f>
        <v/>
      </c>
      <c r="P3094" s="6" t="str">
        <f>IF(O3094="","",VLOOKUP($N3094,河合塾!$A$2:$H$4000,8))</f>
        <v/>
      </c>
    </row>
    <row r="3095" spans="1:16" x14ac:dyDescent="0.15">
      <c r="A3095" s="1">
        <v>3093</v>
      </c>
      <c r="B3095" s="4">
        <v>2135030210</v>
      </c>
      <c r="C3095" s="4" t="s">
        <v>442</v>
      </c>
      <c r="D3095" s="4" t="s">
        <v>459</v>
      </c>
      <c r="E3095" s="4" t="s">
        <v>458</v>
      </c>
      <c r="F3095" s="4" t="s">
        <v>0</v>
      </c>
      <c r="H3095" s="4">
        <v>1</v>
      </c>
      <c r="I3095" s="1" t="str">
        <f t="shared" si="96"/>
        <v>愛知県立大日本文化歴史文化前</v>
      </c>
      <c r="J3095">
        <f t="shared" si="97"/>
        <v>999</v>
      </c>
      <c r="K3095">
        <f>IF(ABS(A3095-$O$1)&gt;180,999,bigram($P$1,I3095))</f>
        <v>999</v>
      </c>
      <c r="L3095">
        <f>IF(ABS(A3095-$O$1)&gt;180,999,Levenshtein($P$1,I3095))</f>
        <v>999</v>
      </c>
      <c r="O3095" s="6" t="str">
        <f>IF(N3095="","",VLOOKUP($N3095,河合塾!$A$2:$B$4000,2))</f>
        <v/>
      </c>
      <c r="P3095" s="6" t="str">
        <f>IF(O3095="","",VLOOKUP($N3095,河合塾!$A$2:$H$4000,8))</f>
        <v/>
      </c>
    </row>
    <row r="3096" spans="1:16" x14ac:dyDescent="0.15">
      <c r="A3096" s="1">
        <v>3094</v>
      </c>
      <c r="B3096" s="4">
        <v>2135030220</v>
      </c>
      <c r="C3096" s="4" t="s">
        <v>442</v>
      </c>
      <c r="D3096" s="4" t="s">
        <v>459</v>
      </c>
      <c r="E3096" s="4" t="s">
        <v>458</v>
      </c>
      <c r="F3096" s="4" t="s">
        <v>8</v>
      </c>
      <c r="H3096" s="4">
        <v>1</v>
      </c>
      <c r="I3096" s="1" t="str">
        <f t="shared" si="96"/>
        <v>愛知県立大日本文化歴史文化後</v>
      </c>
      <c r="J3096">
        <f t="shared" si="97"/>
        <v>999</v>
      </c>
      <c r="K3096">
        <f>IF(ABS(A3096-$O$1)&gt;180,999,bigram($P$1,I3096))</f>
        <v>999</v>
      </c>
      <c r="L3096">
        <f>IF(ABS(A3096-$O$1)&gt;180,999,Levenshtein($P$1,I3096))</f>
        <v>999</v>
      </c>
      <c r="O3096" s="6" t="str">
        <f>IF(N3096="","",VLOOKUP($N3096,河合塾!$A$2:$B$4000,2))</f>
        <v/>
      </c>
      <c r="P3096" s="6" t="str">
        <f>IF(O3096="","",VLOOKUP($N3096,河合塾!$A$2:$H$4000,8))</f>
        <v/>
      </c>
    </row>
    <row r="3097" spans="1:16" x14ac:dyDescent="0.15">
      <c r="A3097" s="1">
        <v>3095</v>
      </c>
      <c r="B3097" s="4">
        <v>2135080110</v>
      </c>
      <c r="C3097" s="4" t="s">
        <v>442</v>
      </c>
      <c r="D3097" s="4" t="s">
        <v>113</v>
      </c>
      <c r="E3097" s="4" t="s">
        <v>115</v>
      </c>
      <c r="F3097" s="4" t="s">
        <v>0</v>
      </c>
      <c r="H3097" s="4">
        <v>1</v>
      </c>
      <c r="I3097" s="1" t="str">
        <f t="shared" si="96"/>
        <v>愛知県立大外国語英米前</v>
      </c>
      <c r="J3097">
        <f t="shared" si="97"/>
        <v>999</v>
      </c>
      <c r="K3097">
        <f>IF(ABS(A3097-$O$1)&gt;180,999,bigram($P$1,I3097))</f>
        <v>999</v>
      </c>
      <c r="L3097">
        <f>IF(ABS(A3097-$O$1)&gt;180,999,Levenshtein($P$1,I3097))</f>
        <v>999</v>
      </c>
      <c r="O3097" s="6" t="str">
        <f>IF(N3097="","",VLOOKUP($N3097,河合塾!$A$2:$B$4000,2))</f>
        <v/>
      </c>
      <c r="P3097" s="6" t="str">
        <f>IF(O3097="","",VLOOKUP($N3097,河合塾!$A$2:$H$4000,8))</f>
        <v/>
      </c>
    </row>
    <row r="3098" spans="1:16" x14ac:dyDescent="0.15">
      <c r="A3098" s="1">
        <v>3096</v>
      </c>
      <c r="B3098" s="4">
        <v>2135080120</v>
      </c>
      <c r="C3098" s="4" t="s">
        <v>442</v>
      </c>
      <c r="D3098" s="4" t="s">
        <v>113</v>
      </c>
      <c r="E3098" s="4" t="s">
        <v>115</v>
      </c>
      <c r="F3098" s="4" t="s">
        <v>8</v>
      </c>
      <c r="H3098" s="4">
        <v>1</v>
      </c>
      <c r="I3098" s="1" t="str">
        <f t="shared" si="96"/>
        <v>愛知県立大外国語英米後</v>
      </c>
      <c r="J3098">
        <f t="shared" si="97"/>
        <v>999</v>
      </c>
      <c r="K3098">
        <f>IF(ABS(A3098-$O$1)&gt;180,999,bigram($P$1,I3098))</f>
        <v>999</v>
      </c>
      <c r="L3098">
        <f>IF(ABS(A3098-$O$1)&gt;180,999,Levenshtein($P$1,I3098))</f>
        <v>999</v>
      </c>
      <c r="O3098" s="6" t="str">
        <f>IF(N3098="","",VLOOKUP($N3098,河合塾!$A$2:$B$4000,2))</f>
        <v/>
      </c>
      <c r="P3098" s="6" t="str">
        <f>IF(O3098="","",VLOOKUP($N3098,河合塾!$A$2:$H$4000,8))</f>
        <v/>
      </c>
    </row>
    <row r="3099" spans="1:16" x14ac:dyDescent="0.15">
      <c r="A3099" s="1">
        <v>3097</v>
      </c>
      <c r="B3099" s="4">
        <v>2135080510</v>
      </c>
      <c r="C3099" s="4" t="s">
        <v>442</v>
      </c>
      <c r="D3099" s="4" t="s">
        <v>113</v>
      </c>
      <c r="E3099" s="4" t="s">
        <v>112</v>
      </c>
      <c r="F3099" s="4" t="s">
        <v>0</v>
      </c>
      <c r="H3099" s="4">
        <v>1</v>
      </c>
      <c r="I3099" s="1" t="str">
        <f t="shared" si="96"/>
        <v>愛知県立大外国語中国前</v>
      </c>
      <c r="J3099">
        <f t="shared" si="97"/>
        <v>999</v>
      </c>
      <c r="K3099">
        <f>IF(ABS(A3099-$O$1)&gt;180,999,bigram($P$1,I3099))</f>
        <v>999</v>
      </c>
      <c r="L3099">
        <f>IF(ABS(A3099-$O$1)&gt;180,999,Levenshtein($P$1,I3099))</f>
        <v>999</v>
      </c>
      <c r="O3099" s="6" t="str">
        <f>IF(N3099="","",VLOOKUP($N3099,河合塾!$A$2:$B$4000,2))</f>
        <v/>
      </c>
      <c r="P3099" s="6" t="str">
        <f>IF(O3099="","",VLOOKUP($N3099,河合塾!$A$2:$H$4000,8))</f>
        <v/>
      </c>
    </row>
    <row r="3100" spans="1:16" x14ac:dyDescent="0.15">
      <c r="A3100" s="1">
        <v>3098</v>
      </c>
      <c r="B3100" s="4">
        <v>2135080520</v>
      </c>
      <c r="C3100" s="4" t="s">
        <v>442</v>
      </c>
      <c r="D3100" s="4" t="s">
        <v>113</v>
      </c>
      <c r="E3100" s="4" t="s">
        <v>112</v>
      </c>
      <c r="F3100" s="4" t="s">
        <v>8</v>
      </c>
      <c r="H3100" s="4">
        <v>1</v>
      </c>
      <c r="I3100" s="1" t="str">
        <f t="shared" si="96"/>
        <v>愛知県立大外国語中国後</v>
      </c>
      <c r="J3100">
        <f t="shared" si="97"/>
        <v>999</v>
      </c>
      <c r="K3100">
        <f>IF(ABS(A3100-$O$1)&gt;180,999,bigram($P$1,I3100))</f>
        <v>999</v>
      </c>
      <c r="L3100">
        <f>IF(ABS(A3100-$O$1)&gt;180,999,Levenshtein($P$1,I3100))</f>
        <v>999</v>
      </c>
      <c r="O3100" s="6" t="str">
        <f>IF(N3100="","",VLOOKUP($N3100,河合塾!$A$2:$B$4000,2))</f>
        <v/>
      </c>
      <c r="P3100" s="6" t="str">
        <f>IF(O3100="","",VLOOKUP($N3100,河合塾!$A$2:$H$4000,8))</f>
        <v/>
      </c>
    </row>
    <row r="3101" spans="1:16" x14ac:dyDescent="0.15">
      <c r="A3101" s="1">
        <v>3099</v>
      </c>
      <c r="B3101" s="4">
        <v>2135080810</v>
      </c>
      <c r="C3101" s="4" t="s">
        <v>442</v>
      </c>
      <c r="D3101" s="4" t="s">
        <v>113</v>
      </c>
      <c r="E3101" s="4" t="s">
        <v>116</v>
      </c>
      <c r="F3101" s="4" t="s">
        <v>0</v>
      </c>
      <c r="H3101" s="4">
        <v>1</v>
      </c>
      <c r="I3101" s="1" t="str">
        <f t="shared" si="96"/>
        <v>愛知県立大外国語国際関係前</v>
      </c>
      <c r="J3101">
        <f t="shared" si="97"/>
        <v>999</v>
      </c>
      <c r="K3101">
        <f>IF(ABS(A3101-$O$1)&gt;180,999,bigram($P$1,I3101))</f>
        <v>999</v>
      </c>
      <c r="L3101">
        <f>IF(ABS(A3101-$O$1)&gt;180,999,Levenshtein($P$1,I3101))</f>
        <v>999</v>
      </c>
      <c r="O3101" s="6" t="str">
        <f>IF(N3101="","",VLOOKUP($N3101,河合塾!$A$2:$B$4000,2))</f>
        <v/>
      </c>
      <c r="P3101" s="6" t="str">
        <f>IF(O3101="","",VLOOKUP($N3101,河合塾!$A$2:$H$4000,8))</f>
        <v/>
      </c>
    </row>
    <row r="3102" spans="1:16" x14ac:dyDescent="0.15">
      <c r="A3102" s="1">
        <v>3100</v>
      </c>
      <c r="B3102" s="4">
        <v>2135080820</v>
      </c>
      <c r="C3102" s="4" t="s">
        <v>442</v>
      </c>
      <c r="D3102" s="4" t="s">
        <v>113</v>
      </c>
      <c r="E3102" s="4" t="s">
        <v>116</v>
      </c>
      <c r="F3102" s="4" t="s">
        <v>8</v>
      </c>
      <c r="H3102" s="4">
        <v>1</v>
      </c>
      <c r="I3102" s="1" t="str">
        <f t="shared" si="96"/>
        <v>愛知県立大外国語国際関係後</v>
      </c>
      <c r="J3102">
        <f t="shared" si="97"/>
        <v>999</v>
      </c>
      <c r="K3102">
        <f>IF(ABS(A3102-$O$1)&gt;180,999,bigram($P$1,I3102))</f>
        <v>999</v>
      </c>
      <c r="L3102">
        <f>IF(ABS(A3102-$O$1)&gt;180,999,Levenshtein($P$1,I3102))</f>
        <v>999</v>
      </c>
      <c r="O3102" s="6" t="str">
        <f>IF(N3102="","",VLOOKUP($N3102,河合塾!$A$2:$B$4000,2))</f>
        <v/>
      </c>
      <c r="P3102" s="6" t="str">
        <f>IF(O3102="","",VLOOKUP($N3102,河合塾!$A$2:$H$4000,8))</f>
        <v/>
      </c>
    </row>
    <row r="3103" spans="1:16" x14ac:dyDescent="0.15">
      <c r="A3103" s="1">
        <v>3101</v>
      </c>
      <c r="B3103" s="4">
        <v>2135080910</v>
      </c>
      <c r="C3103" s="4" t="s">
        <v>442</v>
      </c>
      <c r="D3103" s="4" t="s">
        <v>113</v>
      </c>
      <c r="E3103" s="4" t="s">
        <v>453</v>
      </c>
      <c r="F3103" s="4" t="s">
        <v>0</v>
      </c>
      <c r="H3103" s="4">
        <v>1</v>
      </c>
      <c r="I3103" s="1" t="str">
        <f t="shared" si="96"/>
        <v>愛知県立大外国語ヨー／フラン前</v>
      </c>
      <c r="J3103">
        <f t="shared" si="97"/>
        <v>999</v>
      </c>
      <c r="K3103">
        <f>IF(ABS(A3103-$O$1)&gt;180,999,bigram($P$1,I3103))</f>
        <v>999</v>
      </c>
      <c r="L3103">
        <f>IF(ABS(A3103-$O$1)&gt;180,999,Levenshtein($P$1,I3103))</f>
        <v>999</v>
      </c>
      <c r="O3103" s="6" t="str">
        <f>IF(N3103="","",VLOOKUP($N3103,河合塾!$A$2:$B$4000,2))</f>
        <v/>
      </c>
      <c r="P3103" s="6" t="str">
        <f>IF(O3103="","",VLOOKUP($N3103,河合塾!$A$2:$H$4000,8))</f>
        <v/>
      </c>
    </row>
    <row r="3104" spans="1:16" x14ac:dyDescent="0.15">
      <c r="A3104" s="1">
        <v>3102</v>
      </c>
      <c r="B3104" s="4">
        <v>2135080920</v>
      </c>
      <c r="C3104" s="4" t="s">
        <v>442</v>
      </c>
      <c r="D3104" s="4" t="s">
        <v>113</v>
      </c>
      <c r="E3104" s="4" t="s">
        <v>453</v>
      </c>
      <c r="F3104" s="4" t="s">
        <v>8</v>
      </c>
      <c r="H3104" s="4">
        <v>1</v>
      </c>
      <c r="I3104" s="1" t="str">
        <f t="shared" si="96"/>
        <v>愛知県立大外国語ヨー／フラン後</v>
      </c>
      <c r="J3104">
        <f t="shared" si="97"/>
        <v>999</v>
      </c>
      <c r="K3104">
        <f>IF(ABS(A3104-$O$1)&gt;180,999,bigram($P$1,I3104))</f>
        <v>999</v>
      </c>
      <c r="L3104">
        <f>IF(ABS(A3104-$O$1)&gt;180,999,Levenshtein($P$1,I3104))</f>
        <v>999</v>
      </c>
      <c r="O3104" s="6" t="str">
        <f>IF(N3104="","",VLOOKUP($N3104,河合塾!$A$2:$B$4000,2))</f>
        <v/>
      </c>
      <c r="P3104" s="6" t="str">
        <f>IF(O3104="","",VLOOKUP($N3104,河合塾!$A$2:$H$4000,8))</f>
        <v/>
      </c>
    </row>
    <row r="3105" spans="1:16" x14ac:dyDescent="0.15">
      <c r="A3105" s="1">
        <v>3103</v>
      </c>
      <c r="B3105" s="4">
        <v>2135081010</v>
      </c>
      <c r="C3105" s="4" t="s">
        <v>442</v>
      </c>
      <c r="D3105" s="4" t="s">
        <v>113</v>
      </c>
      <c r="E3105" s="4" t="s">
        <v>450</v>
      </c>
      <c r="F3105" s="4" t="s">
        <v>0</v>
      </c>
      <c r="H3105" s="4">
        <v>1</v>
      </c>
      <c r="I3105" s="1" t="str">
        <f t="shared" si="96"/>
        <v>愛知県立大外国語ヨー／スペイ前</v>
      </c>
      <c r="J3105">
        <f t="shared" si="97"/>
        <v>999</v>
      </c>
      <c r="K3105">
        <f>IF(ABS(A3105-$O$1)&gt;180,999,bigram($P$1,I3105))</f>
        <v>999</v>
      </c>
      <c r="L3105">
        <f>IF(ABS(A3105-$O$1)&gt;180,999,Levenshtein($P$1,I3105))</f>
        <v>999</v>
      </c>
      <c r="O3105" s="6" t="str">
        <f>IF(N3105="","",VLOOKUP($N3105,河合塾!$A$2:$B$4000,2))</f>
        <v/>
      </c>
      <c r="P3105" s="6" t="str">
        <f>IF(O3105="","",VLOOKUP($N3105,河合塾!$A$2:$H$4000,8))</f>
        <v/>
      </c>
    </row>
    <row r="3106" spans="1:16" x14ac:dyDescent="0.15">
      <c r="A3106" s="1">
        <v>3104</v>
      </c>
      <c r="B3106" s="4">
        <v>2135081020</v>
      </c>
      <c r="C3106" s="4" t="s">
        <v>442</v>
      </c>
      <c r="D3106" s="4" t="s">
        <v>113</v>
      </c>
      <c r="E3106" s="4" t="s">
        <v>450</v>
      </c>
      <c r="F3106" s="4" t="s">
        <v>8</v>
      </c>
      <c r="H3106" s="4">
        <v>1</v>
      </c>
      <c r="I3106" s="1" t="str">
        <f t="shared" si="96"/>
        <v>愛知県立大外国語ヨー／スペイ後</v>
      </c>
      <c r="J3106">
        <f t="shared" si="97"/>
        <v>999</v>
      </c>
      <c r="K3106">
        <f>IF(ABS(A3106-$O$1)&gt;180,999,bigram($P$1,I3106))</f>
        <v>999</v>
      </c>
      <c r="L3106">
        <f>IF(ABS(A3106-$O$1)&gt;180,999,Levenshtein($P$1,I3106))</f>
        <v>999</v>
      </c>
      <c r="O3106" s="6" t="str">
        <f>IF(N3106="","",VLOOKUP($N3106,河合塾!$A$2:$B$4000,2))</f>
        <v/>
      </c>
      <c r="P3106" s="6" t="str">
        <f>IF(O3106="","",VLOOKUP($N3106,河合塾!$A$2:$H$4000,8))</f>
        <v/>
      </c>
    </row>
    <row r="3107" spans="1:16" x14ac:dyDescent="0.15">
      <c r="A3107" s="1">
        <v>3105</v>
      </c>
      <c r="B3107" s="4">
        <v>2135081110</v>
      </c>
      <c r="C3107" s="4" t="s">
        <v>442</v>
      </c>
      <c r="D3107" s="4" t="s">
        <v>113</v>
      </c>
      <c r="E3107" s="4" t="s">
        <v>448</v>
      </c>
      <c r="F3107" s="4" t="s">
        <v>0</v>
      </c>
      <c r="H3107" s="4">
        <v>1</v>
      </c>
      <c r="I3107" s="1" t="str">
        <f t="shared" si="96"/>
        <v>愛知県立大外国語ヨー／ドイツ前</v>
      </c>
      <c r="J3107">
        <f t="shared" si="97"/>
        <v>999</v>
      </c>
      <c r="K3107">
        <f>IF(ABS(A3107-$O$1)&gt;180,999,bigram($P$1,I3107))</f>
        <v>999</v>
      </c>
      <c r="L3107">
        <f>IF(ABS(A3107-$O$1)&gt;180,999,Levenshtein($P$1,I3107))</f>
        <v>999</v>
      </c>
      <c r="O3107" s="6" t="str">
        <f>IF(N3107="","",VLOOKUP($N3107,河合塾!$A$2:$B$4000,2))</f>
        <v/>
      </c>
      <c r="P3107" s="6" t="str">
        <f>IF(O3107="","",VLOOKUP($N3107,河合塾!$A$2:$H$4000,8))</f>
        <v/>
      </c>
    </row>
    <row r="3108" spans="1:16" x14ac:dyDescent="0.15">
      <c r="A3108" s="1">
        <v>3106</v>
      </c>
      <c r="B3108" s="4">
        <v>2135081120</v>
      </c>
      <c r="C3108" s="4" t="s">
        <v>442</v>
      </c>
      <c r="D3108" s="4" t="s">
        <v>113</v>
      </c>
      <c r="E3108" s="4" t="s">
        <v>448</v>
      </c>
      <c r="F3108" s="4" t="s">
        <v>8</v>
      </c>
      <c r="H3108" s="4">
        <v>1</v>
      </c>
      <c r="I3108" s="1" t="str">
        <f t="shared" si="96"/>
        <v>愛知県立大外国語ヨー／ドイツ後</v>
      </c>
      <c r="J3108">
        <f t="shared" si="97"/>
        <v>999</v>
      </c>
      <c r="K3108">
        <f>IF(ABS(A3108-$O$1)&gt;180,999,bigram($P$1,I3108))</f>
        <v>999</v>
      </c>
      <c r="L3108">
        <f>IF(ABS(A3108-$O$1)&gt;180,999,Levenshtein($P$1,I3108))</f>
        <v>999</v>
      </c>
      <c r="O3108" s="6" t="str">
        <f>IF(N3108="","",VLOOKUP($N3108,河合塾!$A$2:$B$4000,2))</f>
        <v/>
      </c>
      <c r="P3108" s="6" t="str">
        <f>IF(O3108="","",VLOOKUP($N3108,河合塾!$A$2:$H$4000,8))</f>
        <v/>
      </c>
    </row>
    <row r="3109" spans="1:16" x14ac:dyDescent="0.15">
      <c r="A3109" s="1">
        <v>3107</v>
      </c>
      <c r="B3109" s="4">
        <v>2135310210</v>
      </c>
      <c r="C3109" s="4" t="s">
        <v>442</v>
      </c>
      <c r="D3109" s="4" t="s">
        <v>327</v>
      </c>
      <c r="E3109" s="4" t="s">
        <v>84</v>
      </c>
      <c r="F3109" s="4" t="s">
        <v>0</v>
      </c>
      <c r="H3109" s="4">
        <v>1</v>
      </c>
      <c r="I3109" s="1" t="str">
        <f t="shared" si="96"/>
        <v>愛知県立大教育福祉社会福祉前</v>
      </c>
      <c r="J3109">
        <f t="shared" si="97"/>
        <v>999</v>
      </c>
      <c r="K3109">
        <f>IF(ABS(A3109-$O$1)&gt;180,999,bigram($P$1,I3109))</f>
        <v>999</v>
      </c>
      <c r="L3109">
        <f>IF(ABS(A3109-$O$1)&gt;180,999,Levenshtein($P$1,I3109))</f>
        <v>999</v>
      </c>
      <c r="O3109" s="6" t="str">
        <f>IF(N3109="","",VLOOKUP($N3109,河合塾!$A$2:$B$4000,2))</f>
        <v/>
      </c>
      <c r="P3109" s="6" t="str">
        <f>IF(O3109="","",VLOOKUP($N3109,河合塾!$A$2:$H$4000,8))</f>
        <v/>
      </c>
    </row>
    <row r="3110" spans="1:16" x14ac:dyDescent="0.15">
      <c r="A3110" s="1">
        <v>3108</v>
      </c>
      <c r="B3110" s="4">
        <v>2135310220</v>
      </c>
      <c r="C3110" s="4" t="s">
        <v>442</v>
      </c>
      <c r="D3110" s="4" t="s">
        <v>327</v>
      </c>
      <c r="E3110" s="4" t="s">
        <v>84</v>
      </c>
      <c r="F3110" s="4" t="s">
        <v>8</v>
      </c>
      <c r="H3110" s="4">
        <v>1</v>
      </c>
      <c r="I3110" s="1" t="str">
        <f t="shared" si="96"/>
        <v>愛知県立大教育福祉社会福祉後</v>
      </c>
      <c r="J3110">
        <f t="shared" si="97"/>
        <v>999</v>
      </c>
      <c r="K3110">
        <f>IF(ABS(A3110-$O$1)&gt;180,999,bigram($P$1,I3110))</f>
        <v>999</v>
      </c>
      <c r="L3110">
        <f>IF(ABS(A3110-$O$1)&gt;180,999,Levenshtein($P$1,I3110))</f>
        <v>999</v>
      </c>
      <c r="O3110" s="6" t="str">
        <f>IF(N3110="","",VLOOKUP($N3110,河合塾!$A$2:$B$4000,2))</f>
        <v/>
      </c>
      <c r="P3110" s="6" t="str">
        <f>IF(O3110="","",VLOOKUP($N3110,河合塾!$A$2:$H$4000,8))</f>
        <v/>
      </c>
    </row>
    <row r="3111" spans="1:16" x14ac:dyDescent="0.15">
      <c r="A3111" s="1">
        <v>3109</v>
      </c>
      <c r="B3111" s="4">
        <v>2135310310</v>
      </c>
      <c r="C3111" s="4" t="s">
        <v>442</v>
      </c>
      <c r="D3111" s="4" t="s">
        <v>327</v>
      </c>
      <c r="E3111" s="4" t="s">
        <v>446</v>
      </c>
      <c r="F3111" s="4" t="s">
        <v>0</v>
      </c>
      <c r="H3111" s="4">
        <v>1</v>
      </c>
      <c r="I3111" s="1" t="str">
        <f t="shared" si="96"/>
        <v>愛知県立大教育福祉教育／小学校前</v>
      </c>
      <c r="J3111">
        <f t="shared" si="97"/>
        <v>999</v>
      </c>
      <c r="K3111">
        <f>IF(ABS(A3111-$O$1)&gt;180,999,bigram($P$1,I3111))</f>
        <v>999</v>
      </c>
      <c r="L3111">
        <f>IF(ABS(A3111-$O$1)&gt;180,999,Levenshtein($P$1,I3111))</f>
        <v>999</v>
      </c>
      <c r="O3111" s="6" t="str">
        <f>IF(N3111="","",VLOOKUP($N3111,河合塾!$A$2:$B$4000,2))</f>
        <v/>
      </c>
      <c r="P3111" s="6" t="str">
        <f>IF(O3111="","",VLOOKUP($N3111,河合塾!$A$2:$H$4000,8))</f>
        <v/>
      </c>
    </row>
    <row r="3112" spans="1:16" x14ac:dyDescent="0.15">
      <c r="A3112" s="1">
        <v>3110</v>
      </c>
      <c r="B3112" s="4">
        <v>2135310320</v>
      </c>
      <c r="C3112" s="4" t="s">
        <v>442</v>
      </c>
      <c r="D3112" s="4" t="s">
        <v>327</v>
      </c>
      <c r="E3112" s="4" t="s">
        <v>446</v>
      </c>
      <c r="F3112" s="4" t="s">
        <v>8</v>
      </c>
      <c r="H3112" s="4">
        <v>1</v>
      </c>
      <c r="I3112" s="1" t="str">
        <f t="shared" si="96"/>
        <v>愛知県立大教育福祉教育／小学校後</v>
      </c>
      <c r="J3112">
        <f t="shared" si="97"/>
        <v>999</v>
      </c>
      <c r="K3112">
        <f>IF(ABS(A3112-$O$1)&gt;180,999,bigram($P$1,I3112))</f>
        <v>999</v>
      </c>
      <c r="L3112">
        <f>IF(ABS(A3112-$O$1)&gt;180,999,Levenshtein($P$1,I3112))</f>
        <v>999</v>
      </c>
      <c r="O3112" s="6" t="str">
        <f>IF(N3112="","",VLOOKUP($N3112,河合塾!$A$2:$B$4000,2))</f>
        <v/>
      </c>
      <c r="P3112" s="6" t="str">
        <f>IF(O3112="","",VLOOKUP($N3112,河合塾!$A$2:$H$4000,8))</f>
        <v/>
      </c>
    </row>
    <row r="3113" spans="1:16" x14ac:dyDescent="0.15">
      <c r="A3113" s="1">
        <v>3111</v>
      </c>
      <c r="B3113" s="4">
        <v>2135310410</v>
      </c>
      <c r="C3113" s="4" t="s">
        <v>442</v>
      </c>
      <c r="D3113" s="4" t="s">
        <v>327</v>
      </c>
      <c r="E3113" s="4" t="s">
        <v>444</v>
      </c>
      <c r="F3113" s="4" t="s">
        <v>0</v>
      </c>
      <c r="H3113" s="4">
        <v>1</v>
      </c>
      <c r="I3113" s="1" t="str">
        <f t="shared" si="96"/>
        <v>愛知県立大教育福祉教育／保育幼前</v>
      </c>
      <c r="J3113">
        <f t="shared" si="97"/>
        <v>999</v>
      </c>
      <c r="K3113">
        <f>IF(ABS(A3113-$O$1)&gt;180,999,bigram($P$1,I3113))</f>
        <v>999</v>
      </c>
      <c r="L3113">
        <f>IF(ABS(A3113-$O$1)&gt;180,999,Levenshtein($P$1,I3113))</f>
        <v>999</v>
      </c>
      <c r="O3113" s="6" t="str">
        <f>IF(N3113="","",VLOOKUP($N3113,河合塾!$A$2:$B$4000,2))</f>
        <v/>
      </c>
      <c r="P3113" s="6" t="str">
        <f>IF(O3113="","",VLOOKUP($N3113,河合塾!$A$2:$H$4000,8))</f>
        <v/>
      </c>
    </row>
    <row r="3114" spans="1:16" x14ac:dyDescent="0.15">
      <c r="A3114" s="1">
        <v>3112</v>
      </c>
      <c r="B3114" s="4">
        <v>2135310420</v>
      </c>
      <c r="C3114" s="4" t="s">
        <v>442</v>
      </c>
      <c r="D3114" s="4" t="s">
        <v>327</v>
      </c>
      <c r="E3114" s="4" t="s">
        <v>444</v>
      </c>
      <c r="F3114" s="4" t="s">
        <v>8</v>
      </c>
      <c r="H3114" s="4">
        <v>1</v>
      </c>
      <c r="I3114" s="1" t="str">
        <f t="shared" si="96"/>
        <v>愛知県立大教育福祉教育／保育幼後</v>
      </c>
      <c r="J3114">
        <f t="shared" si="97"/>
        <v>999</v>
      </c>
      <c r="K3114">
        <f>IF(ABS(A3114-$O$1)&gt;180,999,bigram($P$1,I3114))</f>
        <v>999</v>
      </c>
      <c r="L3114">
        <f>IF(ABS(A3114-$O$1)&gt;180,999,Levenshtein($P$1,I3114))</f>
        <v>999</v>
      </c>
      <c r="O3114" s="6" t="str">
        <f>IF(N3114="","",VLOOKUP($N3114,河合塾!$A$2:$B$4000,2))</f>
        <v/>
      </c>
      <c r="P3114" s="6" t="str">
        <f>IF(O3114="","",VLOOKUP($N3114,河合塾!$A$2:$H$4000,8))</f>
        <v/>
      </c>
    </row>
    <row r="3115" spans="1:16" x14ac:dyDescent="0.15">
      <c r="A3115" s="1">
        <v>3113</v>
      </c>
      <c r="B3115" s="4">
        <v>2135370310</v>
      </c>
      <c r="C3115" s="4" t="s">
        <v>442</v>
      </c>
      <c r="D3115" s="4" t="s">
        <v>174</v>
      </c>
      <c r="E3115" s="4" t="s">
        <v>174</v>
      </c>
      <c r="F3115" s="4" t="s">
        <v>0</v>
      </c>
      <c r="H3115" s="4">
        <v>1</v>
      </c>
      <c r="I3115" s="1" t="str">
        <f t="shared" si="96"/>
        <v>愛知県立大情報科学情報科学前</v>
      </c>
      <c r="J3115">
        <f t="shared" si="97"/>
        <v>999</v>
      </c>
      <c r="K3115">
        <f>IF(ABS(A3115-$O$1)&gt;180,999,bigram($P$1,I3115))</f>
        <v>999</v>
      </c>
      <c r="L3115">
        <f>IF(ABS(A3115-$O$1)&gt;180,999,Levenshtein($P$1,I3115))</f>
        <v>999</v>
      </c>
      <c r="O3115" s="6" t="str">
        <f>IF(N3115="","",VLOOKUP($N3115,河合塾!$A$2:$B$4000,2))</f>
        <v/>
      </c>
      <c r="P3115" s="6" t="str">
        <f>IF(O3115="","",VLOOKUP($N3115,河合塾!$A$2:$H$4000,8))</f>
        <v/>
      </c>
    </row>
    <row r="3116" spans="1:16" x14ac:dyDescent="0.15">
      <c r="A3116" s="1">
        <v>3114</v>
      </c>
      <c r="B3116" s="4">
        <v>2135370320</v>
      </c>
      <c r="C3116" s="4" t="s">
        <v>442</v>
      </c>
      <c r="D3116" s="4" t="s">
        <v>174</v>
      </c>
      <c r="E3116" s="4" t="s">
        <v>174</v>
      </c>
      <c r="F3116" s="4" t="s">
        <v>8</v>
      </c>
      <c r="H3116" s="4">
        <v>1</v>
      </c>
      <c r="I3116" s="1" t="str">
        <f t="shared" si="96"/>
        <v>愛知県立大情報科学情報科学後</v>
      </c>
      <c r="J3116">
        <f t="shared" si="97"/>
        <v>999</v>
      </c>
      <c r="K3116">
        <f>IF(ABS(A3116-$O$1)&gt;180,999,bigram($P$1,I3116))</f>
        <v>999</v>
      </c>
      <c r="L3116">
        <f>IF(ABS(A3116-$O$1)&gt;180,999,Levenshtein($P$1,I3116))</f>
        <v>999</v>
      </c>
      <c r="O3116" s="6" t="str">
        <f>IF(N3116="","",VLOOKUP($N3116,河合塾!$A$2:$B$4000,2))</f>
        <v/>
      </c>
      <c r="P3116" s="6" t="str">
        <f>IF(O3116="","",VLOOKUP($N3116,河合塾!$A$2:$H$4000,8))</f>
        <v/>
      </c>
    </row>
    <row r="3117" spans="1:16" x14ac:dyDescent="0.15">
      <c r="A3117" s="1">
        <v>3115</v>
      </c>
      <c r="B3117" s="4">
        <v>2135640110</v>
      </c>
      <c r="C3117" s="4" t="s">
        <v>442</v>
      </c>
      <c r="D3117" s="4" t="s">
        <v>13</v>
      </c>
      <c r="E3117" s="4" t="s">
        <v>13</v>
      </c>
      <c r="F3117" s="4" t="s">
        <v>0</v>
      </c>
      <c r="H3117" s="4">
        <v>1</v>
      </c>
      <c r="I3117" s="1" t="str">
        <f t="shared" si="96"/>
        <v>愛知県立大看護看護前</v>
      </c>
      <c r="J3117">
        <f t="shared" si="97"/>
        <v>999</v>
      </c>
      <c r="K3117">
        <f>IF(ABS(A3117-$O$1)&gt;180,999,bigram($P$1,I3117))</f>
        <v>999</v>
      </c>
      <c r="L3117">
        <f>IF(ABS(A3117-$O$1)&gt;180,999,Levenshtein($P$1,I3117))</f>
        <v>999</v>
      </c>
      <c r="O3117" s="6" t="str">
        <f>IF(N3117="","",VLOOKUP($N3117,河合塾!$A$2:$B$4000,2))</f>
        <v/>
      </c>
      <c r="P3117" s="6" t="str">
        <f>IF(O3117="","",VLOOKUP($N3117,河合塾!$A$2:$H$4000,8))</f>
        <v/>
      </c>
    </row>
    <row r="3118" spans="1:16" x14ac:dyDescent="0.15">
      <c r="A3118" s="1">
        <v>3116</v>
      </c>
      <c r="B3118" s="4">
        <v>2135640120</v>
      </c>
      <c r="C3118" s="4" t="s">
        <v>442</v>
      </c>
      <c r="D3118" s="4" t="s">
        <v>13</v>
      </c>
      <c r="E3118" s="4" t="s">
        <v>13</v>
      </c>
      <c r="F3118" s="4" t="s">
        <v>8</v>
      </c>
      <c r="H3118" s="4">
        <v>1</v>
      </c>
      <c r="I3118" s="1" t="str">
        <f t="shared" si="96"/>
        <v>愛知県立大看護看護後</v>
      </c>
      <c r="J3118">
        <f t="shared" si="97"/>
        <v>999</v>
      </c>
      <c r="K3118">
        <f>IF(ABS(A3118-$O$1)&gt;180,999,bigram($P$1,I3118))</f>
        <v>999</v>
      </c>
      <c r="L3118">
        <f>IF(ABS(A3118-$O$1)&gt;180,999,Levenshtein($P$1,I3118))</f>
        <v>999</v>
      </c>
      <c r="O3118" s="6" t="str">
        <f>IF(N3118="","",VLOOKUP($N3118,河合塾!$A$2:$B$4000,2))</f>
        <v/>
      </c>
      <c r="P3118" s="6" t="str">
        <f>IF(O3118="","",VLOOKUP($N3118,河合塾!$A$2:$H$4000,8))</f>
        <v/>
      </c>
    </row>
    <row r="3119" spans="1:16" x14ac:dyDescent="0.15">
      <c r="A3119" s="1">
        <v>3117</v>
      </c>
      <c r="B3119" s="4">
        <v>2145830120</v>
      </c>
      <c r="C3119" s="4" t="s">
        <v>436</v>
      </c>
      <c r="D3119" s="4" t="s">
        <v>208</v>
      </c>
      <c r="E3119" s="4" t="s">
        <v>11</v>
      </c>
      <c r="F3119" s="4" t="s">
        <v>8</v>
      </c>
      <c r="H3119" s="4">
        <v>1</v>
      </c>
      <c r="I3119" s="1" t="str">
        <f t="shared" si="96"/>
        <v>愛知県立芸大美術デザ／デザイ後</v>
      </c>
      <c r="J3119">
        <f t="shared" si="97"/>
        <v>999</v>
      </c>
      <c r="K3119">
        <f>IF(ABS(A3119-$O$1)&gt;180,999,bigram($P$1,I3119))</f>
        <v>999</v>
      </c>
      <c r="L3119">
        <f>IF(ABS(A3119-$O$1)&gt;180,999,Levenshtein($P$1,I3119))</f>
        <v>999</v>
      </c>
      <c r="O3119" s="6" t="str">
        <f>IF(N3119="","",VLOOKUP($N3119,河合塾!$A$2:$B$4000,2))</f>
        <v/>
      </c>
      <c r="P3119" s="6" t="str">
        <f>IF(O3119="","",VLOOKUP($N3119,河合塾!$A$2:$H$4000,8))</f>
        <v/>
      </c>
    </row>
    <row r="3120" spans="1:16" x14ac:dyDescent="0.15">
      <c r="A3120" s="1">
        <v>3118</v>
      </c>
      <c r="B3120" s="4">
        <v>2145830220</v>
      </c>
      <c r="C3120" s="4" t="s">
        <v>436</v>
      </c>
      <c r="D3120" s="4" t="s">
        <v>208</v>
      </c>
      <c r="E3120" s="4" t="s">
        <v>441</v>
      </c>
      <c r="F3120" s="4" t="s">
        <v>8</v>
      </c>
      <c r="H3120" s="4">
        <v>1</v>
      </c>
      <c r="I3120" s="1" t="str">
        <f t="shared" si="96"/>
        <v>愛知県立芸大美術デザ／陶磁後</v>
      </c>
      <c r="J3120">
        <f t="shared" si="97"/>
        <v>999</v>
      </c>
      <c r="K3120">
        <f>IF(ABS(A3120-$O$1)&gt;180,999,bigram($P$1,I3120))</f>
        <v>999</v>
      </c>
      <c r="L3120">
        <f>IF(ABS(A3120-$O$1)&gt;180,999,Levenshtein($P$1,I3120))</f>
        <v>999</v>
      </c>
      <c r="O3120" s="6" t="str">
        <f>IF(N3120="","",VLOOKUP($N3120,河合塾!$A$2:$B$4000,2))</f>
        <v/>
      </c>
      <c r="P3120" s="6" t="str">
        <f>IF(O3120="","",VLOOKUP($N3120,河合塾!$A$2:$H$4000,8))</f>
        <v/>
      </c>
    </row>
    <row r="3121" spans="1:16" x14ac:dyDescent="0.15">
      <c r="A3121" s="1">
        <v>3119</v>
      </c>
      <c r="B3121" s="4">
        <v>2145830320</v>
      </c>
      <c r="C3121" s="4" t="s">
        <v>436</v>
      </c>
      <c r="D3121" s="4" t="s">
        <v>208</v>
      </c>
      <c r="E3121" s="4" t="s">
        <v>440</v>
      </c>
      <c r="F3121" s="4" t="s">
        <v>8</v>
      </c>
      <c r="H3121" s="4">
        <v>1</v>
      </c>
      <c r="I3121" s="1" t="str">
        <f t="shared" si="96"/>
        <v>愛知県立芸大美術美術／油画後</v>
      </c>
      <c r="J3121">
        <f t="shared" si="97"/>
        <v>999</v>
      </c>
      <c r="K3121">
        <f>IF(ABS(A3121-$O$1)&gt;180,999,bigram($P$1,I3121))</f>
        <v>999</v>
      </c>
      <c r="L3121">
        <f>IF(ABS(A3121-$O$1)&gt;180,999,Levenshtein($P$1,I3121))</f>
        <v>999</v>
      </c>
      <c r="O3121" s="6" t="str">
        <f>IF(N3121="","",VLOOKUP($N3121,河合塾!$A$2:$B$4000,2))</f>
        <v/>
      </c>
      <c r="P3121" s="6" t="str">
        <f>IF(O3121="","",VLOOKUP($N3121,河合塾!$A$2:$H$4000,8))</f>
        <v/>
      </c>
    </row>
    <row r="3122" spans="1:16" x14ac:dyDescent="0.15">
      <c r="A3122" s="1">
        <v>3120</v>
      </c>
      <c r="B3122" s="4">
        <v>2145830420</v>
      </c>
      <c r="C3122" s="4" t="s">
        <v>436</v>
      </c>
      <c r="D3122" s="4" t="s">
        <v>208</v>
      </c>
      <c r="E3122" s="4" t="s">
        <v>9</v>
      </c>
      <c r="F3122" s="4" t="s">
        <v>8</v>
      </c>
      <c r="H3122" s="4">
        <v>1</v>
      </c>
      <c r="I3122" s="1" t="str">
        <f t="shared" si="96"/>
        <v>愛知県立芸大美術美術／彫刻後</v>
      </c>
      <c r="J3122">
        <f t="shared" si="97"/>
        <v>999</v>
      </c>
      <c r="K3122">
        <f>IF(ABS(A3122-$O$1)&gt;180,999,bigram($P$1,I3122))</f>
        <v>999</v>
      </c>
      <c r="L3122">
        <f>IF(ABS(A3122-$O$1)&gt;180,999,Levenshtein($P$1,I3122))</f>
        <v>999</v>
      </c>
      <c r="O3122" s="6" t="str">
        <f>IF(N3122="","",VLOOKUP($N3122,河合塾!$A$2:$B$4000,2))</f>
        <v/>
      </c>
      <c r="P3122" s="6" t="str">
        <f>IF(O3122="","",VLOOKUP($N3122,河合塾!$A$2:$H$4000,8))</f>
        <v/>
      </c>
    </row>
    <row r="3123" spans="1:16" x14ac:dyDescent="0.15">
      <c r="A3123" s="1">
        <v>3121</v>
      </c>
      <c r="B3123" s="4">
        <v>2145830520</v>
      </c>
      <c r="C3123" s="4" t="s">
        <v>436</v>
      </c>
      <c r="D3123" s="4" t="s">
        <v>208</v>
      </c>
      <c r="E3123" s="4" t="s">
        <v>168</v>
      </c>
      <c r="F3123" s="4" t="s">
        <v>8</v>
      </c>
      <c r="H3123" s="4">
        <v>1</v>
      </c>
      <c r="I3123" s="1" t="str">
        <f t="shared" si="96"/>
        <v>愛知県立芸大美術美術／日本画後</v>
      </c>
      <c r="J3123">
        <f t="shared" si="97"/>
        <v>999</v>
      </c>
      <c r="K3123">
        <f>IF(ABS(A3123-$O$1)&gt;180,999,bigram($P$1,I3123))</f>
        <v>999</v>
      </c>
      <c r="L3123">
        <f>IF(ABS(A3123-$O$1)&gt;180,999,Levenshtein($P$1,I3123))</f>
        <v>999</v>
      </c>
      <c r="O3123" s="6" t="str">
        <f>IF(N3123="","",VLOOKUP($N3123,河合塾!$A$2:$B$4000,2))</f>
        <v/>
      </c>
      <c r="P3123" s="6" t="str">
        <f>IF(O3123="","",VLOOKUP($N3123,河合塾!$A$2:$H$4000,8))</f>
        <v/>
      </c>
    </row>
    <row r="3124" spans="1:16" x14ac:dyDescent="0.15">
      <c r="A3124" s="1">
        <v>3122</v>
      </c>
      <c r="B3124" s="4">
        <v>2145830620</v>
      </c>
      <c r="C3124" s="4" t="s">
        <v>436</v>
      </c>
      <c r="D3124" s="4" t="s">
        <v>208</v>
      </c>
      <c r="E3124" s="4" t="s">
        <v>6</v>
      </c>
      <c r="F3124" s="4" t="s">
        <v>8</v>
      </c>
      <c r="H3124" s="4">
        <v>1</v>
      </c>
      <c r="I3124" s="1" t="str">
        <f t="shared" si="96"/>
        <v>愛知県立芸大美術美術／芸術学後</v>
      </c>
      <c r="J3124">
        <f t="shared" si="97"/>
        <v>999</v>
      </c>
      <c r="K3124">
        <f>IF(ABS(A3124-$O$1)&gt;180,999,bigram($P$1,I3124))</f>
        <v>999</v>
      </c>
      <c r="L3124">
        <f>IF(ABS(A3124-$O$1)&gt;180,999,Levenshtein($P$1,I3124))</f>
        <v>999</v>
      </c>
      <c r="O3124" s="6" t="str">
        <f>IF(N3124="","",VLOOKUP($N3124,河合塾!$A$2:$B$4000,2))</f>
        <v/>
      </c>
      <c r="P3124" s="6" t="str">
        <f>IF(O3124="","",VLOOKUP($N3124,河合塾!$A$2:$H$4000,8))</f>
        <v/>
      </c>
    </row>
    <row r="3125" spans="1:16" x14ac:dyDescent="0.15">
      <c r="A3125" s="1">
        <v>3123</v>
      </c>
      <c r="B3125" s="4">
        <v>2145840120</v>
      </c>
      <c r="C3125" s="4" t="s">
        <v>436</v>
      </c>
      <c r="D3125" s="4" t="s">
        <v>2</v>
      </c>
      <c r="E3125" s="4" t="s">
        <v>439</v>
      </c>
      <c r="F3125" s="4" t="s">
        <v>8</v>
      </c>
      <c r="H3125" s="4">
        <v>1</v>
      </c>
      <c r="I3125" s="1" t="str">
        <f t="shared" si="96"/>
        <v>愛知県立芸大音楽音楽／管打楽後</v>
      </c>
      <c r="J3125">
        <f t="shared" si="97"/>
        <v>999</v>
      </c>
      <c r="K3125">
        <f>IF(ABS(A3125-$O$1)&gt;180,999,bigram($P$1,I3125))</f>
        <v>999</v>
      </c>
      <c r="L3125">
        <f>IF(ABS(A3125-$O$1)&gt;180,999,Levenshtein($P$1,I3125))</f>
        <v>999</v>
      </c>
      <c r="O3125" s="6" t="str">
        <f>IF(N3125="","",VLOOKUP($N3125,河合塾!$A$2:$B$4000,2))</f>
        <v/>
      </c>
      <c r="P3125" s="6" t="str">
        <f>IF(O3125="","",VLOOKUP($N3125,河合塾!$A$2:$H$4000,8))</f>
        <v/>
      </c>
    </row>
    <row r="3126" spans="1:16" x14ac:dyDescent="0.15">
      <c r="A3126" s="1">
        <v>3124</v>
      </c>
      <c r="B3126" s="4">
        <v>2145840220</v>
      </c>
      <c r="C3126" s="4" t="s">
        <v>436</v>
      </c>
      <c r="D3126" s="4" t="s">
        <v>2</v>
      </c>
      <c r="E3126" s="4" t="s">
        <v>438</v>
      </c>
      <c r="F3126" s="4" t="s">
        <v>8</v>
      </c>
      <c r="H3126" s="4">
        <v>1</v>
      </c>
      <c r="I3126" s="1" t="str">
        <f t="shared" si="96"/>
        <v>愛知県立芸大音楽音楽／弦楽器後</v>
      </c>
      <c r="J3126">
        <f t="shared" si="97"/>
        <v>999</v>
      </c>
      <c r="K3126">
        <f>IF(ABS(A3126-$O$1)&gt;180,999,bigram($P$1,I3126))</f>
        <v>999</v>
      </c>
      <c r="L3126">
        <f>IF(ABS(A3126-$O$1)&gt;180,999,Levenshtein($P$1,I3126))</f>
        <v>999</v>
      </c>
      <c r="O3126" s="6" t="str">
        <f>IF(N3126="","",VLOOKUP($N3126,河合塾!$A$2:$B$4000,2))</f>
        <v/>
      </c>
      <c r="P3126" s="6" t="str">
        <f>IF(O3126="","",VLOOKUP($N3126,河合塾!$A$2:$H$4000,8))</f>
        <v/>
      </c>
    </row>
    <row r="3127" spans="1:16" x14ac:dyDescent="0.15">
      <c r="A3127" s="1">
        <v>3125</v>
      </c>
      <c r="B3127" s="4">
        <v>2145840320</v>
      </c>
      <c r="C3127" s="4" t="s">
        <v>436</v>
      </c>
      <c r="D3127" s="4" t="s">
        <v>2</v>
      </c>
      <c r="E3127" s="4" t="s">
        <v>378</v>
      </c>
      <c r="F3127" s="4" t="s">
        <v>8</v>
      </c>
      <c r="H3127" s="4">
        <v>1</v>
      </c>
      <c r="I3127" s="1" t="str">
        <f t="shared" si="96"/>
        <v>愛知県立芸大音楽音楽／ピアノ後</v>
      </c>
      <c r="J3127">
        <f t="shared" si="97"/>
        <v>999</v>
      </c>
      <c r="K3127">
        <f>IF(ABS(A3127-$O$1)&gt;180,999,bigram($P$1,I3127))</f>
        <v>999</v>
      </c>
      <c r="L3127">
        <f>IF(ABS(A3127-$O$1)&gt;180,999,Levenshtein($P$1,I3127))</f>
        <v>999</v>
      </c>
      <c r="O3127" s="6" t="str">
        <f>IF(N3127="","",VLOOKUP($N3127,河合塾!$A$2:$B$4000,2))</f>
        <v/>
      </c>
      <c r="P3127" s="6" t="str">
        <f>IF(O3127="","",VLOOKUP($N3127,河合塾!$A$2:$H$4000,8))</f>
        <v/>
      </c>
    </row>
    <row r="3128" spans="1:16" x14ac:dyDescent="0.15">
      <c r="A3128" s="1">
        <v>3126</v>
      </c>
      <c r="B3128" s="4">
        <v>2145840420</v>
      </c>
      <c r="C3128" s="4" t="s">
        <v>436</v>
      </c>
      <c r="D3128" s="4" t="s">
        <v>2</v>
      </c>
      <c r="E3128" s="4" t="s">
        <v>373</v>
      </c>
      <c r="F3128" s="4" t="s">
        <v>8</v>
      </c>
      <c r="H3128" s="4">
        <v>1</v>
      </c>
      <c r="I3128" s="1" t="str">
        <f t="shared" si="96"/>
        <v>愛知県立芸大音楽音楽／音楽学後</v>
      </c>
      <c r="J3128">
        <f t="shared" si="97"/>
        <v>999</v>
      </c>
      <c r="K3128">
        <f>IF(ABS(A3128-$O$1)&gt;180,999,bigram($P$1,I3128))</f>
        <v>999</v>
      </c>
      <c r="L3128">
        <f>IF(ABS(A3128-$O$1)&gt;180,999,Levenshtein($P$1,I3128))</f>
        <v>999</v>
      </c>
      <c r="O3128" s="6" t="str">
        <f>IF(N3128="","",VLOOKUP($N3128,河合塾!$A$2:$B$4000,2))</f>
        <v/>
      </c>
      <c r="P3128" s="6" t="str">
        <f>IF(O3128="","",VLOOKUP($N3128,河合塾!$A$2:$H$4000,8))</f>
        <v/>
      </c>
    </row>
    <row r="3129" spans="1:16" x14ac:dyDescent="0.15">
      <c r="A3129" s="1">
        <v>3127</v>
      </c>
      <c r="B3129" s="4">
        <v>2145840520</v>
      </c>
      <c r="C3129" s="4" t="s">
        <v>436</v>
      </c>
      <c r="D3129" s="4" t="s">
        <v>2</v>
      </c>
      <c r="E3129" s="4" t="s">
        <v>381</v>
      </c>
      <c r="F3129" s="4" t="s">
        <v>8</v>
      </c>
      <c r="H3129" s="4">
        <v>1</v>
      </c>
      <c r="I3129" s="1" t="str">
        <f t="shared" si="96"/>
        <v>愛知県立芸大音楽音楽／作曲後</v>
      </c>
      <c r="J3129">
        <f t="shared" si="97"/>
        <v>999</v>
      </c>
      <c r="K3129">
        <f>IF(ABS(A3129-$O$1)&gt;180,999,bigram($P$1,I3129))</f>
        <v>999</v>
      </c>
      <c r="L3129">
        <f>IF(ABS(A3129-$O$1)&gt;180,999,Levenshtein($P$1,I3129))</f>
        <v>999</v>
      </c>
      <c r="O3129" s="6" t="str">
        <f>IF(N3129="","",VLOOKUP($N3129,河合塾!$A$2:$B$4000,2))</f>
        <v/>
      </c>
      <c r="P3129" s="6" t="str">
        <f>IF(O3129="","",VLOOKUP($N3129,河合塾!$A$2:$H$4000,8))</f>
        <v/>
      </c>
    </row>
    <row r="3130" spans="1:16" x14ac:dyDescent="0.15">
      <c r="A3130" s="1">
        <v>3128</v>
      </c>
      <c r="B3130" s="4">
        <v>2145840620</v>
      </c>
      <c r="C3130" s="4" t="s">
        <v>436</v>
      </c>
      <c r="D3130" s="4" t="s">
        <v>2</v>
      </c>
      <c r="E3130" s="4" t="s">
        <v>375</v>
      </c>
      <c r="F3130" s="4" t="s">
        <v>8</v>
      </c>
      <c r="H3130" s="4">
        <v>1</v>
      </c>
      <c r="I3130" s="1" t="str">
        <f t="shared" si="96"/>
        <v>愛知県立芸大音楽音楽／声楽後</v>
      </c>
      <c r="J3130">
        <f t="shared" si="97"/>
        <v>999</v>
      </c>
      <c r="K3130">
        <f>IF(ABS(A3130-$O$1)&gt;180,999,bigram($P$1,I3130))</f>
        <v>999</v>
      </c>
      <c r="L3130">
        <f>IF(ABS(A3130-$O$1)&gt;180,999,Levenshtein($P$1,I3130))</f>
        <v>999</v>
      </c>
      <c r="O3130" s="6" t="str">
        <f>IF(N3130="","",VLOOKUP($N3130,河合塾!$A$2:$B$4000,2))</f>
        <v/>
      </c>
      <c r="P3130" s="6" t="str">
        <f>IF(O3130="","",VLOOKUP($N3130,河合塾!$A$2:$H$4000,8))</f>
        <v/>
      </c>
    </row>
    <row r="3131" spans="1:16" x14ac:dyDescent="0.15">
      <c r="A3131" s="1">
        <v>3129</v>
      </c>
      <c r="B3131" s="4">
        <v>2150180010</v>
      </c>
      <c r="C3131" s="4" t="s">
        <v>413</v>
      </c>
      <c r="D3131" s="4" t="s">
        <v>103</v>
      </c>
      <c r="F3131" s="4" t="s">
        <v>0</v>
      </c>
      <c r="H3131" s="4">
        <v>1</v>
      </c>
      <c r="I3131" s="1" t="str">
        <f t="shared" si="96"/>
        <v>名古屋市立大経済前</v>
      </c>
      <c r="J3131">
        <f t="shared" si="97"/>
        <v>999</v>
      </c>
      <c r="K3131">
        <f>IF(ABS(A3131-$O$1)&gt;180,999,bigram($P$1,I3131))</f>
        <v>999</v>
      </c>
      <c r="L3131">
        <f>IF(ABS(A3131-$O$1)&gt;180,999,Levenshtein($P$1,I3131))</f>
        <v>999</v>
      </c>
      <c r="O3131" s="6" t="str">
        <f>IF(N3131="","",VLOOKUP($N3131,河合塾!$A$2:$B$4000,2))</f>
        <v/>
      </c>
      <c r="P3131" s="6" t="str">
        <f>IF(O3131="","",VLOOKUP($N3131,河合塾!$A$2:$H$4000,8))</f>
        <v/>
      </c>
    </row>
    <row r="3132" spans="1:16" x14ac:dyDescent="0.15">
      <c r="A3132" s="1">
        <v>3130</v>
      </c>
      <c r="B3132" s="4">
        <v>2150180021</v>
      </c>
      <c r="C3132" s="4" t="s">
        <v>413</v>
      </c>
      <c r="D3132" s="4" t="s">
        <v>103</v>
      </c>
      <c r="F3132" s="4" t="s">
        <v>8</v>
      </c>
      <c r="G3132" s="4" t="s">
        <v>435</v>
      </c>
      <c r="H3132" s="4">
        <v>1</v>
      </c>
      <c r="I3132" s="1" t="str">
        <f t="shared" si="96"/>
        <v>名古屋市立大経済Ｅ後</v>
      </c>
      <c r="J3132">
        <f t="shared" si="97"/>
        <v>999</v>
      </c>
      <c r="K3132">
        <f>IF(ABS(A3132-$O$1)&gt;180,999,bigram($P$1,I3132))</f>
        <v>999</v>
      </c>
      <c r="L3132">
        <f>IF(ABS(A3132-$O$1)&gt;180,999,Levenshtein($P$1,I3132))</f>
        <v>999</v>
      </c>
      <c r="O3132" s="6" t="str">
        <f>IF(N3132="","",VLOOKUP($N3132,河合塾!$A$2:$B$4000,2))</f>
        <v/>
      </c>
      <c r="P3132" s="6" t="str">
        <f>IF(O3132="","",VLOOKUP($N3132,河合塾!$A$2:$H$4000,8))</f>
        <v/>
      </c>
    </row>
    <row r="3133" spans="1:16" x14ac:dyDescent="0.15">
      <c r="A3133" s="1">
        <v>3131</v>
      </c>
      <c r="B3133" s="4">
        <v>2150180022</v>
      </c>
      <c r="C3133" s="4" t="s">
        <v>413</v>
      </c>
      <c r="D3133" s="4" t="s">
        <v>103</v>
      </c>
      <c r="F3133" s="4" t="s">
        <v>8</v>
      </c>
      <c r="G3133" s="4" t="s">
        <v>433</v>
      </c>
      <c r="H3133" s="4">
        <v>1</v>
      </c>
      <c r="I3133" s="1" t="str">
        <f t="shared" si="96"/>
        <v>名古屋市立大経済Ｍ後</v>
      </c>
      <c r="J3133">
        <f t="shared" si="97"/>
        <v>999</v>
      </c>
      <c r="K3133">
        <f>IF(ABS(A3133-$O$1)&gt;180,999,bigram($P$1,I3133))</f>
        <v>999</v>
      </c>
      <c r="L3133">
        <f>IF(ABS(A3133-$O$1)&gt;180,999,Levenshtein($P$1,I3133))</f>
        <v>999</v>
      </c>
      <c r="O3133" s="6" t="str">
        <f>IF(N3133="","",VLOOKUP($N3133,河合塾!$A$2:$B$4000,2))</f>
        <v/>
      </c>
      <c r="P3133" s="6" t="str">
        <f>IF(O3133="","",VLOOKUP($N3133,河合塾!$A$2:$H$4000,8))</f>
        <v/>
      </c>
    </row>
    <row r="3134" spans="1:16" x14ac:dyDescent="0.15">
      <c r="A3134" s="1">
        <v>3132</v>
      </c>
      <c r="B3134" s="4">
        <v>2150270110</v>
      </c>
      <c r="C3134" s="4" t="s">
        <v>413</v>
      </c>
      <c r="D3134" s="4" t="s">
        <v>430</v>
      </c>
      <c r="E3134" s="4" t="s">
        <v>432</v>
      </c>
      <c r="F3134" s="4" t="s">
        <v>0</v>
      </c>
      <c r="H3134" s="4">
        <v>1</v>
      </c>
      <c r="I3134" s="1" t="str">
        <f t="shared" si="96"/>
        <v>名古屋市立大人文社会心理教育前</v>
      </c>
      <c r="J3134">
        <f t="shared" si="97"/>
        <v>999</v>
      </c>
      <c r="K3134">
        <f>IF(ABS(A3134-$O$1)&gt;180,999,bigram($P$1,I3134))</f>
        <v>999</v>
      </c>
      <c r="L3134">
        <f>IF(ABS(A3134-$O$1)&gt;180,999,Levenshtein($P$1,I3134))</f>
        <v>999</v>
      </c>
      <c r="O3134" s="6" t="str">
        <f>IF(N3134="","",VLOOKUP($N3134,河合塾!$A$2:$B$4000,2))</f>
        <v/>
      </c>
      <c r="P3134" s="6" t="str">
        <f>IF(O3134="","",VLOOKUP($N3134,河合塾!$A$2:$H$4000,8))</f>
        <v/>
      </c>
    </row>
    <row r="3135" spans="1:16" x14ac:dyDescent="0.15">
      <c r="A3135" s="1">
        <v>3133</v>
      </c>
      <c r="B3135" s="4">
        <v>2150270120</v>
      </c>
      <c r="C3135" s="4" t="s">
        <v>413</v>
      </c>
      <c r="D3135" s="4" t="s">
        <v>430</v>
      </c>
      <c r="E3135" s="4" t="s">
        <v>432</v>
      </c>
      <c r="F3135" s="4" t="s">
        <v>8</v>
      </c>
      <c r="H3135" s="4">
        <v>1</v>
      </c>
      <c r="I3135" s="1" t="str">
        <f t="shared" si="96"/>
        <v>名古屋市立大人文社会心理教育後</v>
      </c>
      <c r="J3135">
        <f t="shared" si="97"/>
        <v>999</v>
      </c>
      <c r="K3135">
        <f>IF(ABS(A3135-$O$1)&gt;180,999,bigram($P$1,I3135))</f>
        <v>999</v>
      </c>
      <c r="L3135">
        <f>IF(ABS(A3135-$O$1)&gt;180,999,Levenshtein($P$1,I3135))</f>
        <v>999</v>
      </c>
      <c r="O3135" s="6" t="str">
        <f>IF(N3135="","",VLOOKUP($N3135,河合塾!$A$2:$B$4000,2))</f>
        <v/>
      </c>
      <c r="P3135" s="6" t="str">
        <f>IF(O3135="","",VLOOKUP($N3135,河合塾!$A$2:$H$4000,8))</f>
        <v/>
      </c>
    </row>
    <row r="3136" spans="1:16" x14ac:dyDescent="0.15">
      <c r="A3136" s="1">
        <v>3134</v>
      </c>
      <c r="B3136" s="4">
        <v>2150270210</v>
      </c>
      <c r="C3136" s="4" t="s">
        <v>413</v>
      </c>
      <c r="D3136" s="4" t="s">
        <v>430</v>
      </c>
      <c r="E3136" s="4" t="s">
        <v>431</v>
      </c>
      <c r="F3136" s="4" t="s">
        <v>0</v>
      </c>
      <c r="H3136" s="4">
        <v>1</v>
      </c>
      <c r="I3136" s="1" t="str">
        <f t="shared" si="96"/>
        <v>名古屋市立大人文社会現代社会前</v>
      </c>
      <c r="J3136">
        <f t="shared" si="97"/>
        <v>999</v>
      </c>
      <c r="K3136">
        <f>IF(ABS(A3136-$O$1)&gt;180,999,bigram($P$1,I3136))</f>
        <v>999</v>
      </c>
      <c r="L3136">
        <f>IF(ABS(A3136-$O$1)&gt;180,999,Levenshtein($P$1,I3136))</f>
        <v>999</v>
      </c>
      <c r="O3136" s="6" t="str">
        <f>IF(N3136="","",VLOOKUP($N3136,河合塾!$A$2:$B$4000,2))</f>
        <v/>
      </c>
      <c r="P3136" s="6" t="str">
        <f>IF(O3136="","",VLOOKUP($N3136,河合塾!$A$2:$H$4000,8))</f>
        <v/>
      </c>
    </row>
    <row r="3137" spans="1:16" x14ac:dyDescent="0.15">
      <c r="A3137" s="1">
        <v>3135</v>
      </c>
      <c r="B3137" s="4">
        <v>2150270220</v>
      </c>
      <c r="C3137" s="4" t="s">
        <v>413</v>
      </c>
      <c r="D3137" s="4" t="s">
        <v>430</v>
      </c>
      <c r="E3137" s="4" t="s">
        <v>431</v>
      </c>
      <c r="F3137" s="4" t="s">
        <v>8</v>
      </c>
      <c r="H3137" s="4">
        <v>1</v>
      </c>
      <c r="I3137" s="1" t="str">
        <f t="shared" si="96"/>
        <v>名古屋市立大人文社会現代社会後</v>
      </c>
      <c r="J3137">
        <f t="shared" si="97"/>
        <v>999</v>
      </c>
      <c r="K3137">
        <f>IF(ABS(A3137-$O$1)&gt;180,999,bigram($P$1,I3137))</f>
        <v>999</v>
      </c>
      <c r="L3137">
        <f>IF(ABS(A3137-$O$1)&gt;180,999,Levenshtein($P$1,I3137))</f>
        <v>999</v>
      </c>
      <c r="O3137" s="6" t="str">
        <f>IF(N3137="","",VLOOKUP($N3137,河合塾!$A$2:$B$4000,2))</f>
        <v/>
      </c>
      <c r="P3137" s="6" t="str">
        <f>IF(O3137="","",VLOOKUP($N3137,河合塾!$A$2:$H$4000,8))</f>
        <v/>
      </c>
    </row>
    <row r="3138" spans="1:16" x14ac:dyDescent="0.15">
      <c r="A3138" s="1">
        <v>3136</v>
      </c>
      <c r="B3138" s="4">
        <v>2150270310</v>
      </c>
      <c r="C3138" s="4" t="s">
        <v>413</v>
      </c>
      <c r="D3138" s="4" t="s">
        <v>430</v>
      </c>
      <c r="E3138" s="4" t="s">
        <v>24</v>
      </c>
      <c r="F3138" s="4" t="s">
        <v>0</v>
      </c>
      <c r="H3138" s="4">
        <v>1</v>
      </c>
      <c r="I3138" s="1" t="str">
        <f t="shared" si="96"/>
        <v>名古屋市立大人文社会国際文化前</v>
      </c>
      <c r="J3138">
        <f t="shared" si="97"/>
        <v>999</v>
      </c>
      <c r="K3138">
        <f>IF(ABS(A3138-$O$1)&gt;180,999,bigram($P$1,I3138))</f>
        <v>999</v>
      </c>
      <c r="L3138">
        <f>IF(ABS(A3138-$O$1)&gt;180,999,Levenshtein($P$1,I3138))</f>
        <v>999</v>
      </c>
      <c r="O3138" s="6" t="str">
        <f>IF(N3138="","",VLOOKUP($N3138,河合塾!$A$2:$B$4000,2))</f>
        <v/>
      </c>
      <c r="P3138" s="6" t="str">
        <f>IF(O3138="","",VLOOKUP($N3138,河合塾!$A$2:$H$4000,8))</f>
        <v/>
      </c>
    </row>
    <row r="3139" spans="1:16" x14ac:dyDescent="0.15">
      <c r="A3139" s="1">
        <v>3137</v>
      </c>
      <c r="B3139" s="4">
        <v>2150270320</v>
      </c>
      <c r="C3139" s="4" t="s">
        <v>413</v>
      </c>
      <c r="D3139" s="4" t="s">
        <v>430</v>
      </c>
      <c r="E3139" s="4" t="s">
        <v>24</v>
      </c>
      <c r="F3139" s="4" t="s">
        <v>8</v>
      </c>
      <c r="H3139" s="4">
        <v>1</v>
      </c>
      <c r="I3139" s="1" t="str">
        <f t="shared" si="96"/>
        <v>名古屋市立大人文社会国際文化後</v>
      </c>
      <c r="J3139">
        <f t="shared" si="97"/>
        <v>999</v>
      </c>
      <c r="K3139">
        <f>IF(ABS(A3139-$O$1)&gt;180,999,bigram($P$1,I3139))</f>
        <v>999</v>
      </c>
      <c r="L3139">
        <f>IF(ABS(A3139-$O$1)&gt;180,999,Levenshtein($P$1,I3139))</f>
        <v>999</v>
      </c>
      <c r="O3139" s="6" t="str">
        <f>IF(N3139="","",VLOOKUP($N3139,河合塾!$A$2:$B$4000,2))</f>
        <v/>
      </c>
      <c r="P3139" s="6" t="str">
        <f>IF(O3139="","",VLOOKUP($N3139,河合塾!$A$2:$H$4000,8))</f>
        <v/>
      </c>
    </row>
    <row r="3140" spans="1:16" x14ac:dyDescent="0.15">
      <c r="A3140" s="1">
        <v>3138</v>
      </c>
      <c r="B3140" s="4">
        <v>2150430120</v>
      </c>
      <c r="C3140" s="4" t="s">
        <v>413</v>
      </c>
      <c r="D3140" s="4" t="s">
        <v>429</v>
      </c>
      <c r="E3140" s="4" t="s">
        <v>428</v>
      </c>
      <c r="F3140" s="4" t="s">
        <v>8</v>
      </c>
      <c r="H3140" s="4">
        <v>1</v>
      </c>
      <c r="I3140" s="1" t="str">
        <f t="shared" ref="I3140:I3203" si="98">C3140&amp;D3140&amp;E3140&amp;G3140&amp;F3140</f>
        <v>名古屋市立大総合生命総合生命理後</v>
      </c>
      <c r="J3140">
        <f t="shared" ref="J3140:J3203" si="99">IF(ABS(A3140-$O$1)&gt;180,999,1-K3140)</f>
        <v>999</v>
      </c>
      <c r="K3140">
        <f>IF(ABS(A3140-$O$1)&gt;180,999,bigram($P$1,I3140))</f>
        <v>999</v>
      </c>
      <c r="L3140">
        <f>IF(ABS(A3140-$O$1)&gt;180,999,Levenshtein($P$1,I3140))</f>
        <v>999</v>
      </c>
      <c r="O3140" s="6" t="str">
        <f>IF(N3140="","",VLOOKUP($N3140,河合塾!$A$2:$B$4000,2))</f>
        <v/>
      </c>
      <c r="P3140" s="6" t="str">
        <f>IF(O3140="","",VLOOKUP($N3140,河合塾!$A$2:$H$4000,8))</f>
        <v/>
      </c>
    </row>
    <row r="3141" spans="1:16" x14ac:dyDescent="0.15">
      <c r="A3141" s="1">
        <v>3139</v>
      </c>
      <c r="B3141" s="4">
        <v>2150470110</v>
      </c>
      <c r="C3141" s="4" t="s">
        <v>413</v>
      </c>
      <c r="D3141" s="4" t="s">
        <v>420</v>
      </c>
      <c r="E3141" s="4" t="s">
        <v>426</v>
      </c>
      <c r="F3141" s="4" t="s">
        <v>0</v>
      </c>
      <c r="H3141" s="4">
        <v>1</v>
      </c>
      <c r="I3141" s="1" t="str">
        <f t="shared" si="98"/>
        <v>名古屋市立大芸術工情報環境デザ前</v>
      </c>
      <c r="J3141">
        <f t="shared" si="99"/>
        <v>999</v>
      </c>
      <c r="K3141">
        <f>IF(ABS(A3141-$O$1)&gt;180,999,bigram($P$1,I3141))</f>
        <v>999</v>
      </c>
      <c r="L3141">
        <f>IF(ABS(A3141-$O$1)&gt;180,999,Levenshtein($P$1,I3141))</f>
        <v>999</v>
      </c>
      <c r="O3141" s="6" t="str">
        <f>IF(N3141="","",VLOOKUP($N3141,河合塾!$A$2:$B$4000,2))</f>
        <v/>
      </c>
      <c r="P3141" s="6" t="str">
        <f>IF(O3141="","",VLOOKUP($N3141,河合塾!$A$2:$H$4000,8))</f>
        <v/>
      </c>
    </row>
    <row r="3142" spans="1:16" x14ac:dyDescent="0.15">
      <c r="A3142" s="1">
        <v>3140</v>
      </c>
      <c r="B3142" s="4">
        <v>2150470120</v>
      </c>
      <c r="C3142" s="4" t="s">
        <v>413</v>
      </c>
      <c r="D3142" s="4" t="s">
        <v>420</v>
      </c>
      <c r="E3142" s="4" t="s">
        <v>426</v>
      </c>
      <c r="F3142" s="4" t="s">
        <v>8</v>
      </c>
      <c r="H3142" s="4">
        <v>1</v>
      </c>
      <c r="I3142" s="1" t="str">
        <f t="shared" si="98"/>
        <v>名古屋市立大芸術工情報環境デザ後</v>
      </c>
      <c r="J3142">
        <f t="shared" si="99"/>
        <v>999</v>
      </c>
      <c r="K3142">
        <f>IF(ABS(A3142-$O$1)&gt;180,999,bigram($P$1,I3142))</f>
        <v>999</v>
      </c>
      <c r="L3142">
        <f>IF(ABS(A3142-$O$1)&gt;180,999,Levenshtein($P$1,I3142))</f>
        <v>999</v>
      </c>
      <c r="O3142" s="6" t="str">
        <f>IF(N3142="","",VLOOKUP($N3142,河合塾!$A$2:$B$4000,2))</f>
        <v/>
      </c>
      <c r="P3142" s="6" t="str">
        <f>IF(O3142="","",VLOOKUP($N3142,河合塾!$A$2:$H$4000,8))</f>
        <v/>
      </c>
    </row>
    <row r="3143" spans="1:16" x14ac:dyDescent="0.15">
      <c r="A3143" s="1">
        <v>3141</v>
      </c>
      <c r="B3143" s="4">
        <v>2150470210</v>
      </c>
      <c r="C3143" s="4" t="s">
        <v>413</v>
      </c>
      <c r="D3143" s="4" t="s">
        <v>420</v>
      </c>
      <c r="E3143" s="4" t="s">
        <v>422</v>
      </c>
      <c r="F3143" s="4" t="s">
        <v>0</v>
      </c>
      <c r="H3143" s="4">
        <v>1</v>
      </c>
      <c r="I3143" s="1" t="str">
        <f t="shared" si="98"/>
        <v>名古屋市立大芸術工建築都市デザ前</v>
      </c>
      <c r="J3143">
        <f t="shared" si="99"/>
        <v>999</v>
      </c>
      <c r="K3143">
        <f>IF(ABS(A3143-$O$1)&gt;180,999,bigram($P$1,I3143))</f>
        <v>999</v>
      </c>
      <c r="L3143">
        <f>IF(ABS(A3143-$O$1)&gt;180,999,Levenshtein($P$1,I3143))</f>
        <v>999</v>
      </c>
      <c r="O3143" s="6" t="str">
        <f>IF(N3143="","",VLOOKUP($N3143,河合塾!$A$2:$B$4000,2))</f>
        <v/>
      </c>
      <c r="P3143" s="6" t="str">
        <f>IF(O3143="","",VLOOKUP($N3143,河合塾!$A$2:$H$4000,8))</f>
        <v/>
      </c>
    </row>
    <row r="3144" spans="1:16" x14ac:dyDescent="0.15">
      <c r="A3144" s="1">
        <v>3142</v>
      </c>
      <c r="B3144" s="4">
        <v>2150470221</v>
      </c>
      <c r="C3144" s="4" t="s">
        <v>413</v>
      </c>
      <c r="D3144" s="4" t="s">
        <v>420</v>
      </c>
      <c r="E3144" s="4" t="s">
        <v>422</v>
      </c>
      <c r="F3144" s="4" t="s">
        <v>8</v>
      </c>
      <c r="G3144" s="4" t="s">
        <v>423</v>
      </c>
      <c r="H3144" s="4">
        <v>1</v>
      </c>
      <c r="I3144" s="1" t="str">
        <f t="shared" si="98"/>
        <v>名古屋市立大芸術工建築都市デザ小論文後</v>
      </c>
      <c r="J3144">
        <f t="shared" si="99"/>
        <v>999</v>
      </c>
      <c r="K3144">
        <f>IF(ABS(A3144-$O$1)&gt;180,999,bigram($P$1,I3144))</f>
        <v>999</v>
      </c>
      <c r="L3144">
        <f>IF(ABS(A3144-$O$1)&gt;180,999,Levenshtein($P$1,I3144))</f>
        <v>999</v>
      </c>
      <c r="O3144" s="6" t="str">
        <f>IF(N3144="","",VLOOKUP($N3144,河合塾!$A$2:$B$4000,2))</f>
        <v/>
      </c>
      <c r="P3144" s="6" t="str">
        <f>IF(O3144="","",VLOOKUP($N3144,河合塾!$A$2:$H$4000,8))</f>
        <v/>
      </c>
    </row>
    <row r="3145" spans="1:16" x14ac:dyDescent="0.15">
      <c r="A3145" s="1">
        <v>3143</v>
      </c>
      <c r="B3145" s="4">
        <v>2150470222</v>
      </c>
      <c r="C3145" s="4" t="s">
        <v>413</v>
      </c>
      <c r="D3145" s="4" t="s">
        <v>420</v>
      </c>
      <c r="E3145" s="4" t="s">
        <v>422</v>
      </c>
      <c r="F3145" s="4" t="s">
        <v>8</v>
      </c>
      <c r="G3145" s="4" t="s">
        <v>421</v>
      </c>
      <c r="H3145" s="4">
        <v>1</v>
      </c>
      <c r="I3145" s="1" t="str">
        <f t="shared" si="98"/>
        <v>名古屋市立大芸術工建築都市デザ実技後</v>
      </c>
      <c r="J3145">
        <f t="shared" si="99"/>
        <v>999</v>
      </c>
      <c r="K3145">
        <f>IF(ABS(A3145-$O$1)&gt;180,999,bigram($P$1,I3145))</f>
        <v>999</v>
      </c>
      <c r="L3145">
        <f>IF(ABS(A3145-$O$1)&gt;180,999,Levenshtein($P$1,I3145))</f>
        <v>999</v>
      </c>
      <c r="O3145" s="6" t="str">
        <f>IF(N3145="","",VLOOKUP($N3145,河合塾!$A$2:$B$4000,2))</f>
        <v/>
      </c>
      <c r="P3145" s="6" t="str">
        <f>IF(O3145="","",VLOOKUP($N3145,河合塾!$A$2:$H$4000,8))</f>
        <v/>
      </c>
    </row>
    <row r="3146" spans="1:16" x14ac:dyDescent="0.15">
      <c r="A3146" s="1">
        <v>3144</v>
      </c>
      <c r="B3146" s="4">
        <v>2150470310</v>
      </c>
      <c r="C3146" s="4" t="s">
        <v>413</v>
      </c>
      <c r="D3146" s="4" t="s">
        <v>420</v>
      </c>
      <c r="E3146" s="4" t="s">
        <v>419</v>
      </c>
      <c r="F3146" s="4" t="s">
        <v>0</v>
      </c>
      <c r="H3146" s="4">
        <v>1</v>
      </c>
      <c r="I3146" s="1" t="str">
        <f t="shared" si="98"/>
        <v>名古屋市立大芸術工産業イノベー前</v>
      </c>
      <c r="J3146">
        <f t="shared" si="99"/>
        <v>999</v>
      </c>
      <c r="K3146">
        <f>IF(ABS(A3146-$O$1)&gt;180,999,bigram($P$1,I3146))</f>
        <v>999</v>
      </c>
      <c r="L3146">
        <f>IF(ABS(A3146-$O$1)&gt;180,999,Levenshtein($P$1,I3146))</f>
        <v>999</v>
      </c>
      <c r="O3146" s="6" t="str">
        <f>IF(N3146="","",VLOOKUP($N3146,河合塾!$A$2:$B$4000,2))</f>
        <v/>
      </c>
      <c r="P3146" s="6" t="str">
        <f>IF(O3146="","",VLOOKUP($N3146,河合塾!$A$2:$H$4000,8))</f>
        <v/>
      </c>
    </row>
    <row r="3147" spans="1:16" x14ac:dyDescent="0.15">
      <c r="A3147" s="1">
        <v>3145</v>
      </c>
      <c r="B3147" s="4">
        <v>2150470320</v>
      </c>
      <c r="C3147" s="4" t="s">
        <v>413</v>
      </c>
      <c r="D3147" s="4" t="s">
        <v>420</v>
      </c>
      <c r="E3147" s="4" t="s">
        <v>419</v>
      </c>
      <c r="F3147" s="4" t="s">
        <v>8</v>
      </c>
      <c r="H3147" s="4">
        <v>1</v>
      </c>
      <c r="I3147" s="1" t="str">
        <f t="shared" si="98"/>
        <v>名古屋市立大芸術工産業イノベー後</v>
      </c>
      <c r="J3147">
        <f t="shared" si="99"/>
        <v>999</v>
      </c>
      <c r="K3147">
        <f>IF(ABS(A3147-$O$1)&gt;180,999,bigram($P$1,I3147))</f>
        <v>999</v>
      </c>
      <c r="L3147">
        <f>IF(ABS(A3147-$O$1)&gt;180,999,Levenshtein($P$1,I3147))</f>
        <v>999</v>
      </c>
      <c r="O3147" s="6" t="str">
        <f>IF(N3147="","",VLOOKUP($N3147,河合塾!$A$2:$B$4000,2))</f>
        <v/>
      </c>
      <c r="P3147" s="6" t="str">
        <f>IF(O3147="","",VLOOKUP($N3147,河合塾!$A$2:$H$4000,8))</f>
        <v/>
      </c>
    </row>
    <row r="3148" spans="1:16" x14ac:dyDescent="0.15">
      <c r="A3148" s="1">
        <v>3146</v>
      </c>
      <c r="B3148" s="4">
        <v>2150550110</v>
      </c>
      <c r="C3148" s="4" t="s">
        <v>413</v>
      </c>
      <c r="D3148" s="4" t="s">
        <v>247</v>
      </c>
      <c r="E3148" s="4" t="s">
        <v>247</v>
      </c>
      <c r="F3148" s="4" t="s">
        <v>0</v>
      </c>
      <c r="H3148" s="4">
        <v>1</v>
      </c>
      <c r="I3148" s="1" t="str">
        <f t="shared" si="98"/>
        <v>名古屋市立大医医前</v>
      </c>
      <c r="J3148">
        <f t="shared" si="99"/>
        <v>999</v>
      </c>
      <c r="K3148">
        <f>IF(ABS(A3148-$O$1)&gt;180,999,bigram($P$1,I3148))</f>
        <v>999</v>
      </c>
      <c r="L3148">
        <f>IF(ABS(A3148-$O$1)&gt;180,999,Levenshtein($P$1,I3148))</f>
        <v>999</v>
      </c>
      <c r="O3148" s="6" t="str">
        <f>IF(N3148="","",VLOOKUP($N3148,河合塾!$A$2:$B$4000,2))</f>
        <v/>
      </c>
      <c r="P3148" s="6" t="str">
        <f>IF(O3148="","",VLOOKUP($N3148,河合塾!$A$2:$H$4000,8))</f>
        <v/>
      </c>
    </row>
    <row r="3149" spans="1:16" x14ac:dyDescent="0.15">
      <c r="A3149" s="1">
        <v>3147</v>
      </c>
      <c r="B3149" s="4">
        <v>2150610250</v>
      </c>
      <c r="C3149" s="4" t="s">
        <v>413</v>
      </c>
      <c r="D3149" s="4" t="s">
        <v>159</v>
      </c>
      <c r="E3149" s="4" t="s">
        <v>159</v>
      </c>
      <c r="F3149" s="4" t="s">
        <v>150</v>
      </c>
      <c r="H3149" s="4">
        <v>1</v>
      </c>
      <c r="I3149" s="1" t="str">
        <f t="shared" si="98"/>
        <v>名古屋市立大薬薬中</v>
      </c>
      <c r="J3149">
        <f t="shared" si="99"/>
        <v>999</v>
      </c>
      <c r="K3149">
        <f>IF(ABS(A3149-$O$1)&gt;180,999,bigram($P$1,I3149))</f>
        <v>999</v>
      </c>
      <c r="L3149">
        <f>IF(ABS(A3149-$O$1)&gt;180,999,Levenshtein($P$1,I3149))</f>
        <v>999</v>
      </c>
      <c r="O3149" s="6" t="str">
        <f>IF(N3149="","",VLOOKUP($N3149,河合塾!$A$2:$B$4000,2))</f>
        <v/>
      </c>
      <c r="P3149" s="6" t="str">
        <f>IF(O3149="","",VLOOKUP($N3149,河合塾!$A$2:$H$4000,8))</f>
        <v/>
      </c>
    </row>
    <row r="3150" spans="1:16" x14ac:dyDescent="0.15">
      <c r="A3150" s="1">
        <v>3148</v>
      </c>
      <c r="B3150" s="4">
        <v>2150610350</v>
      </c>
      <c r="C3150" s="4" t="s">
        <v>413</v>
      </c>
      <c r="D3150" s="4" t="s">
        <v>159</v>
      </c>
      <c r="E3150" s="4" t="s">
        <v>415</v>
      </c>
      <c r="F3150" s="4" t="s">
        <v>150</v>
      </c>
      <c r="H3150" s="4">
        <v>1</v>
      </c>
      <c r="I3150" s="1" t="str">
        <f t="shared" si="98"/>
        <v>名古屋市立大薬生命薬科学中</v>
      </c>
      <c r="J3150">
        <f t="shared" si="99"/>
        <v>999</v>
      </c>
      <c r="K3150">
        <f>IF(ABS(A3150-$O$1)&gt;180,999,bigram($P$1,I3150))</f>
        <v>999</v>
      </c>
      <c r="L3150">
        <f>IF(ABS(A3150-$O$1)&gt;180,999,Levenshtein($P$1,I3150))</f>
        <v>999</v>
      </c>
      <c r="O3150" s="6" t="str">
        <f>IF(N3150="","",VLOOKUP($N3150,河合塾!$A$2:$B$4000,2))</f>
        <v/>
      </c>
      <c r="P3150" s="6" t="str">
        <f>IF(O3150="","",VLOOKUP($N3150,河合塾!$A$2:$H$4000,8))</f>
        <v/>
      </c>
    </row>
    <row r="3151" spans="1:16" x14ac:dyDescent="0.15">
      <c r="A3151" s="1">
        <v>3149</v>
      </c>
      <c r="B3151" s="4">
        <v>2150640110</v>
      </c>
      <c r="C3151" s="4" t="s">
        <v>413</v>
      </c>
      <c r="D3151" s="4" t="s">
        <v>13</v>
      </c>
      <c r="E3151" s="4" t="s">
        <v>13</v>
      </c>
      <c r="F3151" s="4" t="s">
        <v>0</v>
      </c>
      <c r="H3151" s="4">
        <v>1</v>
      </c>
      <c r="I3151" s="1" t="str">
        <f t="shared" si="98"/>
        <v>名古屋市立大看護看護前</v>
      </c>
      <c r="J3151">
        <f t="shared" si="99"/>
        <v>999</v>
      </c>
      <c r="K3151">
        <f>IF(ABS(A3151-$O$1)&gt;180,999,bigram($P$1,I3151))</f>
        <v>999</v>
      </c>
      <c r="L3151">
        <f>IF(ABS(A3151-$O$1)&gt;180,999,Levenshtein($P$1,I3151))</f>
        <v>999</v>
      </c>
      <c r="O3151" s="6" t="str">
        <f>IF(N3151="","",VLOOKUP($N3151,河合塾!$A$2:$B$4000,2))</f>
        <v/>
      </c>
      <c r="P3151" s="6" t="str">
        <f>IF(O3151="","",VLOOKUP($N3151,河合塾!$A$2:$H$4000,8))</f>
        <v/>
      </c>
    </row>
    <row r="3152" spans="1:16" x14ac:dyDescent="0.15">
      <c r="A3152" s="1">
        <v>3150</v>
      </c>
      <c r="B3152" s="4">
        <v>2153640111</v>
      </c>
      <c r="C3152" s="4" t="s">
        <v>409</v>
      </c>
      <c r="D3152" s="4" t="s">
        <v>13</v>
      </c>
      <c r="E3152" s="4" t="s">
        <v>13</v>
      </c>
      <c r="F3152" s="4" t="s">
        <v>0</v>
      </c>
      <c r="H3152" s="4">
        <v>1</v>
      </c>
      <c r="I3152" s="1" t="str">
        <f t="shared" si="98"/>
        <v>三重県立看護大看護看護前</v>
      </c>
      <c r="J3152">
        <f t="shared" si="99"/>
        <v>999</v>
      </c>
      <c r="K3152">
        <f>IF(ABS(A3152-$O$1)&gt;180,999,bigram($P$1,I3152))</f>
        <v>999</v>
      </c>
      <c r="L3152">
        <f>IF(ABS(A3152-$O$1)&gt;180,999,Levenshtein($P$1,I3152))</f>
        <v>999</v>
      </c>
      <c r="O3152" s="6" t="str">
        <f>IF(N3152="","",VLOOKUP($N3152,河合塾!$A$2:$B$4000,2))</f>
        <v/>
      </c>
      <c r="P3152" s="6" t="str">
        <f>IF(O3152="","",VLOOKUP($N3152,河合塾!$A$2:$H$4000,8))</f>
        <v/>
      </c>
    </row>
    <row r="3153" spans="1:16" x14ac:dyDescent="0.15">
      <c r="A3153" s="1">
        <v>3151</v>
      </c>
      <c r="B3153" s="4">
        <v>2153640112</v>
      </c>
      <c r="C3153" s="4" t="s">
        <v>409</v>
      </c>
      <c r="D3153" s="4" t="s">
        <v>13</v>
      </c>
      <c r="E3153" s="4" t="s">
        <v>13</v>
      </c>
      <c r="F3153" s="4" t="s">
        <v>0</v>
      </c>
      <c r="G3153" s="4" t="s">
        <v>250</v>
      </c>
      <c r="H3153" s="4">
        <v>1</v>
      </c>
      <c r="I3153" s="1" t="str">
        <f t="shared" si="98"/>
        <v>三重県立看護大看護看護地域枠前</v>
      </c>
      <c r="J3153">
        <f t="shared" si="99"/>
        <v>999</v>
      </c>
      <c r="K3153">
        <f>IF(ABS(A3153-$O$1)&gt;180,999,bigram($P$1,I3153))</f>
        <v>999</v>
      </c>
      <c r="L3153">
        <f>IF(ABS(A3153-$O$1)&gt;180,999,Levenshtein($P$1,I3153))</f>
        <v>999</v>
      </c>
      <c r="O3153" s="6" t="str">
        <f>IF(N3153="","",VLOOKUP($N3153,河合塾!$A$2:$B$4000,2))</f>
        <v/>
      </c>
      <c r="P3153" s="6" t="str">
        <f>IF(O3153="","",VLOOKUP($N3153,河合塾!$A$2:$H$4000,8))</f>
        <v/>
      </c>
    </row>
    <row r="3154" spans="1:16" x14ac:dyDescent="0.15">
      <c r="A3154" s="1">
        <v>3152</v>
      </c>
      <c r="B3154" s="4">
        <v>2153640120</v>
      </c>
      <c r="C3154" s="4" t="s">
        <v>409</v>
      </c>
      <c r="D3154" s="4" t="s">
        <v>13</v>
      </c>
      <c r="E3154" s="4" t="s">
        <v>13</v>
      </c>
      <c r="F3154" s="4" t="s">
        <v>8</v>
      </c>
      <c r="H3154" s="4">
        <v>1</v>
      </c>
      <c r="I3154" s="1" t="str">
        <f t="shared" si="98"/>
        <v>三重県立看護大看護看護後</v>
      </c>
      <c r="J3154">
        <f t="shared" si="99"/>
        <v>999</v>
      </c>
      <c r="K3154">
        <f>IF(ABS(A3154-$O$1)&gt;180,999,bigram($P$1,I3154))</f>
        <v>999</v>
      </c>
      <c r="L3154">
        <f>IF(ABS(A3154-$O$1)&gt;180,999,Levenshtein($P$1,I3154))</f>
        <v>999</v>
      </c>
      <c r="O3154" s="6" t="str">
        <f>IF(N3154="","",VLOOKUP($N3154,河合塾!$A$2:$B$4000,2))</f>
        <v/>
      </c>
      <c r="P3154" s="6" t="str">
        <f>IF(O3154="","",VLOOKUP($N3154,河合塾!$A$2:$H$4000,8))</f>
        <v/>
      </c>
    </row>
    <row r="3155" spans="1:16" x14ac:dyDescent="0.15">
      <c r="A3155" s="1">
        <v>3153</v>
      </c>
      <c r="B3155" s="4">
        <v>2160370210</v>
      </c>
      <c r="C3155" s="4" t="s">
        <v>392</v>
      </c>
      <c r="D3155" s="4" t="s">
        <v>201</v>
      </c>
      <c r="E3155" s="4" t="s">
        <v>234</v>
      </c>
      <c r="F3155" s="4" t="s">
        <v>0</v>
      </c>
      <c r="H3155" s="4">
        <v>1</v>
      </c>
      <c r="I3155" s="1" t="str">
        <f t="shared" si="98"/>
        <v>滋賀県立大人間文化地域文化前</v>
      </c>
      <c r="J3155">
        <f t="shared" si="99"/>
        <v>999</v>
      </c>
      <c r="K3155">
        <f>IF(ABS(A3155-$O$1)&gt;180,999,bigram($P$1,I3155))</f>
        <v>999</v>
      </c>
      <c r="L3155">
        <f>IF(ABS(A3155-$O$1)&gt;180,999,Levenshtein($P$1,I3155))</f>
        <v>999</v>
      </c>
      <c r="O3155" s="6" t="str">
        <f>IF(N3155="","",VLOOKUP($N3155,河合塾!$A$2:$B$4000,2))</f>
        <v/>
      </c>
      <c r="P3155" s="6" t="str">
        <f>IF(O3155="","",VLOOKUP($N3155,河合塾!$A$2:$H$4000,8))</f>
        <v/>
      </c>
    </row>
    <row r="3156" spans="1:16" x14ac:dyDescent="0.15">
      <c r="A3156" s="1">
        <v>3154</v>
      </c>
      <c r="B3156" s="4">
        <v>2160370220</v>
      </c>
      <c r="C3156" s="4" t="s">
        <v>392</v>
      </c>
      <c r="D3156" s="4" t="s">
        <v>201</v>
      </c>
      <c r="E3156" s="4" t="s">
        <v>234</v>
      </c>
      <c r="F3156" s="4" t="s">
        <v>8</v>
      </c>
      <c r="H3156" s="4">
        <v>1</v>
      </c>
      <c r="I3156" s="1" t="str">
        <f t="shared" si="98"/>
        <v>滋賀県立大人間文化地域文化後</v>
      </c>
      <c r="J3156">
        <f t="shared" si="99"/>
        <v>999</v>
      </c>
      <c r="K3156">
        <f>IF(ABS(A3156-$O$1)&gt;180,999,bigram($P$1,I3156))</f>
        <v>999</v>
      </c>
      <c r="L3156">
        <f>IF(ABS(A3156-$O$1)&gt;180,999,Levenshtein($P$1,I3156))</f>
        <v>999</v>
      </c>
      <c r="O3156" s="6" t="str">
        <f>IF(N3156="","",VLOOKUP($N3156,河合塾!$A$2:$B$4000,2))</f>
        <v/>
      </c>
      <c r="P3156" s="6" t="str">
        <f>IF(O3156="","",VLOOKUP($N3156,河合塾!$A$2:$H$4000,8))</f>
        <v/>
      </c>
    </row>
    <row r="3157" spans="1:16" x14ac:dyDescent="0.15">
      <c r="A3157" s="1">
        <v>3155</v>
      </c>
      <c r="B3157" s="4">
        <v>2160370610</v>
      </c>
      <c r="C3157" s="4" t="s">
        <v>392</v>
      </c>
      <c r="D3157" s="4" t="s">
        <v>201</v>
      </c>
      <c r="E3157" s="4" t="s">
        <v>408</v>
      </c>
      <c r="F3157" s="4" t="s">
        <v>0</v>
      </c>
      <c r="H3157" s="4">
        <v>1</v>
      </c>
      <c r="I3157" s="1" t="str">
        <f t="shared" si="98"/>
        <v>滋賀県立大人間文化生活デザイン前</v>
      </c>
      <c r="J3157">
        <f t="shared" si="99"/>
        <v>999</v>
      </c>
      <c r="K3157">
        <f>IF(ABS(A3157-$O$1)&gt;180,999,bigram($P$1,I3157))</f>
        <v>999</v>
      </c>
      <c r="L3157">
        <f>IF(ABS(A3157-$O$1)&gt;180,999,Levenshtein($P$1,I3157))</f>
        <v>999</v>
      </c>
      <c r="O3157" s="6" t="str">
        <f>IF(N3157="","",VLOOKUP($N3157,河合塾!$A$2:$B$4000,2))</f>
        <v/>
      </c>
      <c r="P3157" s="6" t="str">
        <f>IF(O3157="","",VLOOKUP($N3157,河合塾!$A$2:$H$4000,8))</f>
        <v/>
      </c>
    </row>
    <row r="3158" spans="1:16" x14ac:dyDescent="0.15">
      <c r="A3158" s="1">
        <v>3156</v>
      </c>
      <c r="B3158" s="4">
        <v>2160370620</v>
      </c>
      <c r="C3158" s="4" t="s">
        <v>392</v>
      </c>
      <c r="D3158" s="4" t="s">
        <v>201</v>
      </c>
      <c r="E3158" s="4" t="s">
        <v>408</v>
      </c>
      <c r="F3158" s="4" t="s">
        <v>8</v>
      </c>
      <c r="H3158" s="4">
        <v>1</v>
      </c>
      <c r="I3158" s="1" t="str">
        <f t="shared" si="98"/>
        <v>滋賀県立大人間文化生活デザイン後</v>
      </c>
      <c r="J3158">
        <f t="shared" si="99"/>
        <v>999</v>
      </c>
      <c r="K3158">
        <f>IF(ABS(A3158-$O$1)&gt;180,999,bigram($P$1,I3158))</f>
        <v>999</v>
      </c>
      <c r="L3158">
        <f>IF(ABS(A3158-$O$1)&gt;180,999,Levenshtein($P$1,I3158))</f>
        <v>999</v>
      </c>
      <c r="O3158" s="6" t="str">
        <f>IF(N3158="","",VLOOKUP($N3158,河合塾!$A$2:$B$4000,2))</f>
        <v/>
      </c>
      <c r="P3158" s="6" t="str">
        <f>IF(O3158="","",VLOOKUP($N3158,河合塾!$A$2:$H$4000,8))</f>
        <v/>
      </c>
    </row>
    <row r="3159" spans="1:16" x14ac:dyDescent="0.15">
      <c r="A3159" s="1">
        <v>3157</v>
      </c>
      <c r="B3159" s="4">
        <v>2160370710</v>
      </c>
      <c r="C3159" s="4" t="s">
        <v>392</v>
      </c>
      <c r="D3159" s="4" t="s">
        <v>201</v>
      </c>
      <c r="E3159" s="4" t="s">
        <v>407</v>
      </c>
      <c r="F3159" s="4" t="s">
        <v>0</v>
      </c>
      <c r="H3159" s="4">
        <v>1</v>
      </c>
      <c r="I3159" s="1" t="str">
        <f t="shared" si="98"/>
        <v>滋賀県立大人間文化生活栄養前</v>
      </c>
      <c r="J3159">
        <f t="shared" si="99"/>
        <v>999</v>
      </c>
      <c r="K3159">
        <f>IF(ABS(A3159-$O$1)&gt;180,999,bigram($P$1,I3159))</f>
        <v>999</v>
      </c>
      <c r="L3159">
        <f>IF(ABS(A3159-$O$1)&gt;180,999,Levenshtein($P$1,I3159))</f>
        <v>999</v>
      </c>
      <c r="O3159" s="6" t="str">
        <f>IF(N3159="","",VLOOKUP($N3159,河合塾!$A$2:$B$4000,2))</f>
        <v/>
      </c>
      <c r="P3159" s="6" t="str">
        <f>IF(O3159="","",VLOOKUP($N3159,河合塾!$A$2:$H$4000,8))</f>
        <v/>
      </c>
    </row>
    <row r="3160" spans="1:16" x14ac:dyDescent="0.15">
      <c r="A3160" s="1">
        <v>3158</v>
      </c>
      <c r="B3160" s="4">
        <v>2160370720</v>
      </c>
      <c r="C3160" s="4" t="s">
        <v>392</v>
      </c>
      <c r="D3160" s="4" t="s">
        <v>201</v>
      </c>
      <c r="E3160" s="4" t="s">
        <v>407</v>
      </c>
      <c r="F3160" s="4" t="s">
        <v>8</v>
      </c>
      <c r="H3160" s="4">
        <v>1</v>
      </c>
      <c r="I3160" s="1" t="str">
        <f t="shared" si="98"/>
        <v>滋賀県立大人間文化生活栄養後</v>
      </c>
      <c r="J3160">
        <f t="shared" si="99"/>
        <v>999</v>
      </c>
      <c r="K3160">
        <f>IF(ABS(A3160-$O$1)&gt;180,999,bigram($P$1,I3160))</f>
        <v>999</v>
      </c>
      <c r="L3160">
        <f>IF(ABS(A3160-$O$1)&gt;180,999,Levenshtein($P$1,I3160))</f>
        <v>999</v>
      </c>
      <c r="O3160" s="6" t="str">
        <f>IF(N3160="","",VLOOKUP($N3160,河合塾!$A$2:$B$4000,2))</f>
        <v/>
      </c>
      <c r="P3160" s="6" t="str">
        <f>IF(O3160="","",VLOOKUP($N3160,河合塾!$A$2:$H$4000,8))</f>
        <v/>
      </c>
    </row>
    <row r="3161" spans="1:16" x14ac:dyDescent="0.15">
      <c r="A3161" s="1">
        <v>3159</v>
      </c>
      <c r="B3161" s="4">
        <v>2160370810</v>
      </c>
      <c r="C3161" s="4" t="s">
        <v>392</v>
      </c>
      <c r="D3161" s="4" t="s">
        <v>201</v>
      </c>
      <c r="E3161" s="4" t="s">
        <v>119</v>
      </c>
      <c r="F3161" s="4" t="s">
        <v>0</v>
      </c>
      <c r="H3161" s="4">
        <v>1</v>
      </c>
      <c r="I3161" s="1" t="str">
        <f t="shared" si="98"/>
        <v>滋賀県立大人間文化人間関係前</v>
      </c>
      <c r="J3161">
        <f t="shared" si="99"/>
        <v>999</v>
      </c>
      <c r="K3161">
        <f>IF(ABS(A3161-$O$1)&gt;180,999,bigram($P$1,I3161))</f>
        <v>999</v>
      </c>
      <c r="L3161">
        <f>IF(ABS(A3161-$O$1)&gt;180,999,Levenshtein($P$1,I3161))</f>
        <v>999</v>
      </c>
      <c r="O3161" s="6" t="str">
        <f>IF(N3161="","",VLOOKUP($N3161,河合塾!$A$2:$B$4000,2))</f>
        <v/>
      </c>
      <c r="P3161" s="6" t="str">
        <f>IF(O3161="","",VLOOKUP($N3161,河合塾!$A$2:$H$4000,8))</f>
        <v/>
      </c>
    </row>
    <row r="3162" spans="1:16" x14ac:dyDescent="0.15">
      <c r="A3162" s="1">
        <v>3160</v>
      </c>
      <c r="B3162" s="4">
        <v>2160370820</v>
      </c>
      <c r="C3162" s="4" t="s">
        <v>392</v>
      </c>
      <c r="D3162" s="4" t="s">
        <v>201</v>
      </c>
      <c r="E3162" s="4" t="s">
        <v>119</v>
      </c>
      <c r="F3162" s="4" t="s">
        <v>8</v>
      </c>
      <c r="H3162" s="4">
        <v>1</v>
      </c>
      <c r="I3162" s="1" t="str">
        <f t="shared" si="98"/>
        <v>滋賀県立大人間文化人間関係後</v>
      </c>
      <c r="J3162">
        <f t="shared" si="99"/>
        <v>999</v>
      </c>
      <c r="K3162">
        <f>IF(ABS(A3162-$O$1)&gt;180,999,bigram($P$1,I3162))</f>
        <v>999</v>
      </c>
      <c r="L3162">
        <f>IF(ABS(A3162-$O$1)&gt;180,999,Levenshtein($P$1,I3162))</f>
        <v>999</v>
      </c>
      <c r="O3162" s="6" t="str">
        <f>IF(N3162="","",VLOOKUP($N3162,河合塾!$A$2:$B$4000,2))</f>
        <v/>
      </c>
      <c r="P3162" s="6" t="str">
        <f>IF(O3162="","",VLOOKUP($N3162,河合塾!$A$2:$H$4000,8))</f>
        <v/>
      </c>
    </row>
    <row r="3163" spans="1:16" x14ac:dyDescent="0.15">
      <c r="A3163" s="1">
        <v>3161</v>
      </c>
      <c r="B3163" s="4">
        <v>2160370910</v>
      </c>
      <c r="C3163" s="4" t="s">
        <v>392</v>
      </c>
      <c r="D3163" s="4" t="s">
        <v>201</v>
      </c>
      <c r="E3163" s="4" t="s">
        <v>406</v>
      </c>
      <c r="F3163" s="4" t="s">
        <v>0</v>
      </c>
      <c r="H3163" s="4">
        <v>1</v>
      </c>
      <c r="I3163" s="1" t="str">
        <f t="shared" si="98"/>
        <v>滋賀県立大人間文化国際コミュニ前</v>
      </c>
      <c r="J3163">
        <f t="shared" si="99"/>
        <v>999</v>
      </c>
      <c r="K3163">
        <f>IF(ABS(A3163-$O$1)&gt;180,999,bigram($P$1,I3163))</f>
        <v>999</v>
      </c>
      <c r="L3163">
        <f>IF(ABS(A3163-$O$1)&gt;180,999,Levenshtein($P$1,I3163))</f>
        <v>999</v>
      </c>
      <c r="O3163" s="6" t="str">
        <f>IF(N3163="","",VLOOKUP($N3163,河合塾!$A$2:$B$4000,2))</f>
        <v/>
      </c>
      <c r="P3163" s="6" t="str">
        <f>IF(O3163="","",VLOOKUP($N3163,河合塾!$A$2:$H$4000,8))</f>
        <v/>
      </c>
    </row>
    <row r="3164" spans="1:16" x14ac:dyDescent="0.15">
      <c r="A3164" s="1">
        <v>3162</v>
      </c>
      <c r="B3164" s="4">
        <v>2160370920</v>
      </c>
      <c r="C3164" s="4" t="s">
        <v>392</v>
      </c>
      <c r="D3164" s="4" t="s">
        <v>201</v>
      </c>
      <c r="E3164" s="4" t="s">
        <v>406</v>
      </c>
      <c r="F3164" s="4" t="s">
        <v>8</v>
      </c>
      <c r="H3164" s="4">
        <v>1</v>
      </c>
      <c r="I3164" s="1" t="str">
        <f t="shared" si="98"/>
        <v>滋賀県立大人間文化国際コミュニ後</v>
      </c>
      <c r="J3164">
        <f t="shared" si="99"/>
        <v>999</v>
      </c>
      <c r="K3164">
        <f>IF(ABS(A3164-$O$1)&gt;180,999,bigram($P$1,I3164))</f>
        <v>999</v>
      </c>
      <c r="L3164">
        <f>IF(ABS(A3164-$O$1)&gt;180,999,Levenshtein($P$1,I3164))</f>
        <v>999</v>
      </c>
      <c r="O3164" s="6" t="str">
        <f>IF(N3164="","",VLOOKUP($N3164,河合塾!$A$2:$B$4000,2))</f>
        <v/>
      </c>
      <c r="P3164" s="6" t="str">
        <f>IF(O3164="","",VLOOKUP($N3164,河合塾!$A$2:$H$4000,8))</f>
        <v/>
      </c>
    </row>
    <row r="3165" spans="1:16" x14ac:dyDescent="0.15">
      <c r="A3165" s="1">
        <v>3163</v>
      </c>
      <c r="B3165" s="4">
        <v>2160380310</v>
      </c>
      <c r="C3165" s="4" t="s">
        <v>392</v>
      </c>
      <c r="D3165" s="4" t="s">
        <v>74</v>
      </c>
      <c r="E3165" s="4" t="s">
        <v>405</v>
      </c>
      <c r="F3165" s="4" t="s">
        <v>0</v>
      </c>
      <c r="H3165" s="4">
        <v>1</v>
      </c>
      <c r="I3165" s="1" t="str">
        <f t="shared" si="98"/>
        <v>滋賀県立大環境科学環境生態前</v>
      </c>
      <c r="J3165">
        <f t="shared" si="99"/>
        <v>999</v>
      </c>
      <c r="K3165">
        <f>IF(ABS(A3165-$O$1)&gt;180,999,bigram($P$1,I3165))</f>
        <v>999</v>
      </c>
      <c r="L3165">
        <f>IF(ABS(A3165-$O$1)&gt;180,999,Levenshtein($P$1,I3165))</f>
        <v>999</v>
      </c>
      <c r="O3165" s="6" t="str">
        <f>IF(N3165="","",VLOOKUP($N3165,河合塾!$A$2:$B$4000,2))</f>
        <v/>
      </c>
      <c r="P3165" s="6" t="str">
        <f>IF(O3165="","",VLOOKUP($N3165,河合塾!$A$2:$H$4000,8))</f>
        <v/>
      </c>
    </row>
    <row r="3166" spans="1:16" x14ac:dyDescent="0.15">
      <c r="A3166" s="1">
        <v>3164</v>
      </c>
      <c r="B3166" s="4">
        <v>2160380320</v>
      </c>
      <c r="C3166" s="4" t="s">
        <v>392</v>
      </c>
      <c r="D3166" s="4" t="s">
        <v>74</v>
      </c>
      <c r="E3166" s="4" t="s">
        <v>405</v>
      </c>
      <c r="F3166" s="4" t="s">
        <v>8</v>
      </c>
      <c r="H3166" s="4">
        <v>1</v>
      </c>
      <c r="I3166" s="1" t="str">
        <f t="shared" si="98"/>
        <v>滋賀県立大環境科学環境生態後</v>
      </c>
      <c r="J3166">
        <f t="shared" si="99"/>
        <v>999</v>
      </c>
      <c r="K3166">
        <f>IF(ABS(A3166-$O$1)&gt;180,999,bigram($P$1,I3166))</f>
        <v>999</v>
      </c>
      <c r="L3166">
        <f>IF(ABS(A3166-$O$1)&gt;180,999,Levenshtein($P$1,I3166))</f>
        <v>999</v>
      </c>
      <c r="O3166" s="6" t="str">
        <f>IF(N3166="","",VLOOKUP($N3166,河合塾!$A$2:$B$4000,2))</f>
        <v/>
      </c>
      <c r="P3166" s="6" t="str">
        <f>IF(O3166="","",VLOOKUP($N3166,河合塾!$A$2:$H$4000,8))</f>
        <v/>
      </c>
    </row>
    <row r="3167" spans="1:16" x14ac:dyDescent="0.15">
      <c r="A3167" s="1">
        <v>3165</v>
      </c>
      <c r="B3167" s="4">
        <v>2160380410</v>
      </c>
      <c r="C3167" s="4" t="s">
        <v>392</v>
      </c>
      <c r="D3167" s="4" t="s">
        <v>74</v>
      </c>
      <c r="E3167" s="4" t="s">
        <v>404</v>
      </c>
      <c r="F3167" s="4" t="s">
        <v>0</v>
      </c>
      <c r="H3167" s="4">
        <v>1</v>
      </c>
      <c r="I3167" s="1" t="str">
        <f t="shared" si="98"/>
        <v>滋賀県立大環境科学生物資源管理前</v>
      </c>
      <c r="J3167">
        <f t="shared" si="99"/>
        <v>999</v>
      </c>
      <c r="K3167">
        <f>IF(ABS(A3167-$O$1)&gt;180,999,bigram($P$1,I3167))</f>
        <v>999</v>
      </c>
      <c r="L3167">
        <f>IF(ABS(A3167-$O$1)&gt;180,999,Levenshtein($P$1,I3167))</f>
        <v>999</v>
      </c>
      <c r="O3167" s="6" t="str">
        <f>IF(N3167="","",VLOOKUP($N3167,河合塾!$A$2:$B$4000,2))</f>
        <v/>
      </c>
      <c r="P3167" s="6" t="str">
        <f>IF(O3167="","",VLOOKUP($N3167,河合塾!$A$2:$H$4000,8))</f>
        <v/>
      </c>
    </row>
    <row r="3168" spans="1:16" x14ac:dyDescent="0.15">
      <c r="A3168" s="1">
        <v>3166</v>
      </c>
      <c r="B3168" s="4">
        <v>2160380420</v>
      </c>
      <c r="C3168" s="4" t="s">
        <v>392</v>
      </c>
      <c r="D3168" s="4" t="s">
        <v>74</v>
      </c>
      <c r="E3168" s="4" t="s">
        <v>404</v>
      </c>
      <c r="F3168" s="4" t="s">
        <v>8</v>
      </c>
      <c r="H3168" s="4">
        <v>1</v>
      </c>
      <c r="I3168" s="1" t="str">
        <f t="shared" si="98"/>
        <v>滋賀県立大環境科学生物資源管理後</v>
      </c>
      <c r="J3168">
        <f t="shared" si="99"/>
        <v>999</v>
      </c>
      <c r="K3168">
        <f>IF(ABS(A3168-$O$1)&gt;180,999,bigram($P$1,I3168))</f>
        <v>999</v>
      </c>
      <c r="L3168">
        <f>IF(ABS(A3168-$O$1)&gt;180,999,Levenshtein($P$1,I3168))</f>
        <v>999</v>
      </c>
      <c r="O3168" s="6" t="str">
        <f>IF(N3168="","",VLOOKUP($N3168,河合塾!$A$2:$B$4000,2))</f>
        <v/>
      </c>
      <c r="P3168" s="6" t="str">
        <f>IF(O3168="","",VLOOKUP($N3168,河合塾!$A$2:$H$4000,8))</f>
        <v/>
      </c>
    </row>
    <row r="3169" spans="1:16" x14ac:dyDescent="0.15">
      <c r="A3169" s="1">
        <v>3167</v>
      </c>
      <c r="B3169" s="4">
        <v>2160380510</v>
      </c>
      <c r="C3169" s="4" t="s">
        <v>392</v>
      </c>
      <c r="D3169" s="4" t="s">
        <v>74</v>
      </c>
      <c r="E3169" s="4" t="s">
        <v>402</v>
      </c>
      <c r="F3169" s="4" t="s">
        <v>0</v>
      </c>
      <c r="H3169" s="4">
        <v>1</v>
      </c>
      <c r="I3169" s="1" t="str">
        <f t="shared" si="98"/>
        <v>滋賀県立大環境科学環境政策・計前</v>
      </c>
      <c r="J3169">
        <f t="shared" si="99"/>
        <v>999</v>
      </c>
      <c r="K3169">
        <f>IF(ABS(A3169-$O$1)&gt;180,999,bigram($P$1,I3169))</f>
        <v>999</v>
      </c>
      <c r="L3169">
        <f>IF(ABS(A3169-$O$1)&gt;180,999,Levenshtein($P$1,I3169))</f>
        <v>999</v>
      </c>
      <c r="O3169" s="6" t="str">
        <f>IF(N3169="","",VLOOKUP($N3169,河合塾!$A$2:$B$4000,2))</f>
        <v/>
      </c>
      <c r="P3169" s="6" t="str">
        <f>IF(O3169="","",VLOOKUP($N3169,河合塾!$A$2:$H$4000,8))</f>
        <v/>
      </c>
    </row>
    <row r="3170" spans="1:16" x14ac:dyDescent="0.15">
      <c r="A3170" s="1">
        <v>3168</v>
      </c>
      <c r="B3170" s="4">
        <v>2160380520</v>
      </c>
      <c r="C3170" s="4" t="s">
        <v>392</v>
      </c>
      <c r="D3170" s="4" t="s">
        <v>74</v>
      </c>
      <c r="E3170" s="4" t="s">
        <v>402</v>
      </c>
      <c r="F3170" s="4" t="s">
        <v>8</v>
      </c>
      <c r="H3170" s="4">
        <v>1</v>
      </c>
      <c r="I3170" s="1" t="str">
        <f t="shared" si="98"/>
        <v>滋賀県立大環境科学環境政策・計後</v>
      </c>
      <c r="J3170">
        <f t="shared" si="99"/>
        <v>999</v>
      </c>
      <c r="K3170">
        <f>IF(ABS(A3170-$O$1)&gt;180,999,bigram($P$1,I3170))</f>
        <v>999</v>
      </c>
      <c r="L3170">
        <f>IF(ABS(A3170-$O$1)&gt;180,999,Levenshtein($P$1,I3170))</f>
        <v>999</v>
      </c>
      <c r="O3170" s="6" t="str">
        <f>IF(N3170="","",VLOOKUP($N3170,河合塾!$A$2:$B$4000,2))</f>
        <v/>
      </c>
      <c r="P3170" s="6" t="str">
        <f>IF(O3170="","",VLOOKUP($N3170,河合塾!$A$2:$H$4000,8))</f>
        <v/>
      </c>
    </row>
    <row r="3171" spans="1:16" x14ac:dyDescent="0.15">
      <c r="A3171" s="1">
        <v>3169</v>
      </c>
      <c r="B3171" s="4">
        <v>2160380610</v>
      </c>
      <c r="C3171" s="4" t="s">
        <v>392</v>
      </c>
      <c r="D3171" s="4" t="s">
        <v>74</v>
      </c>
      <c r="E3171" s="4" t="s">
        <v>401</v>
      </c>
      <c r="F3171" s="4" t="s">
        <v>0</v>
      </c>
      <c r="H3171" s="4">
        <v>1</v>
      </c>
      <c r="I3171" s="1" t="str">
        <f t="shared" si="98"/>
        <v>滋賀県立大環境科学環境建築デザ前</v>
      </c>
      <c r="J3171">
        <f t="shared" si="99"/>
        <v>999</v>
      </c>
      <c r="K3171">
        <f>IF(ABS(A3171-$O$1)&gt;180,999,bigram($P$1,I3171))</f>
        <v>999</v>
      </c>
      <c r="L3171">
        <f>IF(ABS(A3171-$O$1)&gt;180,999,Levenshtein($P$1,I3171))</f>
        <v>999</v>
      </c>
      <c r="O3171" s="6" t="str">
        <f>IF(N3171="","",VLOOKUP($N3171,河合塾!$A$2:$B$4000,2))</f>
        <v/>
      </c>
      <c r="P3171" s="6" t="str">
        <f>IF(O3171="","",VLOOKUP($N3171,河合塾!$A$2:$H$4000,8))</f>
        <v/>
      </c>
    </row>
    <row r="3172" spans="1:16" x14ac:dyDescent="0.15">
      <c r="A3172" s="1">
        <v>3170</v>
      </c>
      <c r="B3172" s="4">
        <v>2160380620</v>
      </c>
      <c r="C3172" s="4" t="s">
        <v>392</v>
      </c>
      <c r="D3172" s="4" t="s">
        <v>74</v>
      </c>
      <c r="E3172" s="4" t="s">
        <v>401</v>
      </c>
      <c r="F3172" s="4" t="s">
        <v>8</v>
      </c>
      <c r="H3172" s="4">
        <v>1</v>
      </c>
      <c r="I3172" s="1" t="str">
        <f t="shared" si="98"/>
        <v>滋賀県立大環境科学環境建築デザ後</v>
      </c>
      <c r="J3172">
        <f t="shared" si="99"/>
        <v>999</v>
      </c>
      <c r="K3172">
        <f>IF(ABS(A3172-$O$1)&gt;180,999,bigram($P$1,I3172))</f>
        <v>999</v>
      </c>
      <c r="L3172">
        <f>IF(ABS(A3172-$O$1)&gt;180,999,Levenshtein($P$1,I3172))</f>
        <v>999</v>
      </c>
      <c r="O3172" s="6" t="str">
        <f>IF(N3172="","",VLOOKUP($N3172,河合塾!$A$2:$B$4000,2))</f>
        <v/>
      </c>
      <c r="P3172" s="6" t="str">
        <f>IF(O3172="","",VLOOKUP($N3172,河合塾!$A$2:$H$4000,8))</f>
        <v/>
      </c>
    </row>
    <row r="3173" spans="1:16" x14ac:dyDescent="0.15">
      <c r="A3173" s="1">
        <v>3171</v>
      </c>
      <c r="B3173" s="4">
        <v>2160460110</v>
      </c>
      <c r="C3173" s="4" t="s">
        <v>392</v>
      </c>
      <c r="D3173" s="4" t="s">
        <v>162</v>
      </c>
      <c r="E3173" s="4" t="s">
        <v>102</v>
      </c>
      <c r="F3173" s="4" t="s">
        <v>0</v>
      </c>
      <c r="H3173" s="4">
        <v>1</v>
      </c>
      <c r="I3173" s="1" t="str">
        <f t="shared" si="98"/>
        <v>滋賀県立大工機械シス工前</v>
      </c>
      <c r="J3173">
        <f t="shared" si="99"/>
        <v>999</v>
      </c>
      <c r="K3173">
        <f>IF(ABS(A3173-$O$1)&gt;180,999,bigram($P$1,I3173))</f>
        <v>999</v>
      </c>
      <c r="L3173">
        <f>IF(ABS(A3173-$O$1)&gt;180,999,Levenshtein($P$1,I3173))</f>
        <v>999</v>
      </c>
      <c r="O3173" s="6" t="str">
        <f>IF(N3173="","",VLOOKUP($N3173,河合塾!$A$2:$B$4000,2))</f>
        <v/>
      </c>
      <c r="P3173" s="6" t="str">
        <f>IF(O3173="","",VLOOKUP($N3173,河合塾!$A$2:$H$4000,8))</f>
        <v/>
      </c>
    </row>
    <row r="3174" spans="1:16" x14ac:dyDescent="0.15">
      <c r="A3174" s="1">
        <v>3172</v>
      </c>
      <c r="B3174" s="4">
        <v>2160460120</v>
      </c>
      <c r="C3174" s="4" t="s">
        <v>392</v>
      </c>
      <c r="D3174" s="4" t="s">
        <v>162</v>
      </c>
      <c r="E3174" s="4" t="s">
        <v>102</v>
      </c>
      <c r="F3174" s="4" t="s">
        <v>8</v>
      </c>
      <c r="H3174" s="4">
        <v>1</v>
      </c>
      <c r="I3174" s="1" t="str">
        <f t="shared" si="98"/>
        <v>滋賀県立大工機械シス工後</v>
      </c>
      <c r="J3174">
        <f t="shared" si="99"/>
        <v>999</v>
      </c>
      <c r="K3174">
        <f>IF(ABS(A3174-$O$1)&gt;180,999,bigram($P$1,I3174))</f>
        <v>999</v>
      </c>
      <c r="L3174">
        <f>IF(ABS(A3174-$O$1)&gt;180,999,Levenshtein($P$1,I3174))</f>
        <v>999</v>
      </c>
      <c r="O3174" s="6" t="str">
        <f>IF(N3174="","",VLOOKUP($N3174,河合塾!$A$2:$B$4000,2))</f>
        <v/>
      </c>
      <c r="P3174" s="6" t="str">
        <f>IF(O3174="","",VLOOKUP($N3174,河合塾!$A$2:$H$4000,8))</f>
        <v/>
      </c>
    </row>
    <row r="3175" spans="1:16" x14ac:dyDescent="0.15">
      <c r="A3175" s="1">
        <v>3173</v>
      </c>
      <c r="B3175" s="4">
        <v>2160460210</v>
      </c>
      <c r="C3175" s="4" t="s">
        <v>392</v>
      </c>
      <c r="D3175" s="4" t="s">
        <v>162</v>
      </c>
      <c r="E3175" s="4" t="s">
        <v>397</v>
      </c>
      <c r="F3175" s="4" t="s">
        <v>0</v>
      </c>
      <c r="H3175" s="4">
        <v>1</v>
      </c>
      <c r="I3175" s="1" t="str">
        <f t="shared" si="98"/>
        <v>滋賀県立大工材料科学前</v>
      </c>
      <c r="J3175">
        <f t="shared" si="99"/>
        <v>999</v>
      </c>
      <c r="K3175">
        <f>IF(ABS(A3175-$O$1)&gt;180,999,bigram($P$1,I3175))</f>
        <v>999</v>
      </c>
      <c r="L3175">
        <f>IF(ABS(A3175-$O$1)&gt;180,999,Levenshtein($P$1,I3175))</f>
        <v>999</v>
      </c>
      <c r="O3175" s="6" t="str">
        <f>IF(N3175="","",VLOOKUP($N3175,河合塾!$A$2:$B$4000,2))</f>
        <v/>
      </c>
      <c r="P3175" s="6" t="str">
        <f>IF(O3175="","",VLOOKUP($N3175,河合塾!$A$2:$H$4000,8))</f>
        <v/>
      </c>
    </row>
    <row r="3176" spans="1:16" x14ac:dyDescent="0.15">
      <c r="A3176" s="1">
        <v>3174</v>
      </c>
      <c r="B3176" s="4">
        <v>2160460220</v>
      </c>
      <c r="C3176" s="4" t="s">
        <v>392</v>
      </c>
      <c r="D3176" s="4" t="s">
        <v>162</v>
      </c>
      <c r="E3176" s="4" t="s">
        <v>397</v>
      </c>
      <c r="F3176" s="4" t="s">
        <v>8</v>
      </c>
      <c r="H3176" s="4">
        <v>1</v>
      </c>
      <c r="I3176" s="1" t="str">
        <f t="shared" si="98"/>
        <v>滋賀県立大工材料科学後</v>
      </c>
      <c r="J3176">
        <f t="shared" si="99"/>
        <v>999</v>
      </c>
      <c r="K3176">
        <f>IF(ABS(A3176-$O$1)&gt;180,999,bigram($P$1,I3176))</f>
        <v>999</v>
      </c>
      <c r="L3176">
        <f>IF(ABS(A3176-$O$1)&gt;180,999,Levenshtein($P$1,I3176))</f>
        <v>999</v>
      </c>
      <c r="O3176" s="6" t="str">
        <f>IF(N3176="","",VLOOKUP($N3176,河合塾!$A$2:$B$4000,2))</f>
        <v/>
      </c>
      <c r="P3176" s="6" t="str">
        <f>IF(O3176="","",VLOOKUP($N3176,河合塾!$A$2:$H$4000,8))</f>
        <v/>
      </c>
    </row>
    <row r="3177" spans="1:16" x14ac:dyDescent="0.15">
      <c r="A3177" s="1">
        <v>3175</v>
      </c>
      <c r="B3177" s="4">
        <v>2160460310</v>
      </c>
      <c r="C3177" s="4" t="s">
        <v>392</v>
      </c>
      <c r="D3177" s="4" t="s">
        <v>162</v>
      </c>
      <c r="E3177" s="4" t="s">
        <v>395</v>
      </c>
      <c r="F3177" s="4" t="s">
        <v>0</v>
      </c>
      <c r="H3177" s="4">
        <v>1</v>
      </c>
      <c r="I3177" s="1" t="str">
        <f t="shared" si="98"/>
        <v>滋賀県立大工電子シス工前</v>
      </c>
      <c r="J3177">
        <f t="shared" si="99"/>
        <v>999</v>
      </c>
      <c r="K3177">
        <f>IF(ABS(A3177-$O$1)&gt;180,999,bigram($P$1,I3177))</f>
        <v>999</v>
      </c>
      <c r="L3177">
        <f>IF(ABS(A3177-$O$1)&gt;180,999,Levenshtein($P$1,I3177))</f>
        <v>999</v>
      </c>
      <c r="O3177" s="6" t="str">
        <f>IF(N3177="","",VLOOKUP($N3177,河合塾!$A$2:$B$4000,2))</f>
        <v/>
      </c>
      <c r="P3177" s="6" t="str">
        <f>IF(O3177="","",VLOOKUP($N3177,河合塾!$A$2:$H$4000,8))</f>
        <v/>
      </c>
    </row>
    <row r="3178" spans="1:16" x14ac:dyDescent="0.15">
      <c r="A3178" s="1">
        <v>3176</v>
      </c>
      <c r="B3178" s="4">
        <v>2160460320</v>
      </c>
      <c r="C3178" s="4" t="s">
        <v>392</v>
      </c>
      <c r="D3178" s="4" t="s">
        <v>162</v>
      </c>
      <c r="E3178" s="4" t="s">
        <v>395</v>
      </c>
      <c r="F3178" s="4" t="s">
        <v>8</v>
      </c>
      <c r="H3178" s="4">
        <v>1</v>
      </c>
      <c r="I3178" s="1" t="str">
        <f t="shared" si="98"/>
        <v>滋賀県立大工電子シス工後</v>
      </c>
      <c r="J3178">
        <f t="shared" si="99"/>
        <v>999</v>
      </c>
      <c r="K3178">
        <f>IF(ABS(A3178-$O$1)&gt;180,999,bigram($P$1,I3178))</f>
        <v>999</v>
      </c>
      <c r="L3178">
        <f>IF(ABS(A3178-$O$1)&gt;180,999,Levenshtein($P$1,I3178))</f>
        <v>999</v>
      </c>
      <c r="O3178" s="6" t="str">
        <f>IF(N3178="","",VLOOKUP($N3178,河合塾!$A$2:$B$4000,2))</f>
        <v/>
      </c>
      <c r="P3178" s="6" t="str">
        <f>IF(O3178="","",VLOOKUP($N3178,河合塾!$A$2:$H$4000,8))</f>
        <v/>
      </c>
    </row>
    <row r="3179" spans="1:16" x14ac:dyDescent="0.15">
      <c r="A3179" s="1">
        <v>3177</v>
      </c>
      <c r="B3179" s="4">
        <v>2160640110</v>
      </c>
      <c r="C3179" s="4" t="s">
        <v>392</v>
      </c>
      <c r="D3179" s="4" t="s">
        <v>391</v>
      </c>
      <c r="E3179" s="4" t="s">
        <v>391</v>
      </c>
      <c r="F3179" s="4" t="s">
        <v>0</v>
      </c>
      <c r="H3179" s="4">
        <v>1</v>
      </c>
      <c r="I3179" s="1" t="str">
        <f t="shared" si="98"/>
        <v>滋賀県立大人間看護人間看護前</v>
      </c>
      <c r="J3179">
        <f t="shared" si="99"/>
        <v>999</v>
      </c>
      <c r="K3179">
        <f>IF(ABS(A3179-$O$1)&gt;180,999,bigram($P$1,I3179))</f>
        <v>999</v>
      </c>
      <c r="L3179">
        <f>IF(ABS(A3179-$O$1)&gt;180,999,Levenshtein($P$1,I3179))</f>
        <v>999</v>
      </c>
      <c r="O3179" s="6" t="str">
        <f>IF(N3179="","",VLOOKUP($N3179,河合塾!$A$2:$B$4000,2))</f>
        <v/>
      </c>
      <c r="P3179" s="6" t="str">
        <f>IF(O3179="","",VLOOKUP($N3179,河合塾!$A$2:$H$4000,8))</f>
        <v/>
      </c>
    </row>
    <row r="3180" spans="1:16" x14ac:dyDescent="0.15">
      <c r="A3180" s="1">
        <v>3178</v>
      </c>
      <c r="B3180" s="4">
        <v>2160640120</v>
      </c>
      <c r="C3180" s="4" t="s">
        <v>392</v>
      </c>
      <c r="D3180" s="4" t="s">
        <v>391</v>
      </c>
      <c r="E3180" s="4" t="s">
        <v>391</v>
      </c>
      <c r="F3180" s="4" t="s">
        <v>8</v>
      </c>
      <c r="H3180" s="4">
        <v>1</v>
      </c>
      <c r="I3180" s="1" t="str">
        <f t="shared" si="98"/>
        <v>滋賀県立大人間看護人間看護後</v>
      </c>
      <c r="J3180">
        <f t="shared" si="99"/>
        <v>999</v>
      </c>
      <c r="K3180">
        <f>IF(ABS(A3180-$O$1)&gt;180,999,bigram($P$1,I3180))</f>
        <v>999</v>
      </c>
      <c r="L3180">
        <f>IF(ABS(A3180-$O$1)&gt;180,999,Levenshtein($P$1,I3180))</f>
        <v>999</v>
      </c>
      <c r="O3180" s="6" t="str">
        <f>IF(N3180="","",VLOOKUP($N3180,河合塾!$A$2:$B$4000,2))</f>
        <v/>
      </c>
      <c r="P3180" s="6" t="str">
        <f>IF(O3180="","",VLOOKUP($N3180,河合塾!$A$2:$H$4000,8))</f>
        <v/>
      </c>
    </row>
    <row r="3181" spans="1:16" x14ac:dyDescent="0.15">
      <c r="A3181" s="1">
        <v>3179</v>
      </c>
      <c r="B3181" s="4">
        <v>2163210111</v>
      </c>
      <c r="C3181" s="4" t="s">
        <v>388</v>
      </c>
      <c r="D3181" s="4" t="s">
        <v>387</v>
      </c>
      <c r="E3181" s="4" t="s">
        <v>387</v>
      </c>
      <c r="F3181" s="4" t="s">
        <v>0</v>
      </c>
      <c r="G3181" s="4" t="s">
        <v>237</v>
      </c>
      <c r="H3181" s="4">
        <v>1</v>
      </c>
      <c r="I3181" s="1" t="str">
        <f t="shared" si="98"/>
        <v>福知山公立大地域経営地域経営５教科前</v>
      </c>
      <c r="J3181">
        <f t="shared" si="99"/>
        <v>999</v>
      </c>
      <c r="K3181">
        <f>IF(ABS(A3181-$O$1)&gt;180,999,bigram($P$1,I3181))</f>
        <v>999</v>
      </c>
      <c r="L3181">
        <f>IF(ABS(A3181-$O$1)&gt;180,999,Levenshtein($P$1,I3181))</f>
        <v>999</v>
      </c>
      <c r="O3181" s="6" t="str">
        <f>IF(N3181="","",VLOOKUP($N3181,河合塾!$A$2:$B$4000,2))</f>
        <v/>
      </c>
      <c r="P3181" s="6" t="str">
        <f>IF(O3181="","",VLOOKUP($N3181,河合塾!$A$2:$H$4000,8))</f>
        <v/>
      </c>
    </row>
    <row r="3182" spans="1:16" x14ac:dyDescent="0.15">
      <c r="A3182" s="1">
        <v>3180</v>
      </c>
      <c r="B3182" s="4">
        <v>2163210112</v>
      </c>
      <c r="C3182" s="4" t="s">
        <v>388</v>
      </c>
      <c r="D3182" s="4" t="s">
        <v>387</v>
      </c>
      <c r="E3182" s="4" t="s">
        <v>387</v>
      </c>
      <c r="F3182" s="4" t="s">
        <v>0</v>
      </c>
      <c r="G3182" s="4" t="s">
        <v>238</v>
      </c>
      <c r="H3182" s="4">
        <v>1</v>
      </c>
      <c r="I3182" s="1" t="str">
        <f t="shared" si="98"/>
        <v>福知山公立大地域経営地域経営３教科前</v>
      </c>
      <c r="J3182">
        <f t="shared" si="99"/>
        <v>999</v>
      </c>
      <c r="K3182">
        <f>IF(ABS(A3182-$O$1)&gt;180,999,bigram($P$1,I3182))</f>
        <v>999</v>
      </c>
      <c r="L3182">
        <f>IF(ABS(A3182-$O$1)&gt;180,999,Levenshtein($P$1,I3182))</f>
        <v>999</v>
      </c>
      <c r="O3182" s="6" t="str">
        <f>IF(N3182="","",VLOOKUP($N3182,河合塾!$A$2:$B$4000,2))</f>
        <v/>
      </c>
      <c r="P3182" s="6" t="str">
        <f>IF(O3182="","",VLOOKUP($N3182,河合塾!$A$2:$H$4000,8))</f>
        <v/>
      </c>
    </row>
    <row r="3183" spans="1:16" x14ac:dyDescent="0.15">
      <c r="A3183" s="1">
        <v>3181</v>
      </c>
      <c r="B3183" s="4">
        <v>2163210120</v>
      </c>
      <c r="C3183" s="4" t="s">
        <v>388</v>
      </c>
      <c r="D3183" s="4" t="s">
        <v>387</v>
      </c>
      <c r="E3183" s="4" t="s">
        <v>387</v>
      </c>
      <c r="F3183" s="4" t="s">
        <v>8</v>
      </c>
      <c r="H3183" s="4">
        <v>1</v>
      </c>
      <c r="I3183" s="1" t="str">
        <f t="shared" si="98"/>
        <v>福知山公立大地域経営地域経営後</v>
      </c>
      <c r="J3183">
        <f t="shared" si="99"/>
        <v>999</v>
      </c>
      <c r="K3183">
        <f>IF(ABS(A3183-$O$1)&gt;180,999,bigram($P$1,I3183))</f>
        <v>999</v>
      </c>
      <c r="L3183">
        <f>IF(ABS(A3183-$O$1)&gt;180,999,Levenshtein($P$1,I3183))</f>
        <v>999</v>
      </c>
      <c r="O3183" s="6" t="str">
        <f>IF(N3183="","",VLOOKUP($N3183,河合塾!$A$2:$B$4000,2))</f>
        <v/>
      </c>
      <c r="P3183" s="6" t="str">
        <f>IF(O3183="","",VLOOKUP($N3183,河合塾!$A$2:$H$4000,8))</f>
        <v/>
      </c>
    </row>
    <row r="3184" spans="1:16" x14ac:dyDescent="0.15">
      <c r="A3184" s="1">
        <v>3182</v>
      </c>
      <c r="B3184" s="4">
        <v>2163210211</v>
      </c>
      <c r="C3184" s="4" t="s">
        <v>388</v>
      </c>
      <c r="D3184" s="4" t="s">
        <v>387</v>
      </c>
      <c r="E3184" s="4" t="s">
        <v>386</v>
      </c>
      <c r="F3184" s="4" t="s">
        <v>0</v>
      </c>
      <c r="G3184" s="4" t="s">
        <v>237</v>
      </c>
      <c r="H3184" s="4">
        <v>1</v>
      </c>
      <c r="I3184" s="1" t="str">
        <f t="shared" si="98"/>
        <v>福知山公立大地域経営医療福祉経営５教科前</v>
      </c>
      <c r="J3184">
        <f t="shared" si="99"/>
        <v>999</v>
      </c>
      <c r="K3184">
        <f>IF(ABS(A3184-$O$1)&gt;180,999,bigram($P$1,I3184))</f>
        <v>999</v>
      </c>
      <c r="L3184">
        <f>IF(ABS(A3184-$O$1)&gt;180,999,Levenshtein($P$1,I3184))</f>
        <v>999</v>
      </c>
      <c r="O3184" s="6" t="str">
        <f>IF(N3184="","",VLOOKUP($N3184,河合塾!$A$2:$B$4000,2))</f>
        <v/>
      </c>
      <c r="P3184" s="6" t="str">
        <f>IF(O3184="","",VLOOKUP($N3184,河合塾!$A$2:$H$4000,8))</f>
        <v/>
      </c>
    </row>
    <row r="3185" spans="1:16" x14ac:dyDescent="0.15">
      <c r="A3185" s="1">
        <v>3183</v>
      </c>
      <c r="B3185" s="4">
        <v>2163210212</v>
      </c>
      <c r="C3185" s="4" t="s">
        <v>388</v>
      </c>
      <c r="D3185" s="4" t="s">
        <v>387</v>
      </c>
      <c r="E3185" s="4" t="s">
        <v>386</v>
      </c>
      <c r="F3185" s="4" t="s">
        <v>0</v>
      </c>
      <c r="G3185" s="4" t="s">
        <v>238</v>
      </c>
      <c r="H3185" s="4">
        <v>1</v>
      </c>
      <c r="I3185" s="1" t="str">
        <f t="shared" si="98"/>
        <v>福知山公立大地域経営医療福祉経営３教科前</v>
      </c>
      <c r="J3185">
        <f t="shared" si="99"/>
        <v>999</v>
      </c>
      <c r="K3185">
        <f>IF(ABS(A3185-$O$1)&gt;180,999,bigram($P$1,I3185))</f>
        <v>999</v>
      </c>
      <c r="L3185">
        <f>IF(ABS(A3185-$O$1)&gt;180,999,Levenshtein($P$1,I3185))</f>
        <v>999</v>
      </c>
      <c r="O3185" s="6" t="str">
        <f>IF(N3185="","",VLOOKUP($N3185,河合塾!$A$2:$B$4000,2))</f>
        <v/>
      </c>
      <c r="P3185" s="6" t="str">
        <f>IF(O3185="","",VLOOKUP($N3185,河合塾!$A$2:$H$4000,8))</f>
        <v/>
      </c>
    </row>
    <row r="3186" spans="1:16" x14ac:dyDescent="0.15">
      <c r="A3186" s="1">
        <v>3184</v>
      </c>
      <c r="B3186" s="4">
        <v>2163210220</v>
      </c>
      <c r="C3186" s="4" t="s">
        <v>388</v>
      </c>
      <c r="D3186" s="4" t="s">
        <v>387</v>
      </c>
      <c r="E3186" s="4" t="s">
        <v>386</v>
      </c>
      <c r="F3186" s="4" t="s">
        <v>8</v>
      </c>
      <c r="H3186" s="4">
        <v>1</v>
      </c>
      <c r="I3186" s="1" t="str">
        <f t="shared" si="98"/>
        <v>福知山公立大地域経営医療福祉経営後</v>
      </c>
      <c r="J3186">
        <f t="shared" si="99"/>
        <v>999</v>
      </c>
      <c r="K3186">
        <f>IF(ABS(A3186-$O$1)&gt;180,999,bigram($P$1,I3186))</f>
        <v>999</v>
      </c>
      <c r="L3186">
        <f>IF(ABS(A3186-$O$1)&gt;180,999,Levenshtein($P$1,I3186))</f>
        <v>999</v>
      </c>
      <c r="O3186" s="6" t="str">
        <f>IF(N3186="","",VLOOKUP($N3186,河合塾!$A$2:$B$4000,2))</f>
        <v/>
      </c>
      <c r="P3186" s="6" t="str">
        <f>IF(O3186="","",VLOOKUP($N3186,河合塾!$A$2:$H$4000,8))</f>
        <v/>
      </c>
    </row>
    <row r="3187" spans="1:16" x14ac:dyDescent="0.15">
      <c r="A3187" s="1">
        <v>3185</v>
      </c>
      <c r="B3187" s="4">
        <v>2165830110</v>
      </c>
      <c r="C3187" s="4" t="s">
        <v>374</v>
      </c>
      <c r="D3187" s="4" t="s">
        <v>208</v>
      </c>
      <c r="E3187" s="4" t="s">
        <v>385</v>
      </c>
      <c r="F3187" s="4" t="s">
        <v>0</v>
      </c>
      <c r="H3187" s="4">
        <v>1</v>
      </c>
      <c r="I3187" s="1" t="str">
        <f t="shared" si="98"/>
        <v>京都市立芸大美術工芸前</v>
      </c>
      <c r="J3187">
        <f t="shared" si="99"/>
        <v>999</v>
      </c>
      <c r="K3187">
        <f>IF(ABS(A3187-$O$1)&gt;180,999,bigram($P$1,I3187))</f>
        <v>999</v>
      </c>
      <c r="L3187">
        <f>IF(ABS(A3187-$O$1)&gt;180,999,Levenshtein($P$1,I3187))</f>
        <v>999</v>
      </c>
      <c r="O3187" s="6" t="str">
        <f>IF(N3187="","",VLOOKUP($N3187,河合塾!$A$2:$B$4000,2))</f>
        <v/>
      </c>
      <c r="P3187" s="6" t="str">
        <f>IF(O3187="","",VLOOKUP($N3187,河合塾!$A$2:$H$4000,8))</f>
        <v/>
      </c>
    </row>
    <row r="3188" spans="1:16" x14ac:dyDescent="0.15">
      <c r="A3188" s="1">
        <v>3186</v>
      </c>
      <c r="B3188" s="4">
        <v>2165830210</v>
      </c>
      <c r="C3188" s="4" t="s">
        <v>374</v>
      </c>
      <c r="D3188" s="4" t="s">
        <v>208</v>
      </c>
      <c r="E3188" s="4" t="s">
        <v>217</v>
      </c>
      <c r="F3188" s="4" t="s">
        <v>0</v>
      </c>
      <c r="H3188" s="4">
        <v>1</v>
      </c>
      <c r="I3188" s="1" t="str">
        <f t="shared" si="98"/>
        <v>京都市立芸大美術デザイン前</v>
      </c>
      <c r="J3188">
        <f t="shared" si="99"/>
        <v>999</v>
      </c>
      <c r="K3188">
        <f>IF(ABS(A3188-$O$1)&gt;180,999,bigram($P$1,I3188))</f>
        <v>999</v>
      </c>
      <c r="L3188">
        <f>IF(ABS(A3188-$O$1)&gt;180,999,Levenshtein($P$1,I3188))</f>
        <v>999</v>
      </c>
      <c r="O3188" s="6" t="str">
        <f>IF(N3188="","",VLOOKUP($N3188,河合塾!$A$2:$B$4000,2))</f>
        <v/>
      </c>
      <c r="P3188" s="6" t="str">
        <f>IF(O3188="","",VLOOKUP($N3188,河合塾!$A$2:$H$4000,8))</f>
        <v/>
      </c>
    </row>
    <row r="3189" spans="1:16" x14ac:dyDescent="0.15">
      <c r="A3189" s="1">
        <v>3187</v>
      </c>
      <c r="B3189" s="4">
        <v>2165830310</v>
      </c>
      <c r="C3189" s="4" t="s">
        <v>374</v>
      </c>
      <c r="D3189" s="4" t="s">
        <v>208</v>
      </c>
      <c r="E3189" s="4" t="s">
        <v>208</v>
      </c>
      <c r="F3189" s="4" t="s">
        <v>0</v>
      </c>
      <c r="H3189" s="4">
        <v>1</v>
      </c>
      <c r="I3189" s="1" t="str">
        <f t="shared" si="98"/>
        <v>京都市立芸大美術美術前</v>
      </c>
      <c r="J3189">
        <f t="shared" si="99"/>
        <v>999</v>
      </c>
      <c r="K3189">
        <f>IF(ABS(A3189-$O$1)&gt;180,999,bigram($P$1,I3189))</f>
        <v>999</v>
      </c>
      <c r="L3189">
        <f>IF(ABS(A3189-$O$1)&gt;180,999,Levenshtein($P$1,I3189))</f>
        <v>999</v>
      </c>
      <c r="O3189" s="6" t="str">
        <f>IF(N3189="","",VLOOKUP($N3189,河合塾!$A$2:$B$4000,2))</f>
        <v/>
      </c>
      <c r="P3189" s="6" t="str">
        <f>IF(O3189="","",VLOOKUP($N3189,河合塾!$A$2:$H$4000,8))</f>
        <v/>
      </c>
    </row>
    <row r="3190" spans="1:16" x14ac:dyDescent="0.15">
      <c r="A3190" s="1">
        <v>3188</v>
      </c>
      <c r="B3190" s="4">
        <v>2165830410</v>
      </c>
      <c r="C3190" s="4" t="s">
        <v>374</v>
      </c>
      <c r="D3190" s="4" t="s">
        <v>208</v>
      </c>
      <c r="E3190" s="4" t="s">
        <v>382</v>
      </c>
      <c r="F3190" s="4" t="s">
        <v>0</v>
      </c>
      <c r="H3190" s="4">
        <v>1</v>
      </c>
      <c r="I3190" s="1" t="str">
        <f t="shared" si="98"/>
        <v>京都市立芸大美術総合芸術前</v>
      </c>
      <c r="J3190">
        <f t="shared" si="99"/>
        <v>999</v>
      </c>
      <c r="K3190">
        <f>IF(ABS(A3190-$O$1)&gt;180,999,bigram($P$1,I3190))</f>
        <v>999</v>
      </c>
      <c r="L3190">
        <f>IF(ABS(A3190-$O$1)&gt;180,999,Levenshtein($P$1,I3190))</f>
        <v>999</v>
      </c>
      <c r="O3190" s="6" t="str">
        <f>IF(N3190="","",VLOOKUP($N3190,河合塾!$A$2:$B$4000,2))</f>
        <v/>
      </c>
      <c r="P3190" s="6" t="str">
        <f>IF(O3190="","",VLOOKUP($N3190,河合塾!$A$2:$H$4000,8))</f>
        <v/>
      </c>
    </row>
    <row r="3191" spans="1:16" x14ac:dyDescent="0.15">
      <c r="A3191" s="1">
        <v>3189</v>
      </c>
      <c r="B3191" s="4">
        <v>2165840220</v>
      </c>
      <c r="C3191" s="4" t="s">
        <v>374</v>
      </c>
      <c r="D3191" s="4" t="s">
        <v>2</v>
      </c>
      <c r="E3191" s="4" t="s">
        <v>381</v>
      </c>
      <c r="F3191" s="4" t="s">
        <v>8</v>
      </c>
      <c r="H3191" s="4">
        <v>1</v>
      </c>
      <c r="I3191" s="1" t="str">
        <f t="shared" si="98"/>
        <v>京都市立芸大音楽音楽／作曲後</v>
      </c>
      <c r="J3191">
        <f t="shared" si="99"/>
        <v>999</v>
      </c>
      <c r="K3191">
        <f>IF(ABS(A3191-$O$1)&gt;180,999,bigram($P$1,I3191))</f>
        <v>999</v>
      </c>
      <c r="L3191">
        <f>IF(ABS(A3191-$O$1)&gt;180,999,Levenshtein($P$1,I3191))</f>
        <v>999</v>
      </c>
      <c r="O3191" s="6" t="str">
        <f>IF(N3191="","",VLOOKUP($N3191,河合塾!$A$2:$B$4000,2))</f>
        <v/>
      </c>
      <c r="P3191" s="6" t="str">
        <f>IF(O3191="","",VLOOKUP($N3191,河合塾!$A$2:$H$4000,8))</f>
        <v/>
      </c>
    </row>
    <row r="3192" spans="1:16" x14ac:dyDescent="0.15">
      <c r="A3192" s="1">
        <v>3190</v>
      </c>
      <c r="B3192" s="4">
        <v>2165840320</v>
      </c>
      <c r="C3192" s="4" t="s">
        <v>374</v>
      </c>
      <c r="D3192" s="4" t="s">
        <v>2</v>
      </c>
      <c r="E3192" s="4" t="s">
        <v>380</v>
      </c>
      <c r="F3192" s="4" t="s">
        <v>8</v>
      </c>
      <c r="H3192" s="4">
        <v>1</v>
      </c>
      <c r="I3192" s="1" t="str">
        <f t="shared" si="98"/>
        <v>京都市立芸大音楽音楽／指揮後</v>
      </c>
      <c r="J3192">
        <f t="shared" si="99"/>
        <v>999</v>
      </c>
      <c r="K3192">
        <f>IF(ABS(A3192-$O$1)&gt;180,999,bigram($P$1,I3192))</f>
        <v>999</v>
      </c>
      <c r="L3192">
        <f>IF(ABS(A3192-$O$1)&gt;180,999,Levenshtein($P$1,I3192))</f>
        <v>999</v>
      </c>
      <c r="O3192" s="6" t="str">
        <f>IF(N3192="","",VLOOKUP($N3192,河合塾!$A$2:$B$4000,2))</f>
        <v/>
      </c>
      <c r="P3192" s="6" t="str">
        <f>IF(O3192="","",VLOOKUP($N3192,河合塾!$A$2:$H$4000,8))</f>
        <v/>
      </c>
    </row>
    <row r="3193" spans="1:16" x14ac:dyDescent="0.15">
      <c r="A3193" s="1">
        <v>3191</v>
      </c>
      <c r="B3193" s="4">
        <v>2165840420</v>
      </c>
      <c r="C3193" s="4" t="s">
        <v>374</v>
      </c>
      <c r="D3193" s="4" t="s">
        <v>2</v>
      </c>
      <c r="E3193" s="4" t="s">
        <v>378</v>
      </c>
      <c r="F3193" s="4" t="s">
        <v>8</v>
      </c>
      <c r="H3193" s="4">
        <v>1</v>
      </c>
      <c r="I3193" s="1" t="str">
        <f t="shared" si="98"/>
        <v>京都市立芸大音楽音楽／ピアノ後</v>
      </c>
      <c r="J3193">
        <f t="shared" si="99"/>
        <v>999</v>
      </c>
      <c r="K3193">
        <f>IF(ABS(A3193-$O$1)&gt;180,999,bigram($P$1,I3193))</f>
        <v>999</v>
      </c>
      <c r="L3193">
        <f>IF(ABS(A3193-$O$1)&gt;180,999,Levenshtein($P$1,I3193))</f>
        <v>999</v>
      </c>
      <c r="O3193" s="6" t="str">
        <f>IF(N3193="","",VLOOKUP($N3193,河合塾!$A$2:$B$4000,2))</f>
        <v/>
      </c>
      <c r="P3193" s="6" t="str">
        <f>IF(O3193="","",VLOOKUP($N3193,河合塾!$A$2:$H$4000,8))</f>
        <v/>
      </c>
    </row>
    <row r="3194" spans="1:16" x14ac:dyDescent="0.15">
      <c r="A3194" s="1">
        <v>3192</v>
      </c>
      <c r="B3194" s="4">
        <v>2165840520</v>
      </c>
      <c r="C3194" s="4" t="s">
        <v>374</v>
      </c>
      <c r="D3194" s="4" t="s">
        <v>2</v>
      </c>
      <c r="E3194" s="4" t="s">
        <v>377</v>
      </c>
      <c r="F3194" s="4" t="s">
        <v>8</v>
      </c>
      <c r="H3194" s="4">
        <v>1</v>
      </c>
      <c r="I3194" s="1" t="str">
        <f t="shared" si="98"/>
        <v>京都市立芸大音楽音楽／弦楽後</v>
      </c>
      <c r="J3194">
        <f t="shared" si="99"/>
        <v>999</v>
      </c>
      <c r="K3194">
        <f>IF(ABS(A3194-$O$1)&gt;180,999,bigram($P$1,I3194))</f>
        <v>999</v>
      </c>
      <c r="L3194">
        <f>IF(ABS(A3194-$O$1)&gt;180,999,Levenshtein($P$1,I3194))</f>
        <v>999</v>
      </c>
      <c r="O3194" s="6" t="str">
        <f>IF(N3194="","",VLOOKUP($N3194,河合塾!$A$2:$B$4000,2))</f>
        <v/>
      </c>
      <c r="P3194" s="6" t="str">
        <f>IF(O3194="","",VLOOKUP($N3194,河合塾!$A$2:$H$4000,8))</f>
        <v/>
      </c>
    </row>
    <row r="3195" spans="1:16" x14ac:dyDescent="0.15">
      <c r="A3195" s="1">
        <v>3193</v>
      </c>
      <c r="B3195" s="4">
        <v>2165840620</v>
      </c>
      <c r="C3195" s="4" t="s">
        <v>374</v>
      </c>
      <c r="D3195" s="4" t="s">
        <v>2</v>
      </c>
      <c r="E3195" s="4" t="s">
        <v>376</v>
      </c>
      <c r="F3195" s="4" t="s">
        <v>8</v>
      </c>
      <c r="H3195" s="4">
        <v>1</v>
      </c>
      <c r="I3195" s="1" t="str">
        <f t="shared" si="98"/>
        <v>京都市立芸大音楽音楽／管・打後</v>
      </c>
      <c r="J3195">
        <f t="shared" si="99"/>
        <v>999</v>
      </c>
      <c r="K3195">
        <f>IF(ABS(A3195-$O$1)&gt;180,999,bigram($P$1,I3195))</f>
        <v>999</v>
      </c>
      <c r="L3195">
        <f>IF(ABS(A3195-$O$1)&gt;180,999,Levenshtein($P$1,I3195))</f>
        <v>999</v>
      </c>
      <c r="O3195" s="6" t="str">
        <f>IF(N3195="","",VLOOKUP($N3195,河合塾!$A$2:$B$4000,2))</f>
        <v/>
      </c>
      <c r="P3195" s="6" t="str">
        <f>IF(O3195="","",VLOOKUP($N3195,河合塾!$A$2:$H$4000,8))</f>
        <v/>
      </c>
    </row>
    <row r="3196" spans="1:16" x14ac:dyDescent="0.15">
      <c r="A3196" s="1">
        <v>3194</v>
      </c>
      <c r="B3196" s="4">
        <v>2165840720</v>
      </c>
      <c r="C3196" s="4" t="s">
        <v>374</v>
      </c>
      <c r="D3196" s="4" t="s">
        <v>2</v>
      </c>
      <c r="E3196" s="4" t="s">
        <v>375</v>
      </c>
      <c r="F3196" s="4" t="s">
        <v>8</v>
      </c>
      <c r="H3196" s="4">
        <v>1</v>
      </c>
      <c r="I3196" s="1" t="str">
        <f t="shared" si="98"/>
        <v>京都市立芸大音楽音楽／声楽後</v>
      </c>
      <c r="J3196">
        <f t="shared" si="99"/>
        <v>999</v>
      </c>
      <c r="K3196">
        <f>IF(ABS(A3196-$O$1)&gt;180,999,bigram($P$1,I3196))</f>
        <v>999</v>
      </c>
      <c r="L3196">
        <f>IF(ABS(A3196-$O$1)&gt;180,999,Levenshtein($P$1,I3196))</f>
        <v>999</v>
      </c>
      <c r="O3196" s="6" t="str">
        <f>IF(N3196="","",VLOOKUP($N3196,河合塾!$A$2:$B$4000,2))</f>
        <v/>
      </c>
      <c r="P3196" s="6" t="str">
        <f>IF(O3196="","",VLOOKUP($N3196,河合塾!$A$2:$H$4000,8))</f>
        <v/>
      </c>
    </row>
    <row r="3197" spans="1:16" x14ac:dyDescent="0.15">
      <c r="A3197" s="1">
        <v>3195</v>
      </c>
      <c r="B3197" s="4">
        <v>2165840820</v>
      </c>
      <c r="C3197" s="4" t="s">
        <v>374</v>
      </c>
      <c r="D3197" s="4" t="s">
        <v>2</v>
      </c>
      <c r="E3197" s="4" t="s">
        <v>373</v>
      </c>
      <c r="F3197" s="4" t="s">
        <v>8</v>
      </c>
      <c r="H3197" s="4">
        <v>1</v>
      </c>
      <c r="I3197" s="1" t="str">
        <f t="shared" si="98"/>
        <v>京都市立芸大音楽音楽／音楽学後</v>
      </c>
      <c r="J3197">
        <f t="shared" si="99"/>
        <v>999</v>
      </c>
      <c r="K3197">
        <f>IF(ABS(A3197-$O$1)&gt;180,999,bigram($P$1,I3197))</f>
        <v>999</v>
      </c>
      <c r="L3197">
        <f>IF(ABS(A3197-$O$1)&gt;180,999,Levenshtein($P$1,I3197))</f>
        <v>999</v>
      </c>
      <c r="O3197" s="6" t="str">
        <f>IF(N3197="","",VLOOKUP($N3197,河合塾!$A$2:$B$4000,2))</f>
        <v/>
      </c>
      <c r="P3197" s="6" t="str">
        <f>IF(O3197="","",VLOOKUP($N3197,河合塾!$A$2:$H$4000,8))</f>
        <v/>
      </c>
    </row>
    <row r="3198" spans="1:16" x14ac:dyDescent="0.15">
      <c r="A3198" s="1">
        <v>3196</v>
      </c>
      <c r="B3198" s="4">
        <v>2170010610</v>
      </c>
      <c r="C3198" s="4" t="s">
        <v>361</v>
      </c>
      <c r="D3198" s="4" t="s">
        <v>36</v>
      </c>
      <c r="E3198" s="4" t="s">
        <v>372</v>
      </c>
      <c r="F3198" s="4" t="s">
        <v>0</v>
      </c>
      <c r="H3198" s="4">
        <v>1</v>
      </c>
      <c r="I3198" s="1" t="str">
        <f t="shared" si="98"/>
        <v>京都府立大文日本・中国文前</v>
      </c>
      <c r="J3198">
        <f t="shared" si="99"/>
        <v>999</v>
      </c>
      <c r="K3198">
        <f>IF(ABS(A3198-$O$1)&gt;180,999,bigram($P$1,I3198))</f>
        <v>999</v>
      </c>
      <c r="L3198">
        <f>IF(ABS(A3198-$O$1)&gt;180,999,Levenshtein($P$1,I3198))</f>
        <v>999</v>
      </c>
      <c r="O3198" s="6" t="str">
        <f>IF(N3198="","",VLOOKUP($N3198,河合塾!$A$2:$B$4000,2))</f>
        <v/>
      </c>
      <c r="P3198" s="6" t="str">
        <f>IF(O3198="","",VLOOKUP($N3198,河合塾!$A$2:$H$4000,8))</f>
        <v/>
      </c>
    </row>
    <row r="3199" spans="1:16" x14ac:dyDescent="0.15">
      <c r="A3199" s="1">
        <v>3197</v>
      </c>
      <c r="B3199" s="4">
        <v>2170010620</v>
      </c>
      <c r="C3199" s="4" t="s">
        <v>361</v>
      </c>
      <c r="D3199" s="4" t="s">
        <v>36</v>
      </c>
      <c r="E3199" s="4" t="s">
        <v>372</v>
      </c>
      <c r="F3199" s="4" t="s">
        <v>8</v>
      </c>
      <c r="H3199" s="4">
        <v>1</v>
      </c>
      <c r="I3199" s="1" t="str">
        <f t="shared" si="98"/>
        <v>京都府立大文日本・中国文後</v>
      </c>
      <c r="J3199">
        <f t="shared" si="99"/>
        <v>999</v>
      </c>
      <c r="K3199">
        <f>IF(ABS(A3199-$O$1)&gt;180,999,bigram($P$1,I3199))</f>
        <v>999</v>
      </c>
      <c r="L3199">
        <f>IF(ABS(A3199-$O$1)&gt;180,999,Levenshtein($P$1,I3199))</f>
        <v>999</v>
      </c>
      <c r="O3199" s="6" t="str">
        <f>IF(N3199="","",VLOOKUP($N3199,河合塾!$A$2:$B$4000,2))</f>
        <v/>
      </c>
      <c r="P3199" s="6" t="str">
        <f>IF(O3199="","",VLOOKUP($N3199,河合塾!$A$2:$H$4000,8))</f>
        <v/>
      </c>
    </row>
    <row r="3200" spans="1:16" x14ac:dyDescent="0.15">
      <c r="A3200" s="1">
        <v>3198</v>
      </c>
      <c r="B3200" s="4">
        <v>2170010710</v>
      </c>
      <c r="C3200" s="4" t="s">
        <v>361</v>
      </c>
      <c r="D3200" s="4" t="s">
        <v>36</v>
      </c>
      <c r="E3200" s="4" t="s">
        <v>371</v>
      </c>
      <c r="F3200" s="4" t="s">
        <v>0</v>
      </c>
      <c r="H3200" s="4">
        <v>1</v>
      </c>
      <c r="I3200" s="1" t="str">
        <f t="shared" si="98"/>
        <v>京都府立大文欧米言語文化前</v>
      </c>
      <c r="J3200">
        <f t="shared" si="99"/>
        <v>999</v>
      </c>
      <c r="K3200">
        <f>IF(ABS(A3200-$O$1)&gt;180,999,bigram($P$1,I3200))</f>
        <v>999</v>
      </c>
      <c r="L3200">
        <f>IF(ABS(A3200-$O$1)&gt;180,999,Levenshtein($P$1,I3200))</f>
        <v>999</v>
      </c>
      <c r="O3200" s="6" t="str">
        <f>IF(N3200="","",VLOOKUP($N3200,河合塾!$A$2:$B$4000,2))</f>
        <v/>
      </c>
      <c r="P3200" s="6" t="str">
        <f>IF(O3200="","",VLOOKUP($N3200,河合塾!$A$2:$H$4000,8))</f>
        <v/>
      </c>
    </row>
    <row r="3201" spans="1:16" x14ac:dyDescent="0.15">
      <c r="A3201" s="1">
        <v>3199</v>
      </c>
      <c r="B3201" s="4">
        <v>2170010720</v>
      </c>
      <c r="C3201" s="4" t="s">
        <v>361</v>
      </c>
      <c r="D3201" s="4" t="s">
        <v>36</v>
      </c>
      <c r="E3201" s="4" t="s">
        <v>371</v>
      </c>
      <c r="F3201" s="4" t="s">
        <v>8</v>
      </c>
      <c r="H3201" s="4">
        <v>1</v>
      </c>
      <c r="I3201" s="1" t="str">
        <f t="shared" si="98"/>
        <v>京都府立大文欧米言語文化後</v>
      </c>
      <c r="J3201">
        <f t="shared" si="99"/>
        <v>999</v>
      </c>
      <c r="K3201">
        <f>IF(ABS(A3201-$O$1)&gt;180,999,bigram($P$1,I3201))</f>
        <v>999</v>
      </c>
      <c r="L3201">
        <f>IF(ABS(A3201-$O$1)&gt;180,999,Levenshtein($P$1,I3201))</f>
        <v>999</v>
      </c>
      <c r="O3201" s="6" t="str">
        <f>IF(N3201="","",VLOOKUP($N3201,河合塾!$A$2:$B$4000,2))</f>
        <v/>
      </c>
      <c r="P3201" s="6" t="str">
        <f>IF(O3201="","",VLOOKUP($N3201,河合塾!$A$2:$H$4000,8))</f>
        <v/>
      </c>
    </row>
    <row r="3202" spans="1:16" x14ac:dyDescent="0.15">
      <c r="A3202" s="1">
        <v>3200</v>
      </c>
      <c r="B3202" s="4">
        <v>2170010810</v>
      </c>
      <c r="C3202" s="4" t="s">
        <v>361</v>
      </c>
      <c r="D3202" s="4" t="s">
        <v>36</v>
      </c>
      <c r="E3202" s="4" t="s">
        <v>370</v>
      </c>
      <c r="F3202" s="4" t="s">
        <v>0</v>
      </c>
      <c r="H3202" s="4">
        <v>1</v>
      </c>
      <c r="I3202" s="1" t="str">
        <f t="shared" si="98"/>
        <v>京都府立大文歴史前</v>
      </c>
      <c r="J3202">
        <f t="shared" si="99"/>
        <v>999</v>
      </c>
      <c r="K3202">
        <f>IF(ABS(A3202-$O$1)&gt;180,999,bigram($P$1,I3202))</f>
        <v>999</v>
      </c>
      <c r="L3202">
        <f>IF(ABS(A3202-$O$1)&gt;180,999,Levenshtein($P$1,I3202))</f>
        <v>999</v>
      </c>
      <c r="O3202" s="6" t="str">
        <f>IF(N3202="","",VLOOKUP($N3202,河合塾!$A$2:$B$4000,2))</f>
        <v/>
      </c>
      <c r="P3202" s="6" t="str">
        <f>IF(O3202="","",VLOOKUP($N3202,河合塾!$A$2:$H$4000,8))</f>
        <v/>
      </c>
    </row>
    <row r="3203" spans="1:16" x14ac:dyDescent="0.15">
      <c r="A3203" s="1">
        <v>3201</v>
      </c>
      <c r="B3203" s="4">
        <v>2170010820</v>
      </c>
      <c r="C3203" s="4" t="s">
        <v>361</v>
      </c>
      <c r="D3203" s="4" t="s">
        <v>36</v>
      </c>
      <c r="E3203" s="4" t="s">
        <v>370</v>
      </c>
      <c r="F3203" s="4" t="s">
        <v>8</v>
      </c>
      <c r="H3203" s="4">
        <v>1</v>
      </c>
      <c r="I3203" s="1" t="str">
        <f t="shared" si="98"/>
        <v>京都府立大文歴史後</v>
      </c>
      <c r="J3203">
        <f t="shared" si="99"/>
        <v>999</v>
      </c>
      <c r="K3203">
        <f>IF(ABS(A3203-$O$1)&gt;180,999,bigram($P$1,I3203))</f>
        <v>999</v>
      </c>
      <c r="L3203">
        <f>IF(ABS(A3203-$O$1)&gt;180,999,Levenshtein($P$1,I3203))</f>
        <v>999</v>
      </c>
      <c r="O3203" s="6" t="str">
        <f>IF(N3203="","",VLOOKUP($N3203,河合塾!$A$2:$B$4000,2))</f>
        <v/>
      </c>
      <c r="P3203" s="6" t="str">
        <f>IF(O3203="","",VLOOKUP($N3203,河合塾!$A$2:$H$4000,8))</f>
        <v/>
      </c>
    </row>
    <row r="3204" spans="1:16" x14ac:dyDescent="0.15">
      <c r="A3204" s="1">
        <v>3202</v>
      </c>
      <c r="B3204" s="4">
        <v>2170010910</v>
      </c>
      <c r="C3204" s="4" t="s">
        <v>361</v>
      </c>
      <c r="D3204" s="4" t="s">
        <v>36</v>
      </c>
      <c r="E3204" s="4" t="s">
        <v>369</v>
      </c>
      <c r="F3204" s="4" t="s">
        <v>0</v>
      </c>
      <c r="H3204" s="4">
        <v>1</v>
      </c>
      <c r="I3204" s="1" t="str">
        <f t="shared" ref="I3204:I3267" si="100">C3204&amp;D3204&amp;E3204&amp;G3204&amp;F3204</f>
        <v>京都府立大文和食文化前</v>
      </c>
      <c r="J3204">
        <f t="shared" ref="J3204:J3267" si="101">IF(ABS(A3204-$O$1)&gt;180,999,1-K3204)</f>
        <v>999</v>
      </c>
      <c r="K3204">
        <f>IF(ABS(A3204-$O$1)&gt;180,999,bigram($P$1,I3204))</f>
        <v>999</v>
      </c>
      <c r="L3204">
        <f>IF(ABS(A3204-$O$1)&gt;180,999,Levenshtein($P$1,I3204))</f>
        <v>999</v>
      </c>
      <c r="O3204" s="6" t="str">
        <f>IF(N3204="","",VLOOKUP($N3204,河合塾!$A$2:$B$4000,2))</f>
        <v/>
      </c>
      <c r="P3204" s="6" t="str">
        <f>IF(O3204="","",VLOOKUP($N3204,河合塾!$A$2:$H$4000,8))</f>
        <v/>
      </c>
    </row>
    <row r="3205" spans="1:16" x14ac:dyDescent="0.15">
      <c r="A3205" s="1">
        <v>3203</v>
      </c>
      <c r="B3205" s="4">
        <v>2170010920</v>
      </c>
      <c r="C3205" s="4" t="s">
        <v>361</v>
      </c>
      <c r="D3205" s="4" t="s">
        <v>36</v>
      </c>
      <c r="E3205" s="4" t="s">
        <v>369</v>
      </c>
      <c r="F3205" s="4" t="s">
        <v>8</v>
      </c>
      <c r="H3205" s="4">
        <v>1</v>
      </c>
      <c r="I3205" s="1" t="str">
        <f t="shared" si="100"/>
        <v>京都府立大文和食文化後</v>
      </c>
      <c r="J3205">
        <f t="shared" si="101"/>
        <v>999</v>
      </c>
      <c r="K3205">
        <f>IF(ABS(A3205-$O$1)&gt;180,999,bigram($P$1,I3205))</f>
        <v>999</v>
      </c>
      <c r="L3205">
        <f>IF(ABS(A3205-$O$1)&gt;180,999,Levenshtein($P$1,I3205))</f>
        <v>999</v>
      </c>
      <c r="O3205" s="6" t="str">
        <f>IF(N3205="","",VLOOKUP($N3205,河合塾!$A$2:$B$4000,2))</f>
        <v/>
      </c>
      <c r="P3205" s="6" t="str">
        <f>IF(O3205="","",VLOOKUP($N3205,河合塾!$A$2:$H$4000,8))</f>
        <v/>
      </c>
    </row>
    <row r="3206" spans="1:16" x14ac:dyDescent="0.15">
      <c r="A3206" s="1">
        <v>3204</v>
      </c>
      <c r="B3206" s="4">
        <v>2170130110</v>
      </c>
      <c r="C3206" s="4" t="s">
        <v>361</v>
      </c>
      <c r="D3206" s="4" t="s">
        <v>63</v>
      </c>
      <c r="E3206" s="4" t="s">
        <v>63</v>
      </c>
      <c r="F3206" s="4" t="s">
        <v>0</v>
      </c>
      <c r="H3206" s="4">
        <v>1</v>
      </c>
      <c r="I3206" s="1" t="str">
        <f t="shared" si="100"/>
        <v>京都府立大公共政策公共政策前</v>
      </c>
      <c r="J3206">
        <f t="shared" si="101"/>
        <v>999</v>
      </c>
      <c r="K3206">
        <f>IF(ABS(A3206-$O$1)&gt;180,999,bigram($P$1,I3206))</f>
        <v>999</v>
      </c>
      <c r="L3206">
        <f>IF(ABS(A3206-$O$1)&gt;180,999,Levenshtein($P$1,I3206))</f>
        <v>999</v>
      </c>
      <c r="O3206" s="6" t="str">
        <f>IF(N3206="","",VLOOKUP($N3206,河合塾!$A$2:$B$4000,2))</f>
        <v/>
      </c>
      <c r="P3206" s="6" t="str">
        <f>IF(O3206="","",VLOOKUP($N3206,河合塾!$A$2:$H$4000,8))</f>
        <v/>
      </c>
    </row>
    <row r="3207" spans="1:16" x14ac:dyDescent="0.15">
      <c r="A3207" s="1">
        <v>3205</v>
      </c>
      <c r="B3207" s="4">
        <v>2170130120</v>
      </c>
      <c r="C3207" s="4" t="s">
        <v>361</v>
      </c>
      <c r="D3207" s="4" t="s">
        <v>63</v>
      </c>
      <c r="E3207" s="4" t="s">
        <v>63</v>
      </c>
      <c r="F3207" s="4" t="s">
        <v>8</v>
      </c>
      <c r="H3207" s="4">
        <v>1</v>
      </c>
      <c r="I3207" s="1" t="str">
        <f t="shared" si="100"/>
        <v>京都府立大公共政策公共政策後</v>
      </c>
      <c r="J3207">
        <f t="shared" si="101"/>
        <v>999</v>
      </c>
      <c r="K3207">
        <f>IF(ABS(A3207-$O$1)&gt;180,999,bigram($P$1,I3207))</f>
        <v>999</v>
      </c>
      <c r="L3207">
        <f>IF(ABS(A3207-$O$1)&gt;180,999,Levenshtein($P$1,I3207))</f>
        <v>999</v>
      </c>
      <c r="O3207" s="6" t="str">
        <f>IF(N3207="","",VLOOKUP($N3207,河合塾!$A$2:$B$4000,2))</f>
        <v/>
      </c>
      <c r="P3207" s="6" t="str">
        <f>IF(O3207="","",VLOOKUP($N3207,河合塾!$A$2:$H$4000,8))</f>
        <v/>
      </c>
    </row>
    <row r="3208" spans="1:16" x14ac:dyDescent="0.15">
      <c r="A3208" s="1">
        <v>3206</v>
      </c>
      <c r="B3208" s="4">
        <v>2170130210</v>
      </c>
      <c r="C3208" s="4" t="s">
        <v>361</v>
      </c>
      <c r="D3208" s="4" t="s">
        <v>63</v>
      </c>
      <c r="E3208" s="4" t="s">
        <v>368</v>
      </c>
      <c r="F3208" s="4" t="s">
        <v>0</v>
      </c>
      <c r="H3208" s="4">
        <v>1</v>
      </c>
      <c r="I3208" s="1" t="str">
        <f t="shared" si="100"/>
        <v>京都府立大公共政策福祉社会前</v>
      </c>
      <c r="J3208">
        <f t="shared" si="101"/>
        <v>999</v>
      </c>
      <c r="K3208">
        <f>IF(ABS(A3208-$O$1)&gt;180,999,bigram($P$1,I3208))</f>
        <v>999</v>
      </c>
      <c r="L3208">
        <f>IF(ABS(A3208-$O$1)&gt;180,999,Levenshtein($P$1,I3208))</f>
        <v>999</v>
      </c>
      <c r="O3208" s="6" t="str">
        <f>IF(N3208="","",VLOOKUP($N3208,河合塾!$A$2:$B$4000,2))</f>
        <v/>
      </c>
      <c r="P3208" s="6" t="str">
        <f>IF(O3208="","",VLOOKUP($N3208,河合塾!$A$2:$H$4000,8))</f>
        <v/>
      </c>
    </row>
    <row r="3209" spans="1:16" x14ac:dyDescent="0.15">
      <c r="A3209" s="1">
        <v>3207</v>
      </c>
      <c r="B3209" s="4">
        <v>2170130220</v>
      </c>
      <c r="C3209" s="4" t="s">
        <v>361</v>
      </c>
      <c r="D3209" s="4" t="s">
        <v>63</v>
      </c>
      <c r="E3209" s="4" t="s">
        <v>368</v>
      </c>
      <c r="F3209" s="4" t="s">
        <v>8</v>
      </c>
      <c r="H3209" s="4">
        <v>1</v>
      </c>
      <c r="I3209" s="1" t="str">
        <f t="shared" si="100"/>
        <v>京都府立大公共政策福祉社会後</v>
      </c>
      <c r="J3209">
        <f t="shared" si="101"/>
        <v>999</v>
      </c>
      <c r="K3209">
        <f>IF(ABS(A3209-$O$1)&gt;180,999,bigram($P$1,I3209))</f>
        <v>999</v>
      </c>
      <c r="L3209">
        <f>IF(ABS(A3209-$O$1)&gt;180,999,Levenshtein($P$1,I3209))</f>
        <v>999</v>
      </c>
      <c r="O3209" s="6" t="str">
        <f>IF(N3209="","",VLOOKUP($N3209,河合塾!$A$2:$B$4000,2))</f>
        <v/>
      </c>
      <c r="P3209" s="6" t="str">
        <f>IF(O3209="","",VLOOKUP($N3209,河合塾!$A$2:$H$4000,8))</f>
        <v/>
      </c>
    </row>
    <row r="3210" spans="1:16" x14ac:dyDescent="0.15">
      <c r="A3210" s="1">
        <v>3208</v>
      </c>
      <c r="B3210" s="4">
        <v>2170380110</v>
      </c>
      <c r="C3210" s="4" t="s">
        <v>361</v>
      </c>
      <c r="D3210" s="4" t="s">
        <v>197</v>
      </c>
      <c r="E3210" s="4" t="s">
        <v>367</v>
      </c>
      <c r="F3210" s="4" t="s">
        <v>0</v>
      </c>
      <c r="H3210" s="4">
        <v>1</v>
      </c>
      <c r="I3210" s="1" t="str">
        <f t="shared" si="100"/>
        <v>京都府立大生命環境食保健前</v>
      </c>
      <c r="J3210">
        <f t="shared" si="101"/>
        <v>999</v>
      </c>
      <c r="K3210">
        <f>IF(ABS(A3210-$O$1)&gt;180,999,bigram($P$1,I3210))</f>
        <v>999</v>
      </c>
      <c r="L3210">
        <f>IF(ABS(A3210-$O$1)&gt;180,999,Levenshtein($P$1,I3210))</f>
        <v>999</v>
      </c>
      <c r="O3210" s="6" t="str">
        <f>IF(N3210="","",VLOOKUP($N3210,河合塾!$A$2:$B$4000,2))</f>
        <v/>
      </c>
      <c r="P3210" s="6" t="str">
        <f>IF(O3210="","",VLOOKUP($N3210,河合塾!$A$2:$H$4000,8))</f>
        <v/>
      </c>
    </row>
    <row r="3211" spans="1:16" x14ac:dyDescent="0.15">
      <c r="A3211" s="1">
        <v>3209</v>
      </c>
      <c r="B3211" s="4">
        <v>2170380210</v>
      </c>
      <c r="C3211" s="4" t="s">
        <v>361</v>
      </c>
      <c r="D3211" s="4" t="s">
        <v>197</v>
      </c>
      <c r="E3211" s="4" t="s">
        <v>366</v>
      </c>
      <c r="F3211" s="4" t="s">
        <v>0</v>
      </c>
      <c r="H3211" s="4">
        <v>1</v>
      </c>
      <c r="I3211" s="1" t="str">
        <f t="shared" si="100"/>
        <v>京都府立大生命環境環境デザイン前</v>
      </c>
      <c r="J3211">
        <f t="shared" si="101"/>
        <v>999</v>
      </c>
      <c r="K3211">
        <f>IF(ABS(A3211-$O$1)&gt;180,999,bigram($P$1,I3211))</f>
        <v>999</v>
      </c>
      <c r="L3211">
        <f>IF(ABS(A3211-$O$1)&gt;180,999,Levenshtein($P$1,I3211))</f>
        <v>999</v>
      </c>
      <c r="O3211" s="6" t="str">
        <f>IF(N3211="","",VLOOKUP($N3211,河合塾!$A$2:$B$4000,2))</f>
        <v/>
      </c>
      <c r="P3211" s="6" t="str">
        <f>IF(O3211="","",VLOOKUP($N3211,河合塾!$A$2:$H$4000,8))</f>
        <v/>
      </c>
    </row>
    <row r="3212" spans="1:16" x14ac:dyDescent="0.15">
      <c r="A3212" s="1">
        <v>3210</v>
      </c>
      <c r="B3212" s="4">
        <v>2170380220</v>
      </c>
      <c r="C3212" s="4" t="s">
        <v>361</v>
      </c>
      <c r="D3212" s="4" t="s">
        <v>197</v>
      </c>
      <c r="E3212" s="4" t="s">
        <v>366</v>
      </c>
      <c r="F3212" s="4" t="s">
        <v>8</v>
      </c>
      <c r="H3212" s="4">
        <v>1</v>
      </c>
      <c r="I3212" s="1" t="str">
        <f t="shared" si="100"/>
        <v>京都府立大生命環境環境デザイン後</v>
      </c>
      <c r="J3212">
        <f t="shared" si="101"/>
        <v>999</v>
      </c>
      <c r="K3212">
        <f>IF(ABS(A3212-$O$1)&gt;180,999,bigram($P$1,I3212))</f>
        <v>999</v>
      </c>
      <c r="L3212">
        <f>IF(ABS(A3212-$O$1)&gt;180,999,Levenshtein($P$1,I3212))</f>
        <v>999</v>
      </c>
      <c r="O3212" s="6" t="str">
        <f>IF(N3212="","",VLOOKUP($N3212,河合塾!$A$2:$B$4000,2))</f>
        <v/>
      </c>
      <c r="P3212" s="6" t="str">
        <f>IF(O3212="","",VLOOKUP($N3212,河合塾!$A$2:$H$4000,8))</f>
        <v/>
      </c>
    </row>
    <row r="3213" spans="1:16" x14ac:dyDescent="0.15">
      <c r="A3213" s="1">
        <v>3211</v>
      </c>
      <c r="B3213" s="4">
        <v>2170380310</v>
      </c>
      <c r="C3213" s="4" t="s">
        <v>361</v>
      </c>
      <c r="D3213" s="4" t="s">
        <v>197</v>
      </c>
      <c r="E3213" s="4" t="s">
        <v>365</v>
      </c>
      <c r="F3213" s="4" t="s">
        <v>0</v>
      </c>
      <c r="H3213" s="4">
        <v>1</v>
      </c>
      <c r="I3213" s="1" t="str">
        <f t="shared" si="100"/>
        <v>京都府立大生命環境環境・情報科前</v>
      </c>
      <c r="J3213">
        <f t="shared" si="101"/>
        <v>999</v>
      </c>
      <c r="K3213">
        <f>IF(ABS(A3213-$O$1)&gt;180,999,bigram($P$1,I3213))</f>
        <v>999</v>
      </c>
      <c r="L3213">
        <f>IF(ABS(A3213-$O$1)&gt;180,999,Levenshtein($P$1,I3213))</f>
        <v>999</v>
      </c>
      <c r="O3213" s="6" t="str">
        <f>IF(N3213="","",VLOOKUP($N3213,河合塾!$A$2:$B$4000,2))</f>
        <v/>
      </c>
      <c r="P3213" s="6" t="str">
        <f>IF(O3213="","",VLOOKUP($N3213,河合塾!$A$2:$H$4000,8))</f>
        <v/>
      </c>
    </row>
    <row r="3214" spans="1:16" x14ac:dyDescent="0.15">
      <c r="A3214" s="1">
        <v>3212</v>
      </c>
      <c r="B3214" s="4">
        <v>2170380410</v>
      </c>
      <c r="C3214" s="4" t="s">
        <v>361</v>
      </c>
      <c r="D3214" s="4" t="s">
        <v>197</v>
      </c>
      <c r="E3214" s="4" t="s">
        <v>364</v>
      </c>
      <c r="F3214" s="4" t="s">
        <v>0</v>
      </c>
      <c r="H3214" s="4">
        <v>1</v>
      </c>
      <c r="I3214" s="1" t="str">
        <f t="shared" si="100"/>
        <v>京都府立大生命環境農学生命科学前</v>
      </c>
      <c r="J3214">
        <f t="shared" si="101"/>
        <v>999</v>
      </c>
      <c r="K3214">
        <f>IF(ABS(A3214-$O$1)&gt;180,999,bigram($P$1,I3214))</f>
        <v>999</v>
      </c>
      <c r="L3214">
        <f>IF(ABS(A3214-$O$1)&gt;180,999,Levenshtein($P$1,I3214))</f>
        <v>999</v>
      </c>
      <c r="O3214" s="6" t="str">
        <f>IF(N3214="","",VLOOKUP($N3214,河合塾!$A$2:$B$4000,2))</f>
        <v/>
      </c>
      <c r="P3214" s="6" t="str">
        <f>IF(O3214="","",VLOOKUP($N3214,河合塾!$A$2:$H$4000,8))</f>
        <v/>
      </c>
    </row>
    <row r="3215" spans="1:16" x14ac:dyDescent="0.15">
      <c r="A3215" s="1">
        <v>3213</v>
      </c>
      <c r="B3215" s="4">
        <v>2170380420</v>
      </c>
      <c r="C3215" s="4" t="s">
        <v>361</v>
      </c>
      <c r="D3215" s="4" t="s">
        <v>197</v>
      </c>
      <c r="E3215" s="4" t="s">
        <v>364</v>
      </c>
      <c r="F3215" s="4" t="s">
        <v>8</v>
      </c>
      <c r="H3215" s="4">
        <v>1</v>
      </c>
      <c r="I3215" s="1" t="str">
        <f t="shared" si="100"/>
        <v>京都府立大生命環境農学生命科学後</v>
      </c>
      <c r="J3215">
        <f t="shared" si="101"/>
        <v>999</v>
      </c>
      <c r="K3215">
        <f>IF(ABS(A3215-$O$1)&gt;180,999,bigram($P$1,I3215))</f>
        <v>999</v>
      </c>
      <c r="L3215">
        <f>IF(ABS(A3215-$O$1)&gt;180,999,Levenshtein($P$1,I3215))</f>
        <v>999</v>
      </c>
      <c r="O3215" s="6" t="str">
        <f>IF(N3215="","",VLOOKUP($N3215,河合塾!$A$2:$B$4000,2))</f>
        <v/>
      </c>
      <c r="P3215" s="6" t="str">
        <f>IF(O3215="","",VLOOKUP($N3215,河合塾!$A$2:$H$4000,8))</f>
        <v/>
      </c>
    </row>
    <row r="3216" spans="1:16" x14ac:dyDescent="0.15">
      <c r="A3216" s="1">
        <v>3214</v>
      </c>
      <c r="B3216" s="4">
        <v>2170380510</v>
      </c>
      <c r="C3216" s="4" t="s">
        <v>361</v>
      </c>
      <c r="D3216" s="4" t="s">
        <v>197</v>
      </c>
      <c r="E3216" s="4" t="s">
        <v>362</v>
      </c>
      <c r="F3216" s="4" t="s">
        <v>0</v>
      </c>
      <c r="H3216" s="4">
        <v>1</v>
      </c>
      <c r="I3216" s="1" t="str">
        <f t="shared" si="100"/>
        <v>京都府立大生命環境森林科学前</v>
      </c>
      <c r="J3216">
        <f t="shared" si="101"/>
        <v>999</v>
      </c>
      <c r="K3216">
        <f>IF(ABS(A3216-$O$1)&gt;180,999,bigram($P$1,I3216))</f>
        <v>999</v>
      </c>
      <c r="L3216">
        <f>IF(ABS(A3216-$O$1)&gt;180,999,Levenshtein($P$1,I3216))</f>
        <v>999</v>
      </c>
      <c r="O3216" s="6" t="str">
        <f>IF(N3216="","",VLOOKUP($N3216,河合塾!$A$2:$B$4000,2))</f>
        <v/>
      </c>
      <c r="P3216" s="6" t="str">
        <f>IF(O3216="","",VLOOKUP($N3216,河合塾!$A$2:$H$4000,8))</f>
        <v/>
      </c>
    </row>
    <row r="3217" spans="1:16" x14ac:dyDescent="0.15">
      <c r="A3217" s="1">
        <v>3215</v>
      </c>
      <c r="B3217" s="4">
        <v>2170380520</v>
      </c>
      <c r="C3217" s="4" t="s">
        <v>361</v>
      </c>
      <c r="D3217" s="4" t="s">
        <v>197</v>
      </c>
      <c r="E3217" s="4" t="s">
        <v>362</v>
      </c>
      <c r="F3217" s="4" t="s">
        <v>8</v>
      </c>
      <c r="H3217" s="4">
        <v>1</v>
      </c>
      <c r="I3217" s="1" t="str">
        <f t="shared" si="100"/>
        <v>京都府立大生命環境森林科学後</v>
      </c>
      <c r="J3217">
        <f t="shared" si="101"/>
        <v>999</v>
      </c>
      <c r="K3217">
        <f>IF(ABS(A3217-$O$1)&gt;180,999,bigram($P$1,I3217))</f>
        <v>999</v>
      </c>
      <c r="L3217">
        <f>IF(ABS(A3217-$O$1)&gt;180,999,Levenshtein($P$1,I3217))</f>
        <v>999</v>
      </c>
      <c r="O3217" s="6" t="str">
        <f>IF(N3217="","",VLOOKUP($N3217,河合塾!$A$2:$B$4000,2))</f>
        <v/>
      </c>
      <c r="P3217" s="6" t="str">
        <f>IF(O3217="","",VLOOKUP($N3217,河合塾!$A$2:$H$4000,8))</f>
        <v/>
      </c>
    </row>
    <row r="3218" spans="1:16" x14ac:dyDescent="0.15">
      <c r="A3218" s="1">
        <v>3216</v>
      </c>
      <c r="B3218" s="4">
        <v>2170380610</v>
      </c>
      <c r="C3218" s="4" t="s">
        <v>361</v>
      </c>
      <c r="D3218" s="4" t="s">
        <v>197</v>
      </c>
      <c r="E3218" s="4" t="s">
        <v>360</v>
      </c>
      <c r="F3218" s="4" t="s">
        <v>0</v>
      </c>
      <c r="H3218" s="4">
        <v>1</v>
      </c>
      <c r="I3218" s="1" t="str">
        <f t="shared" si="100"/>
        <v>京都府立大生命環境生命分子化前</v>
      </c>
      <c r="J3218">
        <f t="shared" si="101"/>
        <v>999</v>
      </c>
      <c r="K3218">
        <f>IF(ABS(A3218-$O$1)&gt;180,999,bigram($P$1,I3218))</f>
        <v>999</v>
      </c>
      <c r="L3218">
        <f>IF(ABS(A3218-$O$1)&gt;180,999,Levenshtein($P$1,I3218))</f>
        <v>999</v>
      </c>
      <c r="O3218" s="6" t="str">
        <f>IF(N3218="","",VLOOKUP($N3218,河合塾!$A$2:$B$4000,2))</f>
        <v/>
      </c>
      <c r="P3218" s="6" t="str">
        <f>IF(O3218="","",VLOOKUP($N3218,河合塾!$A$2:$H$4000,8))</f>
        <v/>
      </c>
    </row>
    <row r="3219" spans="1:16" x14ac:dyDescent="0.15">
      <c r="A3219" s="1">
        <v>3217</v>
      </c>
      <c r="B3219" s="4">
        <v>2170380620</v>
      </c>
      <c r="C3219" s="4" t="s">
        <v>361</v>
      </c>
      <c r="D3219" s="4" t="s">
        <v>197</v>
      </c>
      <c r="E3219" s="4" t="s">
        <v>360</v>
      </c>
      <c r="F3219" s="4" t="s">
        <v>8</v>
      </c>
      <c r="H3219" s="4">
        <v>1</v>
      </c>
      <c r="I3219" s="1" t="str">
        <f t="shared" si="100"/>
        <v>京都府立大生命環境生命分子化後</v>
      </c>
      <c r="J3219">
        <f t="shared" si="101"/>
        <v>999</v>
      </c>
      <c r="K3219">
        <f>IF(ABS(A3219-$O$1)&gt;180,999,bigram($P$1,I3219))</f>
        <v>999</v>
      </c>
      <c r="L3219">
        <f>IF(ABS(A3219-$O$1)&gt;180,999,Levenshtein($P$1,I3219))</f>
        <v>999</v>
      </c>
      <c r="O3219" s="6" t="str">
        <f>IF(N3219="","",VLOOKUP($N3219,河合塾!$A$2:$B$4000,2))</f>
        <v/>
      </c>
      <c r="P3219" s="6" t="str">
        <f>IF(O3219="","",VLOOKUP($N3219,河合塾!$A$2:$H$4000,8))</f>
        <v/>
      </c>
    </row>
    <row r="3220" spans="1:16" x14ac:dyDescent="0.15">
      <c r="A3220" s="1">
        <v>3218</v>
      </c>
      <c r="B3220" s="4">
        <v>2175550110</v>
      </c>
      <c r="C3220" s="4" t="s">
        <v>358</v>
      </c>
      <c r="D3220" s="4" t="s">
        <v>247</v>
      </c>
      <c r="E3220" s="4" t="s">
        <v>247</v>
      </c>
      <c r="F3220" s="4" t="s">
        <v>0</v>
      </c>
      <c r="H3220" s="4">
        <v>1</v>
      </c>
      <c r="I3220" s="1" t="str">
        <f t="shared" si="100"/>
        <v>京都府立医大医医前</v>
      </c>
      <c r="J3220">
        <f t="shared" si="101"/>
        <v>999</v>
      </c>
      <c r="K3220">
        <f>IF(ABS(A3220-$O$1)&gt;180,999,bigram($P$1,I3220))</f>
        <v>999</v>
      </c>
      <c r="L3220">
        <f>IF(ABS(A3220-$O$1)&gt;180,999,Levenshtein($P$1,I3220))</f>
        <v>999</v>
      </c>
      <c r="O3220" s="6" t="str">
        <f>IF(N3220="","",VLOOKUP($N3220,河合塾!$A$2:$B$4000,2))</f>
        <v/>
      </c>
      <c r="P3220" s="6" t="str">
        <f>IF(O3220="","",VLOOKUP($N3220,河合塾!$A$2:$H$4000,8))</f>
        <v/>
      </c>
    </row>
    <row r="3221" spans="1:16" x14ac:dyDescent="0.15">
      <c r="A3221" s="1">
        <v>3219</v>
      </c>
      <c r="B3221" s="4">
        <v>2175550210</v>
      </c>
      <c r="C3221" s="4" t="s">
        <v>358</v>
      </c>
      <c r="D3221" s="4" t="s">
        <v>247</v>
      </c>
      <c r="E3221" s="4" t="s">
        <v>13</v>
      </c>
      <c r="F3221" s="4" t="s">
        <v>0</v>
      </c>
      <c r="H3221" s="4">
        <v>1</v>
      </c>
      <c r="I3221" s="1" t="str">
        <f t="shared" si="100"/>
        <v>京都府立医大医看護前</v>
      </c>
      <c r="J3221">
        <f t="shared" si="101"/>
        <v>999</v>
      </c>
      <c r="K3221">
        <f>IF(ABS(A3221-$O$1)&gt;180,999,bigram($P$1,I3221))</f>
        <v>999</v>
      </c>
      <c r="L3221">
        <f>IF(ABS(A3221-$O$1)&gt;180,999,Levenshtein($P$1,I3221))</f>
        <v>999</v>
      </c>
      <c r="O3221" s="6" t="str">
        <f>IF(N3221="","",VLOOKUP($N3221,河合塾!$A$2:$B$4000,2))</f>
        <v/>
      </c>
      <c r="P3221" s="6" t="str">
        <f>IF(O3221="","",VLOOKUP($N3221,河合塾!$A$2:$H$4000,8))</f>
        <v/>
      </c>
    </row>
    <row r="3222" spans="1:16" x14ac:dyDescent="0.15">
      <c r="A3222" s="1">
        <v>3220</v>
      </c>
      <c r="B3222" s="4">
        <v>2185010010</v>
      </c>
      <c r="C3222" s="4" t="s">
        <v>322</v>
      </c>
      <c r="D3222" s="4" t="s">
        <v>36</v>
      </c>
      <c r="F3222" s="4" t="s">
        <v>0</v>
      </c>
      <c r="H3222" s="4">
        <v>1</v>
      </c>
      <c r="I3222" s="1" t="str">
        <f t="shared" si="100"/>
        <v>大阪市立大文前</v>
      </c>
      <c r="J3222">
        <f t="shared" si="101"/>
        <v>999</v>
      </c>
      <c r="K3222">
        <f>IF(ABS(A3222-$O$1)&gt;180,999,bigram($P$1,I3222))</f>
        <v>999</v>
      </c>
      <c r="L3222">
        <f>IF(ABS(A3222-$O$1)&gt;180,999,Levenshtein($P$1,I3222))</f>
        <v>999</v>
      </c>
      <c r="O3222" s="6" t="str">
        <f>IF(N3222="","",VLOOKUP($N3222,河合塾!$A$2:$B$4000,2))</f>
        <v/>
      </c>
      <c r="P3222" s="6" t="str">
        <f>IF(O3222="","",VLOOKUP($N3222,河合塾!$A$2:$H$4000,8))</f>
        <v/>
      </c>
    </row>
    <row r="3223" spans="1:16" x14ac:dyDescent="0.15">
      <c r="A3223" s="1">
        <v>3221</v>
      </c>
      <c r="B3223" s="4">
        <v>2185010020</v>
      </c>
      <c r="C3223" s="4" t="s">
        <v>322</v>
      </c>
      <c r="D3223" s="4" t="s">
        <v>36</v>
      </c>
      <c r="F3223" s="4" t="s">
        <v>8</v>
      </c>
      <c r="H3223" s="4">
        <v>1</v>
      </c>
      <c r="I3223" s="1" t="str">
        <f t="shared" si="100"/>
        <v>大阪市立大文後</v>
      </c>
      <c r="J3223">
        <f t="shared" si="101"/>
        <v>999</v>
      </c>
      <c r="K3223">
        <f>IF(ABS(A3223-$O$1)&gt;180,999,bigram($P$1,I3223))</f>
        <v>999</v>
      </c>
      <c r="L3223">
        <f>IF(ABS(A3223-$O$1)&gt;180,999,Levenshtein($P$1,I3223))</f>
        <v>999</v>
      </c>
      <c r="O3223" s="6" t="str">
        <f>IF(N3223="","",VLOOKUP($N3223,河合塾!$A$2:$B$4000,2))</f>
        <v/>
      </c>
      <c r="P3223" s="6" t="str">
        <f>IF(O3223="","",VLOOKUP($N3223,河合塾!$A$2:$H$4000,8))</f>
        <v/>
      </c>
    </row>
    <row r="3224" spans="1:16" x14ac:dyDescent="0.15">
      <c r="A3224" s="1">
        <v>3222</v>
      </c>
      <c r="B3224" s="4">
        <v>2185120110</v>
      </c>
      <c r="C3224" s="4" t="s">
        <v>322</v>
      </c>
      <c r="D3224" s="4" t="s">
        <v>108</v>
      </c>
      <c r="E3224" s="4" t="s">
        <v>108</v>
      </c>
      <c r="F3224" s="4" t="s">
        <v>0</v>
      </c>
      <c r="H3224" s="4">
        <v>1</v>
      </c>
      <c r="I3224" s="1" t="str">
        <f t="shared" si="100"/>
        <v>大阪市立大法法前</v>
      </c>
      <c r="J3224">
        <f t="shared" si="101"/>
        <v>999</v>
      </c>
      <c r="K3224">
        <f>IF(ABS(A3224-$O$1)&gt;180,999,bigram($P$1,I3224))</f>
        <v>999</v>
      </c>
      <c r="L3224">
        <f>IF(ABS(A3224-$O$1)&gt;180,999,Levenshtein($P$1,I3224))</f>
        <v>999</v>
      </c>
      <c r="O3224" s="6" t="str">
        <f>IF(N3224="","",VLOOKUP($N3224,河合塾!$A$2:$B$4000,2))</f>
        <v/>
      </c>
      <c r="P3224" s="6" t="str">
        <f>IF(O3224="","",VLOOKUP($N3224,河合塾!$A$2:$H$4000,8))</f>
        <v/>
      </c>
    </row>
    <row r="3225" spans="1:16" x14ac:dyDescent="0.15">
      <c r="A3225" s="1">
        <v>3223</v>
      </c>
      <c r="B3225" s="4">
        <v>2185120120</v>
      </c>
      <c r="C3225" s="4" t="s">
        <v>322</v>
      </c>
      <c r="D3225" s="4" t="s">
        <v>108</v>
      </c>
      <c r="E3225" s="4" t="s">
        <v>108</v>
      </c>
      <c r="F3225" s="4" t="s">
        <v>8</v>
      </c>
      <c r="H3225" s="4">
        <v>1</v>
      </c>
      <c r="I3225" s="1" t="str">
        <f t="shared" si="100"/>
        <v>大阪市立大法法後</v>
      </c>
      <c r="J3225">
        <f t="shared" si="101"/>
        <v>999</v>
      </c>
      <c r="K3225">
        <f>IF(ABS(A3225-$O$1)&gt;180,999,bigram($P$1,I3225))</f>
        <v>999</v>
      </c>
      <c r="L3225">
        <f>IF(ABS(A3225-$O$1)&gt;180,999,Levenshtein($P$1,I3225))</f>
        <v>999</v>
      </c>
      <c r="O3225" s="6" t="str">
        <f>IF(N3225="","",VLOOKUP($N3225,河合塾!$A$2:$B$4000,2))</f>
        <v/>
      </c>
      <c r="P3225" s="6" t="str">
        <f>IF(O3225="","",VLOOKUP($N3225,河合塾!$A$2:$H$4000,8))</f>
        <v/>
      </c>
    </row>
    <row r="3226" spans="1:16" x14ac:dyDescent="0.15">
      <c r="A3226" s="1">
        <v>3224</v>
      </c>
      <c r="B3226" s="4">
        <v>2185180110</v>
      </c>
      <c r="C3226" s="4" t="s">
        <v>322</v>
      </c>
      <c r="D3226" s="4" t="s">
        <v>103</v>
      </c>
      <c r="E3226" s="4" t="s">
        <v>103</v>
      </c>
      <c r="F3226" s="4" t="s">
        <v>0</v>
      </c>
      <c r="H3226" s="4">
        <v>1</v>
      </c>
      <c r="I3226" s="1" t="str">
        <f t="shared" si="100"/>
        <v>大阪市立大経済経済前</v>
      </c>
      <c r="J3226">
        <f t="shared" si="101"/>
        <v>999</v>
      </c>
      <c r="K3226">
        <f>IF(ABS(A3226-$O$1)&gt;180,999,bigram($P$1,I3226))</f>
        <v>999</v>
      </c>
      <c r="L3226">
        <f>IF(ABS(A3226-$O$1)&gt;180,999,Levenshtein($P$1,I3226))</f>
        <v>999</v>
      </c>
      <c r="O3226" s="6" t="str">
        <f>IF(N3226="","",VLOOKUP($N3226,河合塾!$A$2:$B$4000,2))</f>
        <v/>
      </c>
      <c r="P3226" s="6" t="str">
        <f>IF(O3226="","",VLOOKUP($N3226,河合塾!$A$2:$H$4000,8))</f>
        <v/>
      </c>
    </row>
    <row r="3227" spans="1:16" x14ac:dyDescent="0.15">
      <c r="A3227" s="1">
        <v>3225</v>
      </c>
      <c r="B3227" s="4">
        <v>2185180121</v>
      </c>
      <c r="C3227" s="4" t="s">
        <v>322</v>
      </c>
      <c r="D3227" s="4" t="s">
        <v>103</v>
      </c>
      <c r="E3227" s="4" t="s">
        <v>103</v>
      </c>
      <c r="F3227" s="4" t="s">
        <v>8</v>
      </c>
      <c r="G3227" s="4" t="s">
        <v>352</v>
      </c>
      <c r="H3227" s="4">
        <v>1</v>
      </c>
      <c r="I3227" s="1" t="str">
        <f t="shared" si="100"/>
        <v>大阪市立大経済経済高得点後</v>
      </c>
      <c r="J3227">
        <f t="shared" si="101"/>
        <v>999</v>
      </c>
      <c r="K3227">
        <f>IF(ABS(A3227-$O$1)&gt;180,999,bigram($P$1,I3227))</f>
        <v>999</v>
      </c>
      <c r="L3227">
        <f>IF(ABS(A3227-$O$1)&gt;180,999,Levenshtein($P$1,I3227))</f>
        <v>999</v>
      </c>
      <c r="O3227" s="6" t="str">
        <f>IF(N3227="","",VLOOKUP($N3227,河合塾!$A$2:$B$4000,2))</f>
        <v/>
      </c>
      <c r="P3227" s="6" t="str">
        <f>IF(O3227="","",VLOOKUP($N3227,河合塾!$A$2:$H$4000,8))</f>
        <v/>
      </c>
    </row>
    <row r="3228" spans="1:16" x14ac:dyDescent="0.15">
      <c r="A3228" s="1">
        <v>3226</v>
      </c>
      <c r="B3228" s="4">
        <v>2185180122</v>
      </c>
      <c r="C3228" s="4" t="s">
        <v>322</v>
      </c>
      <c r="D3228" s="4" t="s">
        <v>103</v>
      </c>
      <c r="E3228" s="4" t="s">
        <v>103</v>
      </c>
      <c r="F3228" s="4" t="s">
        <v>8</v>
      </c>
      <c r="G3228" s="4" t="s">
        <v>350</v>
      </c>
      <c r="H3228" s="4">
        <v>1</v>
      </c>
      <c r="I3228" s="1" t="str">
        <f t="shared" si="100"/>
        <v>大阪市立大経済経済ユニー後</v>
      </c>
      <c r="J3228">
        <f t="shared" si="101"/>
        <v>999</v>
      </c>
      <c r="K3228">
        <f>IF(ABS(A3228-$O$1)&gt;180,999,bigram($P$1,I3228))</f>
        <v>999</v>
      </c>
      <c r="L3228">
        <f>IF(ABS(A3228-$O$1)&gt;180,999,Levenshtein($P$1,I3228))</f>
        <v>999</v>
      </c>
      <c r="O3228" s="6" t="str">
        <f>IF(N3228="","",VLOOKUP($N3228,河合塾!$A$2:$B$4000,2))</f>
        <v/>
      </c>
      <c r="P3228" s="6" t="str">
        <f>IF(O3228="","",VLOOKUP($N3228,河合塾!$A$2:$H$4000,8))</f>
        <v/>
      </c>
    </row>
    <row r="3229" spans="1:16" x14ac:dyDescent="0.15">
      <c r="A3229" s="1">
        <v>3227</v>
      </c>
      <c r="B3229" s="4">
        <v>2185200010</v>
      </c>
      <c r="C3229" s="4" t="s">
        <v>322</v>
      </c>
      <c r="D3229" s="4" t="s">
        <v>348</v>
      </c>
      <c r="F3229" s="4" t="s">
        <v>0</v>
      </c>
      <c r="H3229" s="4">
        <v>1</v>
      </c>
      <c r="I3229" s="1" t="str">
        <f t="shared" si="100"/>
        <v>大阪市立大商前</v>
      </c>
      <c r="J3229">
        <f t="shared" si="101"/>
        <v>999</v>
      </c>
      <c r="K3229">
        <f>IF(ABS(A3229-$O$1)&gt;180,999,bigram($P$1,I3229))</f>
        <v>999</v>
      </c>
      <c r="L3229">
        <f>IF(ABS(A3229-$O$1)&gt;180,999,Levenshtein($P$1,I3229))</f>
        <v>999</v>
      </c>
      <c r="O3229" s="6" t="str">
        <f>IF(N3229="","",VLOOKUP($N3229,河合塾!$A$2:$B$4000,2))</f>
        <v/>
      </c>
      <c r="P3229" s="6" t="str">
        <f>IF(O3229="","",VLOOKUP($N3229,河合塾!$A$2:$H$4000,8))</f>
        <v/>
      </c>
    </row>
    <row r="3230" spans="1:16" x14ac:dyDescent="0.15">
      <c r="A3230" s="1">
        <v>3228</v>
      </c>
      <c r="B3230" s="4">
        <v>2185200020</v>
      </c>
      <c r="C3230" s="4" t="s">
        <v>322</v>
      </c>
      <c r="D3230" s="4" t="s">
        <v>348</v>
      </c>
      <c r="F3230" s="4" t="s">
        <v>8</v>
      </c>
      <c r="H3230" s="4">
        <v>1</v>
      </c>
      <c r="I3230" s="1" t="str">
        <f t="shared" si="100"/>
        <v>大阪市立大商後</v>
      </c>
      <c r="J3230">
        <f t="shared" si="101"/>
        <v>999</v>
      </c>
      <c r="K3230">
        <f>IF(ABS(A3230-$O$1)&gt;180,999,bigram($P$1,I3230))</f>
        <v>999</v>
      </c>
      <c r="L3230">
        <f>IF(ABS(A3230-$O$1)&gt;180,999,Levenshtein($P$1,I3230))</f>
        <v>999</v>
      </c>
      <c r="O3230" s="6" t="str">
        <f>IF(N3230="","",VLOOKUP($N3230,河合塾!$A$2:$B$4000,2))</f>
        <v/>
      </c>
      <c r="P3230" s="6" t="str">
        <f>IF(O3230="","",VLOOKUP($N3230,河合塾!$A$2:$H$4000,8))</f>
        <v/>
      </c>
    </row>
    <row r="3231" spans="1:16" x14ac:dyDescent="0.15">
      <c r="A3231" s="1">
        <v>3229</v>
      </c>
      <c r="B3231" s="4">
        <v>2185420110</v>
      </c>
      <c r="C3231" s="4" t="s">
        <v>322</v>
      </c>
      <c r="D3231" s="4" t="s">
        <v>268</v>
      </c>
      <c r="E3231" s="4" t="s">
        <v>346</v>
      </c>
      <c r="F3231" s="4" t="s">
        <v>0</v>
      </c>
      <c r="H3231" s="4">
        <v>1</v>
      </c>
      <c r="I3231" s="1" t="str">
        <f t="shared" si="100"/>
        <v>大阪市立大理化学前</v>
      </c>
      <c r="J3231">
        <f t="shared" si="101"/>
        <v>999</v>
      </c>
      <c r="K3231">
        <f>IF(ABS(A3231-$O$1)&gt;180,999,bigram($P$1,I3231))</f>
        <v>999</v>
      </c>
      <c r="L3231">
        <f>IF(ABS(A3231-$O$1)&gt;180,999,Levenshtein($P$1,I3231))</f>
        <v>999</v>
      </c>
      <c r="O3231" s="6" t="str">
        <f>IF(N3231="","",VLOOKUP($N3231,河合塾!$A$2:$B$4000,2))</f>
        <v/>
      </c>
      <c r="P3231" s="6" t="str">
        <f>IF(O3231="","",VLOOKUP($N3231,河合塾!$A$2:$H$4000,8))</f>
        <v/>
      </c>
    </row>
    <row r="3232" spans="1:16" x14ac:dyDescent="0.15">
      <c r="A3232" s="1">
        <v>3230</v>
      </c>
      <c r="B3232" s="4">
        <v>2185420120</v>
      </c>
      <c r="C3232" s="4" t="s">
        <v>322</v>
      </c>
      <c r="D3232" s="4" t="s">
        <v>268</v>
      </c>
      <c r="E3232" s="4" t="s">
        <v>346</v>
      </c>
      <c r="F3232" s="4" t="s">
        <v>8</v>
      </c>
      <c r="H3232" s="4">
        <v>1</v>
      </c>
      <c r="I3232" s="1" t="str">
        <f t="shared" si="100"/>
        <v>大阪市立大理化学後</v>
      </c>
      <c r="J3232">
        <f t="shared" si="101"/>
        <v>999</v>
      </c>
      <c r="K3232">
        <f>IF(ABS(A3232-$O$1)&gt;180,999,bigram($P$1,I3232))</f>
        <v>999</v>
      </c>
      <c r="L3232">
        <f>IF(ABS(A3232-$O$1)&gt;180,999,Levenshtein($P$1,I3232))</f>
        <v>999</v>
      </c>
      <c r="O3232" s="6" t="str">
        <f>IF(N3232="","",VLOOKUP($N3232,河合塾!$A$2:$B$4000,2))</f>
        <v/>
      </c>
      <c r="P3232" s="6" t="str">
        <f>IF(O3232="","",VLOOKUP($N3232,河合塾!$A$2:$H$4000,8))</f>
        <v/>
      </c>
    </row>
    <row r="3233" spans="1:16" x14ac:dyDescent="0.15">
      <c r="A3233" s="1">
        <v>3231</v>
      </c>
      <c r="B3233" s="4">
        <v>2185420210</v>
      </c>
      <c r="C3233" s="4" t="s">
        <v>322</v>
      </c>
      <c r="D3233" s="4" t="s">
        <v>268</v>
      </c>
      <c r="E3233" s="4" t="s">
        <v>59</v>
      </c>
      <c r="F3233" s="4" t="s">
        <v>0</v>
      </c>
      <c r="H3233" s="4">
        <v>1</v>
      </c>
      <c r="I3233" s="1" t="str">
        <f t="shared" si="100"/>
        <v>大阪市立大理数学前</v>
      </c>
      <c r="J3233">
        <f t="shared" si="101"/>
        <v>999</v>
      </c>
      <c r="K3233">
        <f>IF(ABS(A3233-$O$1)&gt;180,999,bigram($P$1,I3233))</f>
        <v>999</v>
      </c>
      <c r="L3233">
        <f>IF(ABS(A3233-$O$1)&gt;180,999,Levenshtein($P$1,I3233))</f>
        <v>999</v>
      </c>
      <c r="O3233" s="6" t="str">
        <f>IF(N3233="","",VLOOKUP($N3233,河合塾!$A$2:$B$4000,2))</f>
        <v/>
      </c>
      <c r="P3233" s="6" t="str">
        <f>IF(O3233="","",VLOOKUP($N3233,河合塾!$A$2:$H$4000,8))</f>
        <v/>
      </c>
    </row>
    <row r="3234" spans="1:16" x14ac:dyDescent="0.15">
      <c r="A3234" s="1">
        <v>3232</v>
      </c>
      <c r="B3234" s="4">
        <v>2185420220</v>
      </c>
      <c r="C3234" s="4" t="s">
        <v>322</v>
      </c>
      <c r="D3234" s="4" t="s">
        <v>268</v>
      </c>
      <c r="E3234" s="4" t="s">
        <v>59</v>
      </c>
      <c r="F3234" s="4" t="s">
        <v>8</v>
      </c>
      <c r="H3234" s="4">
        <v>1</v>
      </c>
      <c r="I3234" s="1" t="str">
        <f t="shared" si="100"/>
        <v>大阪市立大理数学後</v>
      </c>
      <c r="J3234">
        <f t="shared" si="101"/>
        <v>999</v>
      </c>
      <c r="K3234">
        <f>IF(ABS(A3234-$O$1)&gt;180,999,bigram($P$1,I3234))</f>
        <v>999</v>
      </c>
      <c r="L3234">
        <f>IF(ABS(A3234-$O$1)&gt;180,999,Levenshtein($P$1,I3234))</f>
        <v>999</v>
      </c>
      <c r="O3234" s="6" t="str">
        <f>IF(N3234="","",VLOOKUP($N3234,河合塾!$A$2:$B$4000,2))</f>
        <v/>
      </c>
      <c r="P3234" s="6" t="str">
        <f>IF(O3234="","",VLOOKUP($N3234,河合塾!$A$2:$H$4000,8))</f>
        <v/>
      </c>
    </row>
    <row r="3235" spans="1:16" x14ac:dyDescent="0.15">
      <c r="A3235" s="1">
        <v>3233</v>
      </c>
      <c r="B3235" s="4">
        <v>2185420310</v>
      </c>
      <c r="C3235" s="4" t="s">
        <v>322</v>
      </c>
      <c r="D3235" s="4" t="s">
        <v>268</v>
      </c>
      <c r="E3235" s="4" t="s">
        <v>345</v>
      </c>
      <c r="F3235" s="4" t="s">
        <v>0</v>
      </c>
      <c r="H3235" s="4">
        <v>1</v>
      </c>
      <c r="I3235" s="1" t="str">
        <f t="shared" si="100"/>
        <v>大阪市立大理生物前</v>
      </c>
      <c r="J3235">
        <f t="shared" si="101"/>
        <v>999</v>
      </c>
      <c r="K3235">
        <f>IF(ABS(A3235-$O$1)&gt;180,999,bigram($P$1,I3235))</f>
        <v>999</v>
      </c>
      <c r="L3235">
        <f>IF(ABS(A3235-$O$1)&gt;180,999,Levenshtein($P$1,I3235))</f>
        <v>999</v>
      </c>
      <c r="O3235" s="6" t="str">
        <f>IF(N3235="","",VLOOKUP($N3235,河合塾!$A$2:$B$4000,2))</f>
        <v/>
      </c>
      <c r="P3235" s="6" t="str">
        <f>IF(O3235="","",VLOOKUP($N3235,河合塾!$A$2:$H$4000,8))</f>
        <v/>
      </c>
    </row>
    <row r="3236" spans="1:16" x14ac:dyDescent="0.15">
      <c r="A3236" s="1">
        <v>3234</v>
      </c>
      <c r="B3236" s="4">
        <v>2185420320</v>
      </c>
      <c r="C3236" s="4" t="s">
        <v>322</v>
      </c>
      <c r="D3236" s="4" t="s">
        <v>268</v>
      </c>
      <c r="E3236" s="4" t="s">
        <v>345</v>
      </c>
      <c r="F3236" s="4" t="s">
        <v>8</v>
      </c>
      <c r="H3236" s="4">
        <v>1</v>
      </c>
      <c r="I3236" s="1" t="str">
        <f t="shared" si="100"/>
        <v>大阪市立大理生物後</v>
      </c>
      <c r="J3236">
        <f t="shared" si="101"/>
        <v>999</v>
      </c>
      <c r="K3236">
        <f>IF(ABS(A3236-$O$1)&gt;180,999,bigram($P$1,I3236))</f>
        <v>999</v>
      </c>
      <c r="L3236">
        <f>IF(ABS(A3236-$O$1)&gt;180,999,Levenshtein($P$1,I3236))</f>
        <v>999</v>
      </c>
      <c r="O3236" s="6" t="str">
        <f>IF(N3236="","",VLOOKUP($N3236,河合塾!$A$2:$B$4000,2))</f>
        <v/>
      </c>
      <c r="P3236" s="6" t="str">
        <f>IF(O3236="","",VLOOKUP($N3236,河合塾!$A$2:$H$4000,8))</f>
        <v/>
      </c>
    </row>
    <row r="3237" spans="1:16" x14ac:dyDescent="0.15">
      <c r="A3237" s="1">
        <v>3235</v>
      </c>
      <c r="B3237" s="4">
        <v>2185420410</v>
      </c>
      <c r="C3237" s="4" t="s">
        <v>322</v>
      </c>
      <c r="D3237" s="4" t="s">
        <v>268</v>
      </c>
      <c r="E3237" s="4" t="s">
        <v>344</v>
      </c>
      <c r="F3237" s="4" t="s">
        <v>0</v>
      </c>
      <c r="H3237" s="4">
        <v>1</v>
      </c>
      <c r="I3237" s="1" t="str">
        <f t="shared" si="100"/>
        <v>大阪市立大理地球前</v>
      </c>
      <c r="J3237">
        <f t="shared" si="101"/>
        <v>999</v>
      </c>
      <c r="K3237">
        <f>IF(ABS(A3237-$O$1)&gt;180,999,bigram($P$1,I3237))</f>
        <v>999</v>
      </c>
      <c r="L3237">
        <f>IF(ABS(A3237-$O$1)&gt;180,999,Levenshtein($P$1,I3237))</f>
        <v>999</v>
      </c>
      <c r="O3237" s="6" t="str">
        <f>IF(N3237="","",VLOOKUP($N3237,河合塾!$A$2:$B$4000,2))</f>
        <v/>
      </c>
      <c r="P3237" s="6" t="str">
        <f>IF(O3237="","",VLOOKUP($N3237,河合塾!$A$2:$H$4000,8))</f>
        <v/>
      </c>
    </row>
    <row r="3238" spans="1:16" x14ac:dyDescent="0.15">
      <c r="A3238" s="1">
        <v>3236</v>
      </c>
      <c r="B3238" s="4">
        <v>2185420420</v>
      </c>
      <c r="C3238" s="4" t="s">
        <v>322</v>
      </c>
      <c r="D3238" s="4" t="s">
        <v>268</v>
      </c>
      <c r="E3238" s="4" t="s">
        <v>344</v>
      </c>
      <c r="F3238" s="4" t="s">
        <v>8</v>
      </c>
      <c r="H3238" s="4">
        <v>1</v>
      </c>
      <c r="I3238" s="1" t="str">
        <f t="shared" si="100"/>
        <v>大阪市立大理地球後</v>
      </c>
      <c r="J3238">
        <f t="shared" si="101"/>
        <v>999</v>
      </c>
      <c r="K3238">
        <f>IF(ABS(A3238-$O$1)&gt;180,999,bigram($P$1,I3238))</f>
        <v>999</v>
      </c>
      <c r="L3238">
        <f>IF(ABS(A3238-$O$1)&gt;180,999,Levenshtein($P$1,I3238))</f>
        <v>999</v>
      </c>
      <c r="O3238" s="6" t="str">
        <f>IF(N3238="","",VLOOKUP($N3238,河合塾!$A$2:$B$4000,2))</f>
        <v/>
      </c>
      <c r="P3238" s="6" t="str">
        <f>IF(O3238="","",VLOOKUP($N3238,河合塾!$A$2:$H$4000,8))</f>
        <v/>
      </c>
    </row>
    <row r="3239" spans="1:16" x14ac:dyDescent="0.15">
      <c r="A3239" s="1">
        <v>3237</v>
      </c>
      <c r="B3239" s="4">
        <v>2185420610</v>
      </c>
      <c r="C3239" s="4" t="s">
        <v>322</v>
      </c>
      <c r="D3239" s="4" t="s">
        <v>268</v>
      </c>
      <c r="E3239" s="4" t="s">
        <v>341</v>
      </c>
      <c r="F3239" s="4" t="s">
        <v>0</v>
      </c>
      <c r="H3239" s="4">
        <v>1</v>
      </c>
      <c r="I3239" s="1" t="str">
        <f t="shared" si="100"/>
        <v>大阪市立大理物理前</v>
      </c>
      <c r="J3239">
        <f t="shared" si="101"/>
        <v>999</v>
      </c>
      <c r="K3239">
        <f>IF(ABS(A3239-$O$1)&gt;180,999,bigram($P$1,I3239))</f>
        <v>999</v>
      </c>
      <c r="L3239">
        <f>IF(ABS(A3239-$O$1)&gt;180,999,Levenshtein($P$1,I3239))</f>
        <v>999</v>
      </c>
      <c r="O3239" s="6" t="str">
        <f>IF(N3239="","",VLOOKUP($N3239,河合塾!$A$2:$B$4000,2))</f>
        <v/>
      </c>
      <c r="P3239" s="6" t="str">
        <f>IF(O3239="","",VLOOKUP($N3239,河合塾!$A$2:$H$4000,8))</f>
        <v/>
      </c>
    </row>
    <row r="3240" spans="1:16" x14ac:dyDescent="0.15">
      <c r="A3240" s="1">
        <v>3238</v>
      </c>
      <c r="B3240" s="4">
        <v>2185420620</v>
      </c>
      <c r="C3240" s="4" t="s">
        <v>322</v>
      </c>
      <c r="D3240" s="4" t="s">
        <v>268</v>
      </c>
      <c r="E3240" s="4" t="s">
        <v>341</v>
      </c>
      <c r="F3240" s="4" t="s">
        <v>8</v>
      </c>
      <c r="H3240" s="4">
        <v>1</v>
      </c>
      <c r="I3240" s="1" t="str">
        <f t="shared" si="100"/>
        <v>大阪市立大理物理後</v>
      </c>
      <c r="J3240">
        <f t="shared" si="101"/>
        <v>999</v>
      </c>
      <c r="K3240">
        <f>IF(ABS(A3240-$O$1)&gt;180,999,bigram($P$1,I3240))</f>
        <v>999</v>
      </c>
      <c r="L3240">
        <f>IF(ABS(A3240-$O$1)&gt;180,999,Levenshtein($P$1,I3240))</f>
        <v>999</v>
      </c>
      <c r="O3240" s="6" t="str">
        <f>IF(N3240="","",VLOOKUP($N3240,河合塾!$A$2:$B$4000,2))</f>
        <v/>
      </c>
      <c r="P3240" s="6" t="str">
        <f>IF(O3240="","",VLOOKUP($N3240,河合塾!$A$2:$H$4000,8))</f>
        <v/>
      </c>
    </row>
    <row r="3241" spans="1:16" x14ac:dyDescent="0.15">
      <c r="A3241" s="1">
        <v>3239</v>
      </c>
      <c r="B3241" s="4">
        <v>2185420710</v>
      </c>
      <c r="C3241" s="4" t="s">
        <v>322</v>
      </c>
      <c r="D3241" s="4" t="s">
        <v>268</v>
      </c>
      <c r="E3241" s="4" t="s">
        <v>339</v>
      </c>
      <c r="F3241" s="4" t="s">
        <v>0</v>
      </c>
      <c r="G3241" s="4" t="s">
        <v>338</v>
      </c>
      <c r="H3241" s="4">
        <v>1</v>
      </c>
      <c r="I3241" s="1" t="str">
        <f t="shared" si="100"/>
        <v>大阪市立大理除数学理選択前</v>
      </c>
      <c r="J3241">
        <f t="shared" si="101"/>
        <v>999</v>
      </c>
      <c r="K3241">
        <f>IF(ABS(A3241-$O$1)&gt;180,999,bigram($P$1,I3241))</f>
        <v>999</v>
      </c>
      <c r="L3241">
        <f>IF(ABS(A3241-$O$1)&gt;180,999,Levenshtein($P$1,I3241))</f>
        <v>999</v>
      </c>
      <c r="O3241" s="6" t="str">
        <f>IF(N3241="","",VLOOKUP($N3241,河合塾!$A$2:$B$4000,2))</f>
        <v/>
      </c>
      <c r="P3241" s="6" t="str">
        <f>IF(O3241="","",VLOOKUP($N3241,河合塾!$A$2:$H$4000,8))</f>
        <v/>
      </c>
    </row>
    <row r="3242" spans="1:16" x14ac:dyDescent="0.15">
      <c r="A3242" s="1">
        <v>3240</v>
      </c>
      <c r="B3242" s="4">
        <v>2185460310</v>
      </c>
      <c r="C3242" s="4" t="s">
        <v>322</v>
      </c>
      <c r="D3242" s="4" t="s">
        <v>162</v>
      </c>
      <c r="E3242" s="4" t="s">
        <v>167</v>
      </c>
      <c r="F3242" s="4" t="s">
        <v>0</v>
      </c>
      <c r="H3242" s="4">
        <v>1</v>
      </c>
      <c r="I3242" s="1" t="str">
        <f t="shared" si="100"/>
        <v>大阪市立大工機械工前</v>
      </c>
      <c r="J3242">
        <f t="shared" si="101"/>
        <v>999</v>
      </c>
      <c r="K3242">
        <f>IF(ABS(A3242-$O$1)&gt;180,999,bigram($P$1,I3242))</f>
        <v>999</v>
      </c>
      <c r="L3242">
        <f>IF(ABS(A3242-$O$1)&gt;180,999,Levenshtein($P$1,I3242))</f>
        <v>999</v>
      </c>
      <c r="O3242" s="6" t="str">
        <f>IF(N3242="","",VLOOKUP($N3242,河合塾!$A$2:$B$4000,2))</f>
        <v/>
      </c>
      <c r="P3242" s="6" t="str">
        <f>IF(O3242="","",VLOOKUP($N3242,河合塾!$A$2:$H$4000,8))</f>
        <v/>
      </c>
    </row>
    <row r="3243" spans="1:16" x14ac:dyDescent="0.15">
      <c r="A3243" s="1">
        <v>3241</v>
      </c>
      <c r="B3243" s="4">
        <v>2185460320</v>
      </c>
      <c r="C3243" s="4" t="s">
        <v>322</v>
      </c>
      <c r="D3243" s="4" t="s">
        <v>162</v>
      </c>
      <c r="E3243" s="4" t="s">
        <v>167</v>
      </c>
      <c r="F3243" s="4" t="s">
        <v>8</v>
      </c>
      <c r="H3243" s="4">
        <v>1</v>
      </c>
      <c r="I3243" s="1" t="str">
        <f t="shared" si="100"/>
        <v>大阪市立大工機械工後</v>
      </c>
      <c r="J3243">
        <f t="shared" si="101"/>
        <v>999</v>
      </c>
      <c r="K3243">
        <f>IF(ABS(A3243-$O$1)&gt;180,999,bigram($P$1,I3243))</f>
        <v>999</v>
      </c>
      <c r="L3243">
        <f>IF(ABS(A3243-$O$1)&gt;180,999,Levenshtein($P$1,I3243))</f>
        <v>999</v>
      </c>
      <c r="O3243" s="6" t="str">
        <f>IF(N3243="","",VLOOKUP($N3243,河合塾!$A$2:$B$4000,2))</f>
        <v/>
      </c>
      <c r="P3243" s="6" t="str">
        <f>IF(O3243="","",VLOOKUP($N3243,河合塾!$A$2:$H$4000,8))</f>
        <v/>
      </c>
    </row>
    <row r="3244" spans="1:16" x14ac:dyDescent="0.15">
      <c r="A3244" s="1">
        <v>3242</v>
      </c>
      <c r="B3244" s="4">
        <v>2185460410</v>
      </c>
      <c r="C3244" s="4" t="s">
        <v>322</v>
      </c>
      <c r="D3244" s="4" t="s">
        <v>162</v>
      </c>
      <c r="E3244" s="4" t="s">
        <v>335</v>
      </c>
      <c r="F3244" s="4" t="s">
        <v>0</v>
      </c>
      <c r="H3244" s="4">
        <v>1</v>
      </c>
      <c r="I3244" s="1" t="str">
        <f t="shared" si="100"/>
        <v>大阪市立大工建築前</v>
      </c>
      <c r="J3244">
        <f t="shared" si="101"/>
        <v>999</v>
      </c>
      <c r="K3244">
        <f>IF(ABS(A3244-$O$1)&gt;180,999,bigram($P$1,I3244))</f>
        <v>999</v>
      </c>
      <c r="L3244">
        <f>IF(ABS(A3244-$O$1)&gt;180,999,Levenshtein($P$1,I3244))</f>
        <v>999</v>
      </c>
      <c r="O3244" s="6" t="str">
        <f>IF(N3244="","",VLOOKUP($N3244,河合塾!$A$2:$B$4000,2))</f>
        <v/>
      </c>
      <c r="P3244" s="6" t="str">
        <f>IF(O3244="","",VLOOKUP($N3244,河合塾!$A$2:$H$4000,8))</f>
        <v/>
      </c>
    </row>
    <row r="3245" spans="1:16" x14ac:dyDescent="0.15">
      <c r="A3245" s="1">
        <v>3243</v>
      </c>
      <c r="B3245" s="4">
        <v>2185460420</v>
      </c>
      <c r="C3245" s="4" t="s">
        <v>322</v>
      </c>
      <c r="D3245" s="4" t="s">
        <v>162</v>
      </c>
      <c r="E3245" s="4" t="s">
        <v>335</v>
      </c>
      <c r="F3245" s="4" t="s">
        <v>8</v>
      </c>
      <c r="H3245" s="4">
        <v>1</v>
      </c>
      <c r="I3245" s="1" t="str">
        <f t="shared" si="100"/>
        <v>大阪市立大工建築後</v>
      </c>
      <c r="J3245">
        <f t="shared" si="101"/>
        <v>999</v>
      </c>
      <c r="K3245">
        <f>IF(ABS(A3245-$O$1)&gt;180,999,bigram($P$1,I3245))</f>
        <v>999</v>
      </c>
      <c r="L3245">
        <f>IF(ABS(A3245-$O$1)&gt;180,999,Levenshtein($P$1,I3245))</f>
        <v>999</v>
      </c>
      <c r="O3245" s="6" t="str">
        <f>IF(N3245="","",VLOOKUP($N3245,河合塾!$A$2:$B$4000,2))</f>
        <v/>
      </c>
      <c r="P3245" s="6" t="str">
        <f>IF(O3245="","",VLOOKUP($N3245,河合塾!$A$2:$H$4000,8))</f>
        <v/>
      </c>
    </row>
    <row r="3246" spans="1:16" x14ac:dyDescent="0.15">
      <c r="A3246" s="1">
        <v>3244</v>
      </c>
      <c r="B3246" s="4">
        <v>2185460510</v>
      </c>
      <c r="C3246" s="4" t="s">
        <v>322</v>
      </c>
      <c r="D3246" s="4" t="s">
        <v>162</v>
      </c>
      <c r="E3246" s="4" t="s">
        <v>333</v>
      </c>
      <c r="F3246" s="4" t="s">
        <v>0</v>
      </c>
      <c r="H3246" s="4">
        <v>1</v>
      </c>
      <c r="I3246" s="1" t="str">
        <f t="shared" si="100"/>
        <v>大阪市立大工電気情報工前</v>
      </c>
      <c r="J3246">
        <f t="shared" si="101"/>
        <v>999</v>
      </c>
      <c r="K3246">
        <f>IF(ABS(A3246-$O$1)&gt;180,999,bigram($P$1,I3246))</f>
        <v>999</v>
      </c>
      <c r="L3246">
        <f>IF(ABS(A3246-$O$1)&gt;180,999,Levenshtein($P$1,I3246))</f>
        <v>999</v>
      </c>
      <c r="O3246" s="6" t="str">
        <f>IF(N3246="","",VLOOKUP($N3246,河合塾!$A$2:$B$4000,2))</f>
        <v/>
      </c>
      <c r="P3246" s="6" t="str">
        <f>IF(O3246="","",VLOOKUP($N3246,河合塾!$A$2:$H$4000,8))</f>
        <v/>
      </c>
    </row>
    <row r="3247" spans="1:16" x14ac:dyDescent="0.15">
      <c r="A3247" s="1">
        <v>3245</v>
      </c>
      <c r="B3247" s="4">
        <v>2185460520</v>
      </c>
      <c r="C3247" s="4" t="s">
        <v>322</v>
      </c>
      <c r="D3247" s="4" t="s">
        <v>162</v>
      </c>
      <c r="E3247" s="4" t="s">
        <v>333</v>
      </c>
      <c r="F3247" s="4" t="s">
        <v>8</v>
      </c>
      <c r="H3247" s="4">
        <v>1</v>
      </c>
      <c r="I3247" s="1" t="str">
        <f t="shared" si="100"/>
        <v>大阪市立大工電気情報工後</v>
      </c>
      <c r="J3247">
        <f t="shared" si="101"/>
        <v>999</v>
      </c>
      <c r="K3247">
        <f>IF(ABS(A3247-$O$1)&gt;180,999,bigram($P$1,I3247))</f>
        <v>999</v>
      </c>
      <c r="L3247">
        <f>IF(ABS(A3247-$O$1)&gt;180,999,Levenshtein($P$1,I3247))</f>
        <v>999</v>
      </c>
      <c r="O3247" s="6" t="str">
        <f>IF(N3247="","",VLOOKUP($N3247,河合塾!$A$2:$B$4000,2))</f>
        <v/>
      </c>
      <c r="P3247" s="6" t="str">
        <f>IF(O3247="","",VLOOKUP($N3247,河合塾!$A$2:$H$4000,8))</f>
        <v/>
      </c>
    </row>
    <row r="3248" spans="1:16" x14ac:dyDescent="0.15">
      <c r="A3248" s="1">
        <v>3246</v>
      </c>
      <c r="B3248" s="4">
        <v>2185461110</v>
      </c>
      <c r="C3248" s="4" t="s">
        <v>322</v>
      </c>
      <c r="D3248" s="4" t="s">
        <v>162</v>
      </c>
      <c r="E3248" s="4" t="s">
        <v>331</v>
      </c>
      <c r="F3248" s="4" t="s">
        <v>0</v>
      </c>
      <c r="H3248" s="4">
        <v>1</v>
      </c>
      <c r="I3248" s="1" t="str">
        <f t="shared" si="100"/>
        <v>大阪市立大工電子・物理工前</v>
      </c>
      <c r="J3248">
        <f t="shared" si="101"/>
        <v>999</v>
      </c>
      <c r="K3248">
        <f>IF(ABS(A3248-$O$1)&gt;180,999,bigram($P$1,I3248))</f>
        <v>999</v>
      </c>
      <c r="L3248">
        <f>IF(ABS(A3248-$O$1)&gt;180,999,Levenshtein($P$1,I3248))</f>
        <v>999</v>
      </c>
      <c r="O3248" s="6" t="str">
        <f>IF(N3248="","",VLOOKUP($N3248,河合塾!$A$2:$B$4000,2))</f>
        <v/>
      </c>
      <c r="P3248" s="6" t="str">
        <f>IF(O3248="","",VLOOKUP($N3248,河合塾!$A$2:$H$4000,8))</f>
        <v/>
      </c>
    </row>
    <row r="3249" spans="1:16" x14ac:dyDescent="0.15">
      <c r="A3249" s="1">
        <v>3247</v>
      </c>
      <c r="B3249" s="4">
        <v>2185461120</v>
      </c>
      <c r="C3249" s="4" t="s">
        <v>322</v>
      </c>
      <c r="D3249" s="4" t="s">
        <v>162</v>
      </c>
      <c r="E3249" s="4" t="s">
        <v>331</v>
      </c>
      <c r="F3249" s="4" t="s">
        <v>8</v>
      </c>
      <c r="H3249" s="4">
        <v>1</v>
      </c>
      <c r="I3249" s="1" t="str">
        <f t="shared" si="100"/>
        <v>大阪市立大工電子・物理工後</v>
      </c>
      <c r="J3249">
        <f t="shared" si="101"/>
        <v>999</v>
      </c>
      <c r="K3249">
        <f>IF(ABS(A3249-$O$1)&gt;180,999,bigram($P$1,I3249))</f>
        <v>999</v>
      </c>
      <c r="L3249">
        <f>IF(ABS(A3249-$O$1)&gt;180,999,Levenshtein($P$1,I3249))</f>
        <v>999</v>
      </c>
      <c r="O3249" s="6" t="str">
        <f>IF(N3249="","",VLOOKUP($N3249,河合塾!$A$2:$B$4000,2))</f>
        <v/>
      </c>
      <c r="P3249" s="6" t="str">
        <f>IF(O3249="","",VLOOKUP($N3249,河合塾!$A$2:$H$4000,8))</f>
        <v/>
      </c>
    </row>
    <row r="3250" spans="1:16" x14ac:dyDescent="0.15">
      <c r="A3250" s="1">
        <v>3248</v>
      </c>
      <c r="B3250" s="4">
        <v>2185461210</v>
      </c>
      <c r="C3250" s="4" t="s">
        <v>322</v>
      </c>
      <c r="D3250" s="4" t="s">
        <v>162</v>
      </c>
      <c r="E3250" s="4" t="s">
        <v>329</v>
      </c>
      <c r="F3250" s="4" t="s">
        <v>0</v>
      </c>
      <c r="H3250" s="4">
        <v>1</v>
      </c>
      <c r="I3250" s="1" t="str">
        <f t="shared" si="100"/>
        <v>大阪市立大工化学バイオ工前</v>
      </c>
      <c r="J3250">
        <f t="shared" si="101"/>
        <v>999</v>
      </c>
      <c r="K3250">
        <f>IF(ABS(A3250-$O$1)&gt;180,999,bigram($P$1,I3250))</f>
        <v>999</v>
      </c>
      <c r="L3250">
        <f>IF(ABS(A3250-$O$1)&gt;180,999,Levenshtein($P$1,I3250))</f>
        <v>999</v>
      </c>
      <c r="O3250" s="6" t="str">
        <f>IF(N3250="","",VLOOKUP($N3250,河合塾!$A$2:$B$4000,2))</f>
        <v/>
      </c>
      <c r="P3250" s="6" t="str">
        <f>IF(O3250="","",VLOOKUP($N3250,河合塾!$A$2:$H$4000,8))</f>
        <v/>
      </c>
    </row>
    <row r="3251" spans="1:16" x14ac:dyDescent="0.15">
      <c r="A3251" s="1">
        <v>3249</v>
      </c>
      <c r="B3251" s="4">
        <v>2185461220</v>
      </c>
      <c r="C3251" s="4" t="s">
        <v>322</v>
      </c>
      <c r="D3251" s="4" t="s">
        <v>162</v>
      </c>
      <c r="E3251" s="4" t="s">
        <v>329</v>
      </c>
      <c r="F3251" s="4" t="s">
        <v>8</v>
      </c>
      <c r="H3251" s="4">
        <v>1</v>
      </c>
      <c r="I3251" s="1" t="str">
        <f t="shared" si="100"/>
        <v>大阪市立大工化学バイオ工後</v>
      </c>
      <c r="J3251">
        <f t="shared" si="101"/>
        <v>999</v>
      </c>
      <c r="K3251">
        <f>IF(ABS(A3251-$O$1)&gt;180,999,bigram($P$1,I3251))</f>
        <v>999</v>
      </c>
      <c r="L3251">
        <f>IF(ABS(A3251-$O$1)&gt;180,999,Levenshtein($P$1,I3251))</f>
        <v>999</v>
      </c>
      <c r="O3251" s="6" t="str">
        <f>IF(N3251="","",VLOOKUP($N3251,河合塾!$A$2:$B$4000,2))</f>
        <v/>
      </c>
      <c r="P3251" s="6" t="str">
        <f>IF(O3251="","",VLOOKUP($N3251,河合塾!$A$2:$H$4000,8))</f>
        <v/>
      </c>
    </row>
    <row r="3252" spans="1:16" x14ac:dyDescent="0.15">
      <c r="A3252" s="1">
        <v>3250</v>
      </c>
      <c r="B3252" s="4">
        <v>2185461310</v>
      </c>
      <c r="C3252" s="4" t="s">
        <v>322</v>
      </c>
      <c r="D3252" s="4" t="s">
        <v>162</v>
      </c>
      <c r="E3252" s="4" t="s">
        <v>326</v>
      </c>
      <c r="F3252" s="4" t="s">
        <v>0</v>
      </c>
      <c r="H3252" s="4">
        <v>1</v>
      </c>
      <c r="I3252" s="1" t="str">
        <f t="shared" si="100"/>
        <v>大阪市立大工都市前</v>
      </c>
      <c r="J3252">
        <f t="shared" si="101"/>
        <v>999</v>
      </c>
      <c r="K3252">
        <f>IF(ABS(A3252-$O$1)&gt;180,999,bigram($P$1,I3252))</f>
        <v>999</v>
      </c>
      <c r="L3252">
        <f>IF(ABS(A3252-$O$1)&gt;180,999,Levenshtein($P$1,I3252))</f>
        <v>999</v>
      </c>
      <c r="O3252" s="6" t="str">
        <f>IF(N3252="","",VLOOKUP($N3252,河合塾!$A$2:$B$4000,2))</f>
        <v/>
      </c>
      <c r="P3252" s="6" t="str">
        <f>IF(O3252="","",VLOOKUP($N3252,河合塾!$A$2:$H$4000,8))</f>
        <v/>
      </c>
    </row>
    <row r="3253" spans="1:16" x14ac:dyDescent="0.15">
      <c r="A3253" s="1">
        <v>3251</v>
      </c>
      <c r="B3253" s="4">
        <v>2185461320</v>
      </c>
      <c r="C3253" s="4" t="s">
        <v>322</v>
      </c>
      <c r="D3253" s="4" t="s">
        <v>162</v>
      </c>
      <c r="E3253" s="4" t="s">
        <v>326</v>
      </c>
      <c r="F3253" s="4" t="s">
        <v>8</v>
      </c>
      <c r="H3253" s="4">
        <v>1</v>
      </c>
      <c r="I3253" s="1" t="str">
        <f t="shared" si="100"/>
        <v>大阪市立大工都市後</v>
      </c>
      <c r="J3253">
        <f t="shared" si="101"/>
        <v>999</v>
      </c>
      <c r="K3253">
        <f>IF(ABS(A3253-$O$1)&gt;180,999,bigram($P$1,I3253))</f>
        <v>999</v>
      </c>
      <c r="L3253">
        <f>IF(ABS(A3253-$O$1)&gt;180,999,Levenshtein($P$1,I3253))</f>
        <v>999</v>
      </c>
      <c r="O3253" s="6" t="str">
        <f>IF(N3253="","",VLOOKUP($N3253,河合塾!$A$2:$B$4000,2))</f>
        <v/>
      </c>
      <c r="P3253" s="6" t="str">
        <f>IF(O3253="","",VLOOKUP($N3253,河合塾!$A$2:$H$4000,8))</f>
        <v/>
      </c>
    </row>
    <row r="3254" spans="1:16" x14ac:dyDescent="0.15">
      <c r="A3254" s="1">
        <v>3252</v>
      </c>
      <c r="B3254" s="4">
        <v>2185550111</v>
      </c>
      <c r="C3254" s="4" t="s">
        <v>322</v>
      </c>
      <c r="D3254" s="4" t="s">
        <v>247</v>
      </c>
      <c r="E3254" s="4" t="s">
        <v>247</v>
      </c>
      <c r="F3254" s="4" t="s">
        <v>0</v>
      </c>
      <c r="H3254" s="4">
        <v>1</v>
      </c>
      <c r="I3254" s="1" t="str">
        <f t="shared" si="100"/>
        <v>大阪市立大医医前</v>
      </c>
      <c r="J3254">
        <f t="shared" si="101"/>
        <v>999</v>
      </c>
      <c r="K3254">
        <f>IF(ABS(A3254-$O$1)&gt;180,999,bigram($P$1,I3254))</f>
        <v>999</v>
      </c>
      <c r="L3254">
        <f>IF(ABS(A3254-$O$1)&gt;180,999,Levenshtein($P$1,I3254))</f>
        <v>999</v>
      </c>
      <c r="O3254" s="6" t="str">
        <f>IF(N3254="","",VLOOKUP($N3254,河合塾!$A$2:$B$4000,2))</f>
        <v/>
      </c>
      <c r="P3254" s="6" t="str">
        <f>IF(O3254="","",VLOOKUP($N3254,河合塾!$A$2:$H$4000,8))</f>
        <v/>
      </c>
    </row>
    <row r="3255" spans="1:16" x14ac:dyDescent="0.15">
      <c r="A3255" s="1">
        <v>3253</v>
      </c>
      <c r="B3255" s="4">
        <v>2185550113</v>
      </c>
      <c r="C3255" s="4" t="s">
        <v>322</v>
      </c>
      <c r="D3255" s="4" t="s">
        <v>247</v>
      </c>
      <c r="E3255" s="4" t="s">
        <v>247</v>
      </c>
      <c r="F3255" s="4" t="s">
        <v>0</v>
      </c>
      <c r="G3255" s="4" t="s">
        <v>324</v>
      </c>
      <c r="H3255" s="4">
        <v>1</v>
      </c>
      <c r="I3255" s="1" t="str">
        <f t="shared" si="100"/>
        <v>大阪市立大医医指定枠前</v>
      </c>
      <c r="J3255">
        <f t="shared" si="101"/>
        <v>999</v>
      </c>
      <c r="K3255">
        <f>IF(ABS(A3255-$O$1)&gt;180,999,bigram($P$1,I3255))</f>
        <v>999</v>
      </c>
      <c r="L3255">
        <f>IF(ABS(A3255-$O$1)&gt;180,999,Levenshtein($P$1,I3255))</f>
        <v>999</v>
      </c>
      <c r="O3255" s="6" t="str">
        <f>IF(N3255="","",VLOOKUP($N3255,河合塾!$A$2:$B$4000,2))</f>
        <v/>
      </c>
      <c r="P3255" s="6" t="str">
        <f>IF(O3255="","",VLOOKUP($N3255,河合塾!$A$2:$H$4000,8))</f>
        <v/>
      </c>
    </row>
    <row r="3256" spans="1:16" x14ac:dyDescent="0.15">
      <c r="A3256" s="1">
        <v>3254</v>
      </c>
      <c r="B3256" s="4">
        <v>2185550210</v>
      </c>
      <c r="C3256" s="4" t="s">
        <v>322</v>
      </c>
      <c r="D3256" s="4" t="s">
        <v>247</v>
      </c>
      <c r="E3256" s="4" t="s">
        <v>13</v>
      </c>
      <c r="F3256" s="4" t="s">
        <v>0</v>
      </c>
      <c r="H3256" s="4">
        <v>1</v>
      </c>
      <c r="I3256" s="1" t="str">
        <f t="shared" si="100"/>
        <v>大阪市立大医看護前</v>
      </c>
      <c r="J3256">
        <f t="shared" si="101"/>
        <v>999</v>
      </c>
      <c r="K3256">
        <f>IF(ABS(A3256-$O$1)&gt;180,999,bigram($P$1,I3256))</f>
        <v>999</v>
      </c>
      <c r="L3256">
        <f>IF(ABS(A3256-$O$1)&gt;180,999,Levenshtein($P$1,I3256))</f>
        <v>999</v>
      </c>
      <c r="O3256" s="6" t="str">
        <f>IF(N3256="","",VLOOKUP($N3256,河合塾!$A$2:$B$4000,2))</f>
        <v/>
      </c>
      <c r="P3256" s="6" t="str">
        <f>IF(O3256="","",VLOOKUP($N3256,河合塾!$A$2:$H$4000,8))</f>
        <v/>
      </c>
    </row>
    <row r="3257" spans="1:16" x14ac:dyDescent="0.15">
      <c r="A3257" s="1">
        <v>3255</v>
      </c>
      <c r="B3257" s="4">
        <v>2185790110</v>
      </c>
      <c r="C3257" s="4" t="s">
        <v>322</v>
      </c>
      <c r="D3257" s="4" t="s">
        <v>321</v>
      </c>
      <c r="E3257" s="4" t="s">
        <v>323</v>
      </c>
      <c r="F3257" s="4" t="s">
        <v>0</v>
      </c>
      <c r="H3257" s="4">
        <v>1</v>
      </c>
      <c r="I3257" s="1" t="str">
        <f t="shared" si="100"/>
        <v>大阪市立大生活科学食品栄養科学前</v>
      </c>
      <c r="J3257">
        <f t="shared" si="101"/>
        <v>999</v>
      </c>
      <c r="K3257">
        <f>IF(ABS(A3257-$O$1)&gt;180,999,bigram($P$1,I3257))</f>
        <v>999</v>
      </c>
      <c r="L3257">
        <f>IF(ABS(A3257-$O$1)&gt;180,999,Levenshtein($P$1,I3257))</f>
        <v>999</v>
      </c>
      <c r="O3257" s="6" t="str">
        <f>IF(N3257="","",VLOOKUP($N3257,河合塾!$A$2:$B$4000,2))</f>
        <v/>
      </c>
      <c r="P3257" s="6" t="str">
        <f>IF(O3257="","",VLOOKUP($N3257,河合塾!$A$2:$H$4000,8))</f>
        <v/>
      </c>
    </row>
    <row r="3258" spans="1:16" x14ac:dyDescent="0.15">
      <c r="A3258" s="1">
        <v>3256</v>
      </c>
      <c r="B3258" s="4">
        <v>2185790210</v>
      </c>
      <c r="C3258" s="4" t="s">
        <v>322</v>
      </c>
      <c r="D3258" s="4" t="s">
        <v>321</v>
      </c>
      <c r="E3258" s="4" t="s">
        <v>32</v>
      </c>
      <c r="F3258" s="4" t="s">
        <v>0</v>
      </c>
      <c r="H3258" s="4">
        <v>1</v>
      </c>
      <c r="I3258" s="1" t="str">
        <f t="shared" si="100"/>
        <v>大阪市立大生活科学居住環境前</v>
      </c>
      <c r="J3258">
        <f t="shared" si="101"/>
        <v>999</v>
      </c>
      <c r="K3258">
        <f>IF(ABS(A3258-$O$1)&gt;180,999,bigram($P$1,I3258))</f>
        <v>999</v>
      </c>
      <c r="L3258">
        <f>IF(ABS(A3258-$O$1)&gt;180,999,Levenshtein($P$1,I3258))</f>
        <v>999</v>
      </c>
      <c r="O3258" s="6" t="str">
        <f>IF(N3258="","",VLOOKUP($N3258,河合塾!$A$2:$B$4000,2))</f>
        <v/>
      </c>
      <c r="P3258" s="6" t="str">
        <f>IF(O3258="","",VLOOKUP($N3258,河合塾!$A$2:$H$4000,8))</f>
        <v/>
      </c>
    </row>
    <row r="3259" spans="1:16" x14ac:dyDescent="0.15">
      <c r="A3259" s="1">
        <v>3257</v>
      </c>
      <c r="B3259" s="4">
        <v>2185790310</v>
      </c>
      <c r="C3259" s="4" t="s">
        <v>322</v>
      </c>
      <c r="D3259" s="4" t="s">
        <v>321</v>
      </c>
      <c r="E3259" s="4" t="s">
        <v>188</v>
      </c>
      <c r="F3259" s="4" t="s">
        <v>0</v>
      </c>
      <c r="H3259" s="4">
        <v>1</v>
      </c>
      <c r="I3259" s="1" t="str">
        <f t="shared" si="100"/>
        <v>大阪市立大生活科学人間福祉前</v>
      </c>
      <c r="J3259">
        <f t="shared" si="101"/>
        <v>999</v>
      </c>
      <c r="K3259">
        <f>IF(ABS(A3259-$O$1)&gt;180,999,bigram($P$1,I3259))</f>
        <v>999</v>
      </c>
      <c r="L3259">
        <f>IF(ABS(A3259-$O$1)&gt;180,999,Levenshtein($P$1,I3259))</f>
        <v>999</v>
      </c>
      <c r="O3259" s="6" t="str">
        <f>IF(N3259="","",VLOOKUP($N3259,河合塾!$A$2:$B$4000,2))</f>
        <v/>
      </c>
      <c r="P3259" s="6" t="str">
        <f>IF(O3259="","",VLOOKUP($N3259,河合塾!$A$2:$H$4000,8))</f>
        <v/>
      </c>
    </row>
    <row r="3260" spans="1:16" x14ac:dyDescent="0.15">
      <c r="A3260" s="1">
        <v>3258</v>
      </c>
      <c r="B3260" s="4">
        <v>2190910020</v>
      </c>
      <c r="C3260" s="4" t="s">
        <v>287</v>
      </c>
      <c r="D3260" s="4" t="s">
        <v>317</v>
      </c>
      <c r="F3260" s="4" t="s">
        <v>8</v>
      </c>
      <c r="H3260" s="4">
        <v>1</v>
      </c>
      <c r="I3260" s="1" t="str">
        <f t="shared" si="100"/>
        <v>大阪府立大現代シス後</v>
      </c>
      <c r="J3260">
        <f t="shared" si="101"/>
        <v>999</v>
      </c>
      <c r="K3260">
        <f>IF(ABS(A3260-$O$1)&gt;180,999,bigram($P$1,I3260))</f>
        <v>999</v>
      </c>
      <c r="L3260">
        <f>IF(ABS(A3260-$O$1)&gt;180,999,Levenshtein($P$1,I3260))</f>
        <v>999</v>
      </c>
      <c r="O3260" s="6" t="str">
        <f>IF(N3260="","",VLOOKUP($N3260,河合塾!$A$2:$B$4000,2))</f>
        <v/>
      </c>
      <c r="P3260" s="6" t="str">
        <f>IF(O3260="","",VLOOKUP($N3260,河合塾!$A$2:$H$4000,8))</f>
        <v/>
      </c>
    </row>
    <row r="3261" spans="1:16" x14ac:dyDescent="0.15">
      <c r="A3261" s="1">
        <v>3259</v>
      </c>
      <c r="B3261" s="4">
        <v>2190910110</v>
      </c>
      <c r="C3261" s="4" t="s">
        <v>287</v>
      </c>
      <c r="D3261" s="4" t="s">
        <v>317</v>
      </c>
      <c r="E3261" s="4" t="s">
        <v>320</v>
      </c>
      <c r="F3261" s="4" t="s">
        <v>0</v>
      </c>
      <c r="H3261" s="4">
        <v>1</v>
      </c>
      <c r="I3261" s="1" t="str">
        <f t="shared" si="100"/>
        <v>大阪府立大現代シス知識情報シス前</v>
      </c>
      <c r="J3261">
        <f t="shared" si="101"/>
        <v>999</v>
      </c>
      <c r="K3261">
        <f>IF(ABS(A3261-$O$1)&gt;180,999,bigram($P$1,I3261))</f>
        <v>999</v>
      </c>
      <c r="L3261">
        <f>IF(ABS(A3261-$O$1)&gt;180,999,Levenshtein($P$1,I3261))</f>
        <v>999</v>
      </c>
      <c r="O3261" s="6" t="str">
        <f>IF(N3261="","",VLOOKUP($N3261,河合塾!$A$2:$B$4000,2))</f>
        <v/>
      </c>
      <c r="P3261" s="6" t="str">
        <f>IF(O3261="","",VLOOKUP($N3261,河合塾!$A$2:$H$4000,8))</f>
        <v/>
      </c>
    </row>
    <row r="3262" spans="1:16" x14ac:dyDescent="0.15">
      <c r="A3262" s="1">
        <v>3260</v>
      </c>
      <c r="B3262" s="4">
        <v>2190910210</v>
      </c>
      <c r="C3262" s="4" t="s">
        <v>287</v>
      </c>
      <c r="D3262" s="4" t="s">
        <v>317</v>
      </c>
      <c r="E3262" s="4" t="s">
        <v>319</v>
      </c>
      <c r="F3262" s="4" t="s">
        <v>0</v>
      </c>
      <c r="H3262" s="4">
        <v>1</v>
      </c>
      <c r="I3262" s="1" t="str">
        <f t="shared" si="100"/>
        <v>大阪府立大現代シスマネジメント前</v>
      </c>
      <c r="J3262">
        <f t="shared" si="101"/>
        <v>999</v>
      </c>
      <c r="K3262">
        <f>IF(ABS(A3262-$O$1)&gt;180,999,bigram($P$1,I3262))</f>
        <v>999</v>
      </c>
      <c r="L3262">
        <f>IF(ABS(A3262-$O$1)&gt;180,999,Levenshtein($P$1,I3262))</f>
        <v>999</v>
      </c>
      <c r="O3262" s="6" t="str">
        <f>IF(N3262="","",VLOOKUP($N3262,河合塾!$A$2:$B$4000,2))</f>
        <v/>
      </c>
      <c r="P3262" s="6" t="str">
        <f>IF(O3262="","",VLOOKUP($N3262,河合塾!$A$2:$H$4000,8))</f>
        <v/>
      </c>
    </row>
    <row r="3263" spans="1:16" x14ac:dyDescent="0.15">
      <c r="A3263" s="1">
        <v>3261</v>
      </c>
      <c r="B3263" s="4">
        <v>2190910311</v>
      </c>
      <c r="C3263" s="4" t="s">
        <v>287</v>
      </c>
      <c r="D3263" s="4" t="s">
        <v>317</v>
      </c>
      <c r="E3263" s="4" t="s">
        <v>316</v>
      </c>
      <c r="F3263" s="4" t="s">
        <v>0</v>
      </c>
      <c r="G3263" s="4" t="s">
        <v>318</v>
      </c>
      <c r="H3263" s="4">
        <v>1</v>
      </c>
      <c r="I3263" s="1" t="str">
        <f t="shared" si="100"/>
        <v>大阪府立大現代シス環境システム英小論前</v>
      </c>
      <c r="J3263">
        <f t="shared" si="101"/>
        <v>999</v>
      </c>
      <c r="K3263">
        <f>IF(ABS(A3263-$O$1)&gt;180,999,bigram($P$1,I3263))</f>
        <v>999</v>
      </c>
      <c r="L3263">
        <f>IF(ABS(A3263-$O$1)&gt;180,999,Levenshtein($P$1,I3263))</f>
        <v>999</v>
      </c>
      <c r="O3263" s="6" t="str">
        <f>IF(N3263="","",VLOOKUP($N3263,河合塾!$A$2:$B$4000,2))</f>
        <v/>
      </c>
      <c r="P3263" s="6" t="str">
        <f>IF(O3263="","",VLOOKUP($N3263,河合塾!$A$2:$H$4000,8))</f>
        <v/>
      </c>
    </row>
    <row r="3264" spans="1:16" x14ac:dyDescent="0.15">
      <c r="A3264" s="1">
        <v>3262</v>
      </c>
      <c r="B3264" s="4">
        <v>2190910312</v>
      </c>
      <c r="C3264" s="4" t="s">
        <v>287</v>
      </c>
      <c r="D3264" s="4" t="s">
        <v>317</v>
      </c>
      <c r="E3264" s="4" t="s">
        <v>316</v>
      </c>
      <c r="F3264" s="4" t="s">
        <v>0</v>
      </c>
      <c r="G3264" s="4" t="s">
        <v>315</v>
      </c>
      <c r="H3264" s="4">
        <v>1</v>
      </c>
      <c r="I3264" s="1" t="str">
        <f t="shared" si="100"/>
        <v>大阪府立大現代シス環境システム理数型前</v>
      </c>
      <c r="J3264">
        <f t="shared" si="101"/>
        <v>999</v>
      </c>
      <c r="K3264">
        <f>IF(ABS(A3264-$O$1)&gt;180,999,bigram($P$1,I3264))</f>
        <v>999</v>
      </c>
      <c r="L3264">
        <f>IF(ABS(A3264-$O$1)&gt;180,999,Levenshtein($P$1,I3264))</f>
        <v>999</v>
      </c>
      <c r="O3264" s="6" t="str">
        <f>IF(N3264="","",VLOOKUP($N3264,河合塾!$A$2:$B$4000,2))</f>
        <v/>
      </c>
      <c r="P3264" s="6" t="str">
        <f>IF(O3264="","",VLOOKUP($N3264,河合塾!$A$2:$H$4000,8))</f>
        <v/>
      </c>
    </row>
    <row r="3265" spans="1:16" x14ac:dyDescent="0.15">
      <c r="A3265" s="1">
        <v>3263</v>
      </c>
      <c r="B3265" s="4">
        <v>2190920150</v>
      </c>
      <c r="C3265" s="4" t="s">
        <v>287</v>
      </c>
      <c r="D3265" s="4" t="s">
        <v>310</v>
      </c>
      <c r="E3265" s="4" t="s">
        <v>314</v>
      </c>
      <c r="F3265" s="4" t="s">
        <v>150</v>
      </c>
      <c r="H3265" s="4">
        <v>1</v>
      </c>
      <c r="I3265" s="1" t="str">
        <f t="shared" si="100"/>
        <v>大阪府立大工学域電気電子系学中</v>
      </c>
      <c r="J3265">
        <f t="shared" si="101"/>
        <v>999</v>
      </c>
      <c r="K3265">
        <f>IF(ABS(A3265-$O$1)&gt;180,999,bigram($P$1,I3265))</f>
        <v>999</v>
      </c>
      <c r="L3265">
        <f>IF(ABS(A3265-$O$1)&gt;180,999,Levenshtein($P$1,I3265))</f>
        <v>999</v>
      </c>
      <c r="O3265" s="6" t="str">
        <f>IF(N3265="","",VLOOKUP($N3265,河合塾!$A$2:$B$4000,2))</f>
        <v/>
      </c>
      <c r="P3265" s="6" t="str">
        <f>IF(O3265="","",VLOOKUP($N3265,河合塾!$A$2:$H$4000,8))</f>
        <v/>
      </c>
    </row>
    <row r="3266" spans="1:16" x14ac:dyDescent="0.15">
      <c r="A3266" s="1">
        <v>3264</v>
      </c>
      <c r="B3266" s="4">
        <v>2190920250</v>
      </c>
      <c r="C3266" s="4" t="s">
        <v>287</v>
      </c>
      <c r="D3266" s="4" t="s">
        <v>310</v>
      </c>
      <c r="E3266" s="4" t="s">
        <v>313</v>
      </c>
      <c r="F3266" s="4" t="s">
        <v>150</v>
      </c>
      <c r="H3266" s="4">
        <v>1</v>
      </c>
      <c r="I3266" s="1" t="str">
        <f t="shared" si="100"/>
        <v>大阪府立大工学域物質化学系学中</v>
      </c>
      <c r="J3266">
        <f t="shared" si="101"/>
        <v>999</v>
      </c>
      <c r="K3266">
        <f>IF(ABS(A3266-$O$1)&gt;180,999,bigram($P$1,I3266))</f>
        <v>999</v>
      </c>
      <c r="L3266">
        <f>IF(ABS(A3266-$O$1)&gt;180,999,Levenshtein($P$1,I3266))</f>
        <v>999</v>
      </c>
      <c r="O3266" s="6" t="str">
        <f>IF(N3266="","",VLOOKUP($N3266,河合塾!$A$2:$B$4000,2))</f>
        <v/>
      </c>
      <c r="P3266" s="6" t="str">
        <f>IF(O3266="","",VLOOKUP($N3266,河合塾!$A$2:$H$4000,8))</f>
        <v/>
      </c>
    </row>
    <row r="3267" spans="1:16" x14ac:dyDescent="0.15">
      <c r="A3267" s="1">
        <v>3265</v>
      </c>
      <c r="B3267" s="4">
        <v>2190920350</v>
      </c>
      <c r="C3267" s="4" t="s">
        <v>287</v>
      </c>
      <c r="D3267" s="4" t="s">
        <v>310</v>
      </c>
      <c r="E3267" s="4" t="s">
        <v>309</v>
      </c>
      <c r="F3267" s="4" t="s">
        <v>150</v>
      </c>
      <c r="H3267" s="4">
        <v>1</v>
      </c>
      <c r="I3267" s="1" t="str">
        <f t="shared" si="100"/>
        <v>大阪府立大工学域機械系学類中</v>
      </c>
      <c r="J3267">
        <f t="shared" si="101"/>
        <v>999</v>
      </c>
      <c r="K3267">
        <f>IF(ABS(A3267-$O$1)&gt;180,999,bigram($P$1,I3267))</f>
        <v>999</v>
      </c>
      <c r="L3267">
        <f>IF(ABS(A3267-$O$1)&gt;180,999,Levenshtein($P$1,I3267))</f>
        <v>999</v>
      </c>
      <c r="O3267" s="6" t="str">
        <f>IF(N3267="","",VLOOKUP($N3267,河合塾!$A$2:$B$4000,2))</f>
        <v/>
      </c>
      <c r="P3267" s="6" t="str">
        <f>IF(O3267="","",VLOOKUP($N3267,河合塾!$A$2:$H$4000,8))</f>
        <v/>
      </c>
    </row>
    <row r="3268" spans="1:16" x14ac:dyDescent="0.15">
      <c r="A3268" s="1">
        <v>3266</v>
      </c>
      <c r="B3268" s="4">
        <v>2190930110</v>
      </c>
      <c r="C3268" s="4" t="s">
        <v>287</v>
      </c>
      <c r="D3268" s="4" t="s">
        <v>197</v>
      </c>
      <c r="E3268" s="4" t="s">
        <v>307</v>
      </c>
      <c r="F3268" s="4" t="s">
        <v>0</v>
      </c>
      <c r="H3268" s="4">
        <v>1</v>
      </c>
      <c r="I3268" s="1" t="str">
        <f t="shared" ref="I3268:I3331" si="102">C3268&amp;D3268&amp;E3268&amp;G3268&amp;F3268</f>
        <v>大阪府立大生命環境獣医学類前</v>
      </c>
      <c r="J3268">
        <f t="shared" ref="J3268:J3331" si="103">IF(ABS(A3268-$O$1)&gt;180,999,1-K3268)</f>
        <v>999</v>
      </c>
      <c r="K3268">
        <f>IF(ABS(A3268-$O$1)&gt;180,999,bigram($P$1,I3268))</f>
        <v>999</v>
      </c>
      <c r="L3268">
        <f>IF(ABS(A3268-$O$1)&gt;180,999,Levenshtein($P$1,I3268))</f>
        <v>999</v>
      </c>
      <c r="O3268" s="6" t="str">
        <f>IF(N3268="","",VLOOKUP($N3268,河合塾!$A$2:$B$4000,2))</f>
        <v/>
      </c>
      <c r="P3268" s="6" t="str">
        <f>IF(O3268="","",VLOOKUP($N3268,河合塾!$A$2:$H$4000,8))</f>
        <v/>
      </c>
    </row>
    <row r="3269" spans="1:16" x14ac:dyDescent="0.15">
      <c r="A3269" s="1">
        <v>3267</v>
      </c>
      <c r="B3269" s="4">
        <v>2190930120</v>
      </c>
      <c r="C3269" s="4" t="s">
        <v>287</v>
      </c>
      <c r="D3269" s="4" t="s">
        <v>197</v>
      </c>
      <c r="E3269" s="4" t="s">
        <v>307</v>
      </c>
      <c r="F3269" s="4" t="s">
        <v>8</v>
      </c>
      <c r="H3269" s="4">
        <v>1</v>
      </c>
      <c r="I3269" s="1" t="str">
        <f t="shared" si="102"/>
        <v>大阪府立大生命環境獣医学類後</v>
      </c>
      <c r="J3269">
        <f t="shared" si="103"/>
        <v>999</v>
      </c>
      <c r="K3269">
        <f>IF(ABS(A3269-$O$1)&gt;180,999,bigram($P$1,I3269))</f>
        <v>999</v>
      </c>
      <c r="L3269">
        <f>IF(ABS(A3269-$O$1)&gt;180,999,Levenshtein($P$1,I3269))</f>
        <v>999</v>
      </c>
      <c r="O3269" s="6" t="str">
        <f>IF(N3269="","",VLOOKUP($N3269,河合塾!$A$2:$B$4000,2))</f>
        <v/>
      </c>
      <c r="P3269" s="6" t="str">
        <f>IF(O3269="","",VLOOKUP($N3269,河合塾!$A$2:$H$4000,8))</f>
        <v/>
      </c>
    </row>
    <row r="3270" spans="1:16" x14ac:dyDescent="0.15">
      <c r="A3270" s="1">
        <v>3268</v>
      </c>
      <c r="B3270" s="4">
        <v>2190930210</v>
      </c>
      <c r="C3270" s="4" t="s">
        <v>287</v>
      </c>
      <c r="D3270" s="4" t="s">
        <v>197</v>
      </c>
      <c r="E3270" s="4" t="s">
        <v>305</v>
      </c>
      <c r="F3270" s="4" t="s">
        <v>0</v>
      </c>
      <c r="H3270" s="4">
        <v>1</v>
      </c>
      <c r="I3270" s="1" t="str">
        <f t="shared" si="102"/>
        <v>大阪府立大生命環境応用生命科学前</v>
      </c>
      <c r="J3270">
        <f t="shared" si="103"/>
        <v>999</v>
      </c>
      <c r="K3270">
        <f>IF(ABS(A3270-$O$1)&gt;180,999,bigram($P$1,I3270))</f>
        <v>999</v>
      </c>
      <c r="L3270">
        <f>IF(ABS(A3270-$O$1)&gt;180,999,Levenshtein($P$1,I3270))</f>
        <v>999</v>
      </c>
      <c r="O3270" s="6" t="str">
        <f>IF(N3270="","",VLOOKUP($N3270,河合塾!$A$2:$B$4000,2))</f>
        <v/>
      </c>
      <c r="P3270" s="6" t="str">
        <f>IF(O3270="","",VLOOKUP($N3270,河合塾!$A$2:$H$4000,8))</f>
        <v/>
      </c>
    </row>
    <row r="3271" spans="1:16" x14ac:dyDescent="0.15">
      <c r="A3271" s="1">
        <v>3269</v>
      </c>
      <c r="B3271" s="4">
        <v>2190930220</v>
      </c>
      <c r="C3271" s="4" t="s">
        <v>287</v>
      </c>
      <c r="D3271" s="4" t="s">
        <v>197</v>
      </c>
      <c r="E3271" s="4" t="s">
        <v>305</v>
      </c>
      <c r="F3271" s="4" t="s">
        <v>8</v>
      </c>
      <c r="H3271" s="4">
        <v>1</v>
      </c>
      <c r="I3271" s="1" t="str">
        <f t="shared" si="102"/>
        <v>大阪府立大生命環境応用生命科学後</v>
      </c>
      <c r="J3271">
        <f t="shared" si="103"/>
        <v>999</v>
      </c>
      <c r="K3271">
        <f>IF(ABS(A3271-$O$1)&gt;180,999,bigram($P$1,I3271))</f>
        <v>999</v>
      </c>
      <c r="L3271">
        <f>IF(ABS(A3271-$O$1)&gt;180,999,Levenshtein($P$1,I3271))</f>
        <v>999</v>
      </c>
      <c r="O3271" s="6" t="str">
        <f>IF(N3271="","",VLOOKUP($N3271,河合塾!$A$2:$B$4000,2))</f>
        <v/>
      </c>
      <c r="P3271" s="6" t="str">
        <f>IF(O3271="","",VLOOKUP($N3271,河合塾!$A$2:$H$4000,8))</f>
        <v/>
      </c>
    </row>
    <row r="3272" spans="1:16" x14ac:dyDescent="0.15">
      <c r="A3272" s="1">
        <v>3270</v>
      </c>
      <c r="B3272" s="4">
        <v>2190930310</v>
      </c>
      <c r="C3272" s="4" t="s">
        <v>287</v>
      </c>
      <c r="D3272" s="4" t="s">
        <v>197</v>
      </c>
      <c r="E3272" s="4" t="s">
        <v>304</v>
      </c>
      <c r="F3272" s="4" t="s">
        <v>0</v>
      </c>
      <c r="H3272" s="4">
        <v>1</v>
      </c>
      <c r="I3272" s="1" t="str">
        <f t="shared" si="102"/>
        <v>大阪府立大生命環境緑地環境科学前</v>
      </c>
      <c r="J3272">
        <f t="shared" si="103"/>
        <v>999</v>
      </c>
      <c r="K3272">
        <f>IF(ABS(A3272-$O$1)&gt;180,999,bigram($P$1,I3272))</f>
        <v>999</v>
      </c>
      <c r="L3272">
        <f>IF(ABS(A3272-$O$1)&gt;180,999,Levenshtein($P$1,I3272))</f>
        <v>999</v>
      </c>
      <c r="O3272" s="6" t="str">
        <f>IF(N3272="","",VLOOKUP($N3272,河合塾!$A$2:$B$4000,2))</f>
        <v/>
      </c>
      <c r="P3272" s="6" t="str">
        <f>IF(O3272="","",VLOOKUP($N3272,河合塾!$A$2:$H$4000,8))</f>
        <v/>
      </c>
    </row>
    <row r="3273" spans="1:16" x14ac:dyDescent="0.15">
      <c r="A3273" s="1">
        <v>3271</v>
      </c>
      <c r="B3273" s="4">
        <v>2190930320</v>
      </c>
      <c r="C3273" s="4" t="s">
        <v>287</v>
      </c>
      <c r="D3273" s="4" t="s">
        <v>197</v>
      </c>
      <c r="E3273" s="4" t="s">
        <v>304</v>
      </c>
      <c r="F3273" s="4" t="s">
        <v>8</v>
      </c>
      <c r="H3273" s="4">
        <v>1</v>
      </c>
      <c r="I3273" s="1" t="str">
        <f t="shared" si="102"/>
        <v>大阪府立大生命環境緑地環境科学後</v>
      </c>
      <c r="J3273">
        <f t="shared" si="103"/>
        <v>999</v>
      </c>
      <c r="K3273">
        <f>IF(ABS(A3273-$O$1)&gt;180,999,bigram($P$1,I3273))</f>
        <v>999</v>
      </c>
      <c r="L3273">
        <f>IF(ABS(A3273-$O$1)&gt;180,999,Levenshtein($P$1,I3273))</f>
        <v>999</v>
      </c>
      <c r="O3273" s="6" t="str">
        <f>IF(N3273="","",VLOOKUP($N3273,河合塾!$A$2:$B$4000,2))</f>
        <v/>
      </c>
      <c r="P3273" s="6" t="str">
        <f>IF(O3273="","",VLOOKUP($N3273,河合塾!$A$2:$H$4000,8))</f>
        <v/>
      </c>
    </row>
    <row r="3274" spans="1:16" x14ac:dyDescent="0.15">
      <c r="A3274" s="1">
        <v>3272</v>
      </c>
      <c r="B3274" s="4">
        <v>2190930511</v>
      </c>
      <c r="C3274" s="4" t="s">
        <v>287</v>
      </c>
      <c r="D3274" s="4" t="s">
        <v>197</v>
      </c>
      <c r="E3274" s="4" t="s">
        <v>299</v>
      </c>
      <c r="F3274" s="4" t="s">
        <v>0</v>
      </c>
      <c r="G3274" s="4" t="s">
        <v>302</v>
      </c>
      <c r="H3274" s="4">
        <v>1</v>
      </c>
      <c r="I3274" s="1" t="str">
        <f t="shared" si="102"/>
        <v>大阪府立大生命環境理学類数学型前</v>
      </c>
      <c r="J3274">
        <f t="shared" si="103"/>
        <v>999</v>
      </c>
      <c r="K3274">
        <f>IF(ABS(A3274-$O$1)&gt;180,999,bigram($P$1,I3274))</f>
        <v>999</v>
      </c>
      <c r="L3274">
        <f>IF(ABS(A3274-$O$1)&gt;180,999,Levenshtein($P$1,I3274))</f>
        <v>999</v>
      </c>
      <c r="O3274" s="6" t="str">
        <f>IF(N3274="","",VLOOKUP($N3274,河合塾!$A$2:$B$4000,2))</f>
        <v/>
      </c>
      <c r="P3274" s="6" t="str">
        <f>IF(O3274="","",VLOOKUP($N3274,河合塾!$A$2:$H$4000,8))</f>
        <v/>
      </c>
    </row>
    <row r="3275" spans="1:16" x14ac:dyDescent="0.15">
      <c r="A3275" s="1">
        <v>3273</v>
      </c>
      <c r="B3275" s="4">
        <v>2190930512</v>
      </c>
      <c r="C3275" s="4" t="s">
        <v>287</v>
      </c>
      <c r="D3275" s="4" t="s">
        <v>197</v>
      </c>
      <c r="E3275" s="4" t="s">
        <v>299</v>
      </c>
      <c r="F3275" s="4" t="s">
        <v>0</v>
      </c>
      <c r="G3275" s="4" t="s">
        <v>301</v>
      </c>
      <c r="H3275" s="4">
        <v>1</v>
      </c>
      <c r="I3275" s="1" t="str">
        <f t="shared" si="102"/>
        <v>大阪府立大生命環境理学類物理型前</v>
      </c>
      <c r="J3275">
        <f t="shared" si="103"/>
        <v>999</v>
      </c>
      <c r="K3275">
        <f>IF(ABS(A3275-$O$1)&gt;180,999,bigram($P$1,I3275))</f>
        <v>999</v>
      </c>
      <c r="L3275">
        <f>IF(ABS(A3275-$O$1)&gt;180,999,Levenshtein($P$1,I3275))</f>
        <v>999</v>
      </c>
      <c r="O3275" s="6" t="str">
        <f>IF(N3275="","",VLOOKUP($N3275,河合塾!$A$2:$B$4000,2))</f>
        <v/>
      </c>
      <c r="P3275" s="6" t="str">
        <f>IF(O3275="","",VLOOKUP($N3275,河合塾!$A$2:$H$4000,8))</f>
        <v/>
      </c>
    </row>
    <row r="3276" spans="1:16" x14ac:dyDescent="0.15">
      <c r="A3276" s="1">
        <v>3274</v>
      </c>
      <c r="B3276" s="4">
        <v>2190930513</v>
      </c>
      <c r="C3276" s="4" t="s">
        <v>287</v>
      </c>
      <c r="D3276" s="4" t="s">
        <v>197</v>
      </c>
      <c r="E3276" s="4" t="s">
        <v>299</v>
      </c>
      <c r="F3276" s="4" t="s">
        <v>0</v>
      </c>
      <c r="G3276" s="4" t="s">
        <v>300</v>
      </c>
      <c r="H3276" s="4">
        <v>1</v>
      </c>
      <c r="I3276" s="1" t="str">
        <f t="shared" si="102"/>
        <v>大阪府立大生命環境理学類化学型前</v>
      </c>
      <c r="J3276">
        <f t="shared" si="103"/>
        <v>999</v>
      </c>
      <c r="K3276">
        <f>IF(ABS(A3276-$O$1)&gt;180,999,bigram($P$1,I3276))</f>
        <v>999</v>
      </c>
      <c r="L3276">
        <f>IF(ABS(A3276-$O$1)&gt;180,999,Levenshtein($P$1,I3276))</f>
        <v>999</v>
      </c>
      <c r="O3276" s="6" t="str">
        <f>IF(N3276="","",VLOOKUP($N3276,河合塾!$A$2:$B$4000,2))</f>
        <v/>
      </c>
      <c r="P3276" s="6" t="str">
        <f>IF(O3276="","",VLOOKUP($N3276,河合塾!$A$2:$H$4000,8))</f>
        <v/>
      </c>
    </row>
    <row r="3277" spans="1:16" x14ac:dyDescent="0.15">
      <c r="A3277" s="1">
        <v>3275</v>
      </c>
      <c r="B3277" s="4">
        <v>2190930514</v>
      </c>
      <c r="C3277" s="4" t="s">
        <v>287</v>
      </c>
      <c r="D3277" s="4" t="s">
        <v>197</v>
      </c>
      <c r="E3277" s="4" t="s">
        <v>299</v>
      </c>
      <c r="F3277" s="4" t="s">
        <v>0</v>
      </c>
      <c r="G3277" s="4" t="s">
        <v>298</v>
      </c>
      <c r="H3277" s="4">
        <v>1</v>
      </c>
      <c r="I3277" s="1" t="str">
        <f t="shared" si="102"/>
        <v>大阪府立大生命環境理学類生物型前</v>
      </c>
      <c r="J3277">
        <f t="shared" si="103"/>
        <v>999</v>
      </c>
      <c r="K3277">
        <f>IF(ABS(A3277-$O$1)&gt;180,999,bigram($P$1,I3277))</f>
        <v>999</v>
      </c>
      <c r="L3277">
        <f>IF(ABS(A3277-$O$1)&gt;180,999,Levenshtein($P$1,I3277))</f>
        <v>999</v>
      </c>
      <c r="O3277" s="6" t="str">
        <f>IF(N3277="","",VLOOKUP($N3277,河合塾!$A$2:$B$4000,2))</f>
        <v/>
      </c>
      <c r="P3277" s="6" t="str">
        <f>IF(O3277="","",VLOOKUP($N3277,河合塾!$A$2:$H$4000,8))</f>
        <v/>
      </c>
    </row>
    <row r="3278" spans="1:16" x14ac:dyDescent="0.15">
      <c r="A3278" s="1">
        <v>3276</v>
      </c>
      <c r="B3278" s="4">
        <v>2190930521</v>
      </c>
      <c r="C3278" s="4" t="s">
        <v>287</v>
      </c>
      <c r="D3278" s="4" t="s">
        <v>197</v>
      </c>
      <c r="E3278" s="4" t="s">
        <v>299</v>
      </c>
      <c r="F3278" s="4" t="s">
        <v>8</v>
      </c>
      <c r="G3278" s="4" t="s">
        <v>302</v>
      </c>
      <c r="H3278" s="4">
        <v>1</v>
      </c>
      <c r="I3278" s="1" t="str">
        <f t="shared" si="102"/>
        <v>大阪府立大生命環境理学類数学型後</v>
      </c>
      <c r="J3278">
        <f t="shared" si="103"/>
        <v>999</v>
      </c>
      <c r="K3278">
        <f>IF(ABS(A3278-$O$1)&gt;180,999,bigram($P$1,I3278))</f>
        <v>999</v>
      </c>
      <c r="L3278">
        <f>IF(ABS(A3278-$O$1)&gt;180,999,Levenshtein($P$1,I3278))</f>
        <v>999</v>
      </c>
      <c r="O3278" s="6" t="str">
        <f>IF(N3278="","",VLOOKUP($N3278,河合塾!$A$2:$B$4000,2))</f>
        <v/>
      </c>
      <c r="P3278" s="6" t="str">
        <f>IF(O3278="","",VLOOKUP($N3278,河合塾!$A$2:$H$4000,8))</f>
        <v/>
      </c>
    </row>
    <row r="3279" spans="1:16" x14ac:dyDescent="0.15">
      <c r="A3279" s="1">
        <v>3277</v>
      </c>
      <c r="B3279" s="4">
        <v>2190930522</v>
      </c>
      <c r="C3279" s="4" t="s">
        <v>287</v>
      </c>
      <c r="D3279" s="4" t="s">
        <v>197</v>
      </c>
      <c r="E3279" s="4" t="s">
        <v>299</v>
      </c>
      <c r="F3279" s="4" t="s">
        <v>8</v>
      </c>
      <c r="G3279" s="4" t="s">
        <v>301</v>
      </c>
      <c r="H3279" s="4">
        <v>1</v>
      </c>
      <c r="I3279" s="1" t="str">
        <f t="shared" si="102"/>
        <v>大阪府立大生命環境理学類物理型後</v>
      </c>
      <c r="J3279">
        <f t="shared" si="103"/>
        <v>999</v>
      </c>
      <c r="K3279">
        <f>IF(ABS(A3279-$O$1)&gt;180,999,bigram($P$1,I3279))</f>
        <v>999</v>
      </c>
      <c r="L3279">
        <f>IF(ABS(A3279-$O$1)&gt;180,999,Levenshtein($P$1,I3279))</f>
        <v>999</v>
      </c>
      <c r="O3279" s="6" t="str">
        <f>IF(N3279="","",VLOOKUP($N3279,河合塾!$A$2:$B$4000,2))</f>
        <v/>
      </c>
      <c r="P3279" s="6" t="str">
        <f>IF(O3279="","",VLOOKUP($N3279,河合塾!$A$2:$H$4000,8))</f>
        <v/>
      </c>
    </row>
    <row r="3280" spans="1:16" x14ac:dyDescent="0.15">
      <c r="A3280" s="1">
        <v>3278</v>
      </c>
      <c r="B3280" s="4">
        <v>2190930523</v>
      </c>
      <c r="C3280" s="4" t="s">
        <v>287</v>
      </c>
      <c r="D3280" s="4" t="s">
        <v>197</v>
      </c>
      <c r="E3280" s="4" t="s">
        <v>299</v>
      </c>
      <c r="F3280" s="4" t="s">
        <v>8</v>
      </c>
      <c r="G3280" s="4" t="s">
        <v>300</v>
      </c>
      <c r="H3280" s="4">
        <v>1</v>
      </c>
      <c r="I3280" s="1" t="str">
        <f t="shared" si="102"/>
        <v>大阪府立大生命環境理学類化学型後</v>
      </c>
      <c r="J3280">
        <f t="shared" si="103"/>
        <v>999</v>
      </c>
      <c r="K3280">
        <f>IF(ABS(A3280-$O$1)&gt;180,999,bigram($P$1,I3280))</f>
        <v>999</v>
      </c>
      <c r="L3280">
        <f>IF(ABS(A3280-$O$1)&gt;180,999,Levenshtein($P$1,I3280))</f>
        <v>999</v>
      </c>
      <c r="O3280" s="6" t="str">
        <f>IF(N3280="","",VLOOKUP($N3280,河合塾!$A$2:$B$4000,2))</f>
        <v/>
      </c>
      <c r="P3280" s="6" t="str">
        <f>IF(O3280="","",VLOOKUP($N3280,河合塾!$A$2:$H$4000,8))</f>
        <v/>
      </c>
    </row>
    <row r="3281" spans="1:16" x14ac:dyDescent="0.15">
      <c r="A3281" s="1">
        <v>3279</v>
      </c>
      <c r="B3281" s="4">
        <v>2190930524</v>
      </c>
      <c r="C3281" s="4" t="s">
        <v>287</v>
      </c>
      <c r="D3281" s="4" t="s">
        <v>197</v>
      </c>
      <c r="E3281" s="4" t="s">
        <v>299</v>
      </c>
      <c r="F3281" s="4" t="s">
        <v>8</v>
      </c>
      <c r="G3281" s="4" t="s">
        <v>298</v>
      </c>
      <c r="H3281" s="4">
        <v>1</v>
      </c>
      <c r="I3281" s="1" t="str">
        <f t="shared" si="102"/>
        <v>大阪府立大生命環境理学類生物型後</v>
      </c>
      <c r="J3281">
        <f t="shared" si="103"/>
        <v>999</v>
      </c>
      <c r="K3281">
        <f>IF(ABS(A3281-$O$1)&gt;180,999,bigram($P$1,I3281))</f>
        <v>999</v>
      </c>
      <c r="L3281">
        <f>IF(ABS(A3281-$O$1)&gt;180,999,Levenshtein($P$1,I3281))</f>
        <v>999</v>
      </c>
      <c r="O3281" s="6" t="str">
        <f>IF(N3281="","",VLOOKUP($N3281,河合塾!$A$2:$B$4000,2))</f>
        <v/>
      </c>
      <c r="P3281" s="6" t="str">
        <f>IF(O3281="","",VLOOKUP($N3281,河合塾!$A$2:$H$4000,8))</f>
        <v/>
      </c>
    </row>
    <row r="3282" spans="1:16" x14ac:dyDescent="0.15">
      <c r="A3282" s="1">
        <v>3280</v>
      </c>
      <c r="B3282" s="4">
        <v>2190940110</v>
      </c>
      <c r="C3282" s="4" t="s">
        <v>287</v>
      </c>
      <c r="D3282" s="4" t="s">
        <v>286</v>
      </c>
      <c r="E3282" s="4" t="s">
        <v>297</v>
      </c>
      <c r="F3282" s="4" t="s">
        <v>0</v>
      </c>
      <c r="H3282" s="4">
        <v>1</v>
      </c>
      <c r="I3282" s="1" t="str">
        <f t="shared" si="102"/>
        <v>大阪府立大地域保健看護学類前</v>
      </c>
      <c r="J3282">
        <f t="shared" si="103"/>
        <v>999</v>
      </c>
      <c r="K3282">
        <f>IF(ABS(A3282-$O$1)&gt;180,999,bigram($P$1,I3282))</f>
        <v>999</v>
      </c>
      <c r="L3282">
        <f>IF(ABS(A3282-$O$1)&gt;180,999,Levenshtein($P$1,I3282))</f>
        <v>999</v>
      </c>
      <c r="O3282" s="6" t="str">
        <f>IF(N3282="","",VLOOKUP($N3282,河合塾!$A$2:$B$4000,2))</f>
        <v/>
      </c>
      <c r="P3282" s="6" t="str">
        <f>IF(O3282="","",VLOOKUP($N3282,河合塾!$A$2:$H$4000,8))</f>
        <v/>
      </c>
    </row>
    <row r="3283" spans="1:16" x14ac:dyDescent="0.15">
      <c r="A3283" s="1">
        <v>3281</v>
      </c>
      <c r="B3283" s="4">
        <v>2190940120</v>
      </c>
      <c r="C3283" s="4" t="s">
        <v>287</v>
      </c>
      <c r="D3283" s="4" t="s">
        <v>286</v>
      </c>
      <c r="E3283" s="4" t="s">
        <v>297</v>
      </c>
      <c r="F3283" s="4" t="s">
        <v>8</v>
      </c>
      <c r="H3283" s="4">
        <v>1</v>
      </c>
      <c r="I3283" s="1" t="str">
        <f t="shared" si="102"/>
        <v>大阪府立大地域保健看護学類後</v>
      </c>
      <c r="J3283">
        <f t="shared" si="103"/>
        <v>999</v>
      </c>
      <c r="K3283">
        <f>IF(ABS(A3283-$O$1)&gt;180,999,bigram($P$1,I3283))</f>
        <v>999</v>
      </c>
      <c r="L3283">
        <f>IF(ABS(A3283-$O$1)&gt;180,999,Levenshtein($P$1,I3283))</f>
        <v>999</v>
      </c>
      <c r="O3283" s="6" t="str">
        <f>IF(N3283="","",VLOOKUP($N3283,河合塾!$A$2:$B$4000,2))</f>
        <v/>
      </c>
      <c r="P3283" s="6" t="str">
        <f>IF(O3283="","",VLOOKUP($N3283,河合塾!$A$2:$H$4000,8))</f>
        <v/>
      </c>
    </row>
    <row r="3284" spans="1:16" x14ac:dyDescent="0.15">
      <c r="A3284" s="1">
        <v>3282</v>
      </c>
      <c r="B3284" s="4">
        <v>2190940210</v>
      </c>
      <c r="C3284" s="4" t="s">
        <v>287</v>
      </c>
      <c r="D3284" s="4" t="s">
        <v>286</v>
      </c>
      <c r="E3284" s="4" t="s">
        <v>294</v>
      </c>
      <c r="F3284" s="4" t="s">
        <v>0</v>
      </c>
      <c r="H3284" s="4">
        <v>1</v>
      </c>
      <c r="I3284" s="1" t="str">
        <f t="shared" si="102"/>
        <v>大阪府立大地域保健総合／理学療前</v>
      </c>
      <c r="J3284">
        <f t="shared" si="103"/>
        <v>999</v>
      </c>
      <c r="K3284">
        <f>IF(ABS(A3284-$O$1)&gt;180,999,bigram($P$1,I3284))</f>
        <v>999</v>
      </c>
      <c r="L3284">
        <f>IF(ABS(A3284-$O$1)&gt;180,999,Levenshtein($P$1,I3284))</f>
        <v>999</v>
      </c>
      <c r="O3284" s="6" t="str">
        <f>IF(N3284="","",VLOOKUP($N3284,河合塾!$A$2:$B$4000,2))</f>
        <v/>
      </c>
      <c r="P3284" s="6" t="str">
        <f>IF(O3284="","",VLOOKUP($N3284,河合塾!$A$2:$H$4000,8))</f>
        <v/>
      </c>
    </row>
    <row r="3285" spans="1:16" x14ac:dyDescent="0.15">
      <c r="A3285" s="1">
        <v>3283</v>
      </c>
      <c r="B3285" s="4">
        <v>2190940220</v>
      </c>
      <c r="C3285" s="4" t="s">
        <v>287</v>
      </c>
      <c r="D3285" s="4" t="s">
        <v>286</v>
      </c>
      <c r="E3285" s="4" t="s">
        <v>294</v>
      </c>
      <c r="F3285" s="4" t="s">
        <v>8</v>
      </c>
      <c r="H3285" s="4">
        <v>1</v>
      </c>
      <c r="I3285" s="1" t="str">
        <f t="shared" si="102"/>
        <v>大阪府立大地域保健総合／理学療後</v>
      </c>
      <c r="J3285">
        <f t="shared" si="103"/>
        <v>999</v>
      </c>
      <c r="K3285">
        <f>IF(ABS(A3285-$O$1)&gt;180,999,bigram($P$1,I3285))</f>
        <v>999</v>
      </c>
      <c r="L3285">
        <f>IF(ABS(A3285-$O$1)&gt;180,999,Levenshtein($P$1,I3285))</f>
        <v>999</v>
      </c>
      <c r="O3285" s="6" t="str">
        <f>IF(N3285="","",VLOOKUP($N3285,河合塾!$A$2:$B$4000,2))</f>
        <v/>
      </c>
      <c r="P3285" s="6" t="str">
        <f>IF(O3285="","",VLOOKUP($N3285,河合塾!$A$2:$H$4000,8))</f>
        <v/>
      </c>
    </row>
    <row r="3286" spans="1:16" x14ac:dyDescent="0.15">
      <c r="A3286" s="1">
        <v>3284</v>
      </c>
      <c r="B3286" s="4">
        <v>2190940310</v>
      </c>
      <c r="C3286" s="4" t="s">
        <v>287</v>
      </c>
      <c r="D3286" s="4" t="s">
        <v>286</v>
      </c>
      <c r="E3286" s="4" t="s">
        <v>293</v>
      </c>
      <c r="F3286" s="4" t="s">
        <v>0</v>
      </c>
      <c r="H3286" s="4">
        <v>1</v>
      </c>
      <c r="I3286" s="1" t="str">
        <f t="shared" si="102"/>
        <v>大阪府立大地域保健総合／作業療前</v>
      </c>
      <c r="J3286">
        <f t="shared" si="103"/>
        <v>999</v>
      </c>
      <c r="K3286">
        <f>IF(ABS(A3286-$O$1)&gt;180,999,bigram($P$1,I3286))</f>
        <v>999</v>
      </c>
      <c r="L3286">
        <f>IF(ABS(A3286-$O$1)&gt;180,999,Levenshtein($P$1,I3286))</f>
        <v>999</v>
      </c>
      <c r="O3286" s="6" t="str">
        <f>IF(N3286="","",VLOOKUP($N3286,河合塾!$A$2:$B$4000,2))</f>
        <v/>
      </c>
      <c r="P3286" s="6" t="str">
        <f>IF(O3286="","",VLOOKUP($N3286,河合塾!$A$2:$H$4000,8))</f>
        <v/>
      </c>
    </row>
    <row r="3287" spans="1:16" x14ac:dyDescent="0.15">
      <c r="A3287" s="1">
        <v>3285</v>
      </c>
      <c r="B3287" s="4">
        <v>2190940320</v>
      </c>
      <c r="C3287" s="4" t="s">
        <v>287</v>
      </c>
      <c r="D3287" s="4" t="s">
        <v>286</v>
      </c>
      <c r="E3287" s="4" t="s">
        <v>293</v>
      </c>
      <c r="F3287" s="4" t="s">
        <v>8</v>
      </c>
      <c r="H3287" s="4">
        <v>1</v>
      </c>
      <c r="I3287" s="1" t="str">
        <f t="shared" si="102"/>
        <v>大阪府立大地域保健総合／作業療後</v>
      </c>
      <c r="J3287">
        <f t="shared" si="103"/>
        <v>999</v>
      </c>
      <c r="K3287">
        <f>IF(ABS(A3287-$O$1)&gt;180,999,bigram($P$1,I3287))</f>
        <v>999</v>
      </c>
      <c r="L3287">
        <f>IF(ABS(A3287-$O$1)&gt;180,999,Levenshtein($P$1,I3287))</f>
        <v>999</v>
      </c>
      <c r="O3287" s="6" t="str">
        <f>IF(N3287="","",VLOOKUP($N3287,河合塾!$A$2:$B$4000,2))</f>
        <v/>
      </c>
      <c r="P3287" s="6" t="str">
        <f>IF(O3287="","",VLOOKUP($N3287,河合塾!$A$2:$H$4000,8))</f>
        <v/>
      </c>
    </row>
    <row r="3288" spans="1:16" x14ac:dyDescent="0.15">
      <c r="A3288" s="1">
        <v>3286</v>
      </c>
      <c r="B3288" s="4">
        <v>2190940410</v>
      </c>
      <c r="C3288" s="4" t="s">
        <v>287</v>
      </c>
      <c r="D3288" s="4" t="s">
        <v>286</v>
      </c>
      <c r="E3288" s="4" t="s">
        <v>289</v>
      </c>
      <c r="F3288" s="4" t="s">
        <v>0</v>
      </c>
      <c r="H3288" s="4">
        <v>1</v>
      </c>
      <c r="I3288" s="1" t="str">
        <f t="shared" si="102"/>
        <v>大阪府立大地域保健総合／栄養療前</v>
      </c>
      <c r="J3288">
        <f t="shared" si="103"/>
        <v>999</v>
      </c>
      <c r="K3288">
        <f>IF(ABS(A3288-$O$1)&gt;180,999,bigram($P$1,I3288))</f>
        <v>999</v>
      </c>
      <c r="L3288">
        <f>IF(ABS(A3288-$O$1)&gt;180,999,Levenshtein($P$1,I3288))</f>
        <v>999</v>
      </c>
      <c r="O3288" s="6" t="str">
        <f>IF(N3288="","",VLOOKUP($N3288,河合塾!$A$2:$B$4000,2))</f>
        <v/>
      </c>
      <c r="P3288" s="6" t="str">
        <f>IF(O3288="","",VLOOKUP($N3288,河合塾!$A$2:$H$4000,8))</f>
        <v/>
      </c>
    </row>
    <row r="3289" spans="1:16" x14ac:dyDescent="0.15">
      <c r="A3289" s="1">
        <v>3287</v>
      </c>
      <c r="B3289" s="4">
        <v>2190940420</v>
      </c>
      <c r="C3289" s="4" t="s">
        <v>287</v>
      </c>
      <c r="D3289" s="4" t="s">
        <v>286</v>
      </c>
      <c r="E3289" s="4" t="s">
        <v>289</v>
      </c>
      <c r="F3289" s="4" t="s">
        <v>8</v>
      </c>
      <c r="H3289" s="4">
        <v>1</v>
      </c>
      <c r="I3289" s="1" t="str">
        <f t="shared" si="102"/>
        <v>大阪府立大地域保健総合／栄養療後</v>
      </c>
      <c r="J3289">
        <f t="shared" si="103"/>
        <v>999</v>
      </c>
      <c r="K3289">
        <f>IF(ABS(A3289-$O$1)&gt;180,999,bigram($P$1,I3289))</f>
        <v>999</v>
      </c>
      <c r="L3289">
        <f>IF(ABS(A3289-$O$1)&gt;180,999,Levenshtein($P$1,I3289))</f>
        <v>999</v>
      </c>
      <c r="O3289" s="6" t="str">
        <f>IF(N3289="","",VLOOKUP($N3289,河合塾!$A$2:$B$4000,2))</f>
        <v/>
      </c>
      <c r="P3289" s="6" t="str">
        <f>IF(O3289="","",VLOOKUP($N3289,河合塾!$A$2:$H$4000,8))</f>
        <v/>
      </c>
    </row>
    <row r="3290" spans="1:16" x14ac:dyDescent="0.15">
      <c r="A3290" s="1">
        <v>3288</v>
      </c>
      <c r="B3290" s="4">
        <v>2190940510</v>
      </c>
      <c r="C3290" s="4" t="s">
        <v>287</v>
      </c>
      <c r="D3290" s="4" t="s">
        <v>286</v>
      </c>
      <c r="E3290" s="4" t="s">
        <v>285</v>
      </c>
      <c r="F3290" s="4" t="s">
        <v>0</v>
      </c>
      <c r="H3290" s="4">
        <v>1</v>
      </c>
      <c r="I3290" s="1" t="str">
        <f t="shared" si="102"/>
        <v>大阪府立大地域保健教育福祉学類前</v>
      </c>
      <c r="J3290">
        <f t="shared" si="103"/>
        <v>999</v>
      </c>
      <c r="K3290">
        <f>IF(ABS(A3290-$O$1)&gt;180,999,bigram($P$1,I3290))</f>
        <v>999</v>
      </c>
      <c r="L3290">
        <f>IF(ABS(A3290-$O$1)&gt;180,999,Levenshtein($P$1,I3290))</f>
        <v>999</v>
      </c>
      <c r="O3290" s="6" t="str">
        <f>IF(N3290="","",VLOOKUP($N3290,河合塾!$A$2:$B$4000,2))</f>
        <v/>
      </c>
      <c r="P3290" s="6" t="str">
        <f>IF(O3290="","",VLOOKUP($N3290,河合塾!$A$2:$H$4000,8))</f>
        <v/>
      </c>
    </row>
    <row r="3291" spans="1:16" x14ac:dyDescent="0.15">
      <c r="A3291" s="1">
        <v>3289</v>
      </c>
      <c r="B3291" s="4">
        <v>2190940520</v>
      </c>
      <c r="C3291" s="4" t="s">
        <v>287</v>
      </c>
      <c r="D3291" s="4" t="s">
        <v>286</v>
      </c>
      <c r="E3291" s="4" t="s">
        <v>285</v>
      </c>
      <c r="F3291" s="4" t="s">
        <v>8</v>
      </c>
      <c r="H3291" s="4">
        <v>1</v>
      </c>
      <c r="I3291" s="1" t="str">
        <f t="shared" si="102"/>
        <v>大阪府立大地域保健教育福祉学類後</v>
      </c>
      <c r="J3291">
        <f t="shared" si="103"/>
        <v>999</v>
      </c>
      <c r="K3291">
        <f>IF(ABS(A3291-$O$1)&gt;180,999,bigram($P$1,I3291))</f>
        <v>999</v>
      </c>
      <c r="L3291">
        <f>IF(ABS(A3291-$O$1)&gt;180,999,Levenshtein($P$1,I3291))</f>
        <v>999</v>
      </c>
      <c r="O3291" s="6" t="str">
        <f>IF(N3291="","",VLOOKUP($N3291,河合塾!$A$2:$B$4000,2))</f>
        <v/>
      </c>
      <c r="P3291" s="6" t="str">
        <f>IF(O3291="","",VLOOKUP($N3291,河合塾!$A$2:$H$4000,8))</f>
        <v/>
      </c>
    </row>
    <row r="3292" spans="1:16" x14ac:dyDescent="0.15">
      <c r="A3292" s="1">
        <v>3290</v>
      </c>
      <c r="B3292" s="4">
        <v>2198640110</v>
      </c>
      <c r="C3292" s="4" t="s">
        <v>282</v>
      </c>
      <c r="D3292" s="4" t="s">
        <v>13</v>
      </c>
      <c r="E3292" s="4" t="s">
        <v>13</v>
      </c>
      <c r="F3292" s="4" t="s">
        <v>0</v>
      </c>
      <c r="H3292" s="4">
        <v>1</v>
      </c>
      <c r="I3292" s="1" t="str">
        <f t="shared" si="102"/>
        <v>神戸市看護大看護看護前</v>
      </c>
      <c r="J3292">
        <f t="shared" si="103"/>
        <v>999</v>
      </c>
      <c r="K3292">
        <f>IF(ABS(A3292-$O$1)&gt;180,999,bigram($P$1,I3292))</f>
        <v>999</v>
      </c>
      <c r="L3292">
        <f>IF(ABS(A3292-$O$1)&gt;180,999,Levenshtein($P$1,I3292))</f>
        <v>999</v>
      </c>
      <c r="O3292" s="6" t="str">
        <f>IF(N3292="","",VLOOKUP($N3292,河合塾!$A$2:$B$4000,2))</f>
        <v/>
      </c>
      <c r="P3292" s="6" t="str">
        <f>IF(O3292="","",VLOOKUP($N3292,河合塾!$A$2:$H$4000,8))</f>
        <v/>
      </c>
    </row>
    <row r="3293" spans="1:16" x14ac:dyDescent="0.15">
      <c r="A3293" s="1">
        <v>3291</v>
      </c>
      <c r="B3293" s="4">
        <v>2198640120</v>
      </c>
      <c r="C3293" s="4" t="s">
        <v>282</v>
      </c>
      <c r="D3293" s="4" t="s">
        <v>13</v>
      </c>
      <c r="E3293" s="4" t="s">
        <v>13</v>
      </c>
      <c r="F3293" s="4" t="s">
        <v>8</v>
      </c>
      <c r="H3293" s="4">
        <v>1</v>
      </c>
      <c r="I3293" s="1" t="str">
        <f t="shared" si="102"/>
        <v>神戸市看護大看護看護後</v>
      </c>
      <c r="J3293">
        <f t="shared" si="103"/>
        <v>999</v>
      </c>
      <c r="K3293">
        <f>IF(ABS(A3293-$O$1)&gt;180,999,bigram($P$1,I3293))</f>
        <v>999</v>
      </c>
      <c r="L3293">
        <f>IF(ABS(A3293-$O$1)&gt;180,999,Levenshtein($P$1,I3293))</f>
        <v>999</v>
      </c>
      <c r="O3293" s="6" t="str">
        <f>IF(N3293="","",VLOOKUP($N3293,河合塾!$A$2:$B$4000,2))</f>
        <v/>
      </c>
      <c r="P3293" s="6" t="str">
        <f>IF(O3293="","",VLOOKUP($N3293,河合塾!$A$2:$H$4000,8))</f>
        <v/>
      </c>
    </row>
    <row r="3294" spans="1:16" x14ac:dyDescent="0.15">
      <c r="A3294" s="1">
        <v>3292</v>
      </c>
      <c r="B3294" s="4">
        <v>2199210210</v>
      </c>
      <c r="C3294" s="4" t="s">
        <v>260</v>
      </c>
      <c r="D3294" s="4" t="s">
        <v>278</v>
      </c>
      <c r="E3294" s="4" t="s">
        <v>280</v>
      </c>
      <c r="F3294" s="4" t="s">
        <v>0</v>
      </c>
      <c r="H3294" s="4">
        <v>1</v>
      </c>
      <c r="I3294" s="1" t="str">
        <f t="shared" si="102"/>
        <v>兵庫県立大国際商経国際／経済学前</v>
      </c>
      <c r="J3294">
        <f t="shared" si="103"/>
        <v>999</v>
      </c>
      <c r="K3294">
        <f>IF(ABS(A3294-$O$1)&gt;180,999,bigram($P$1,I3294))</f>
        <v>999</v>
      </c>
      <c r="L3294">
        <f>IF(ABS(A3294-$O$1)&gt;180,999,Levenshtein($P$1,I3294))</f>
        <v>999</v>
      </c>
      <c r="O3294" s="6" t="str">
        <f>IF(N3294="","",VLOOKUP($N3294,河合塾!$A$2:$B$4000,2))</f>
        <v/>
      </c>
      <c r="P3294" s="6" t="str">
        <f>IF(O3294="","",VLOOKUP($N3294,河合塾!$A$2:$H$4000,8))</f>
        <v/>
      </c>
    </row>
    <row r="3295" spans="1:16" x14ac:dyDescent="0.15">
      <c r="A3295" s="1">
        <v>3293</v>
      </c>
      <c r="B3295" s="4">
        <v>2199210220</v>
      </c>
      <c r="C3295" s="4" t="s">
        <v>260</v>
      </c>
      <c r="D3295" s="4" t="s">
        <v>278</v>
      </c>
      <c r="E3295" s="4" t="s">
        <v>280</v>
      </c>
      <c r="F3295" s="4" t="s">
        <v>8</v>
      </c>
      <c r="H3295" s="4">
        <v>1</v>
      </c>
      <c r="I3295" s="1" t="str">
        <f t="shared" si="102"/>
        <v>兵庫県立大国際商経国際／経済学後</v>
      </c>
      <c r="J3295">
        <f t="shared" si="103"/>
        <v>999</v>
      </c>
      <c r="K3295">
        <f>IF(ABS(A3295-$O$1)&gt;180,999,bigram($P$1,I3295))</f>
        <v>999</v>
      </c>
      <c r="L3295">
        <f>IF(ABS(A3295-$O$1)&gt;180,999,Levenshtein($P$1,I3295))</f>
        <v>999</v>
      </c>
      <c r="O3295" s="6" t="str">
        <f>IF(N3295="","",VLOOKUP($N3295,河合塾!$A$2:$B$4000,2))</f>
        <v/>
      </c>
      <c r="P3295" s="6" t="str">
        <f>IF(O3295="","",VLOOKUP($N3295,河合塾!$A$2:$H$4000,8))</f>
        <v/>
      </c>
    </row>
    <row r="3296" spans="1:16" x14ac:dyDescent="0.15">
      <c r="A3296" s="1">
        <v>3294</v>
      </c>
      <c r="B3296" s="4">
        <v>2199210310</v>
      </c>
      <c r="C3296" s="4" t="s">
        <v>260</v>
      </c>
      <c r="D3296" s="4" t="s">
        <v>278</v>
      </c>
      <c r="E3296" s="4" t="s">
        <v>277</v>
      </c>
      <c r="F3296" s="4" t="s">
        <v>0</v>
      </c>
      <c r="H3296" s="4">
        <v>1</v>
      </c>
      <c r="I3296" s="1" t="str">
        <f t="shared" si="102"/>
        <v>兵庫県立大国際商経国際／グロー前</v>
      </c>
      <c r="J3296">
        <f t="shared" si="103"/>
        <v>999</v>
      </c>
      <c r="K3296">
        <f>IF(ABS(A3296-$O$1)&gt;180,999,bigram($P$1,I3296))</f>
        <v>999</v>
      </c>
      <c r="L3296">
        <f>IF(ABS(A3296-$O$1)&gt;180,999,Levenshtein($P$1,I3296))</f>
        <v>999</v>
      </c>
      <c r="O3296" s="6" t="str">
        <f>IF(N3296="","",VLOOKUP($N3296,河合塾!$A$2:$B$4000,2))</f>
        <v/>
      </c>
      <c r="P3296" s="6" t="str">
        <f>IF(O3296="","",VLOOKUP($N3296,河合塾!$A$2:$H$4000,8))</f>
        <v/>
      </c>
    </row>
    <row r="3297" spans="1:16" x14ac:dyDescent="0.15">
      <c r="A3297" s="1">
        <v>3295</v>
      </c>
      <c r="B3297" s="4">
        <v>2199370110</v>
      </c>
      <c r="C3297" s="4" t="s">
        <v>260</v>
      </c>
      <c r="D3297" s="4" t="s">
        <v>274</v>
      </c>
      <c r="E3297" s="4" t="s">
        <v>274</v>
      </c>
      <c r="F3297" s="4" t="s">
        <v>0</v>
      </c>
      <c r="H3297" s="4">
        <v>1</v>
      </c>
      <c r="I3297" s="1" t="str">
        <f t="shared" si="102"/>
        <v>兵庫県立大環境人間環境人間前</v>
      </c>
      <c r="J3297">
        <f t="shared" si="103"/>
        <v>999</v>
      </c>
      <c r="K3297">
        <f>IF(ABS(A3297-$O$1)&gt;180,999,bigram($P$1,I3297))</f>
        <v>999</v>
      </c>
      <c r="L3297">
        <f>IF(ABS(A3297-$O$1)&gt;180,999,Levenshtein($P$1,I3297))</f>
        <v>999</v>
      </c>
      <c r="O3297" s="6" t="str">
        <f>IF(N3297="","",VLOOKUP($N3297,河合塾!$A$2:$B$4000,2))</f>
        <v/>
      </c>
      <c r="P3297" s="6" t="str">
        <f>IF(O3297="","",VLOOKUP($N3297,河合塾!$A$2:$H$4000,8))</f>
        <v/>
      </c>
    </row>
    <row r="3298" spans="1:16" x14ac:dyDescent="0.15">
      <c r="A3298" s="1">
        <v>3296</v>
      </c>
      <c r="B3298" s="4">
        <v>2199370120</v>
      </c>
      <c r="C3298" s="4" t="s">
        <v>260</v>
      </c>
      <c r="D3298" s="4" t="s">
        <v>274</v>
      </c>
      <c r="E3298" s="4" t="s">
        <v>274</v>
      </c>
      <c r="F3298" s="4" t="s">
        <v>8</v>
      </c>
      <c r="H3298" s="4">
        <v>1</v>
      </c>
      <c r="I3298" s="1" t="str">
        <f t="shared" si="102"/>
        <v>兵庫県立大環境人間環境人間後</v>
      </c>
      <c r="J3298">
        <f t="shared" si="103"/>
        <v>999</v>
      </c>
      <c r="K3298">
        <f>IF(ABS(A3298-$O$1)&gt;180,999,bigram($P$1,I3298))</f>
        <v>999</v>
      </c>
      <c r="L3298">
        <f>IF(ABS(A3298-$O$1)&gt;180,999,Levenshtein($P$1,I3298))</f>
        <v>999</v>
      </c>
      <c r="O3298" s="6" t="str">
        <f>IF(N3298="","",VLOOKUP($N3298,河合塾!$A$2:$B$4000,2))</f>
        <v/>
      </c>
      <c r="P3298" s="6" t="str">
        <f>IF(O3298="","",VLOOKUP($N3298,河合塾!$A$2:$H$4000,8))</f>
        <v/>
      </c>
    </row>
    <row r="3299" spans="1:16" x14ac:dyDescent="0.15">
      <c r="A3299" s="1">
        <v>3297</v>
      </c>
      <c r="B3299" s="4">
        <v>2199370210</v>
      </c>
      <c r="C3299" s="4" t="s">
        <v>260</v>
      </c>
      <c r="D3299" s="4" t="s">
        <v>274</v>
      </c>
      <c r="E3299" s="4" t="s">
        <v>273</v>
      </c>
      <c r="F3299" s="4" t="s">
        <v>0</v>
      </c>
      <c r="H3299" s="4">
        <v>1</v>
      </c>
      <c r="I3299" s="1" t="str">
        <f t="shared" si="102"/>
        <v>兵庫県立大環境人間環境／食環境前</v>
      </c>
      <c r="J3299">
        <f t="shared" si="103"/>
        <v>999</v>
      </c>
      <c r="K3299">
        <f>IF(ABS(A3299-$O$1)&gt;180,999,bigram($P$1,I3299))</f>
        <v>999</v>
      </c>
      <c r="L3299">
        <f>IF(ABS(A3299-$O$1)&gt;180,999,Levenshtein($P$1,I3299))</f>
        <v>999</v>
      </c>
      <c r="O3299" s="6" t="str">
        <f>IF(N3299="","",VLOOKUP($N3299,河合塾!$A$2:$B$4000,2))</f>
        <v/>
      </c>
      <c r="P3299" s="6" t="str">
        <f>IF(O3299="","",VLOOKUP($N3299,河合塾!$A$2:$H$4000,8))</f>
        <v/>
      </c>
    </row>
    <row r="3300" spans="1:16" x14ac:dyDescent="0.15">
      <c r="A3300" s="1">
        <v>3298</v>
      </c>
      <c r="B3300" s="4">
        <v>2199380110</v>
      </c>
      <c r="C3300" s="4" t="s">
        <v>260</v>
      </c>
      <c r="D3300" s="4" t="s">
        <v>270</v>
      </c>
      <c r="E3300" s="4" t="s">
        <v>269</v>
      </c>
      <c r="F3300" s="4" t="s">
        <v>0</v>
      </c>
      <c r="H3300" s="4">
        <v>1</v>
      </c>
      <c r="I3300" s="1" t="str">
        <f t="shared" si="102"/>
        <v>兵庫県立大社会情報社会情報科学前</v>
      </c>
      <c r="J3300">
        <f t="shared" si="103"/>
        <v>999</v>
      </c>
      <c r="K3300">
        <f>IF(ABS(A3300-$O$1)&gt;180,999,bigram($P$1,I3300))</f>
        <v>999</v>
      </c>
      <c r="L3300">
        <f>IF(ABS(A3300-$O$1)&gt;180,999,Levenshtein($P$1,I3300))</f>
        <v>999</v>
      </c>
      <c r="O3300" s="6" t="str">
        <f>IF(N3300="","",VLOOKUP($N3300,河合塾!$A$2:$B$4000,2))</f>
        <v/>
      </c>
      <c r="P3300" s="6" t="str">
        <f>IF(O3300="","",VLOOKUP($N3300,河合塾!$A$2:$H$4000,8))</f>
        <v/>
      </c>
    </row>
    <row r="3301" spans="1:16" x14ac:dyDescent="0.15">
      <c r="A3301" s="1">
        <v>3299</v>
      </c>
      <c r="B3301" s="4">
        <v>2199380150</v>
      </c>
      <c r="C3301" s="4" t="s">
        <v>260</v>
      </c>
      <c r="D3301" s="4" t="s">
        <v>270</v>
      </c>
      <c r="E3301" s="4" t="s">
        <v>269</v>
      </c>
      <c r="F3301" s="4" t="s">
        <v>150</v>
      </c>
      <c r="H3301" s="4">
        <v>1</v>
      </c>
      <c r="I3301" s="1" t="str">
        <f t="shared" si="102"/>
        <v>兵庫県立大社会情報社会情報科学中</v>
      </c>
      <c r="J3301">
        <f t="shared" si="103"/>
        <v>999</v>
      </c>
      <c r="K3301">
        <f>IF(ABS(A3301-$O$1)&gt;180,999,bigram($P$1,I3301))</f>
        <v>999</v>
      </c>
      <c r="L3301">
        <f>IF(ABS(A3301-$O$1)&gt;180,999,Levenshtein($P$1,I3301))</f>
        <v>999</v>
      </c>
      <c r="O3301" s="6" t="str">
        <f>IF(N3301="","",VLOOKUP($N3301,河合塾!$A$2:$B$4000,2))</f>
        <v/>
      </c>
      <c r="P3301" s="6" t="str">
        <f>IF(O3301="","",VLOOKUP($N3301,河合塾!$A$2:$H$4000,8))</f>
        <v/>
      </c>
    </row>
    <row r="3302" spans="1:16" x14ac:dyDescent="0.15">
      <c r="A3302" s="1">
        <v>3300</v>
      </c>
      <c r="B3302" s="4">
        <v>2199420150</v>
      </c>
      <c r="C3302" s="4" t="s">
        <v>260</v>
      </c>
      <c r="D3302" s="4" t="s">
        <v>268</v>
      </c>
      <c r="E3302" s="4" t="s">
        <v>198</v>
      </c>
      <c r="F3302" s="4" t="s">
        <v>150</v>
      </c>
      <c r="H3302" s="4">
        <v>1</v>
      </c>
      <c r="I3302" s="1" t="str">
        <f t="shared" si="102"/>
        <v>兵庫県立大理生命科学中</v>
      </c>
      <c r="J3302">
        <f t="shared" si="103"/>
        <v>999</v>
      </c>
      <c r="K3302">
        <f>IF(ABS(A3302-$O$1)&gt;180,999,bigram($P$1,I3302))</f>
        <v>999</v>
      </c>
      <c r="L3302">
        <f>IF(ABS(A3302-$O$1)&gt;180,999,Levenshtein($P$1,I3302))</f>
        <v>999</v>
      </c>
      <c r="O3302" s="6" t="str">
        <f>IF(N3302="","",VLOOKUP($N3302,河合塾!$A$2:$B$4000,2))</f>
        <v/>
      </c>
      <c r="P3302" s="6" t="str">
        <f>IF(O3302="","",VLOOKUP($N3302,河合塾!$A$2:$H$4000,8))</f>
        <v/>
      </c>
    </row>
    <row r="3303" spans="1:16" x14ac:dyDescent="0.15">
      <c r="A3303" s="1">
        <v>3301</v>
      </c>
      <c r="B3303" s="4">
        <v>2199420250</v>
      </c>
      <c r="C3303" s="4" t="s">
        <v>260</v>
      </c>
      <c r="D3303" s="4" t="s">
        <v>268</v>
      </c>
      <c r="E3303" s="4" t="s">
        <v>267</v>
      </c>
      <c r="F3303" s="4" t="s">
        <v>150</v>
      </c>
      <c r="H3303" s="4">
        <v>1</v>
      </c>
      <c r="I3303" s="1" t="str">
        <f t="shared" si="102"/>
        <v>兵庫県立大理物質科学中</v>
      </c>
      <c r="J3303">
        <f t="shared" si="103"/>
        <v>999</v>
      </c>
      <c r="K3303">
        <f>IF(ABS(A3303-$O$1)&gt;180,999,bigram($P$1,I3303))</f>
        <v>999</v>
      </c>
      <c r="L3303">
        <f>IF(ABS(A3303-$O$1)&gt;180,999,Levenshtein($P$1,I3303))</f>
        <v>999</v>
      </c>
      <c r="O3303" s="6" t="str">
        <f>IF(N3303="","",VLOOKUP($N3303,河合塾!$A$2:$B$4000,2))</f>
        <v/>
      </c>
      <c r="P3303" s="6" t="str">
        <f>IF(O3303="","",VLOOKUP($N3303,河合塾!$A$2:$H$4000,8))</f>
        <v/>
      </c>
    </row>
    <row r="3304" spans="1:16" x14ac:dyDescent="0.15">
      <c r="A3304" s="1">
        <v>3302</v>
      </c>
      <c r="B3304" s="4">
        <v>2199460110</v>
      </c>
      <c r="C3304" s="4" t="s">
        <v>260</v>
      </c>
      <c r="D3304" s="4" t="s">
        <v>162</v>
      </c>
      <c r="E3304" s="4" t="s">
        <v>266</v>
      </c>
      <c r="F3304" s="4" t="s">
        <v>0</v>
      </c>
      <c r="H3304" s="4">
        <v>1</v>
      </c>
      <c r="I3304" s="1" t="str">
        <f t="shared" si="102"/>
        <v>兵庫県立大工電気電子情報前</v>
      </c>
      <c r="J3304">
        <f t="shared" si="103"/>
        <v>999</v>
      </c>
      <c r="K3304">
        <f>IF(ABS(A3304-$O$1)&gt;180,999,bigram($P$1,I3304))</f>
        <v>999</v>
      </c>
      <c r="L3304">
        <f>IF(ABS(A3304-$O$1)&gt;180,999,Levenshtein($P$1,I3304))</f>
        <v>999</v>
      </c>
      <c r="O3304" s="6" t="str">
        <f>IF(N3304="","",VLOOKUP($N3304,河合塾!$A$2:$B$4000,2))</f>
        <v/>
      </c>
      <c r="P3304" s="6" t="str">
        <f>IF(O3304="","",VLOOKUP($N3304,河合塾!$A$2:$H$4000,8))</f>
        <v/>
      </c>
    </row>
    <row r="3305" spans="1:16" x14ac:dyDescent="0.15">
      <c r="A3305" s="1">
        <v>3303</v>
      </c>
      <c r="B3305" s="4">
        <v>2199460120</v>
      </c>
      <c r="C3305" s="4" t="s">
        <v>260</v>
      </c>
      <c r="D3305" s="4" t="s">
        <v>162</v>
      </c>
      <c r="E3305" s="4" t="s">
        <v>266</v>
      </c>
      <c r="F3305" s="4" t="s">
        <v>8</v>
      </c>
      <c r="H3305" s="4">
        <v>1</v>
      </c>
      <c r="I3305" s="1" t="str">
        <f t="shared" si="102"/>
        <v>兵庫県立大工電気電子情報後</v>
      </c>
      <c r="J3305">
        <f t="shared" si="103"/>
        <v>999</v>
      </c>
      <c r="K3305">
        <f>IF(ABS(A3305-$O$1)&gt;180,999,bigram($P$1,I3305))</f>
        <v>999</v>
      </c>
      <c r="L3305">
        <f>IF(ABS(A3305-$O$1)&gt;180,999,Levenshtein($P$1,I3305))</f>
        <v>999</v>
      </c>
      <c r="O3305" s="6" t="str">
        <f>IF(N3305="","",VLOOKUP($N3305,河合塾!$A$2:$B$4000,2))</f>
        <v/>
      </c>
      <c r="P3305" s="6" t="str">
        <f>IF(O3305="","",VLOOKUP($N3305,河合塾!$A$2:$H$4000,8))</f>
        <v/>
      </c>
    </row>
    <row r="3306" spans="1:16" x14ac:dyDescent="0.15">
      <c r="A3306" s="1">
        <v>3304</v>
      </c>
      <c r="B3306" s="4">
        <v>2199460210</v>
      </c>
      <c r="C3306" s="4" t="s">
        <v>260</v>
      </c>
      <c r="D3306" s="4" t="s">
        <v>162</v>
      </c>
      <c r="E3306" s="4" t="s">
        <v>263</v>
      </c>
      <c r="F3306" s="4" t="s">
        <v>0</v>
      </c>
      <c r="H3306" s="4">
        <v>1</v>
      </c>
      <c r="I3306" s="1" t="str">
        <f t="shared" si="102"/>
        <v>兵庫県立大工機械・材料工前</v>
      </c>
      <c r="J3306">
        <f t="shared" si="103"/>
        <v>999</v>
      </c>
      <c r="K3306">
        <f>IF(ABS(A3306-$O$1)&gt;180,999,bigram($P$1,I3306))</f>
        <v>999</v>
      </c>
      <c r="L3306">
        <f>IF(ABS(A3306-$O$1)&gt;180,999,Levenshtein($P$1,I3306))</f>
        <v>999</v>
      </c>
      <c r="O3306" s="6" t="str">
        <f>IF(N3306="","",VLOOKUP($N3306,河合塾!$A$2:$B$4000,2))</f>
        <v/>
      </c>
      <c r="P3306" s="6" t="str">
        <f>IF(O3306="","",VLOOKUP($N3306,河合塾!$A$2:$H$4000,8))</f>
        <v/>
      </c>
    </row>
    <row r="3307" spans="1:16" x14ac:dyDescent="0.15">
      <c r="A3307" s="1">
        <v>3305</v>
      </c>
      <c r="B3307" s="4">
        <v>2199460220</v>
      </c>
      <c r="C3307" s="4" t="s">
        <v>260</v>
      </c>
      <c r="D3307" s="4" t="s">
        <v>162</v>
      </c>
      <c r="E3307" s="4" t="s">
        <v>263</v>
      </c>
      <c r="F3307" s="4" t="s">
        <v>8</v>
      </c>
      <c r="H3307" s="4">
        <v>1</v>
      </c>
      <c r="I3307" s="1" t="str">
        <f t="shared" si="102"/>
        <v>兵庫県立大工機械・材料工後</v>
      </c>
      <c r="J3307">
        <f t="shared" si="103"/>
        <v>999</v>
      </c>
      <c r="K3307">
        <f>IF(ABS(A3307-$O$1)&gt;180,999,bigram($P$1,I3307))</f>
        <v>999</v>
      </c>
      <c r="L3307">
        <f>IF(ABS(A3307-$O$1)&gt;180,999,Levenshtein($P$1,I3307))</f>
        <v>999</v>
      </c>
      <c r="O3307" s="6" t="str">
        <f>IF(N3307="","",VLOOKUP($N3307,河合塾!$A$2:$B$4000,2))</f>
        <v/>
      </c>
      <c r="P3307" s="6" t="str">
        <f>IF(O3307="","",VLOOKUP($N3307,河合塾!$A$2:$H$4000,8))</f>
        <v/>
      </c>
    </row>
    <row r="3308" spans="1:16" x14ac:dyDescent="0.15">
      <c r="A3308" s="1">
        <v>3306</v>
      </c>
      <c r="B3308" s="4">
        <v>2199460310</v>
      </c>
      <c r="C3308" s="4" t="s">
        <v>260</v>
      </c>
      <c r="D3308" s="4" t="s">
        <v>162</v>
      </c>
      <c r="E3308" s="4" t="s">
        <v>261</v>
      </c>
      <c r="F3308" s="4" t="s">
        <v>0</v>
      </c>
      <c r="H3308" s="4">
        <v>1</v>
      </c>
      <c r="I3308" s="1" t="str">
        <f t="shared" si="102"/>
        <v>兵庫県立大工応用化学工前</v>
      </c>
      <c r="J3308">
        <f t="shared" si="103"/>
        <v>999</v>
      </c>
      <c r="K3308">
        <f>IF(ABS(A3308-$O$1)&gt;180,999,bigram($P$1,I3308))</f>
        <v>999</v>
      </c>
      <c r="L3308">
        <f>IF(ABS(A3308-$O$1)&gt;180,999,Levenshtein($P$1,I3308))</f>
        <v>999</v>
      </c>
      <c r="O3308" s="6" t="str">
        <f>IF(N3308="","",VLOOKUP($N3308,河合塾!$A$2:$B$4000,2))</f>
        <v/>
      </c>
      <c r="P3308" s="6" t="str">
        <f>IF(O3308="","",VLOOKUP($N3308,河合塾!$A$2:$H$4000,8))</f>
        <v/>
      </c>
    </row>
    <row r="3309" spans="1:16" x14ac:dyDescent="0.15">
      <c r="A3309" s="1">
        <v>3307</v>
      </c>
      <c r="B3309" s="4">
        <v>2199460320</v>
      </c>
      <c r="C3309" s="4" t="s">
        <v>260</v>
      </c>
      <c r="D3309" s="4" t="s">
        <v>162</v>
      </c>
      <c r="E3309" s="4" t="s">
        <v>261</v>
      </c>
      <c r="F3309" s="4" t="s">
        <v>8</v>
      </c>
      <c r="H3309" s="4">
        <v>1</v>
      </c>
      <c r="I3309" s="1" t="str">
        <f t="shared" si="102"/>
        <v>兵庫県立大工応用化学工後</v>
      </c>
      <c r="J3309">
        <f t="shared" si="103"/>
        <v>999</v>
      </c>
      <c r="K3309">
        <f>IF(ABS(A3309-$O$1)&gt;180,999,bigram($P$1,I3309))</f>
        <v>999</v>
      </c>
      <c r="L3309">
        <f>IF(ABS(A3309-$O$1)&gt;180,999,Levenshtein($P$1,I3309))</f>
        <v>999</v>
      </c>
      <c r="O3309" s="6" t="str">
        <f>IF(N3309="","",VLOOKUP($N3309,河合塾!$A$2:$B$4000,2))</f>
        <v/>
      </c>
      <c r="P3309" s="6" t="str">
        <f>IF(O3309="","",VLOOKUP($N3309,河合塾!$A$2:$H$4000,8))</f>
        <v/>
      </c>
    </row>
    <row r="3310" spans="1:16" x14ac:dyDescent="0.15">
      <c r="A3310" s="1">
        <v>3308</v>
      </c>
      <c r="B3310" s="4">
        <v>2199640110</v>
      </c>
      <c r="C3310" s="4" t="s">
        <v>260</v>
      </c>
      <c r="D3310" s="4" t="s">
        <v>13</v>
      </c>
      <c r="E3310" s="4" t="s">
        <v>13</v>
      </c>
      <c r="F3310" s="4" t="s">
        <v>0</v>
      </c>
      <c r="H3310" s="4">
        <v>1</v>
      </c>
      <c r="I3310" s="1" t="str">
        <f t="shared" si="102"/>
        <v>兵庫県立大看護看護前</v>
      </c>
      <c r="J3310">
        <f t="shared" si="103"/>
        <v>999</v>
      </c>
      <c r="K3310">
        <f>IF(ABS(A3310-$O$1)&gt;180,999,bigram($P$1,I3310))</f>
        <v>999</v>
      </c>
      <c r="L3310">
        <f>IF(ABS(A3310-$O$1)&gt;180,999,Levenshtein($P$1,I3310))</f>
        <v>999</v>
      </c>
      <c r="O3310" s="6" t="str">
        <f>IF(N3310="","",VLOOKUP($N3310,河合塾!$A$2:$B$4000,2))</f>
        <v/>
      </c>
      <c r="P3310" s="6" t="str">
        <f>IF(O3310="","",VLOOKUP($N3310,河合塾!$A$2:$H$4000,8))</f>
        <v/>
      </c>
    </row>
    <row r="3311" spans="1:16" x14ac:dyDescent="0.15">
      <c r="A3311" s="1">
        <v>3309</v>
      </c>
      <c r="B3311" s="4">
        <v>2199640120</v>
      </c>
      <c r="C3311" s="4" t="s">
        <v>260</v>
      </c>
      <c r="D3311" s="4" t="s">
        <v>13</v>
      </c>
      <c r="E3311" s="4" t="s">
        <v>13</v>
      </c>
      <c r="F3311" s="4" t="s">
        <v>8</v>
      </c>
      <c r="H3311" s="4">
        <v>1</v>
      </c>
      <c r="I3311" s="1" t="str">
        <f t="shared" si="102"/>
        <v>兵庫県立大看護看護後</v>
      </c>
      <c r="J3311">
        <f t="shared" si="103"/>
        <v>999</v>
      </c>
      <c r="K3311">
        <f>IF(ABS(A3311-$O$1)&gt;180,999,bigram($P$1,I3311))</f>
        <v>999</v>
      </c>
      <c r="L3311">
        <f>IF(ABS(A3311-$O$1)&gt;180,999,Levenshtein($P$1,I3311))</f>
        <v>999</v>
      </c>
      <c r="O3311" s="6" t="str">
        <f>IF(N3311="","",VLOOKUP($N3311,河合塾!$A$2:$B$4000,2))</f>
        <v/>
      </c>
      <c r="P3311" s="6" t="str">
        <f>IF(O3311="","",VLOOKUP($N3311,河合塾!$A$2:$H$4000,8))</f>
        <v/>
      </c>
    </row>
    <row r="3312" spans="1:16" x14ac:dyDescent="0.15">
      <c r="A3312" s="1">
        <v>3310</v>
      </c>
      <c r="B3312" s="4">
        <v>2200080110</v>
      </c>
      <c r="C3312" s="4" t="s">
        <v>255</v>
      </c>
      <c r="D3312" s="4" t="s">
        <v>113</v>
      </c>
      <c r="E3312" s="4" t="s">
        <v>259</v>
      </c>
      <c r="F3312" s="4" t="s">
        <v>0</v>
      </c>
      <c r="H3312" s="4">
        <v>1</v>
      </c>
      <c r="I3312" s="1" t="str">
        <f t="shared" si="102"/>
        <v>神戸市外大外国語イスパニア前</v>
      </c>
      <c r="J3312">
        <f t="shared" si="103"/>
        <v>999</v>
      </c>
      <c r="K3312">
        <f>IF(ABS(A3312-$O$1)&gt;180,999,bigram($P$1,I3312))</f>
        <v>999</v>
      </c>
      <c r="L3312">
        <f>IF(ABS(A3312-$O$1)&gt;180,999,Levenshtein($P$1,I3312))</f>
        <v>999</v>
      </c>
      <c r="O3312" s="6" t="str">
        <f>IF(N3312="","",VLOOKUP($N3312,河合塾!$A$2:$B$4000,2))</f>
        <v/>
      </c>
      <c r="P3312" s="6" t="str">
        <f>IF(O3312="","",VLOOKUP($N3312,河合塾!$A$2:$H$4000,8))</f>
        <v/>
      </c>
    </row>
    <row r="3313" spans="1:16" x14ac:dyDescent="0.15">
      <c r="A3313" s="1">
        <v>3311</v>
      </c>
      <c r="B3313" s="4">
        <v>2200080120</v>
      </c>
      <c r="C3313" s="4" t="s">
        <v>255</v>
      </c>
      <c r="D3313" s="4" t="s">
        <v>113</v>
      </c>
      <c r="E3313" s="4" t="s">
        <v>259</v>
      </c>
      <c r="F3313" s="4" t="s">
        <v>8</v>
      </c>
      <c r="H3313" s="4">
        <v>1</v>
      </c>
      <c r="I3313" s="1" t="str">
        <f t="shared" si="102"/>
        <v>神戸市外大外国語イスパニア後</v>
      </c>
      <c r="J3313">
        <f t="shared" si="103"/>
        <v>999</v>
      </c>
      <c r="K3313">
        <f>IF(ABS(A3313-$O$1)&gt;180,999,bigram($P$1,I3313))</f>
        <v>999</v>
      </c>
      <c r="L3313">
        <f>IF(ABS(A3313-$O$1)&gt;180,999,Levenshtein($P$1,I3313))</f>
        <v>999</v>
      </c>
      <c r="O3313" s="6" t="str">
        <f>IF(N3313="","",VLOOKUP($N3313,河合塾!$A$2:$B$4000,2))</f>
        <v/>
      </c>
      <c r="P3313" s="6" t="str">
        <f>IF(O3313="","",VLOOKUP($N3313,河合塾!$A$2:$H$4000,8))</f>
        <v/>
      </c>
    </row>
    <row r="3314" spans="1:16" x14ac:dyDescent="0.15">
      <c r="A3314" s="1">
        <v>3312</v>
      </c>
      <c r="B3314" s="4">
        <v>2200080210</v>
      </c>
      <c r="C3314" s="4" t="s">
        <v>255</v>
      </c>
      <c r="D3314" s="4" t="s">
        <v>113</v>
      </c>
      <c r="E3314" s="4" t="s">
        <v>115</v>
      </c>
      <c r="F3314" s="4" t="s">
        <v>0</v>
      </c>
      <c r="H3314" s="4">
        <v>1</v>
      </c>
      <c r="I3314" s="1" t="str">
        <f t="shared" si="102"/>
        <v>神戸市外大外国語英米前</v>
      </c>
      <c r="J3314">
        <f t="shared" si="103"/>
        <v>999</v>
      </c>
      <c r="K3314">
        <f>IF(ABS(A3314-$O$1)&gt;180,999,bigram($P$1,I3314))</f>
        <v>999</v>
      </c>
      <c r="L3314">
        <f>IF(ABS(A3314-$O$1)&gt;180,999,Levenshtein($P$1,I3314))</f>
        <v>999</v>
      </c>
      <c r="O3314" s="6" t="str">
        <f>IF(N3314="","",VLOOKUP($N3314,河合塾!$A$2:$B$4000,2))</f>
        <v/>
      </c>
      <c r="P3314" s="6" t="str">
        <f>IF(O3314="","",VLOOKUP($N3314,河合塾!$A$2:$H$4000,8))</f>
        <v/>
      </c>
    </row>
    <row r="3315" spans="1:16" x14ac:dyDescent="0.15">
      <c r="A3315" s="1">
        <v>3313</v>
      </c>
      <c r="B3315" s="4">
        <v>2200080220</v>
      </c>
      <c r="C3315" s="4" t="s">
        <v>255</v>
      </c>
      <c r="D3315" s="4" t="s">
        <v>113</v>
      </c>
      <c r="E3315" s="4" t="s">
        <v>115</v>
      </c>
      <c r="F3315" s="4" t="s">
        <v>8</v>
      </c>
      <c r="H3315" s="4">
        <v>1</v>
      </c>
      <c r="I3315" s="1" t="str">
        <f t="shared" si="102"/>
        <v>神戸市外大外国語英米後</v>
      </c>
      <c r="J3315">
        <f t="shared" si="103"/>
        <v>999</v>
      </c>
      <c r="K3315">
        <f>IF(ABS(A3315-$O$1)&gt;180,999,bigram($P$1,I3315))</f>
        <v>999</v>
      </c>
      <c r="L3315">
        <f>IF(ABS(A3315-$O$1)&gt;180,999,Levenshtein($P$1,I3315))</f>
        <v>999</v>
      </c>
      <c r="O3315" s="6" t="str">
        <f>IF(N3315="","",VLOOKUP($N3315,河合塾!$A$2:$B$4000,2))</f>
        <v/>
      </c>
      <c r="P3315" s="6" t="str">
        <f>IF(O3315="","",VLOOKUP($N3315,河合塾!$A$2:$H$4000,8))</f>
        <v/>
      </c>
    </row>
    <row r="3316" spans="1:16" x14ac:dyDescent="0.15">
      <c r="A3316" s="1">
        <v>3314</v>
      </c>
      <c r="B3316" s="4">
        <v>2200080310</v>
      </c>
      <c r="C3316" s="4" t="s">
        <v>255</v>
      </c>
      <c r="D3316" s="4" t="s">
        <v>113</v>
      </c>
      <c r="E3316" s="4" t="s">
        <v>116</v>
      </c>
      <c r="F3316" s="4" t="s">
        <v>0</v>
      </c>
      <c r="H3316" s="4">
        <v>1</v>
      </c>
      <c r="I3316" s="1" t="str">
        <f t="shared" si="102"/>
        <v>神戸市外大外国語国際関係前</v>
      </c>
      <c r="J3316">
        <f t="shared" si="103"/>
        <v>999</v>
      </c>
      <c r="K3316">
        <f>IF(ABS(A3316-$O$1)&gt;180,999,bigram($P$1,I3316))</f>
        <v>999</v>
      </c>
      <c r="L3316">
        <f>IF(ABS(A3316-$O$1)&gt;180,999,Levenshtein($P$1,I3316))</f>
        <v>999</v>
      </c>
      <c r="O3316" s="6" t="str">
        <f>IF(N3316="","",VLOOKUP($N3316,河合塾!$A$2:$B$4000,2))</f>
        <v/>
      </c>
      <c r="P3316" s="6" t="str">
        <f>IF(O3316="","",VLOOKUP($N3316,河合塾!$A$2:$H$4000,8))</f>
        <v/>
      </c>
    </row>
    <row r="3317" spans="1:16" x14ac:dyDescent="0.15">
      <c r="A3317" s="1">
        <v>3315</v>
      </c>
      <c r="B3317" s="4">
        <v>2200080320</v>
      </c>
      <c r="C3317" s="4" t="s">
        <v>255</v>
      </c>
      <c r="D3317" s="4" t="s">
        <v>113</v>
      </c>
      <c r="E3317" s="4" t="s">
        <v>116</v>
      </c>
      <c r="F3317" s="4" t="s">
        <v>8</v>
      </c>
      <c r="H3317" s="4">
        <v>1</v>
      </c>
      <c r="I3317" s="1" t="str">
        <f t="shared" si="102"/>
        <v>神戸市外大外国語国際関係後</v>
      </c>
      <c r="J3317">
        <f t="shared" si="103"/>
        <v>999</v>
      </c>
      <c r="K3317">
        <f>IF(ABS(A3317-$O$1)&gt;180,999,bigram($P$1,I3317))</f>
        <v>999</v>
      </c>
      <c r="L3317">
        <f>IF(ABS(A3317-$O$1)&gt;180,999,Levenshtein($P$1,I3317))</f>
        <v>999</v>
      </c>
      <c r="O3317" s="6" t="str">
        <f>IF(N3317="","",VLOOKUP($N3317,河合塾!$A$2:$B$4000,2))</f>
        <v/>
      </c>
      <c r="P3317" s="6" t="str">
        <f>IF(O3317="","",VLOOKUP($N3317,河合塾!$A$2:$H$4000,8))</f>
        <v/>
      </c>
    </row>
    <row r="3318" spans="1:16" x14ac:dyDescent="0.15">
      <c r="A3318" s="1">
        <v>3316</v>
      </c>
      <c r="B3318" s="4">
        <v>2200080410</v>
      </c>
      <c r="C3318" s="4" t="s">
        <v>255</v>
      </c>
      <c r="D3318" s="4" t="s">
        <v>113</v>
      </c>
      <c r="E3318" s="4" t="s">
        <v>112</v>
      </c>
      <c r="F3318" s="4" t="s">
        <v>0</v>
      </c>
      <c r="H3318" s="4">
        <v>1</v>
      </c>
      <c r="I3318" s="1" t="str">
        <f t="shared" si="102"/>
        <v>神戸市外大外国語中国前</v>
      </c>
      <c r="J3318">
        <f t="shared" si="103"/>
        <v>999</v>
      </c>
      <c r="K3318">
        <f>IF(ABS(A3318-$O$1)&gt;180,999,bigram($P$1,I3318))</f>
        <v>999</v>
      </c>
      <c r="L3318">
        <f>IF(ABS(A3318-$O$1)&gt;180,999,Levenshtein($P$1,I3318))</f>
        <v>999</v>
      </c>
      <c r="O3318" s="6" t="str">
        <f>IF(N3318="","",VLOOKUP($N3318,河合塾!$A$2:$B$4000,2))</f>
        <v/>
      </c>
      <c r="P3318" s="6" t="str">
        <f>IF(O3318="","",VLOOKUP($N3318,河合塾!$A$2:$H$4000,8))</f>
        <v/>
      </c>
    </row>
    <row r="3319" spans="1:16" x14ac:dyDescent="0.15">
      <c r="A3319" s="1">
        <v>3317</v>
      </c>
      <c r="B3319" s="4">
        <v>2200080420</v>
      </c>
      <c r="C3319" s="4" t="s">
        <v>255</v>
      </c>
      <c r="D3319" s="4" t="s">
        <v>113</v>
      </c>
      <c r="E3319" s="4" t="s">
        <v>112</v>
      </c>
      <c r="F3319" s="4" t="s">
        <v>8</v>
      </c>
      <c r="H3319" s="4">
        <v>1</v>
      </c>
      <c r="I3319" s="1" t="str">
        <f t="shared" si="102"/>
        <v>神戸市外大外国語中国後</v>
      </c>
      <c r="J3319">
        <f t="shared" si="103"/>
        <v>999</v>
      </c>
      <c r="K3319">
        <f>IF(ABS(A3319-$O$1)&gt;180,999,bigram($P$1,I3319))</f>
        <v>999</v>
      </c>
      <c r="L3319">
        <f>IF(ABS(A3319-$O$1)&gt;180,999,Levenshtein($P$1,I3319))</f>
        <v>999</v>
      </c>
      <c r="O3319" s="6" t="str">
        <f>IF(N3319="","",VLOOKUP($N3319,河合塾!$A$2:$B$4000,2))</f>
        <v/>
      </c>
      <c r="P3319" s="6" t="str">
        <f>IF(O3319="","",VLOOKUP($N3319,河合塾!$A$2:$H$4000,8))</f>
        <v/>
      </c>
    </row>
    <row r="3320" spans="1:16" x14ac:dyDescent="0.15">
      <c r="A3320" s="1">
        <v>3318</v>
      </c>
      <c r="B3320" s="4">
        <v>2200080510</v>
      </c>
      <c r="C3320" s="4" t="s">
        <v>255</v>
      </c>
      <c r="D3320" s="4" t="s">
        <v>113</v>
      </c>
      <c r="E3320" s="4" t="s">
        <v>257</v>
      </c>
      <c r="F3320" s="4" t="s">
        <v>0</v>
      </c>
      <c r="H3320" s="4">
        <v>1</v>
      </c>
      <c r="I3320" s="1" t="str">
        <f t="shared" si="102"/>
        <v>神戸市外大外国語ロシア前</v>
      </c>
      <c r="J3320">
        <f t="shared" si="103"/>
        <v>999</v>
      </c>
      <c r="K3320">
        <f>IF(ABS(A3320-$O$1)&gt;180,999,bigram($P$1,I3320))</f>
        <v>999</v>
      </c>
      <c r="L3320">
        <f>IF(ABS(A3320-$O$1)&gt;180,999,Levenshtein($P$1,I3320))</f>
        <v>999</v>
      </c>
      <c r="O3320" s="6" t="str">
        <f>IF(N3320="","",VLOOKUP($N3320,河合塾!$A$2:$B$4000,2))</f>
        <v/>
      </c>
      <c r="P3320" s="6" t="str">
        <f>IF(O3320="","",VLOOKUP($N3320,河合塾!$A$2:$H$4000,8))</f>
        <v/>
      </c>
    </row>
    <row r="3321" spans="1:16" x14ac:dyDescent="0.15">
      <c r="A3321" s="1">
        <v>3319</v>
      </c>
      <c r="B3321" s="4">
        <v>2200080520</v>
      </c>
      <c r="C3321" s="4" t="s">
        <v>255</v>
      </c>
      <c r="D3321" s="4" t="s">
        <v>113</v>
      </c>
      <c r="E3321" s="4" t="s">
        <v>257</v>
      </c>
      <c r="F3321" s="4" t="s">
        <v>8</v>
      </c>
      <c r="H3321" s="4">
        <v>1</v>
      </c>
      <c r="I3321" s="1" t="str">
        <f t="shared" si="102"/>
        <v>神戸市外大外国語ロシア後</v>
      </c>
      <c r="J3321">
        <f t="shared" si="103"/>
        <v>999</v>
      </c>
      <c r="K3321">
        <f>IF(ABS(A3321-$O$1)&gt;180,999,bigram($P$1,I3321))</f>
        <v>999</v>
      </c>
      <c r="L3321">
        <f>IF(ABS(A3321-$O$1)&gt;180,999,Levenshtein($P$1,I3321))</f>
        <v>999</v>
      </c>
      <c r="O3321" s="6" t="str">
        <f>IF(N3321="","",VLOOKUP($N3321,河合塾!$A$2:$B$4000,2))</f>
        <v/>
      </c>
      <c r="P3321" s="6" t="str">
        <f>IF(O3321="","",VLOOKUP($N3321,河合塾!$A$2:$H$4000,8))</f>
        <v/>
      </c>
    </row>
    <row r="3322" spans="1:16" x14ac:dyDescent="0.15">
      <c r="A3322" s="1">
        <v>3320</v>
      </c>
      <c r="B3322" s="4">
        <v>2200110110</v>
      </c>
      <c r="C3322" s="4" t="s">
        <v>255</v>
      </c>
      <c r="D3322" s="4" t="s">
        <v>254</v>
      </c>
      <c r="E3322" s="4" t="s">
        <v>115</v>
      </c>
      <c r="F3322" s="4" t="s">
        <v>0</v>
      </c>
      <c r="H3322" s="4">
        <v>1</v>
      </c>
      <c r="I3322" s="1" t="str">
        <f t="shared" si="102"/>
        <v>神戸市外大外国語２英米前</v>
      </c>
      <c r="J3322">
        <f t="shared" si="103"/>
        <v>999</v>
      </c>
      <c r="K3322">
        <f>IF(ABS(A3322-$O$1)&gt;180,999,bigram($P$1,I3322))</f>
        <v>999</v>
      </c>
      <c r="L3322">
        <f>IF(ABS(A3322-$O$1)&gt;180,999,Levenshtein($P$1,I3322))</f>
        <v>999</v>
      </c>
      <c r="O3322" s="6" t="str">
        <f>IF(N3322="","",VLOOKUP($N3322,河合塾!$A$2:$B$4000,2))</f>
        <v/>
      </c>
      <c r="P3322" s="6" t="str">
        <f>IF(O3322="","",VLOOKUP($N3322,河合塾!$A$2:$H$4000,8))</f>
        <v/>
      </c>
    </row>
    <row r="3323" spans="1:16" x14ac:dyDescent="0.15">
      <c r="A3323" s="1">
        <v>3321</v>
      </c>
      <c r="B3323" s="4">
        <v>2200110120</v>
      </c>
      <c r="C3323" s="4" t="s">
        <v>255</v>
      </c>
      <c r="D3323" s="4" t="s">
        <v>254</v>
      </c>
      <c r="E3323" s="4" t="s">
        <v>115</v>
      </c>
      <c r="F3323" s="4" t="s">
        <v>8</v>
      </c>
      <c r="H3323" s="4">
        <v>1</v>
      </c>
      <c r="I3323" s="1" t="str">
        <f t="shared" si="102"/>
        <v>神戸市外大外国語２英米後</v>
      </c>
      <c r="J3323">
        <f t="shared" si="103"/>
        <v>999</v>
      </c>
      <c r="K3323">
        <f>IF(ABS(A3323-$O$1)&gt;180,999,bigram($P$1,I3323))</f>
        <v>999</v>
      </c>
      <c r="L3323">
        <f>IF(ABS(A3323-$O$1)&gt;180,999,Levenshtein($P$1,I3323))</f>
        <v>999</v>
      </c>
      <c r="O3323" s="6" t="str">
        <f>IF(N3323="","",VLOOKUP($N3323,河合塾!$A$2:$B$4000,2))</f>
        <v/>
      </c>
      <c r="P3323" s="6" t="str">
        <f>IF(O3323="","",VLOOKUP($N3323,河合塾!$A$2:$H$4000,8))</f>
        <v/>
      </c>
    </row>
    <row r="3324" spans="1:16" x14ac:dyDescent="0.15">
      <c r="A3324" s="1">
        <v>3322</v>
      </c>
      <c r="B3324" s="4">
        <v>2220550110</v>
      </c>
      <c r="C3324" s="4" t="s">
        <v>251</v>
      </c>
      <c r="D3324" s="4" t="s">
        <v>247</v>
      </c>
      <c r="E3324" s="4" t="s">
        <v>247</v>
      </c>
      <c r="F3324" s="4" t="s">
        <v>0</v>
      </c>
      <c r="H3324" s="4">
        <v>1</v>
      </c>
      <c r="I3324" s="1" t="str">
        <f t="shared" si="102"/>
        <v>奈良県立医大医医前</v>
      </c>
      <c r="J3324">
        <f t="shared" si="103"/>
        <v>999</v>
      </c>
      <c r="K3324">
        <f>IF(ABS(A3324-$O$1)&gt;180,999,bigram($P$1,I3324))</f>
        <v>999</v>
      </c>
      <c r="L3324">
        <f>IF(ABS(A3324-$O$1)&gt;180,999,Levenshtein($P$1,I3324))</f>
        <v>999</v>
      </c>
      <c r="O3324" s="6" t="str">
        <f>IF(N3324="","",VLOOKUP($N3324,河合塾!$A$2:$B$4000,2))</f>
        <v/>
      </c>
      <c r="P3324" s="6" t="str">
        <f>IF(O3324="","",VLOOKUP($N3324,河合塾!$A$2:$H$4000,8))</f>
        <v/>
      </c>
    </row>
    <row r="3325" spans="1:16" x14ac:dyDescent="0.15">
      <c r="A3325" s="1">
        <v>3323</v>
      </c>
      <c r="B3325" s="4">
        <v>2220550120</v>
      </c>
      <c r="C3325" s="4" t="s">
        <v>251</v>
      </c>
      <c r="D3325" s="4" t="s">
        <v>247</v>
      </c>
      <c r="E3325" s="4" t="s">
        <v>247</v>
      </c>
      <c r="F3325" s="4" t="s">
        <v>8</v>
      </c>
      <c r="H3325" s="4">
        <v>1</v>
      </c>
      <c r="I3325" s="1" t="str">
        <f t="shared" si="102"/>
        <v>奈良県立医大医医後</v>
      </c>
      <c r="J3325">
        <f t="shared" si="103"/>
        <v>999</v>
      </c>
      <c r="K3325">
        <f>IF(ABS(A3325-$O$1)&gt;180,999,bigram($P$1,I3325))</f>
        <v>999</v>
      </c>
      <c r="L3325">
        <f>IF(ABS(A3325-$O$1)&gt;180,999,Levenshtein($P$1,I3325))</f>
        <v>999</v>
      </c>
      <c r="O3325" s="6" t="str">
        <f>IF(N3325="","",VLOOKUP($N3325,河合塾!$A$2:$B$4000,2))</f>
        <v/>
      </c>
      <c r="P3325" s="6" t="str">
        <f>IF(O3325="","",VLOOKUP($N3325,河合塾!$A$2:$H$4000,8))</f>
        <v/>
      </c>
    </row>
    <row r="3326" spans="1:16" x14ac:dyDescent="0.15">
      <c r="A3326" s="1">
        <v>3324</v>
      </c>
      <c r="B3326" s="4">
        <v>2220550311</v>
      </c>
      <c r="C3326" s="4" t="s">
        <v>251</v>
      </c>
      <c r="D3326" s="4" t="s">
        <v>247</v>
      </c>
      <c r="E3326" s="4" t="s">
        <v>13</v>
      </c>
      <c r="F3326" s="4" t="s">
        <v>0</v>
      </c>
      <c r="G3326" s="4" t="s">
        <v>252</v>
      </c>
      <c r="H3326" s="4">
        <v>1</v>
      </c>
      <c r="I3326" s="1" t="str">
        <f t="shared" si="102"/>
        <v>奈良県立医大医看護一般枠前</v>
      </c>
      <c r="J3326">
        <f t="shared" si="103"/>
        <v>999</v>
      </c>
      <c r="K3326">
        <f>IF(ABS(A3326-$O$1)&gt;180,999,bigram($P$1,I3326))</f>
        <v>999</v>
      </c>
      <c r="L3326">
        <f>IF(ABS(A3326-$O$1)&gt;180,999,Levenshtein($P$1,I3326))</f>
        <v>999</v>
      </c>
      <c r="O3326" s="6" t="str">
        <f>IF(N3326="","",VLOOKUP($N3326,河合塾!$A$2:$B$4000,2))</f>
        <v/>
      </c>
      <c r="P3326" s="6" t="str">
        <f>IF(O3326="","",VLOOKUP($N3326,河合塾!$A$2:$H$4000,8))</f>
        <v/>
      </c>
    </row>
    <row r="3327" spans="1:16" x14ac:dyDescent="0.15">
      <c r="A3327" s="1">
        <v>3325</v>
      </c>
      <c r="B3327" s="4">
        <v>2220550312</v>
      </c>
      <c r="C3327" s="4" t="s">
        <v>251</v>
      </c>
      <c r="D3327" s="4" t="s">
        <v>247</v>
      </c>
      <c r="E3327" s="4" t="s">
        <v>13</v>
      </c>
      <c r="F3327" s="4" t="s">
        <v>0</v>
      </c>
      <c r="G3327" s="4" t="s">
        <v>250</v>
      </c>
      <c r="H3327" s="4">
        <v>1</v>
      </c>
      <c r="I3327" s="1" t="str">
        <f t="shared" si="102"/>
        <v>奈良県立医大医看護地域枠前</v>
      </c>
      <c r="J3327">
        <f t="shared" si="103"/>
        <v>999</v>
      </c>
      <c r="K3327">
        <f>IF(ABS(A3327-$O$1)&gt;180,999,bigram($P$1,I3327))</f>
        <v>999</v>
      </c>
      <c r="L3327">
        <f>IF(ABS(A3327-$O$1)&gt;180,999,Levenshtein($P$1,I3327))</f>
        <v>999</v>
      </c>
      <c r="O3327" s="6" t="str">
        <f>IF(N3327="","",VLOOKUP($N3327,河合塾!$A$2:$B$4000,2))</f>
        <v/>
      </c>
      <c r="P3327" s="6" t="str">
        <f>IF(O3327="","",VLOOKUP($N3327,河合塾!$A$2:$H$4000,8))</f>
        <v/>
      </c>
    </row>
    <row r="3328" spans="1:16" x14ac:dyDescent="0.15">
      <c r="A3328" s="1">
        <v>3326</v>
      </c>
      <c r="B3328" s="4">
        <v>2225230310</v>
      </c>
      <c r="C3328" s="4" t="s">
        <v>249</v>
      </c>
      <c r="D3328" s="4" t="s">
        <v>57</v>
      </c>
      <c r="E3328" s="4" t="s">
        <v>57</v>
      </c>
      <c r="F3328" s="4" t="s">
        <v>0</v>
      </c>
      <c r="H3328" s="4">
        <v>1</v>
      </c>
      <c r="I3328" s="1" t="str">
        <f t="shared" si="102"/>
        <v>奈良県立大地域創造地域創造前</v>
      </c>
      <c r="J3328">
        <f t="shared" si="103"/>
        <v>999</v>
      </c>
      <c r="K3328">
        <f>IF(ABS(A3328-$O$1)&gt;180,999,bigram($P$1,I3328))</f>
        <v>999</v>
      </c>
      <c r="L3328">
        <f>IF(ABS(A3328-$O$1)&gt;180,999,Levenshtein($P$1,I3328))</f>
        <v>999</v>
      </c>
      <c r="O3328" s="6" t="str">
        <f>IF(N3328="","",VLOOKUP($N3328,河合塾!$A$2:$B$4000,2))</f>
        <v/>
      </c>
      <c r="P3328" s="6" t="str">
        <f>IF(O3328="","",VLOOKUP($N3328,河合塾!$A$2:$H$4000,8))</f>
        <v/>
      </c>
    </row>
    <row r="3329" spans="1:16" x14ac:dyDescent="0.15">
      <c r="A3329" s="1">
        <v>3327</v>
      </c>
      <c r="B3329" s="4">
        <v>2225230350</v>
      </c>
      <c r="C3329" s="4" t="s">
        <v>249</v>
      </c>
      <c r="D3329" s="4" t="s">
        <v>57</v>
      </c>
      <c r="E3329" s="4" t="s">
        <v>57</v>
      </c>
      <c r="F3329" s="4" t="s">
        <v>150</v>
      </c>
      <c r="H3329" s="4">
        <v>1</v>
      </c>
      <c r="I3329" s="1" t="str">
        <f t="shared" si="102"/>
        <v>奈良県立大地域創造地域創造中</v>
      </c>
      <c r="J3329">
        <f t="shared" si="103"/>
        <v>999</v>
      </c>
      <c r="K3329">
        <f>IF(ABS(A3329-$O$1)&gt;180,999,bigram($P$1,I3329))</f>
        <v>999</v>
      </c>
      <c r="L3329">
        <f>IF(ABS(A3329-$O$1)&gt;180,999,Levenshtein($P$1,I3329))</f>
        <v>999</v>
      </c>
      <c r="O3329" s="6" t="str">
        <f>IF(N3329="","",VLOOKUP($N3329,河合塾!$A$2:$B$4000,2))</f>
        <v/>
      </c>
      <c r="P3329" s="6" t="str">
        <f>IF(O3329="","",VLOOKUP($N3329,河合塾!$A$2:$H$4000,8))</f>
        <v/>
      </c>
    </row>
    <row r="3330" spans="1:16" x14ac:dyDescent="0.15">
      <c r="A3330" s="1">
        <v>3328</v>
      </c>
      <c r="B3330" s="4">
        <v>2230550111</v>
      </c>
      <c r="C3330" s="4" t="s">
        <v>245</v>
      </c>
      <c r="D3330" s="4" t="s">
        <v>247</v>
      </c>
      <c r="E3330" s="4" t="s">
        <v>247</v>
      </c>
      <c r="F3330" s="4" t="s">
        <v>0</v>
      </c>
      <c r="H3330" s="4">
        <v>1</v>
      </c>
      <c r="I3330" s="1" t="str">
        <f t="shared" si="102"/>
        <v>和歌山県立医大医医前</v>
      </c>
      <c r="J3330">
        <f t="shared" si="103"/>
        <v>999</v>
      </c>
      <c r="K3330">
        <f>IF(ABS(A3330-$O$1)&gt;180,999,bigram($P$1,I3330))</f>
        <v>999</v>
      </c>
      <c r="L3330">
        <f>IF(ABS(A3330-$O$1)&gt;180,999,Levenshtein($P$1,I3330))</f>
        <v>999</v>
      </c>
      <c r="O3330" s="6" t="str">
        <f>IF(N3330="","",VLOOKUP($N3330,河合塾!$A$2:$B$4000,2))</f>
        <v/>
      </c>
      <c r="P3330" s="6" t="str">
        <f>IF(O3330="","",VLOOKUP($N3330,河合塾!$A$2:$H$4000,8))</f>
        <v/>
      </c>
    </row>
    <row r="3331" spans="1:16" x14ac:dyDescent="0.15">
      <c r="A3331" s="1">
        <v>3329</v>
      </c>
      <c r="B3331" s="4">
        <v>2230550112</v>
      </c>
      <c r="C3331" s="4" t="s">
        <v>245</v>
      </c>
      <c r="D3331" s="4" t="s">
        <v>247</v>
      </c>
      <c r="E3331" s="4" t="s">
        <v>247</v>
      </c>
      <c r="F3331" s="4" t="s">
        <v>0</v>
      </c>
      <c r="G3331" s="4" t="s">
        <v>246</v>
      </c>
      <c r="H3331" s="4">
        <v>1</v>
      </c>
      <c r="I3331" s="1" t="str">
        <f t="shared" si="102"/>
        <v>和歌山県立医大医医医療枠前</v>
      </c>
      <c r="J3331">
        <f t="shared" si="103"/>
        <v>999</v>
      </c>
      <c r="K3331">
        <f>IF(ABS(A3331-$O$1)&gt;180,999,bigram($P$1,I3331))</f>
        <v>999</v>
      </c>
      <c r="L3331">
        <f>IF(ABS(A3331-$O$1)&gt;180,999,Levenshtein($P$1,I3331))</f>
        <v>999</v>
      </c>
      <c r="O3331" s="6" t="str">
        <f>IF(N3331="","",VLOOKUP($N3331,河合塾!$A$2:$B$4000,2))</f>
        <v/>
      </c>
      <c r="P3331" s="6" t="str">
        <f>IF(O3331="","",VLOOKUP($N3331,河合塾!$A$2:$H$4000,8))</f>
        <v/>
      </c>
    </row>
    <row r="3332" spans="1:16" x14ac:dyDescent="0.15">
      <c r="A3332" s="1">
        <v>3330</v>
      </c>
      <c r="B3332" s="4">
        <v>2230640110</v>
      </c>
      <c r="C3332" s="4" t="s">
        <v>245</v>
      </c>
      <c r="D3332" s="4" t="s">
        <v>244</v>
      </c>
      <c r="E3332" s="4" t="s">
        <v>244</v>
      </c>
      <c r="F3332" s="4" t="s">
        <v>0</v>
      </c>
      <c r="H3332" s="4">
        <v>1</v>
      </c>
      <c r="I3332" s="1" t="str">
        <f t="shared" ref="I3332:I3395" si="104">C3332&amp;D3332&amp;E3332&amp;G3332&amp;F3332</f>
        <v>和歌山県立医大保健看護保健看護前</v>
      </c>
      <c r="J3332">
        <f t="shared" ref="J3332:J3395" si="105">IF(ABS(A3332-$O$1)&gt;180,999,1-K3332)</f>
        <v>999</v>
      </c>
      <c r="K3332">
        <f>IF(ABS(A3332-$O$1)&gt;180,999,bigram($P$1,I3332))</f>
        <v>999</v>
      </c>
      <c r="L3332">
        <f>IF(ABS(A3332-$O$1)&gt;180,999,Levenshtein($P$1,I3332))</f>
        <v>999</v>
      </c>
      <c r="O3332" s="6" t="str">
        <f>IF(N3332="","",VLOOKUP($N3332,河合塾!$A$2:$B$4000,2))</f>
        <v/>
      </c>
      <c r="P3332" s="6" t="str">
        <f>IF(O3332="","",VLOOKUP($N3332,河合塾!$A$2:$H$4000,8))</f>
        <v/>
      </c>
    </row>
    <row r="3333" spans="1:16" x14ac:dyDescent="0.15">
      <c r="A3333" s="1">
        <v>3331</v>
      </c>
      <c r="B3333" s="4">
        <v>2230640120</v>
      </c>
      <c r="C3333" s="4" t="s">
        <v>245</v>
      </c>
      <c r="D3333" s="4" t="s">
        <v>244</v>
      </c>
      <c r="E3333" s="4" t="s">
        <v>244</v>
      </c>
      <c r="F3333" s="4" t="s">
        <v>8</v>
      </c>
      <c r="H3333" s="4">
        <v>1</v>
      </c>
      <c r="I3333" s="1" t="str">
        <f t="shared" si="104"/>
        <v>和歌山県立医大保健看護保健看護後</v>
      </c>
      <c r="J3333">
        <f t="shared" si="105"/>
        <v>999</v>
      </c>
      <c r="K3333">
        <f>IF(ABS(A3333-$O$1)&gt;180,999,bigram($P$1,I3333))</f>
        <v>999</v>
      </c>
      <c r="L3333">
        <f>IF(ABS(A3333-$O$1)&gt;180,999,Levenshtein($P$1,I3333))</f>
        <v>999</v>
      </c>
      <c r="O3333" s="6" t="str">
        <f>IF(N3333="","",VLOOKUP($N3333,河合塾!$A$2:$B$4000,2))</f>
        <v/>
      </c>
      <c r="P3333" s="6" t="str">
        <f>IF(O3333="","",VLOOKUP($N3333,河合塾!$A$2:$H$4000,8))</f>
        <v/>
      </c>
    </row>
    <row r="3334" spans="1:16" x14ac:dyDescent="0.15">
      <c r="A3334" s="1">
        <v>3332</v>
      </c>
      <c r="B3334" s="4">
        <v>2235190111</v>
      </c>
      <c r="C3334" s="4" t="s">
        <v>240</v>
      </c>
      <c r="D3334" s="4" t="s">
        <v>67</v>
      </c>
      <c r="E3334" s="4" t="s">
        <v>67</v>
      </c>
      <c r="F3334" s="4" t="s">
        <v>0</v>
      </c>
      <c r="G3334" s="4" t="s">
        <v>22</v>
      </c>
      <c r="H3334" s="4">
        <v>1</v>
      </c>
      <c r="I3334" s="1" t="str">
        <f t="shared" si="104"/>
        <v>公立鳥取環境大経営経営Ａ前</v>
      </c>
      <c r="J3334">
        <f t="shared" si="105"/>
        <v>999</v>
      </c>
      <c r="K3334">
        <f>IF(ABS(A3334-$O$1)&gt;180,999,bigram($P$1,I3334))</f>
        <v>999</v>
      </c>
      <c r="L3334">
        <f>IF(ABS(A3334-$O$1)&gt;180,999,Levenshtein($P$1,I3334))</f>
        <v>999</v>
      </c>
      <c r="O3334" s="6" t="str">
        <f>IF(N3334="","",VLOOKUP($N3334,河合塾!$A$2:$B$4000,2))</f>
        <v/>
      </c>
      <c r="P3334" s="6" t="str">
        <f>IF(O3334="","",VLOOKUP($N3334,河合塾!$A$2:$H$4000,8))</f>
        <v/>
      </c>
    </row>
    <row r="3335" spans="1:16" x14ac:dyDescent="0.15">
      <c r="A3335" s="1">
        <v>3333</v>
      </c>
      <c r="B3335" s="4">
        <v>2235190112</v>
      </c>
      <c r="C3335" s="4" t="s">
        <v>240</v>
      </c>
      <c r="D3335" s="4" t="s">
        <v>67</v>
      </c>
      <c r="E3335" s="4" t="s">
        <v>67</v>
      </c>
      <c r="F3335" s="4" t="s">
        <v>0</v>
      </c>
      <c r="G3335" s="4" t="s">
        <v>21</v>
      </c>
      <c r="H3335" s="4">
        <v>1</v>
      </c>
      <c r="I3335" s="1" t="str">
        <f t="shared" si="104"/>
        <v>公立鳥取環境大経営経営Ｂ前</v>
      </c>
      <c r="J3335">
        <f t="shared" si="105"/>
        <v>999</v>
      </c>
      <c r="K3335">
        <f>IF(ABS(A3335-$O$1)&gt;180,999,bigram($P$1,I3335))</f>
        <v>999</v>
      </c>
      <c r="L3335">
        <f>IF(ABS(A3335-$O$1)&gt;180,999,Levenshtein($P$1,I3335))</f>
        <v>999</v>
      </c>
      <c r="O3335" s="6" t="str">
        <f>IF(N3335="","",VLOOKUP($N3335,河合塾!$A$2:$B$4000,2))</f>
        <v/>
      </c>
      <c r="P3335" s="6" t="str">
        <f>IF(O3335="","",VLOOKUP($N3335,河合塾!$A$2:$H$4000,8))</f>
        <v/>
      </c>
    </row>
    <row r="3336" spans="1:16" x14ac:dyDescent="0.15">
      <c r="A3336" s="1">
        <v>3334</v>
      </c>
      <c r="B3336" s="4">
        <v>2235190120</v>
      </c>
      <c r="C3336" s="4" t="s">
        <v>240</v>
      </c>
      <c r="D3336" s="4" t="s">
        <v>67</v>
      </c>
      <c r="E3336" s="4" t="s">
        <v>67</v>
      </c>
      <c r="F3336" s="4" t="s">
        <v>8</v>
      </c>
      <c r="H3336" s="4">
        <v>1</v>
      </c>
      <c r="I3336" s="1" t="str">
        <f t="shared" si="104"/>
        <v>公立鳥取環境大経営経営後</v>
      </c>
      <c r="J3336">
        <f t="shared" si="105"/>
        <v>999</v>
      </c>
      <c r="K3336">
        <f>IF(ABS(A3336-$O$1)&gt;180,999,bigram($P$1,I3336))</f>
        <v>999</v>
      </c>
      <c r="L3336">
        <f>IF(ABS(A3336-$O$1)&gt;180,999,Levenshtein($P$1,I3336))</f>
        <v>999</v>
      </c>
      <c r="O3336" s="6" t="str">
        <f>IF(N3336="","",VLOOKUP($N3336,河合塾!$A$2:$B$4000,2))</f>
        <v/>
      </c>
      <c r="P3336" s="6" t="str">
        <f>IF(O3336="","",VLOOKUP($N3336,河合塾!$A$2:$H$4000,8))</f>
        <v/>
      </c>
    </row>
    <row r="3337" spans="1:16" x14ac:dyDescent="0.15">
      <c r="A3337" s="1">
        <v>3335</v>
      </c>
      <c r="B3337" s="4">
        <v>2235470111</v>
      </c>
      <c r="C3337" s="4" t="s">
        <v>240</v>
      </c>
      <c r="D3337" s="4" t="s">
        <v>239</v>
      </c>
      <c r="E3337" s="4" t="s">
        <v>239</v>
      </c>
      <c r="F3337" s="4" t="s">
        <v>0</v>
      </c>
      <c r="G3337" s="4" t="s">
        <v>22</v>
      </c>
      <c r="H3337" s="4">
        <v>1</v>
      </c>
      <c r="I3337" s="1" t="str">
        <f t="shared" si="104"/>
        <v>公立鳥取環境大環境環境Ａ前</v>
      </c>
      <c r="J3337">
        <f t="shared" si="105"/>
        <v>999</v>
      </c>
      <c r="K3337">
        <f>IF(ABS(A3337-$O$1)&gt;180,999,bigram($P$1,I3337))</f>
        <v>999</v>
      </c>
      <c r="L3337">
        <f>IF(ABS(A3337-$O$1)&gt;180,999,Levenshtein($P$1,I3337))</f>
        <v>999</v>
      </c>
      <c r="O3337" s="6" t="str">
        <f>IF(N3337="","",VLOOKUP($N3337,河合塾!$A$2:$B$4000,2))</f>
        <v/>
      </c>
      <c r="P3337" s="6" t="str">
        <f>IF(O3337="","",VLOOKUP($N3337,河合塾!$A$2:$H$4000,8))</f>
        <v/>
      </c>
    </row>
    <row r="3338" spans="1:16" x14ac:dyDescent="0.15">
      <c r="A3338" s="1">
        <v>3336</v>
      </c>
      <c r="B3338" s="4">
        <v>2235470112</v>
      </c>
      <c r="C3338" s="4" t="s">
        <v>240</v>
      </c>
      <c r="D3338" s="4" t="s">
        <v>239</v>
      </c>
      <c r="E3338" s="4" t="s">
        <v>239</v>
      </c>
      <c r="F3338" s="4" t="s">
        <v>0</v>
      </c>
      <c r="G3338" s="4" t="s">
        <v>21</v>
      </c>
      <c r="H3338" s="4">
        <v>1</v>
      </c>
      <c r="I3338" s="1" t="str">
        <f t="shared" si="104"/>
        <v>公立鳥取環境大環境環境Ｂ前</v>
      </c>
      <c r="J3338">
        <f t="shared" si="105"/>
        <v>999</v>
      </c>
      <c r="K3338">
        <f>IF(ABS(A3338-$O$1)&gt;180,999,bigram($P$1,I3338))</f>
        <v>999</v>
      </c>
      <c r="L3338">
        <f>IF(ABS(A3338-$O$1)&gt;180,999,Levenshtein($P$1,I3338))</f>
        <v>999</v>
      </c>
      <c r="O3338" s="6" t="str">
        <f>IF(N3338="","",VLOOKUP($N3338,河合塾!$A$2:$B$4000,2))</f>
        <v/>
      </c>
      <c r="P3338" s="6" t="str">
        <f>IF(O3338="","",VLOOKUP($N3338,河合塾!$A$2:$H$4000,8))</f>
        <v/>
      </c>
    </row>
    <row r="3339" spans="1:16" x14ac:dyDescent="0.15">
      <c r="A3339" s="1">
        <v>3337</v>
      </c>
      <c r="B3339" s="4">
        <v>2235470120</v>
      </c>
      <c r="C3339" s="4" t="s">
        <v>240</v>
      </c>
      <c r="D3339" s="4" t="s">
        <v>239</v>
      </c>
      <c r="E3339" s="4" t="s">
        <v>239</v>
      </c>
      <c r="F3339" s="4" t="s">
        <v>8</v>
      </c>
      <c r="H3339" s="4">
        <v>1</v>
      </c>
      <c r="I3339" s="1" t="str">
        <f t="shared" si="104"/>
        <v>公立鳥取環境大環境環境後</v>
      </c>
      <c r="J3339">
        <f t="shared" si="105"/>
        <v>999</v>
      </c>
      <c r="K3339">
        <f>IF(ABS(A3339-$O$1)&gt;180,999,bigram($P$1,I3339))</f>
        <v>999</v>
      </c>
      <c r="L3339">
        <f>IF(ABS(A3339-$O$1)&gt;180,999,Levenshtein($P$1,I3339))</f>
        <v>999</v>
      </c>
      <c r="O3339" s="6" t="str">
        <f>IF(N3339="","",VLOOKUP($N3339,河合塾!$A$2:$B$4000,2))</f>
        <v/>
      </c>
      <c r="P3339" s="6" t="str">
        <f>IF(O3339="","",VLOOKUP($N3339,河合塾!$A$2:$H$4000,8))</f>
        <v/>
      </c>
    </row>
    <row r="3340" spans="1:16" x14ac:dyDescent="0.15">
      <c r="A3340" s="1">
        <v>3338</v>
      </c>
      <c r="B3340" s="4">
        <v>2240130111</v>
      </c>
      <c r="C3340" s="4" t="s">
        <v>233</v>
      </c>
      <c r="D3340" s="4" t="s">
        <v>236</v>
      </c>
      <c r="E3340" s="4" t="s">
        <v>236</v>
      </c>
      <c r="F3340" s="4" t="s">
        <v>0</v>
      </c>
      <c r="G3340" s="4" t="s">
        <v>238</v>
      </c>
      <c r="H3340" s="4">
        <v>1</v>
      </c>
      <c r="I3340" s="1" t="str">
        <f t="shared" si="104"/>
        <v>島根県立大総合政策総合政策３教科前</v>
      </c>
      <c r="J3340">
        <f t="shared" si="105"/>
        <v>999</v>
      </c>
      <c r="K3340">
        <f>IF(ABS(A3340-$O$1)&gt;180,999,bigram($P$1,I3340))</f>
        <v>999</v>
      </c>
      <c r="L3340">
        <f>IF(ABS(A3340-$O$1)&gt;180,999,Levenshtein($P$1,I3340))</f>
        <v>999</v>
      </c>
      <c r="O3340" s="6" t="str">
        <f>IF(N3340="","",VLOOKUP($N3340,河合塾!$A$2:$B$4000,2))</f>
        <v/>
      </c>
      <c r="P3340" s="6" t="str">
        <f>IF(O3340="","",VLOOKUP($N3340,河合塾!$A$2:$H$4000,8))</f>
        <v/>
      </c>
    </row>
    <row r="3341" spans="1:16" x14ac:dyDescent="0.15">
      <c r="A3341" s="1">
        <v>3339</v>
      </c>
      <c r="B3341" s="4">
        <v>2240130112</v>
      </c>
      <c r="C3341" s="4" t="s">
        <v>233</v>
      </c>
      <c r="D3341" s="4" t="s">
        <v>236</v>
      </c>
      <c r="E3341" s="4" t="s">
        <v>236</v>
      </c>
      <c r="F3341" s="4" t="s">
        <v>0</v>
      </c>
      <c r="G3341" s="4" t="s">
        <v>237</v>
      </c>
      <c r="H3341" s="4">
        <v>1</v>
      </c>
      <c r="I3341" s="1" t="str">
        <f t="shared" si="104"/>
        <v>島根県立大総合政策総合政策５教科前</v>
      </c>
      <c r="J3341">
        <f t="shared" si="105"/>
        <v>999</v>
      </c>
      <c r="K3341">
        <f>IF(ABS(A3341-$O$1)&gt;180,999,bigram($P$1,I3341))</f>
        <v>999</v>
      </c>
      <c r="L3341">
        <f>IF(ABS(A3341-$O$1)&gt;180,999,Levenshtein($P$1,I3341))</f>
        <v>999</v>
      </c>
      <c r="O3341" s="6" t="str">
        <f>IF(N3341="","",VLOOKUP($N3341,河合塾!$A$2:$B$4000,2))</f>
        <v/>
      </c>
      <c r="P3341" s="6" t="str">
        <f>IF(O3341="","",VLOOKUP($N3341,河合塾!$A$2:$H$4000,8))</f>
        <v/>
      </c>
    </row>
    <row r="3342" spans="1:16" x14ac:dyDescent="0.15">
      <c r="A3342" s="1">
        <v>3340</v>
      </c>
      <c r="B3342" s="4">
        <v>2240130120</v>
      </c>
      <c r="C3342" s="4" t="s">
        <v>233</v>
      </c>
      <c r="D3342" s="4" t="s">
        <v>236</v>
      </c>
      <c r="E3342" s="4" t="s">
        <v>236</v>
      </c>
      <c r="F3342" s="4" t="s">
        <v>8</v>
      </c>
      <c r="H3342" s="4">
        <v>1</v>
      </c>
      <c r="I3342" s="1" t="str">
        <f t="shared" si="104"/>
        <v>島根県立大総合政策総合政策後</v>
      </c>
      <c r="J3342">
        <f t="shared" si="105"/>
        <v>999</v>
      </c>
      <c r="K3342">
        <f>IF(ABS(A3342-$O$1)&gt;180,999,bigram($P$1,I3342))</f>
        <v>999</v>
      </c>
      <c r="L3342">
        <f>IF(ABS(A3342-$O$1)&gt;180,999,Levenshtein($P$1,I3342))</f>
        <v>999</v>
      </c>
      <c r="O3342" s="6" t="str">
        <f>IF(N3342="","",VLOOKUP($N3342,河合塾!$A$2:$B$4000,2))</f>
        <v/>
      </c>
      <c r="P3342" s="6" t="str">
        <f>IF(O3342="","",VLOOKUP($N3342,河合塾!$A$2:$H$4000,8))</f>
        <v/>
      </c>
    </row>
    <row r="3343" spans="1:16" x14ac:dyDescent="0.15">
      <c r="A3343" s="1">
        <v>3341</v>
      </c>
      <c r="B3343" s="4">
        <v>2240370110</v>
      </c>
      <c r="C3343" s="4" t="s">
        <v>233</v>
      </c>
      <c r="D3343" s="4" t="s">
        <v>201</v>
      </c>
      <c r="E3343" s="4" t="s">
        <v>235</v>
      </c>
      <c r="F3343" s="4" t="s">
        <v>0</v>
      </c>
      <c r="H3343" s="4">
        <v>1</v>
      </c>
      <c r="I3343" s="1" t="str">
        <f t="shared" si="104"/>
        <v>島根県立大人間文化保育教育前</v>
      </c>
      <c r="J3343">
        <f t="shared" si="105"/>
        <v>999</v>
      </c>
      <c r="K3343">
        <f>IF(ABS(A3343-$O$1)&gt;180,999,bigram($P$1,I3343))</f>
        <v>999</v>
      </c>
      <c r="L3343">
        <f>IF(ABS(A3343-$O$1)&gt;180,999,Levenshtein($P$1,I3343))</f>
        <v>999</v>
      </c>
      <c r="O3343" s="6" t="str">
        <f>IF(N3343="","",VLOOKUP($N3343,河合塾!$A$2:$B$4000,2))</f>
        <v/>
      </c>
      <c r="P3343" s="6" t="str">
        <f>IF(O3343="","",VLOOKUP($N3343,河合塾!$A$2:$H$4000,8))</f>
        <v/>
      </c>
    </row>
    <row r="3344" spans="1:16" x14ac:dyDescent="0.15">
      <c r="A3344" s="1">
        <v>3342</v>
      </c>
      <c r="B3344" s="4">
        <v>2240370210</v>
      </c>
      <c r="C3344" s="4" t="s">
        <v>233</v>
      </c>
      <c r="D3344" s="4" t="s">
        <v>201</v>
      </c>
      <c r="E3344" s="4" t="s">
        <v>234</v>
      </c>
      <c r="F3344" s="4" t="s">
        <v>0</v>
      </c>
      <c r="H3344" s="4">
        <v>1</v>
      </c>
      <c r="I3344" s="1" t="str">
        <f t="shared" si="104"/>
        <v>島根県立大人間文化地域文化前</v>
      </c>
      <c r="J3344">
        <f t="shared" si="105"/>
        <v>999</v>
      </c>
      <c r="K3344">
        <f>IF(ABS(A3344-$O$1)&gt;180,999,bigram($P$1,I3344))</f>
        <v>999</v>
      </c>
      <c r="L3344">
        <f>IF(ABS(A3344-$O$1)&gt;180,999,Levenshtein($P$1,I3344))</f>
        <v>999</v>
      </c>
      <c r="O3344" s="6" t="str">
        <f>IF(N3344="","",VLOOKUP($N3344,河合塾!$A$2:$B$4000,2))</f>
        <v/>
      </c>
      <c r="P3344" s="6" t="str">
        <f>IF(O3344="","",VLOOKUP($N3344,河合塾!$A$2:$H$4000,8))</f>
        <v/>
      </c>
    </row>
    <row r="3345" spans="1:16" x14ac:dyDescent="0.15">
      <c r="A3345" s="1">
        <v>3343</v>
      </c>
      <c r="B3345" s="4">
        <v>2240370220</v>
      </c>
      <c r="C3345" s="4" t="s">
        <v>233</v>
      </c>
      <c r="D3345" s="4" t="s">
        <v>201</v>
      </c>
      <c r="E3345" s="4" t="s">
        <v>234</v>
      </c>
      <c r="F3345" s="4" t="s">
        <v>8</v>
      </c>
      <c r="H3345" s="4">
        <v>1</v>
      </c>
      <c r="I3345" s="1" t="str">
        <f t="shared" si="104"/>
        <v>島根県立大人間文化地域文化後</v>
      </c>
      <c r="J3345">
        <f t="shared" si="105"/>
        <v>999</v>
      </c>
      <c r="K3345">
        <f>IF(ABS(A3345-$O$1)&gt;180,999,bigram($P$1,I3345))</f>
        <v>999</v>
      </c>
      <c r="L3345">
        <f>IF(ABS(A3345-$O$1)&gt;180,999,Levenshtein($P$1,I3345))</f>
        <v>999</v>
      </c>
      <c r="O3345" s="6" t="str">
        <f>IF(N3345="","",VLOOKUP($N3345,河合塾!$A$2:$B$4000,2))</f>
        <v/>
      </c>
      <c r="P3345" s="6" t="str">
        <f>IF(O3345="","",VLOOKUP($N3345,河合塾!$A$2:$H$4000,8))</f>
        <v/>
      </c>
    </row>
    <row r="3346" spans="1:16" x14ac:dyDescent="0.15">
      <c r="A3346" s="1">
        <v>3344</v>
      </c>
      <c r="B3346" s="4">
        <v>2240640110</v>
      </c>
      <c r="C3346" s="4" t="s">
        <v>233</v>
      </c>
      <c r="D3346" s="4" t="s">
        <v>42</v>
      </c>
      <c r="E3346" s="4" t="s">
        <v>13</v>
      </c>
      <c r="F3346" s="4" t="s">
        <v>0</v>
      </c>
      <c r="H3346" s="4">
        <v>1</v>
      </c>
      <c r="I3346" s="1" t="str">
        <f t="shared" si="104"/>
        <v>島根県立大看護栄養看護前</v>
      </c>
      <c r="J3346">
        <f t="shared" si="105"/>
        <v>999</v>
      </c>
      <c r="K3346">
        <f>IF(ABS(A3346-$O$1)&gt;180,999,bigram($P$1,I3346))</f>
        <v>999</v>
      </c>
      <c r="L3346">
        <f>IF(ABS(A3346-$O$1)&gt;180,999,Levenshtein($P$1,I3346))</f>
        <v>999</v>
      </c>
      <c r="O3346" s="6" t="str">
        <f>IF(N3346="","",VLOOKUP($N3346,河合塾!$A$2:$B$4000,2))</f>
        <v/>
      </c>
      <c r="P3346" s="6" t="str">
        <f>IF(O3346="","",VLOOKUP($N3346,河合塾!$A$2:$H$4000,8))</f>
        <v/>
      </c>
    </row>
    <row r="3347" spans="1:16" x14ac:dyDescent="0.15">
      <c r="A3347" s="1">
        <v>3345</v>
      </c>
      <c r="B3347" s="4">
        <v>2240640210</v>
      </c>
      <c r="C3347" s="4" t="s">
        <v>233</v>
      </c>
      <c r="D3347" s="4" t="s">
        <v>42</v>
      </c>
      <c r="E3347" s="4" t="s">
        <v>120</v>
      </c>
      <c r="F3347" s="4" t="s">
        <v>0</v>
      </c>
      <c r="H3347" s="4">
        <v>1</v>
      </c>
      <c r="I3347" s="1" t="str">
        <f t="shared" si="104"/>
        <v>島根県立大看護栄養健康栄養前</v>
      </c>
      <c r="J3347">
        <f t="shared" si="105"/>
        <v>999</v>
      </c>
      <c r="K3347">
        <f>IF(ABS(A3347-$O$1)&gt;180,999,bigram($P$1,I3347))</f>
        <v>999</v>
      </c>
      <c r="L3347">
        <f>IF(ABS(A3347-$O$1)&gt;180,999,Levenshtein($P$1,I3347))</f>
        <v>999</v>
      </c>
      <c r="O3347" s="6" t="str">
        <f>IF(N3347="","",VLOOKUP($N3347,河合塾!$A$2:$B$4000,2))</f>
        <v/>
      </c>
      <c r="P3347" s="6" t="str">
        <f>IF(O3347="","",VLOOKUP($N3347,河合塾!$A$2:$H$4000,8))</f>
        <v/>
      </c>
    </row>
    <row r="3348" spans="1:16" x14ac:dyDescent="0.15">
      <c r="A3348" s="1">
        <v>3346</v>
      </c>
      <c r="B3348" s="4">
        <v>2243640110</v>
      </c>
      <c r="C3348" s="4" t="s">
        <v>231</v>
      </c>
      <c r="D3348" s="4" t="s">
        <v>200</v>
      </c>
      <c r="E3348" s="4" t="s">
        <v>13</v>
      </c>
      <c r="F3348" s="4" t="s">
        <v>0</v>
      </c>
      <c r="H3348" s="4">
        <v>1</v>
      </c>
      <c r="I3348" s="1" t="str">
        <f t="shared" si="104"/>
        <v>新見公立大健康科学看護前</v>
      </c>
      <c r="J3348">
        <f t="shared" si="105"/>
        <v>999</v>
      </c>
      <c r="K3348">
        <f>IF(ABS(A3348-$O$1)&gt;180,999,bigram($P$1,I3348))</f>
        <v>999</v>
      </c>
      <c r="L3348">
        <f>IF(ABS(A3348-$O$1)&gt;180,999,Levenshtein($P$1,I3348))</f>
        <v>999</v>
      </c>
      <c r="O3348" s="6" t="str">
        <f>IF(N3348="","",VLOOKUP($N3348,河合塾!$A$2:$B$4000,2))</f>
        <v/>
      </c>
      <c r="P3348" s="6" t="str">
        <f>IF(O3348="","",VLOOKUP($N3348,河合塾!$A$2:$H$4000,8))</f>
        <v/>
      </c>
    </row>
    <row r="3349" spans="1:16" x14ac:dyDescent="0.15">
      <c r="A3349" s="1">
        <v>3347</v>
      </c>
      <c r="B3349" s="4">
        <v>2243640120</v>
      </c>
      <c r="C3349" s="4" t="s">
        <v>231</v>
      </c>
      <c r="D3349" s="4" t="s">
        <v>200</v>
      </c>
      <c r="E3349" s="4" t="s">
        <v>13</v>
      </c>
      <c r="F3349" s="4" t="s">
        <v>8</v>
      </c>
      <c r="H3349" s="4">
        <v>1</v>
      </c>
      <c r="I3349" s="1" t="str">
        <f t="shared" si="104"/>
        <v>新見公立大健康科学看護後</v>
      </c>
      <c r="J3349">
        <f t="shared" si="105"/>
        <v>999</v>
      </c>
      <c r="K3349">
        <f>IF(ABS(A3349-$O$1)&gt;180,999,bigram($P$1,I3349))</f>
        <v>999</v>
      </c>
      <c r="L3349">
        <f>IF(ABS(A3349-$O$1)&gt;180,999,Levenshtein($P$1,I3349))</f>
        <v>999</v>
      </c>
      <c r="O3349" s="6" t="str">
        <f>IF(N3349="","",VLOOKUP($N3349,河合塾!$A$2:$B$4000,2))</f>
        <v/>
      </c>
      <c r="P3349" s="6" t="str">
        <f>IF(O3349="","",VLOOKUP($N3349,河合塾!$A$2:$H$4000,8))</f>
        <v/>
      </c>
    </row>
    <row r="3350" spans="1:16" x14ac:dyDescent="0.15">
      <c r="A3350" s="1">
        <v>3348</v>
      </c>
      <c r="B3350" s="4">
        <v>2243640210</v>
      </c>
      <c r="C3350" s="4" t="s">
        <v>231</v>
      </c>
      <c r="D3350" s="4" t="s">
        <v>200</v>
      </c>
      <c r="E3350" s="4" t="s">
        <v>232</v>
      </c>
      <c r="F3350" s="4" t="s">
        <v>0</v>
      </c>
      <c r="H3350" s="4">
        <v>1</v>
      </c>
      <c r="I3350" s="1" t="str">
        <f t="shared" si="104"/>
        <v>新見公立大健康科学地域福祉前</v>
      </c>
      <c r="J3350">
        <f t="shared" si="105"/>
        <v>999</v>
      </c>
      <c r="K3350">
        <f>IF(ABS(A3350-$O$1)&gt;180,999,bigram($P$1,I3350))</f>
        <v>999</v>
      </c>
      <c r="L3350">
        <f>IF(ABS(A3350-$O$1)&gt;180,999,Levenshtein($P$1,I3350))</f>
        <v>999</v>
      </c>
      <c r="O3350" s="6" t="str">
        <f>IF(N3350="","",VLOOKUP($N3350,河合塾!$A$2:$B$4000,2))</f>
        <v/>
      </c>
      <c r="P3350" s="6" t="str">
        <f>IF(O3350="","",VLOOKUP($N3350,河合塾!$A$2:$H$4000,8))</f>
        <v/>
      </c>
    </row>
    <row r="3351" spans="1:16" x14ac:dyDescent="0.15">
      <c r="A3351" s="1">
        <v>3349</v>
      </c>
      <c r="B3351" s="4">
        <v>2243640250</v>
      </c>
      <c r="C3351" s="4" t="s">
        <v>231</v>
      </c>
      <c r="D3351" s="4" t="s">
        <v>200</v>
      </c>
      <c r="E3351" s="4" t="s">
        <v>232</v>
      </c>
      <c r="F3351" s="4" t="s">
        <v>150</v>
      </c>
      <c r="H3351" s="4">
        <v>1</v>
      </c>
      <c r="I3351" s="1" t="str">
        <f t="shared" si="104"/>
        <v>新見公立大健康科学地域福祉中</v>
      </c>
      <c r="J3351">
        <f t="shared" si="105"/>
        <v>999</v>
      </c>
      <c r="K3351">
        <f>IF(ABS(A3351-$O$1)&gt;180,999,bigram($P$1,I3351))</f>
        <v>999</v>
      </c>
      <c r="L3351">
        <f>IF(ABS(A3351-$O$1)&gt;180,999,Levenshtein($P$1,I3351))</f>
        <v>999</v>
      </c>
      <c r="O3351" s="6" t="str">
        <f>IF(N3351="","",VLOOKUP($N3351,河合塾!$A$2:$B$4000,2))</f>
        <v/>
      </c>
      <c r="P3351" s="6" t="str">
        <f>IF(O3351="","",VLOOKUP($N3351,河合塾!$A$2:$H$4000,8))</f>
        <v/>
      </c>
    </row>
    <row r="3352" spans="1:16" x14ac:dyDescent="0.15">
      <c r="A3352" s="1">
        <v>3350</v>
      </c>
      <c r="B3352" s="4">
        <v>2243640310</v>
      </c>
      <c r="C3352" s="4" t="s">
        <v>231</v>
      </c>
      <c r="D3352" s="4" t="s">
        <v>200</v>
      </c>
      <c r="E3352" s="4" t="s">
        <v>230</v>
      </c>
      <c r="F3352" s="4" t="s">
        <v>0</v>
      </c>
      <c r="H3352" s="4">
        <v>1</v>
      </c>
      <c r="I3352" s="1" t="str">
        <f t="shared" si="104"/>
        <v>新見公立大健康科学健康保育前</v>
      </c>
      <c r="J3352">
        <f t="shared" si="105"/>
        <v>999</v>
      </c>
      <c r="K3352">
        <f>IF(ABS(A3352-$O$1)&gt;180,999,bigram($P$1,I3352))</f>
        <v>999</v>
      </c>
      <c r="L3352">
        <f>IF(ABS(A3352-$O$1)&gt;180,999,Levenshtein($P$1,I3352))</f>
        <v>999</v>
      </c>
      <c r="O3352" s="6" t="str">
        <f>IF(N3352="","",VLOOKUP($N3352,河合塾!$A$2:$B$4000,2))</f>
        <v/>
      </c>
      <c r="P3352" s="6" t="str">
        <f>IF(O3352="","",VLOOKUP($N3352,河合塾!$A$2:$H$4000,8))</f>
        <v/>
      </c>
    </row>
    <row r="3353" spans="1:16" x14ac:dyDescent="0.15">
      <c r="A3353" s="1">
        <v>3351</v>
      </c>
      <c r="B3353" s="4">
        <v>2243640320</v>
      </c>
      <c r="C3353" s="4" t="s">
        <v>231</v>
      </c>
      <c r="D3353" s="4" t="s">
        <v>200</v>
      </c>
      <c r="E3353" s="4" t="s">
        <v>230</v>
      </c>
      <c r="F3353" s="4" t="s">
        <v>8</v>
      </c>
      <c r="H3353" s="4">
        <v>1</v>
      </c>
      <c r="I3353" s="1" t="str">
        <f t="shared" si="104"/>
        <v>新見公立大健康科学健康保育後</v>
      </c>
      <c r="J3353">
        <f t="shared" si="105"/>
        <v>999</v>
      </c>
      <c r="K3353">
        <f>IF(ABS(A3353-$O$1)&gt;180,999,bigram($P$1,I3353))</f>
        <v>999</v>
      </c>
      <c r="L3353">
        <f>IF(ABS(A3353-$O$1)&gt;180,999,Levenshtein($P$1,I3353))</f>
        <v>999</v>
      </c>
      <c r="O3353" s="6" t="str">
        <f>IF(N3353="","",VLOOKUP($N3353,河合塾!$A$2:$B$4000,2))</f>
        <v/>
      </c>
      <c r="P3353" s="6" t="str">
        <f>IF(O3353="","",VLOOKUP($N3353,河合塾!$A$2:$H$4000,8))</f>
        <v/>
      </c>
    </row>
    <row r="3354" spans="1:16" x14ac:dyDescent="0.15">
      <c r="A3354" s="1">
        <v>3352</v>
      </c>
      <c r="B3354" s="4">
        <v>2245470110</v>
      </c>
      <c r="C3354" s="4" t="s">
        <v>218</v>
      </c>
      <c r="D3354" s="4" t="s">
        <v>228</v>
      </c>
      <c r="E3354" s="4" t="s">
        <v>101</v>
      </c>
      <c r="F3354" s="4" t="s">
        <v>0</v>
      </c>
      <c r="H3354" s="4">
        <v>1</v>
      </c>
      <c r="I3354" s="1" t="str">
        <f t="shared" si="104"/>
        <v>岡山県立大情報工情報シス工前</v>
      </c>
      <c r="J3354">
        <f t="shared" si="105"/>
        <v>999</v>
      </c>
      <c r="K3354">
        <f>IF(ABS(A3354-$O$1)&gt;180,999,bigram($P$1,I3354))</f>
        <v>999</v>
      </c>
      <c r="L3354">
        <f>IF(ABS(A3354-$O$1)&gt;180,999,Levenshtein($P$1,I3354))</f>
        <v>999</v>
      </c>
      <c r="O3354" s="6" t="str">
        <f>IF(N3354="","",VLOOKUP($N3354,河合塾!$A$2:$B$4000,2))</f>
        <v/>
      </c>
      <c r="P3354" s="6" t="str">
        <f>IF(O3354="","",VLOOKUP($N3354,河合塾!$A$2:$H$4000,8))</f>
        <v/>
      </c>
    </row>
    <row r="3355" spans="1:16" x14ac:dyDescent="0.15">
      <c r="A3355" s="1">
        <v>3353</v>
      </c>
      <c r="B3355" s="4">
        <v>2245470150</v>
      </c>
      <c r="C3355" s="4" t="s">
        <v>218</v>
      </c>
      <c r="D3355" s="4" t="s">
        <v>228</v>
      </c>
      <c r="E3355" s="4" t="s">
        <v>101</v>
      </c>
      <c r="F3355" s="4" t="s">
        <v>150</v>
      </c>
      <c r="H3355" s="4">
        <v>1</v>
      </c>
      <c r="I3355" s="1" t="str">
        <f t="shared" si="104"/>
        <v>岡山県立大情報工情報シス工中</v>
      </c>
      <c r="J3355">
        <f t="shared" si="105"/>
        <v>999</v>
      </c>
      <c r="K3355">
        <f>IF(ABS(A3355-$O$1)&gt;180,999,bigram($P$1,I3355))</f>
        <v>999</v>
      </c>
      <c r="L3355">
        <f>IF(ABS(A3355-$O$1)&gt;180,999,Levenshtein($P$1,I3355))</f>
        <v>999</v>
      </c>
      <c r="O3355" s="6" t="str">
        <f>IF(N3355="","",VLOOKUP($N3355,河合塾!$A$2:$B$4000,2))</f>
        <v/>
      </c>
      <c r="P3355" s="6" t="str">
        <f>IF(O3355="","",VLOOKUP($N3355,河合塾!$A$2:$H$4000,8))</f>
        <v/>
      </c>
    </row>
    <row r="3356" spans="1:16" x14ac:dyDescent="0.15">
      <c r="A3356" s="1">
        <v>3354</v>
      </c>
      <c r="B3356" s="4">
        <v>2245470210</v>
      </c>
      <c r="C3356" s="4" t="s">
        <v>218</v>
      </c>
      <c r="D3356" s="4" t="s">
        <v>228</v>
      </c>
      <c r="E3356" s="4" t="s">
        <v>229</v>
      </c>
      <c r="F3356" s="4" t="s">
        <v>0</v>
      </c>
      <c r="H3356" s="4">
        <v>1</v>
      </c>
      <c r="I3356" s="1" t="str">
        <f t="shared" si="104"/>
        <v>岡山県立大情報工情報通信工前</v>
      </c>
      <c r="J3356">
        <f t="shared" si="105"/>
        <v>999</v>
      </c>
      <c r="K3356">
        <f>IF(ABS(A3356-$O$1)&gt;180,999,bigram($P$1,I3356))</f>
        <v>999</v>
      </c>
      <c r="L3356">
        <f>IF(ABS(A3356-$O$1)&gt;180,999,Levenshtein($P$1,I3356))</f>
        <v>999</v>
      </c>
      <c r="O3356" s="6" t="str">
        <f>IF(N3356="","",VLOOKUP($N3356,河合塾!$A$2:$B$4000,2))</f>
        <v/>
      </c>
      <c r="P3356" s="6" t="str">
        <f>IF(O3356="","",VLOOKUP($N3356,河合塾!$A$2:$H$4000,8))</f>
        <v/>
      </c>
    </row>
    <row r="3357" spans="1:16" x14ac:dyDescent="0.15">
      <c r="A3357" s="1">
        <v>3355</v>
      </c>
      <c r="B3357" s="4">
        <v>2245470250</v>
      </c>
      <c r="C3357" s="4" t="s">
        <v>218</v>
      </c>
      <c r="D3357" s="4" t="s">
        <v>228</v>
      </c>
      <c r="E3357" s="4" t="s">
        <v>229</v>
      </c>
      <c r="F3357" s="4" t="s">
        <v>150</v>
      </c>
      <c r="H3357" s="4">
        <v>1</v>
      </c>
      <c r="I3357" s="1" t="str">
        <f t="shared" si="104"/>
        <v>岡山県立大情報工情報通信工中</v>
      </c>
      <c r="J3357">
        <f t="shared" si="105"/>
        <v>999</v>
      </c>
      <c r="K3357">
        <f>IF(ABS(A3357-$O$1)&gt;180,999,bigram($P$1,I3357))</f>
        <v>999</v>
      </c>
      <c r="L3357">
        <f>IF(ABS(A3357-$O$1)&gt;180,999,Levenshtein($P$1,I3357))</f>
        <v>999</v>
      </c>
      <c r="O3357" s="6" t="str">
        <f>IF(N3357="","",VLOOKUP($N3357,河合塾!$A$2:$B$4000,2))</f>
        <v/>
      </c>
      <c r="P3357" s="6" t="str">
        <f>IF(O3357="","",VLOOKUP($N3357,河合塾!$A$2:$H$4000,8))</f>
        <v/>
      </c>
    </row>
    <row r="3358" spans="1:16" x14ac:dyDescent="0.15">
      <c r="A3358" s="1">
        <v>3356</v>
      </c>
      <c r="B3358" s="4">
        <v>2245470310</v>
      </c>
      <c r="C3358" s="4" t="s">
        <v>218</v>
      </c>
      <c r="D3358" s="4" t="s">
        <v>228</v>
      </c>
      <c r="E3358" s="4" t="s">
        <v>227</v>
      </c>
      <c r="F3358" s="4" t="s">
        <v>0</v>
      </c>
      <c r="H3358" s="4">
        <v>1</v>
      </c>
      <c r="I3358" s="1" t="str">
        <f t="shared" si="104"/>
        <v>岡山県立大情報工人間情報工前</v>
      </c>
      <c r="J3358">
        <f t="shared" si="105"/>
        <v>999</v>
      </c>
      <c r="K3358">
        <f>IF(ABS(A3358-$O$1)&gt;180,999,bigram($P$1,I3358))</f>
        <v>999</v>
      </c>
      <c r="L3358">
        <f>IF(ABS(A3358-$O$1)&gt;180,999,Levenshtein($P$1,I3358))</f>
        <v>999</v>
      </c>
      <c r="O3358" s="6" t="str">
        <f>IF(N3358="","",VLOOKUP($N3358,河合塾!$A$2:$B$4000,2))</f>
        <v/>
      </c>
      <c r="P3358" s="6" t="str">
        <f>IF(O3358="","",VLOOKUP($N3358,河合塾!$A$2:$H$4000,8))</f>
        <v/>
      </c>
    </row>
    <row r="3359" spans="1:16" x14ac:dyDescent="0.15">
      <c r="A3359" s="1">
        <v>3357</v>
      </c>
      <c r="B3359" s="4">
        <v>2245470350</v>
      </c>
      <c r="C3359" s="4" t="s">
        <v>218</v>
      </c>
      <c r="D3359" s="4" t="s">
        <v>228</v>
      </c>
      <c r="E3359" s="4" t="s">
        <v>227</v>
      </c>
      <c r="F3359" s="4" t="s">
        <v>150</v>
      </c>
      <c r="H3359" s="4">
        <v>1</v>
      </c>
      <c r="I3359" s="1" t="str">
        <f t="shared" si="104"/>
        <v>岡山県立大情報工人間情報工中</v>
      </c>
      <c r="J3359">
        <f t="shared" si="105"/>
        <v>999</v>
      </c>
      <c r="K3359">
        <f>IF(ABS(A3359-$O$1)&gt;180,999,bigram($P$1,I3359))</f>
        <v>999</v>
      </c>
      <c r="L3359">
        <f>IF(ABS(A3359-$O$1)&gt;180,999,Levenshtein($P$1,I3359))</f>
        <v>999</v>
      </c>
      <c r="O3359" s="6" t="str">
        <f>IF(N3359="","",VLOOKUP($N3359,河合塾!$A$2:$B$4000,2))</f>
        <v/>
      </c>
      <c r="P3359" s="6" t="str">
        <f>IF(O3359="","",VLOOKUP($N3359,河合塾!$A$2:$H$4000,8))</f>
        <v/>
      </c>
    </row>
    <row r="3360" spans="1:16" x14ac:dyDescent="0.15">
      <c r="A3360" s="1">
        <v>3358</v>
      </c>
      <c r="B3360" s="4">
        <v>2245640110</v>
      </c>
      <c r="C3360" s="4" t="s">
        <v>218</v>
      </c>
      <c r="D3360" s="4" t="s">
        <v>189</v>
      </c>
      <c r="E3360" s="4" t="s">
        <v>147</v>
      </c>
      <c r="F3360" s="4" t="s">
        <v>0</v>
      </c>
      <c r="H3360" s="4">
        <v>1</v>
      </c>
      <c r="I3360" s="1" t="str">
        <f t="shared" si="104"/>
        <v>岡山県立大保健福祉栄養前</v>
      </c>
      <c r="J3360">
        <f t="shared" si="105"/>
        <v>999</v>
      </c>
      <c r="K3360">
        <f>IF(ABS(A3360-$O$1)&gt;180,999,bigram($P$1,I3360))</f>
        <v>999</v>
      </c>
      <c r="L3360">
        <f>IF(ABS(A3360-$O$1)&gt;180,999,Levenshtein($P$1,I3360))</f>
        <v>999</v>
      </c>
      <c r="O3360" s="6" t="str">
        <f>IF(N3360="","",VLOOKUP($N3360,河合塾!$A$2:$B$4000,2))</f>
        <v/>
      </c>
      <c r="P3360" s="6" t="str">
        <f>IF(O3360="","",VLOOKUP($N3360,河合塾!$A$2:$H$4000,8))</f>
        <v/>
      </c>
    </row>
    <row r="3361" spans="1:16" x14ac:dyDescent="0.15">
      <c r="A3361" s="1">
        <v>3359</v>
      </c>
      <c r="B3361" s="4">
        <v>2245640120</v>
      </c>
      <c r="C3361" s="4" t="s">
        <v>218</v>
      </c>
      <c r="D3361" s="4" t="s">
        <v>189</v>
      </c>
      <c r="E3361" s="4" t="s">
        <v>147</v>
      </c>
      <c r="F3361" s="4" t="s">
        <v>8</v>
      </c>
      <c r="H3361" s="4">
        <v>1</v>
      </c>
      <c r="I3361" s="1" t="str">
        <f t="shared" si="104"/>
        <v>岡山県立大保健福祉栄養後</v>
      </c>
      <c r="J3361">
        <f t="shared" si="105"/>
        <v>999</v>
      </c>
      <c r="K3361">
        <f>IF(ABS(A3361-$O$1)&gt;180,999,bigram($P$1,I3361))</f>
        <v>999</v>
      </c>
      <c r="L3361">
        <f>IF(ABS(A3361-$O$1)&gt;180,999,Levenshtein($P$1,I3361))</f>
        <v>999</v>
      </c>
      <c r="O3361" s="6" t="str">
        <f>IF(N3361="","",VLOOKUP($N3361,河合塾!$A$2:$B$4000,2))</f>
        <v/>
      </c>
      <c r="P3361" s="6" t="str">
        <f>IF(O3361="","",VLOOKUP($N3361,河合塾!$A$2:$H$4000,8))</f>
        <v/>
      </c>
    </row>
    <row r="3362" spans="1:16" x14ac:dyDescent="0.15">
      <c r="A3362" s="1">
        <v>3360</v>
      </c>
      <c r="B3362" s="4">
        <v>2245640210</v>
      </c>
      <c r="C3362" s="4" t="s">
        <v>218</v>
      </c>
      <c r="D3362" s="4" t="s">
        <v>189</v>
      </c>
      <c r="E3362" s="4" t="s">
        <v>13</v>
      </c>
      <c r="F3362" s="4" t="s">
        <v>0</v>
      </c>
      <c r="H3362" s="4">
        <v>1</v>
      </c>
      <c r="I3362" s="1" t="str">
        <f t="shared" si="104"/>
        <v>岡山県立大保健福祉看護前</v>
      </c>
      <c r="J3362">
        <f t="shared" si="105"/>
        <v>999</v>
      </c>
      <c r="K3362">
        <f>IF(ABS(A3362-$O$1)&gt;180,999,bigram($P$1,I3362))</f>
        <v>999</v>
      </c>
      <c r="L3362">
        <f>IF(ABS(A3362-$O$1)&gt;180,999,Levenshtein($P$1,I3362))</f>
        <v>999</v>
      </c>
      <c r="O3362" s="6" t="str">
        <f>IF(N3362="","",VLOOKUP($N3362,河合塾!$A$2:$B$4000,2))</f>
        <v/>
      </c>
      <c r="P3362" s="6" t="str">
        <f>IF(O3362="","",VLOOKUP($N3362,河合塾!$A$2:$H$4000,8))</f>
        <v/>
      </c>
    </row>
    <row r="3363" spans="1:16" x14ac:dyDescent="0.15">
      <c r="A3363" s="1">
        <v>3361</v>
      </c>
      <c r="B3363" s="4">
        <v>2245640220</v>
      </c>
      <c r="C3363" s="4" t="s">
        <v>218</v>
      </c>
      <c r="D3363" s="4" t="s">
        <v>189</v>
      </c>
      <c r="E3363" s="4" t="s">
        <v>13</v>
      </c>
      <c r="F3363" s="4" t="s">
        <v>8</v>
      </c>
      <c r="H3363" s="4">
        <v>1</v>
      </c>
      <c r="I3363" s="1" t="str">
        <f t="shared" si="104"/>
        <v>岡山県立大保健福祉看護後</v>
      </c>
      <c r="J3363">
        <f t="shared" si="105"/>
        <v>999</v>
      </c>
      <c r="K3363">
        <f>IF(ABS(A3363-$O$1)&gt;180,999,bigram($P$1,I3363))</f>
        <v>999</v>
      </c>
      <c r="L3363">
        <f>IF(ABS(A3363-$O$1)&gt;180,999,Levenshtein($P$1,I3363))</f>
        <v>999</v>
      </c>
      <c r="O3363" s="6" t="str">
        <f>IF(N3363="","",VLOOKUP($N3363,河合塾!$A$2:$B$4000,2))</f>
        <v/>
      </c>
      <c r="P3363" s="6" t="str">
        <f>IF(O3363="","",VLOOKUP($N3363,河合塾!$A$2:$H$4000,8))</f>
        <v/>
      </c>
    </row>
    <row r="3364" spans="1:16" x14ac:dyDescent="0.15">
      <c r="A3364" s="1">
        <v>3362</v>
      </c>
      <c r="B3364" s="4">
        <v>2245640410</v>
      </c>
      <c r="C3364" s="4" t="s">
        <v>218</v>
      </c>
      <c r="D3364" s="4" t="s">
        <v>189</v>
      </c>
      <c r="E3364" s="4" t="s">
        <v>223</v>
      </c>
      <c r="F3364" s="4" t="s">
        <v>0</v>
      </c>
      <c r="H3364" s="4">
        <v>1</v>
      </c>
      <c r="I3364" s="1" t="str">
        <f t="shared" si="104"/>
        <v>岡山県立大保健福祉保健／社会福前</v>
      </c>
      <c r="J3364">
        <f t="shared" si="105"/>
        <v>999</v>
      </c>
      <c r="K3364">
        <f>IF(ABS(A3364-$O$1)&gt;180,999,bigram($P$1,I3364))</f>
        <v>999</v>
      </c>
      <c r="L3364">
        <f>IF(ABS(A3364-$O$1)&gt;180,999,Levenshtein($P$1,I3364))</f>
        <v>999</v>
      </c>
      <c r="O3364" s="6" t="str">
        <f>IF(N3364="","",VLOOKUP($N3364,河合塾!$A$2:$B$4000,2))</f>
        <v/>
      </c>
      <c r="P3364" s="6" t="str">
        <f>IF(O3364="","",VLOOKUP($N3364,河合塾!$A$2:$H$4000,8))</f>
        <v/>
      </c>
    </row>
    <row r="3365" spans="1:16" x14ac:dyDescent="0.15">
      <c r="A3365" s="1">
        <v>3363</v>
      </c>
      <c r="B3365" s="4">
        <v>2245640420</v>
      </c>
      <c r="C3365" s="4" t="s">
        <v>218</v>
      </c>
      <c r="D3365" s="4" t="s">
        <v>189</v>
      </c>
      <c r="E3365" s="4" t="s">
        <v>223</v>
      </c>
      <c r="F3365" s="4" t="s">
        <v>8</v>
      </c>
      <c r="H3365" s="4">
        <v>1</v>
      </c>
      <c r="I3365" s="1" t="str">
        <f t="shared" si="104"/>
        <v>岡山県立大保健福祉保健／社会福後</v>
      </c>
      <c r="J3365">
        <f t="shared" si="105"/>
        <v>999</v>
      </c>
      <c r="K3365">
        <f>IF(ABS(A3365-$O$1)&gt;180,999,bigram($P$1,I3365))</f>
        <v>999</v>
      </c>
      <c r="L3365">
        <f>IF(ABS(A3365-$O$1)&gt;180,999,Levenshtein($P$1,I3365))</f>
        <v>999</v>
      </c>
      <c r="O3365" s="6" t="str">
        <f>IF(N3365="","",VLOOKUP($N3365,河合塾!$A$2:$B$4000,2))</f>
        <v/>
      </c>
      <c r="P3365" s="6" t="str">
        <f>IF(O3365="","",VLOOKUP($N3365,河合塾!$A$2:$H$4000,8))</f>
        <v/>
      </c>
    </row>
    <row r="3366" spans="1:16" x14ac:dyDescent="0.15">
      <c r="A3366" s="1">
        <v>3364</v>
      </c>
      <c r="B3366" s="4">
        <v>2245640510</v>
      </c>
      <c r="C3366" s="4" t="s">
        <v>218</v>
      </c>
      <c r="D3366" s="4" t="s">
        <v>189</v>
      </c>
      <c r="E3366" s="4" t="s">
        <v>221</v>
      </c>
      <c r="F3366" s="4" t="s">
        <v>0</v>
      </c>
      <c r="H3366" s="4">
        <v>1</v>
      </c>
      <c r="I3366" s="1" t="str">
        <f t="shared" si="104"/>
        <v>岡山県立大保健福祉保健／子ども前</v>
      </c>
      <c r="J3366">
        <f t="shared" si="105"/>
        <v>999</v>
      </c>
      <c r="K3366">
        <f>IF(ABS(A3366-$O$1)&gt;180,999,bigram($P$1,I3366))</f>
        <v>999</v>
      </c>
      <c r="L3366">
        <f>IF(ABS(A3366-$O$1)&gt;180,999,Levenshtein($P$1,I3366))</f>
        <v>999</v>
      </c>
      <c r="O3366" s="6" t="str">
        <f>IF(N3366="","",VLOOKUP($N3366,河合塾!$A$2:$B$4000,2))</f>
        <v/>
      </c>
      <c r="P3366" s="6" t="str">
        <f>IF(O3366="","",VLOOKUP($N3366,河合塾!$A$2:$H$4000,8))</f>
        <v/>
      </c>
    </row>
    <row r="3367" spans="1:16" x14ac:dyDescent="0.15">
      <c r="A3367" s="1">
        <v>3365</v>
      </c>
      <c r="B3367" s="4">
        <v>2245640520</v>
      </c>
      <c r="C3367" s="4" t="s">
        <v>218</v>
      </c>
      <c r="D3367" s="4" t="s">
        <v>189</v>
      </c>
      <c r="E3367" s="4" t="s">
        <v>221</v>
      </c>
      <c r="F3367" s="4" t="s">
        <v>8</v>
      </c>
      <c r="H3367" s="4">
        <v>1</v>
      </c>
      <c r="I3367" s="1" t="str">
        <f t="shared" si="104"/>
        <v>岡山県立大保健福祉保健／子ども後</v>
      </c>
      <c r="J3367">
        <f t="shared" si="105"/>
        <v>999</v>
      </c>
      <c r="K3367">
        <f>IF(ABS(A3367-$O$1)&gt;180,999,bigram($P$1,I3367))</f>
        <v>999</v>
      </c>
      <c r="L3367">
        <f>IF(ABS(A3367-$O$1)&gt;180,999,Levenshtein($P$1,I3367))</f>
        <v>999</v>
      </c>
      <c r="O3367" s="6" t="str">
        <f>IF(N3367="","",VLOOKUP($N3367,河合塾!$A$2:$B$4000,2))</f>
        <v/>
      </c>
      <c r="P3367" s="6" t="str">
        <f>IF(O3367="","",VLOOKUP($N3367,河合塾!$A$2:$H$4000,8))</f>
        <v/>
      </c>
    </row>
    <row r="3368" spans="1:16" x14ac:dyDescent="0.15">
      <c r="A3368" s="1">
        <v>3366</v>
      </c>
      <c r="B3368" s="4">
        <v>2245830310</v>
      </c>
      <c r="C3368" s="4" t="s">
        <v>218</v>
      </c>
      <c r="D3368" s="4" t="s">
        <v>217</v>
      </c>
      <c r="E3368" s="4" t="s">
        <v>220</v>
      </c>
      <c r="F3368" s="4" t="s">
        <v>0</v>
      </c>
      <c r="H3368" s="4">
        <v>1</v>
      </c>
      <c r="I3368" s="1" t="str">
        <f t="shared" si="104"/>
        <v>岡山県立大デザインデザイン工前</v>
      </c>
      <c r="J3368">
        <f t="shared" si="105"/>
        <v>999</v>
      </c>
      <c r="K3368">
        <f>IF(ABS(A3368-$O$1)&gt;180,999,bigram($P$1,I3368))</f>
        <v>999</v>
      </c>
      <c r="L3368">
        <f>IF(ABS(A3368-$O$1)&gt;180,999,Levenshtein($P$1,I3368))</f>
        <v>999</v>
      </c>
      <c r="O3368" s="6" t="str">
        <f>IF(N3368="","",VLOOKUP($N3368,河合塾!$A$2:$B$4000,2))</f>
        <v/>
      </c>
      <c r="P3368" s="6" t="str">
        <f>IF(O3368="","",VLOOKUP($N3368,河合塾!$A$2:$H$4000,8))</f>
        <v/>
      </c>
    </row>
    <row r="3369" spans="1:16" x14ac:dyDescent="0.15">
      <c r="A3369" s="1">
        <v>3367</v>
      </c>
      <c r="B3369" s="4">
        <v>2245830410</v>
      </c>
      <c r="C3369" s="4" t="s">
        <v>218</v>
      </c>
      <c r="D3369" s="4" t="s">
        <v>217</v>
      </c>
      <c r="E3369" s="4" t="s">
        <v>216</v>
      </c>
      <c r="F3369" s="4" t="s">
        <v>0</v>
      </c>
      <c r="H3369" s="4">
        <v>1</v>
      </c>
      <c r="I3369" s="1" t="str">
        <f t="shared" si="104"/>
        <v>岡山県立大デザイン造形デザイン前</v>
      </c>
      <c r="J3369">
        <f t="shared" si="105"/>
        <v>999</v>
      </c>
      <c r="K3369">
        <f>IF(ABS(A3369-$O$1)&gt;180,999,bigram($P$1,I3369))</f>
        <v>999</v>
      </c>
      <c r="L3369">
        <f>IF(ABS(A3369-$O$1)&gt;180,999,Levenshtein($P$1,I3369))</f>
        <v>999</v>
      </c>
      <c r="O3369" s="6" t="str">
        <f>IF(N3369="","",VLOOKUP($N3369,河合塾!$A$2:$B$4000,2))</f>
        <v/>
      </c>
      <c r="P3369" s="6" t="str">
        <f>IF(O3369="","",VLOOKUP($N3369,河合塾!$A$2:$H$4000,8))</f>
        <v/>
      </c>
    </row>
    <row r="3370" spans="1:16" x14ac:dyDescent="0.15">
      <c r="A3370" s="1">
        <v>3368</v>
      </c>
      <c r="B3370" s="4">
        <v>2249210110</v>
      </c>
      <c r="C3370" s="4" t="s">
        <v>210</v>
      </c>
      <c r="D3370" s="4" t="s">
        <v>215</v>
      </c>
      <c r="E3370" s="4" t="s">
        <v>215</v>
      </c>
      <c r="F3370" s="4" t="s">
        <v>0</v>
      </c>
      <c r="H3370" s="4">
        <v>1</v>
      </c>
      <c r="I3370" s="1" t="str">
        <f t="shared" si="104"/>
        <v>尾道市立大経済情報経済情報前</v>
      </c>
      <c r="J3370">
        <f t="shared" si="105"/>
        <v>999</v>
      </c>
      <c r="K3370">
        <f>IF(ABS(A3370-$O$1)&gt;180,999,bigram($P$1,I3370))</f>
        <v>999</v>
      </c>
      <c r="L3370">
        <f>IF(ABS(A3370-$O$1)&gt;180,999,Levenshtein($P$1,I3370))</f>
        <v>999</v>
      </c>
      <c r="O3370" s="6" t="str">
        <f>IF(N3370="","",VLOOKUP($N3370,河合塾!$A$2:$B$4000,2))</f>
        <v/>
      </c>
      <c r="P3370" s="6" t="str">
        <f>IF(O3370="","",VLOOKUP($N3370,河合塾!$A$2:$H$4000,8))</f>
        <v/>
      </c>
    </row>
    <row r="3371" spans="1:16" x14ac:dyDescent="0.15">
      <c r="A3371" s="1">
        <v>3369</v>
      </c>
      <c r="B3371" s="4">
        <v>2249210121</v>
      </c>
      <c r="C3371" s="4" t="s">
        <v>210</v>
      </c>
      <c r="D3371" s="4" t="s">
        <v>215</v>
      </c>
      <c r="E3371" s="4" t="s">
        <v>215</v>
      </c>
      <c r="F3371" s="4" t="s">
        <v>8</v>
      </c>
      <c r="G3371" s="4" t="s">
        <v>22</v>
      </c>
      <c r="H3371" s="4">
        <v>1</v>
      </c>
      <c r="I3371" s="1" t="str">
        <f t="shared" si="104"/>
        <v>尾道市立大経済情報経済情報Ａ後</v>
      </c>
      <c r="J3371">
        <f t="shared" si="105"/>
        <v>999</v>
      </c>
      <c r="K3371">
        <f>IF(ABS(A3371-$O$1)&gt;180,999,bigram($P$1,I3371))</f>
        <v>999</v>
      </c>
      <c r="L3371">
        <f>IF(ABS(A3371-$O$1)&gt;180,999,Levenshtein($P$1,I3371))</f>
        <v>999</v>
      </c>
      <c r="O3371" s="6" t="str">
        <f>IF(N3371="","",VLOOKUP($N3371,河合塾!$A$2:$B$4000,2))</f>
        <v/>
      </c>
      <c r="P3371" s="6" t="str">
        <f>IF(O3371="","",VLOOKUP($N3371,河合塾!$A$2:$H$4000,8))</f>
        <v/>
      </c>
    </row>
    <row r="3372" spans="1:16" x14ac:dyDescent="0.15">
      <c r="A3372" s="1">
        <v>3370</v>
      </c>
      <c r="B3372" s="4">
        <v>2249210122</v>
      </c>
      <c r="C3372" s="4" t="s">
        <v>210</v>
      </c>
      <c r="D3372" s="4" t="s">
        <v>215</v>
      </c>
      <c r="E3372" s="4" t="s">
        <v>215</v>
      </c>
      <c r="F3372" s="4" t="s">
        <v>8</v>
      </c>
      <c r="G3372" s="4" t="s">
        <v>21</v>
      </c>
      <c r="H3372" s="4">
        <v>1</v>
      </c>
      <c r="I3372" s="1" t="str">
        <f t="shared" si="104"/>
        <v>尾道市立大経済情報経済情報Ｂ後</v>
      </c>
      <c r="J3372">
        <f t="shared" si="105"/>
        <v>999</v>
      </c>
      <c r="K3372">
        <f>IF(ABS(A3372-$O$1)&gt;180,999,bigram($P$1,I3372))</f>
        <v>999</v>
      </c>
      <c r="L3372">
        <f>IF(ABS(A3372-$O$1)&gt;180,999,Levenshtein($P$1,I3372))</f>
        <v>999</v>
      </c>
      <c r="O3372" s="6" t="str">
        <f>IF(N3372="","",VLOOKUP($N3372,河合塾!$A$2:$B$4000,2))</f>
        <v/>
      </c>
      <c r="P3372" s="6" t="str">
        <f>IF(O3372="","",VLOOKUP($N3372,河合塾!$A$2:$H$4000,8))</f>
        <v/>
      </c>
    </row>
    <row r="3373" spans="1:16" x14ac:dyDescent="0.15">
      <c r="A3373" s="1">
        <v>3371</v>
      </c>
      <c r="B3373" s="4">
        <v>2249830110</v>
      </c>
      <c r="C3373" s="4" t="s">
        <v>210</v>
      </c>
      <c r="D3373" s="4" t="s">
        <v>209</v>
      </c>
      <c r="E3373" s="4" t="s">
        <v>213</v>
      </c>
      <c r="F3373" s="4" t="s">
        <v>0</v>
      </c>
      <c r="H3373" s="4">
        <v>1</v>
      </c>
      <c r="I3373" s="1" t="str">
        <f t="shared" si="104"/>
        <v>尾道市立大芸術文化日本文前</v>
      </c>
      <c r="J3373">
        <f t="shared" si="105"/>
        <v>999</v>
      </c>
      <c r="K3373">
        <f>IF(ABS(A3373-$O$1)&gt;180,999,bigram($P$1,I3373))</f>
        <v>999</v>
      </c>
      <c r="L3373">
        <f>IF(ABS(A3373-$O$1)&gt;180,999,Levenshtein($P$1,I3373))</f>
        <v>999</v>
      </c>
      <c r="O3373" s="6" t="str">
        <f>IF(N3373="","",VLOOKUP($N3373,河合塾!$A$2:$B$4000,2))</f>
        <v/>
      </c>
      <c r="P3373" s="6" t="str">
        <f>IF(O3373="","",VLOOKUP($N3373,河合塾!$A$2:$H$4000,8))</f>
        <v/>
      </c>
    </row>
    <row r="3374" spans="1:16" x14ac:dyDescent="0.15">
      <c r="A3374" s="1">
        <v>3372</v>
      </c>
      <c r="B3374" s="4">
        <v>2249830120</v>
      </c>
      <c r="C3374" s="4" t="s">
        <v>210</v>
      </c>
      <c r="D3374" s="4" t="s">
        <v>209</v>
      </c>
      <c r="E3374" s="4" t="s">
        <v>213</v>
      </c>
      <c r="F3374" s="4" t="s">
        <v>8</v>
      </c>
      <c r="H3374" s="4">
        <v>1</v>
      </c>
      <c r="I3374" s="1" t="str">
        <f t="shared" si="104"/>
        <v>尾道市立大芸術文化日本文後</v>
      </c>
      <c r="J3374">
        <f t="shared" si="105"/>
        <v>999</v>
      </c>
      <c r="K3374">
        <f>IF(ABS(A3374-$O$1)&gt;180,999,bigram($P$1,I3374))</f>
        <v>999</v>
      </c>
      <c r="L3374">
        <f>IF(ABS(A3374-$O$1)&gt;180,999,Levenshtein($P$1,I3374))</f>
        <v>999</v>
      </c>
      <c r="O3374" s="6" t="str">
        <f>IF(N3374="","",VLOOKUP($N3374,河合塾!$A$2:$B$4000,2))</f>
        <v/>
      </c>
      <c r="P3374" s="6" t="str">
        <f>IF(O3374="","",VLOOKUP($N3374,河合塾!$A$2:$H$4000,8))</f>
        <v/>
      </c>
    </row>
    <row r="3375" spans="1:16" x14ac:dyDescent="0.15">
      <c r="A3375" s="1">
        <v>3373</v>
      </c>
      <c r="B3375" s="4">
        <v>2249830210</v>
      </c>
      <c r="C3375" s="4" t="s">
        <v>210</v>
      </c>
      <c r="D3375" s="4" t="s">
        <v>209</v>
      </c>
      <c r="E3375" s="4" t="s">
        <v>208</v>
      </c>
      <c r="F3375" s="4" t="s">
        <v>0</v>
      </c>
      <c r="H3375" s="4">
        <v>1</v>
      </c>
      <c r="I3375" s="1" t="str">
        <f t="shared" si="104"/>
        <v>尾道市立大芸術文化美術前</v>
      </c>
      <c r="J3375">
        <f t="shared" si="105"/>
        <v>999</v>
      </c>
      <c r="K3375">
        <f>IF(ABS(A3375-$O$1)&gt;180,999,bigram($P$1,I3375))</f>
        <v>999</v>
      </c>
      <c r="L3375">
        <f>IF(ABS(A3375-$O$1)&gt;180,999,Levenshtein($P$1,I3375))</f>
        <v>999</v>
      </c>
      <c r="O3375" s="6" t="str">
        <f>IF(N3375="","",VLOOKUP($N3375,河合塾!$A$2:$B$4000,2))</f>
        <v/>
      </c>
      <c r="P3375" s="6" t="str">
        <f>IF(O3375="","",VLOOKUP($N3375,河合塾!$A$2:$H$4000,8))</f>
        <v/>
      </c>
    </row>
    <row r="3376" spans="1:16" x14ac:dyDescent="0.15">
      <c r="A3376" s="1">
        <v>3374</v>
      </c>
      <c r="B3376" s="4">
        <v>2249830220</v>
      </c>
      <c r="C3376" s="4" t="s">
        <v>210</v>
      </c>
      <c r="D3376" s="4" t="s">
        <v>209</v>
      </c>
      <c r="E3376" s="4" t="s">
        <v>208</v>
      </c>
      <c r="F3376" s="4" t="s">
        <v>8</v>
      </c>
      <c r="H3376" s="4">
        <v>1</v>
      </c>
      <c r="I3376" s="1" t="str">
        <f t="shared" si="104"/>
        <v>尾道市立大芸術文化美術後</v>
      </c>
      <c r="J3376">
        <f t="shared" si="105"/>
        <v>999</v>
      </c>
      <c r="K3376">
        <f>IF(ABS(A3376-$O$1)&gt;180,999,bigram($P$1,I3376))</f>
        <v>999</v>
      </c>
      <c r="L3376">
        <f>IF(ABS(A3376-$O$1)&gt;180,999,Levenshtein($P$1,I3376))</f>
        <v>999</v>
      </c>
      <c r="O3376" s="6" t="str">
        <f>IF(N3376="","",VLOOKUP($N3376,河合塾!$A$2:$B$4000,2))</f>
        <v/>
      </c>
      <c r="P3376" s="6" t="str">
        <f>IF(O3376="","",VLOOKUP($N3376,河合塾!$A$2:$H$4000,8))</f>
        <v/>
      </c>
    </row>
    <row r="3377" spans="1:16" x14ac:dyDescent="0.15">
      <c r="A3377" s="1">
        <v>3375</v>
      </c>
      <c r="B3377" s="4">
        <v>2251210110</v>
      </c>
      <c r="C3377" s="4" t="s">
        <v>190</v>
      </c>
      <c r="D3377" s="4" t="s">
        <v>105</v>
      </c>
      <c r="E3377" s="4" t="s">
        <v>67</v>
      </c>
      <c r="F3377" s="4" t="s">
        <v>0</v>
      </c>
      <c r="H3377" s="4">
        <v>1</v>
      </c>
      <c r="I3377" s="1" t="str">
        <f t="shared" si="104"/>
        <v>県立広島大経営情報経営前</v>
      </c>
      <c r="J3377">
        <f t="shared" si="105"/>
        <v>999</v>
      </c>
      <c r="K3377">
        <f>IF(ABS(A3377-$O$1)&gt;180,999,bigram($P$1,I3377))</f>
        <v>999</v>
      </c>
      <c r="L3377">
        <f>IF(ABS(A3377-$O$1)&gt;180,999,Levenshtein($P$1,I3377))</f>
        <v>999</v>
      </c>
      <c r="O3377" s="6" t="str">
        <f>IF(N3377="","",VLOOKUP($N3377,河合塾!$A$2:$B$4000,2))</f>
        <v/>
      </c>
      <c r="P3377" s="6" t="str">
        <f>IF(O3377="","",VLOOKUP($N3377,河合塾!$A$2:$H$4000,8))</f>
        <v/>
      </c>
    </row>
    <row r="3378" spans="1:16" x14ac:dyDescent="0.15">
      <c r="A3378" s="1">
        <v>3376</v>
      </c>
      <c r="B3378" s="4">
        <v>2251210120</v>
      </c>
      <c r="C3378" s="4" t="s">
        <v>190</v>
      </c>
      <c r="D3378" s="4" t="s">
        <v>105</v>
      </c>
      <c r="E3378" s="4" t="s">
        <v>67</v>
      </c>
      <c r="F3378" s="4" t="s">
        <v>8</v>
      </c>
      <c r="H3378" s="4">
        <v>1</v>
      </c>
      <c r="I3378" s="1" t="str">
        <f t="shared" si="104"/>
        <v>県立広島大経営情報経営後</v>
      </c>
      <c r="J3378">
        <f t="shared" si="105"/>
        <v>999</v>
      </c>
      <c r="K3378">
        <f>IF(ABS(A3378-$O$1)&gt;180,999,bigram($P$1,I3378))</f>
        <v>999</v>
      </c>
      <c r="L3378">
        <f>IF(ABS(A3378-$O$1)&gt;180,999,Levenshtein($P$1,I3378))</f>
        <v>999</v>
      </c>
      <c r="O3378" s="6" t="str">
        <f>IF(N3378="","",VLOOKUP($N3378,河合塾!$A$2:$B$4000,2))</f>
        <v/>
      </c>
      <c r="P3378" s="6" t="str">
        <f>IF(O3378="","",VLOOKUP($N3378,河合塾!$A$2:$H$4000,8))</f>
        <v/>
      </c>
    </row>
    <row r="3379" spans="1:16" x14ac:dyDescent="0.15">
      <c r="A3379" s="1">
        <v>3377</v>
      </c>
      <c r="B3379" s="4">
        <v>2251210210</v>
      </c>
      <c r="C3379" s="4" t="s">
        <v>190</v>
      </c>
      <c r="D3379" s="4" t="s">
        <v>105</v>
      </c>
      <c r="E3379" s="4" t="s">
        <v>105</v>
      </c>
      <c r="F3379" s="4" t="s">
        <v>0</v>
      </c>
      <c r="H3379" s="4">
        <v>1</v>
      </c>
      <c r="I3379" s="1" t="str">
        <f t="shared" si="104"/>
        <v>県立広島大経営情報経営情報前</v>
      </c>
      <c r="J3379">
        <f t="shared" si="105"/>
        <v>999</v>
      </c>
      <c r="K3379">
        <f>IF(ABS(A3379-$O$1)&gt;180,999,bigram($P$1,I3379))</f>
        <v>999</v>
      </c>
      <c r="L3379">
        <f>IF(ABS(A3379-$O$1)&gt;180,999,Levenshtein($P$1,I3379))</f>
        <v>999</v>
      </c>
      <c r="O3379" s="6" t="str">
        <f>IF(N3379="","",VLOOKUP($N3379,河合塾!$A$2:$B$4000,2))</f>
        <v/>
      </c>
      <c r="P3379" s="6" t="str">
        <f>IF(O3379="","",VLOOKUP($N3379,河合塾!$A$2:$H$4000,8))</f>
        <v/>
      </c>
    </row>
    <row r="3380" spans="1:16" x14ac:dyDescent="0.15">
      <c r="A3380" s="1">
        <v>3378</v>
      </c>
      <c r="B3380" s="4">
        <v>2251210220</v>
      </c>
      <c r="C3380" s="4" t="s">
        <v>190</v>
      </c>
      <c r="D3380" s="4" t="s">
        <v>105</v>
      </c>
      <c r="E3380" s="4" t="s">
        <v>105</v>
      </c>
      <c r="F3380" s="4" t="s">
        <v>8</v>
      </c>
      <c r="H3380" s="4">
        <v>1</v>
      </c>
      <c r="I3380" s="1" t="str">
        <f t="shared" si="104"/>
        <v>県立広島大経営情報経営情報後</v>
      </c>
      <c r="J3380">
        <f t="shared" si="105"/>
        <v>999</v>
      </c>
      <c r="K3380">
        <f>IF(ABS(A3380-$O$1)&gt;180,999,bigram($P$1,I3380))</f>
        <v>999</v>
      </c>
      <c r="L3380">
        <f>IF(ABS(A3380-$O$1)&gt;180,999,Levenshtein($P$1,I3380))</f>
        <v>999</v>
      </c>
      <c r="O3380" s="6" t="str">
        <f>IF(N3380="","",VLOOKUP($N3380,河合塾!$A$2:$B$4000,2))</f>
        <v/>
      </c>
      <c r="P3380" s="6" t="str">
        <f>IF(O3380="","",VLOOKUP($N3380,河合塾!$A$2:$H$4000,8))</f>
        <v/>
      </c>
    </row>
    <row r="3381" spans="1:16" x14ac:dyDescent="0.15">
      <c r="A3381" s="1">
        <v>3379</v>
      </c>
      <c r="B3381" s="4">
        <v>2251370110</v>
      </c>
      <c r="C3381" s="4" t="s">
        <v>190</v>
      </c>
      <c r="D3381" s="4" t="s">
        <v>201</v>
      </c>
      <c r="E3381" s="4" t="s">
        <v>24</v>
      </c>
      <c r="F3381" s="4" t="s">
        <v>0</v>
      </c>
      <c r="H3381" s="4">
        <v>1</v>
      </c>
      <c r="I3381" s="1" t="str">
        <f t="shared" si="104"/>
        <v>県立広島大人間文化国際文化前</v>
      </c>
      <c r="J3381">
        <f t="shared" si="105"/>
        <v>999</v>
      </c>
      <c r="K3381">
        <f>IF(ABS(A3381-$O$1)&gt;180,999,bigram($P$1,I3381))</f>
        <v>999</v>
      </c>
      <c r="L3381">
        <f>IF(ABS(A3381-$O$1)&gt;180,999,Levenshtein($P$1,I3381))</f>
        <v>999</v>
      </c>
      <c r="O3381" s="6" t="str">
        <f>IF(N3381="","",VLOOKUP($N3381,河合塾!$A$2:$B$4000,2))</f>
        <v/>
      </c>
      <c r="P3381" s="6" t="str">
        <f>IF(O3381="","",VLOOKUP($N3381,河合塾!$A$2:$H$4000,8))</f>
        <v/>
      </c>
    </row>
    <row r="3382" spans="1:16" x14ac:dyDescent="0.15">
      <c r="A3382" s="1">
        <v>3380</v>
      </c>
      <c r="B3382" s="4">
        <v>2251370120</v>
      </c>
      <c r="C3382" s="4" t="s">
        <v>190</v>
      </c>
      <c r="D3382" s="4" t="s">
        <v>201</v>
      </c>
      <c r="E3382" s="4" t="s">
        <v>24</v>
      </c>
      <c r="F3382" s="4" t="s">
        <v>8</v>
      </c>
      <c r="H3382" s="4">
        <v>1</v>
      </c>
      <c r="I3382" s="1" t="str">
        <f t="shared" si="104"/>
        <v>県立広島大人間文化国際文化後</v>
      </c>
      <c r="J3382">
        <f t="shared" si="105"/>
        <v>999</v>
      </c>
      <c r="K3382">
        <f>IF(ABS(A3382-$O$1)&gt;180,999,bigram($P$1,I3382))</f>
        <v>999</v>
      </c>
      <c r="L3382">
        <f>IF(ABS(A3382-$O$1)&gt;180,999,Levenshtein($P$1,I3382))</f>
        <v>999</v>
      </c>
      <c r="O3382" s="6" t="str">
        <f>IF(N3382="","",VLOOKUP($N3382,河合塾!$A$2:$B$4000,2))</f>
        <v/>
      </c>
      <c r="P3382" s="6" t="str">
        <f>IF(O3382="","",VLOOKUP($N3382,河合塾!$A$2:$H$4000,8))</f>
        <v/>
      </c>
    </row>
    <row r="3383" spans="1:16" x14ac:dyDescent="0.15">
      <c r="A3383" s="1">
        <v>3381</v>
      </c>
      <c r="B3383" s="4">
        <v>2251370210</v>
      </c>
      <c r="C3383" s="4" t="s">
        <v>190</v>
      </c>
      <c r="D3383" s="4" t="s">
        <v>201</v>
      </c>
      <c r="E3383" s="4" t="s">
        <v>200</v>
      </c>
      <c r="F3383" s="4" t="s">
        <v>0</v>
      </c>
      <c r="H3383" s="4">
        <v>1</v>
      </c>
      <c r="I3383" s="1" t="str">
        <f t="shared" si="104"/>
        <v>県立広島大人間文化健康科学前</v>
      </c>
      <c r="J3383">
        <f t="shared" si="105"/>
        <v>999</v>
      </c>
      <c r="K3383">
        <f>IF(ABS(A3383-$O$1)&gt;180,999,bigram($P$1,I3383))</f>
        <v>999</v>
      </c>
      <c r="L3383">
        <f>IF(ABS(A3383-$O$1)&gt;180,999,Levenshtein($P$1,I3383))</f>
        <v>999</v>
      </c>
      <c r="O3383" s="6" t="str">
        <f>IF(N3383="","",VLOOKUP($N3383,河合塾!$A$2:$B$4000,2))</f>
        <v/>
      </c>
      <c r="P3383" s="6" t="str">
        <f>IF(O3383="","",VLOOKUP($N3383,河合塾!$A$2:$H$4000,8))</f>
        <v/>
      </c>
    </row>
    <row r="3384" spans="1:16" x14ac:dyDescent="0.15">
      <c r="A3384" s="1">
        <v>3382</v>
      </c>
      <c r="B3384" s="4">
        <v>2251370220</v>
      </c>
      <c r="C3384" s="4" t="s">
        <v>190</v>
      </c>
      <c r="D3384" s="4" t="s">
        <v>201</v>
      </c>
      <c r="E3384" s="4" t="s">
        <v>200</v>
      </c>
      <c r="F3384" s="4" t="s">
        <v>8</v>
      </c>
      <c r="H3384" s="4">
        <v>1</v>
      </c>
      <c r="I3384" s="1" t="str">
        <f t="shared" si="104"/>
        <v>県立広島大人間文化健康科学後</v>
      </c>
      <c r="J3384">
        <f t="shared" si="105"/>
        <v>999</v>
      </c>
      <c r="K3384">
        <f>IF(ABS(A3384-$O$1)&gt;180,999,bigram($P$1,I3384))</f>
        <v>999</v>
      </c>
      <c r="L3384">
        <f>IF(ABS(A3384-$O$1)&gt;180,999,Levenshtein($P$1,I3384))</f>
        <v>999</v>
      </c>
      <c r="O3384" s="6" t="str">
        <f>IF(N3384="","",VLOOKUP($N3384,河合塾!$A$2:$B$4000,2))</f>
        <v/>
      </c>
      <c r="P3384" s="6" t="str">
        <f>IF(O3384="","",VLOOKUP($N3384,河合塾!$A$2:$H$4000,8))</f>
        <v/>
      </c>
    </row>
    <row r="3385" spans="1:16" x14ac:dyDescent="0.15">
      <c r="A3385" s="1">
        <v>3383</v>
      </c>
      <c r="B3385" s="4">
        <v>2251380110</v>
      </c>
      <c r="C3385" s="4" t="s">
        <v>190</v>
      </c>
      <c r="D3385" s="4" t="s">
        <v>197</v>
      </c>
      <c r="E3385" s="4" t="s">
        <v>198</v>
      </c>
      <c r="F3385" s="4" t="s">
        <v>0</v>
      </c>
      <c r="H3385" s="4">
        <v>1</v>
      </c>
      <c r="I3385" s="1" t="str">
        <f t="shared" si="104"/>
        <v>県立広島大生命環境生命科学前</v>
      </c>
      <c r="J3385">
        <f t="shared" si="105"/>
        <v>999</v>
      </c>
      <c r="K3385">
        <f>IF(ABS(A3385-$O$1)&gt;180,999,bigram($P$1,I3385))</f>
        <v>999</v>
      </c>
      <c r="L3385">
        <f>IF(ABS(A3385-$O$1)&gt;180,999,Levenshtein($P$1,I3385))</f>
        <v>999</v>
      </c>
      <c r="O3385" s="6" t="str">
        <f>IF(N3385="","",VLOOKUP($N3385,河合塾!$A$2:$B$4000,2))</f>
        <v/>
      </c>
      <c r="P3385" s="6" t="str">
        <f>IF(O3385="","",VLOOKUP($N3385,河合塾!$A$2:$H$4000,8))</f>
        <v/>
      </c>
    </row>
    <row r="3386" spans="1:16" x14ac:dyDescent="0.15">
      <c r="A3386" s="1">
        <v>3384</v>
      </c>
      <c r="B3386" s="4">
        <v>2251380120</v>
      </c>
      <c r="C3386" s="4" t="s">
        <v>190</v>
      </c>
      <c r="D3386" s="4" t="s">
        <v>197</v>
      </c>
      <c r="E3386" s="4" t="s">
        <v>198</v>
      </c>
      <c r="F3386" s="4" t="s">
        <v>8</v>
      </c>
      <c r="H3386" s="4">
        <v>1</v>
      </c>
      <c r="I3386" s="1" t="str">
        <f t="shared" si="104"/>
        <v>県立広島大生命環境生命科学後</v>
      </c>
      <c r="J3386">
        <f t="shared" si="105"/>
        <v>999</v>
      </c>
      <c r="K3386">
        <f>IF(ABS(A3386-$O$1)&gt;180,999,bigram($P$1,I3386))</f>
        <v>999</v>
      </c>
      <c r="L3386">
        <f>IF(ABS(A3386-$O$1)&gt;180,999,Levenshtein($P$1,I3386))</f>
        <v>999</v>
      </c>
      <c r="O3386" s="6" t="str">
        <f>IF(N3386="","",VLOOKUP($N3386,河合塾!$A$2:$B$4000,2))</f>
        <v/>
      </c>
      <c r="P3386" s="6" t="str">
        <f>IF(O3386="","",VLOOKUP($N3386,河合塾!$A$2:$H$4000,8))</f>
        <v/>
      </c>
    </row>
    <row r="3387" spans="1:16" x14ac:dyDescent="0.15">
      <c r="A3387" s="1">
        <v>3385</v>
      </c>
      <c r="B3387" s="4">
        <v>2251380210</v>
      </c>
      <c r="C3387" s="4" t="s">
        <v>190</v>
      </c>
      <c r="D3387" s="4" t="s">
        <v>197</v>
      </c>
      <c r="E3387" s="4" t="s">
        <v>74</v>
      </c>
      <c r="F3387" s="4" t="s">
        <v>0</v>
      </c>
      <c r="H3387" s="4">
        <v>1</v>
      </c>
      <c r="I3387" s="1" t="str">
        <f t="shared" si="104"/>
        <v>県立広島大生命環境環境科学前</v>
      </c>
      <c r="J3387">
        <f t="shared" si="105"/>
        <v>999</v>
      </c>
      <c r="K3387">
        <f>IF(ABS(A3387-$O$1)&gt;180,999,bigram($P$1,I3387))</f>
        <v>999</v>
      </c>
      <c r="L3387">
        <f>IF(ABS(A3387-$O$1)&gt;180,999,Levenshtein($P$1,I3387))</f>
        <v>999</v>
      </c>
      <c r="O3387" s="6" t="str">
        <f>IF(N3387="","",VLOOKUP($N3387,河合塾!$A$2:$B$4000,2))</f>
        <v/>
      </c>
      <c r="P3387" s="6" t="str">
        <f>IF(O3387="","",VLOOKUP($N3387,河合塾!$A$2:$H$4000,8))</f>
        <v/>
      </c>
    </row>
    <row r="3388" spans="1:16" x14ac:dyDescent="0.15">
      <c r="A3388" s="1">
        <v>3386</v>
      </c>
      <c r="B3388" s="4">
        <v>2251380220</v>
      </c>
      <c r="C3388" s="4" t="s">
        <v>190</v>
      </c>
      <c r="D3388" s="4" t="s">
        <v>197</v>
      </c>
      <c r="E3388" s="4" t="s">
        <v>74</v>
      </c>
      <c r="F3388" s="4" t="s">
        <v>8</v>
      </c>
      <c r="H3388" s="4">
        <v>1</v>
      </c>
      <c r="I3388" s="1" t="str">
        <f t="shared" si="104"/>
        <v>県立広島大生命環境環境科学後</v>
      </c>
      <c r="J3388">
        <f t="shared" si="105"/>
        <v>999</v>
      </c>
      <c r="K3388">
        <f>IF(ABS(A3388-$O$1)&gt;180,999,bigram($P$1,I3388))</f>
        <v>999</v>
      </c>
      <c r="L3388">
        <f>IF(ABS(A3388-$O$1)&gt;180,999,Levenshtein($P$1,I3388))</f>
        <v>999</v>
      </c>
      <c r="O3388" s="6" t="str">
        <f>IF(N3388="","",VLOOKUP($N3388,河合塾!$A$2:$B$4000,2))</f>
        <v/>
      </c>
      <c r="P3388" s="6" t="str">
        <f>IF(O3388="","",VLOOKUP($N3388,河合塾!$A$2:$H$4000,8))</f>
        <v/>
      </c>
    </row>
    <row r="3389" spans="1:16" x14ac:dyDescent="0.15">
      <c r="A3389" s="1">
        <v>3387</v>
      </c>
      <c r="B3389" s="4">
        <v>2251640110</v>
      </c>
      <c r="C3389" s="4" t="s">
        <v>190</v>
      </c>
      <c r="D3389" s="4" t="s">
        <v>189</v>
      </c>
      <c r="E3389" s="4" t="s">
        <v>13</v>
      </c>
      <c r="F3389" s="4" t="s">
        <v>0</v>
      </c>
      <c r="H3389" s="4">
        <v>1</v>
      </c>
      <c r="I3389" s="1" t="str">
        <f t="shared" si="104"/>
        <v>県立広島大保健福祉看護前</v>
      </c>
      <c r="J3389">
        <f t="shared" si="105"/>
        <v>999</v>
      </c>
      <c r="K3389">
        <f>IF(ABS(A3389-$O$1)&gt;180,999,bigram($P$1,I3389))</f>
        <v>999</v>
      </c>
      <c r="L3389">
        <f>IF(ABS(A3389-$O$1)&gt;180,999,Levenshtein($P$1,I3389))</f>
        <v>999</v>
      </c>
      <c r="O3389" s="6" t="str">
        <f>IF(N3389="","",VLOOKUP($N3389,河合塾!$A$2:$B$4000,2))</f>
        <v/>
      </c>
      <c r="P3389" s="6" t="str">
        <f>IF(O3389="","",VLOOKUP($N3389,河合塾!$A$2:$H$4000,8))</f>
        <v/>
      </c>
    </row>
    <row r="3390" spans="1:16" x14ac:dyDescent="0.15">
      <c r="A3390" s="1">
        <v>3388</v>
      </c>
      <c r="B3390" s="4">
        <v>2251640120</v>
      </c>
      <c r="C3390" s="4" t="s">
        <v>190</v>
      </c>
      <c r="D3390" s="4" t="s">
        <v>189</v>
      </c>
      <c r="E3390" s="4" t="s">
        <v>13</v>
      </c>
      <c r="F3390" s="4" t="s">
        <v>8</v>
      </c>
      <c r="H3390" s="4">
        <v>1</v>
      </c>
      <c r="I3390" s="1" t="str">
        <f t="shared" si="104"/>
        <v>県立広島大保健福祉看護後</v>
      </c>
      <c r="J3390">
        <f t="shared" si="105"/>
        <v>999</v>
      </c>
      <c r="K3390">
        <f>IF(ABS(A3390-$O$1)&gt;180,999,bigram($P$1,I3390))</f>
        <v>999</v>
      </c>
      <c r="L3390">
        <f>IF(ABS(A3390-$O$1)&gt;180,999,Levenshtein($P$1,I3390))</f>
        <v>999</v>
      </c>
      <c r="O3390" s="6" t="str">
        <f>IF(N3390="","",VLOOKUP($N3390,河合塾!$A$2:$B$4000,2))</f>
        <v/>
      </c>
      <c r="P3390" s="6" t="str">
        <f>IF(O3390="","",VLOOKUP($N3390,河合塾!$A$2:$H$4000,8))</f>
        <v/>
      </c>
    </row>
    <row r="3391" spans="1:16" x14ac:dyDescent="0.15">
      <c r="A3391" s="1">
        <v>3389</v>
      </c>
      <c r="B3391" s="4">
        <v>2251640210</v>
      </c>
      <c r="C3391" s="4" t="s">
        <v>190</v>
      </c>
      <c r="D3391" s="4" t="s">
        <v>189</v>
      </c>
      <c r="E3391" s="4" t="s">
        <v>196</v>
      </c>
      <c r="F3391" s="4" t="s">
        <v>0</v>
      </c>
      <c r="H3391" s="4">
        <v>1</v>
      </c>
      <c r="I3391" s="1" t="str">
        <f t="shared" si="104"/>
        <v>県立広島大保健福祉理学療法前</v>
      </c>
      <c r="J3391">
        <f t="shared" si="105"/>
        <v>999</v>
      </c>
      <c r="K3391">
        <f>IF(ABS(A3391-$O$1)&gt;180,999,bigram($P$1,I3391))</f>
        <v>999</v>
      </c>
      <c r="L3391">
        <f>IF(ABS(A3391-$O$1)&gt;180,999,Levenshtein($P$1,I3391))</f>
        <v>999</v>
      </c>
      <c r="O3391" s="6" t="str">
        <f>IF(N3391="","",VLOOKUP($N3391,河合塾!$A$2:$B$4000,2))</f>
        <v/>
      </c>
      <c r="P3391" s="6" t="str">
        <f>IF(O3391="","",VLOOKUP($N3391,河合塾!$A$2:$H$4000,8))</f>
        <v/>
      </c>
    </row>
    <row r="3392" spans="1:16" x14ac:dyDescent="0.15">
      <c r="A3392" s="1">
        <v>3390</v>
      </c>
      <c r="B3392" s="4">
        <v>2251640220</v>
      </c>
      <c r="C3392" s="4" t="s">
        <v>190</v>
      </c>
      <c r="D3392" s="4" t="s">
        <v>189</v>
      </c>
      <c r="E3392" s="4" t="s">
        <v>196</v>
      </c>
      <c r="F3392" s="4" t="s">
        <v>8</v>
      </c>
      <c r="H3392" s="4">
        <v>1</v>
      </c>
      <c r="I3392" s="1" t="str">
        <f t="shared" si="104"/>
        <v>県立広島大保健福祉理学療法後</v>
      </c>
      <c r="J3392">
        <f t="shared" si="105"/>
        <v>999</v>
      </c>
      <c r="K3392">
        <f>IF(ABS(A3392-$O$1)&gt;180,999,bigram($P$1,I3392))</f>
        <v>999</v>
      </c>
      <c r="L3392">
        <f>IF(ABS(A3392-$O$1)&gt;180,999,Levenshtein($P$1,I3392))</f>
        <v>999</v>
      </c>
      <c r="O3392" s="6" t="str">
        <f>IF(N3392="","",VLOOKUP($N3392,河合塾!$A$2:$B$4000,2))</f>
        <v/>
      </c>
      <c r="P3392" s="6" t="str">
        <f>IF(O3392="","",VLOOKUP($N3392,河合塾!$A$2:$H$4000,8))</f>
        <v/>
      </c>
    </row>
    <row r="3393" spans="1:16" x14ac:dyDescent="0.15">
      <c r="A3393" s="1">
        <v>3391</v>
      </c>
      <c r="B3393" s="4">
        <v>2251640310</v>
      </c>
      <c r="C3393" s="4" t="s">
        <v>190</v>
      </c>
      <c r="D3393" s="4" t="s">
        <v>189</v>
      </c>
      <c r="E3393" s="4" t="s">
        <v>195</v>
      </c>
      <c r="F3393" s="4" t="s">
        <v>0</v>
      </c>
      <c r="H3393" s="4">
        <v>1</v>
      </c>
      <c r="I3393" s="1" t="str">
        <f t="shared" si="104"/>
        <v>県立広島大保健福祉作業療法前</v>
      </c>
      <c r="J3393">
        <f t="shared" si="105"/>
        <v>999</v>
      </c>
      <c r="K3393">
        <f>IF(ABS(A3393-$O$1)&gt;180,999,bigram($P$1,I3393))</f>
        <v>999</v>
      </c>
      <c r="L3393">
        <f>IF(ABS(A3393-$O$1)&gt;180,999,Levenshtein($P$1,I3393))</f>
        <v>999</v>
      </c>
      <c r="O3393" s="6" t="str">
        <f>IF(N3393="","",VLOOKUP($N3393,河合塾!$A$2:$B$4000,2))</f>
        <v/>
      </c>
      <c r="P3393" s="6" t="str">
        <f>IF(O3393="","",VLOOKUP($N3393,河合塾!$A$2:$H$4000,8))</f>
        <v/>
      </c>
    </row>
    <row r="3394" spans="1:16" x14ac:dyDescent="0.15">
      <c r="A3394" s="1">
        <v>3392</v>
      </c>
      <c r="B3394" s="4">
        <v>2251640320</v>
      </c>
      <c r="C3394" s="4" t="s">
        <v>190</v>
      </c>
      <c r="D3394" s="4" t="s">
        <v>189</v>
      </c>
      <c r="E3394" s="4" t="s">
        <v>195</v>
      </c>
      <c r="F3394" s="4" t="s">
        <v>8</v>
      </c>
      <c r="H3394" s="4">
        <v>1</v>
      </c>
      <c r="I3394" s="1" t="str">
        <f t="shared" si="104"/>
        <v>県立広島大保健福祉作業療法後</v>
      </c>
      <c r="J3394">
        <f t="shared" si="105"/>
        <v>999</v>
      </c>
      <c r="K3394">
        <f>IF(ABS(A3394-$O$1)&gt;180,999,bigram($P$1,I3394))</f>
        <v>999</v>
      </c>
      <c r="L3394">
        <f>IF(ABS(A3394-$O$1)&gt;180,999,Levenshtein($P$1,I3394))</f>
        <v>999</v>
      </c>
      <c r="O3394" s="6" t="str">
        <f>IF(N3394="","",VLOOKUP($N3394,河合塾!$A$2:$B$4000,2))</f>
        <v/>
      </c>
      <c r="P3394" s="6" t="str">
        <f>IF(O3394="","",VLOOKUP($N3394,河合塾!$A$2:$H$4000,8))</f>
        <v/>
      </c>
    </row>
    <row r="3395" spans="1:16" x14ac:dyDescent="0.15">
      <c r="A3395" s="1">
        <v>3393</v>
      </c>
      <c r="B3395" s="4">
        <v>2251640410</v>
      </c>
      <c r="C3395" s="4" t="s">
        <v>190</v>
      </c>
      <c r="D3395" s="4" t="s">
        <v>189</v>
      </c>
      <c r="E3395" s="4" t="s">
        <v>193</v>
      </c>
      <c r="F3395" s="4" t="s">
        <v>0</v>
      </c>
      <c r="H3395" s="4">
        <v>1</v>
      </c>
      <c r="I3395" s="1" t="str">
        <f t="shared" si="104"/>
        <v>県立広島大保健福祉コミュニケー前</v>
      </c>
      <c r="J3395">
        <f t="shared" si="105"/>
        <v>999</v>
      </c>
      <c r="K3395">
        <f>IF(ABS(A3395-$O$1)&gt;180,999,bigram($P$1,I3395))</f>
        <v>999</v>
      </c>
      <c r="L3395">
        <f>IF(ABS(A3395-$O$1)&gt;180,999,Levenshtein($P$1,I3395))</f>
        <v>999</v>
      </c>
      <c r="O3395" s="6" t="str">
        <f>IF(N3395="","",VLOOKUP($N3395,河合塾!$A$2:$B$4000,2))</f>
        <v/>
      </c>
      <c r="P3395" s="6" t="str">
        <f>IF(O3395="","",VLOOKUP($N3395,河合塾!$A$2:$H$4000,8))</f>
        <v/>
      </c>
    </row>
    <row r="3396" spans="1:16" x14ac:dyDescent="0.15">
      <c r="A3396" s="1">
        <v>3394</v>
      </c>
      <c r="B3396" s="4">
        <v>2251640420</v>
      </c>
      <c r="C3396" s="4" t="s">
        <v>190</v>
      </c>
      <c r="D3396" s="4" t="s">
        <v>189</v>
      </c>
      <c r="E3396" s="4" t="s">
        <v>193</v>
      </c>
      <c r="F3396" s="4" t="s">
        <v>8</v>
      </c>
      <c r="H3396" s="4">
        <v>1</v>
      </c>
      <c r="I3396" s="1" t="str">
        <f t="shared" ref="I3396:I3459" si="106">C3396&amp;D3396&amp;E3396&amp;G3396&amp;F3396</f>
        <v>県立広島大保健福祉コミュニケー後</v>
      </c>
      <c r="J3396">
        <f t="shared" ref="J3396:J3459" si="107">IF(ABS(A3396-$O$1)&gt;180,999,1-K3396)</f>
        <v>999</v>
      </c>
      <c r="K3396">
        <f>IF(ABS(A3396-$O$1)&gt;180,999,bigram($P$1,I3396))</f>
        <v>999</v>
      </c>
      <c r="L3396">
        <f>IF(ABS(A3396-$O$1)&gt;180,999,Levenshtein($P$1,I3396))</f>
        <v>999</v>
      </c>
      <c r="O3396" s="6" t="str">
        <f>IF(N3396="","",VLOOKUP($N3396,河合塾!$A$2:$B$4000,2))</f>
        <v/>
      </c>
      <c r="P3396" s="6" t="str">
        <f>IF(O3396="","",VLOOKUP($N3396,河合塾!$A$2:$H$4000,8))</f>
        <v/>
      </c>
    </row>
    <row r="3397" spans="1:16" x14ac:dyDescent="0.15">
      <c r="A3397" s="1">
        <v>3395</v>
      </c>
      <c r="B3397" s="4">
        <v>2251640510</v>
      </c>
      <c r="C3397" s="4" t="s">
        <v>190</v>
      </c>
      <c r="D3397" s="4" t="s">
        <v>189</v>
      </c>
      <c r="E3397" s="4" t="s">
        <v>188</v>
      </c>
      <c r="F3397" s="4" t="s">
        <v>0</v>
      </c>
      <c r="H3397" s="4">
        <v>1</v>
      </c>
      <c r="I3397" s="1" t="str">
        <f t="shared" si="106"/>
        <v>県立広島大保健福祉人間福祉前</v>
      </c>
      <c r="J3397">
        <f t="shared" si="107"/>
        <v>999</v>
      </c>
      <c r="K3397">
        <f>IF(ABS(A3397-$O$1)&gt;180,999,bigram($P$1,I3397))</f>
        <v>999</v>
      </c>
      <c r="L3397">
        <f>IF(ABS(A3397-$O$1)&gt;180,999,Levenshtein($P$1,I3397))</f>
        <v>999</v>
      </c>
      <c r="O3397" s="6" t="str">
        <f>IF(N3397="","",VLOOKUP($N3397,河合塾!$A$2:$B$4000,2))</f>
        <v/>
      </c>
      <c r="P3397" s="6" t="str">
        <f>IF(O3397="","",VLOOKUP($N3397,河合塾!$A$2:$H$4000,8))</f>
        <v/>
      </c>
    </row>
    <row r="3398" spans="1:16" x14ac:dyDescent="0.15">
      <c r="A3398" s="1">
        <v>3396</v>
      </c>
      <c r="B3398" s="4">
        <v>2251640520</v>
      </c>
      <c r="C3398" s="4" t="s">
        <v>190</v>
      </c>
      <c r="D3398" s="4" t="s">
        <v>189</v>
      </c>
      <c r="E3398" s="4" t="s">
        <v>188</v>
      </c>
      <c r="F3398" s="4" t="s">
        <v>8</v>
      </c>
      <c r="H3398" s="4">
        <v>1</v>
      </c>
      <c r="I3398" s="1" t="str">
        <f t="shared" si="106"/>
        <v>県立広島大保健福祉人間福祉後</v>
      </c>
      <c r="J3398">
        <f t="shared" si="107"/>
        <v>999</v>
      </c>
      <c r="K3398">
        <f>IF(ABS(A3398-$O$1)&gt;180,999,bigram($P$1,I3398))</f>
        <v>999</v>
      </c>
      <c r="L3398">
        <f>IF(ABS(A3398-$O$1)&gt;180,999,Levenshtein($P$1,I3398))</f>
        <v>999</v>
      </c>
      <c r="O3398" s="6" t="str">
        <f>IF(N3398="","",VLOOKUP($N3398,河合塾!$A$2:$B$4000,2))</f>
        <v/>
      </c>
      <c r="P3398" s="6" t="str">
        <f>IF(O3398="","",VLOOKUP($N3398,河合塾!$A$2:$H$4000,8))</f>
        <v/>
      </c>
    </row>
    <row r="3399" spans="1:16" x14ac:dyDescent="0.15">
      <c r="A3399" s="1">
        <v>3397</v>
      </c>
      <c r="B3399" s="4">
        <v>2252210110</v>
      </c>
      <c r="C3399" s="4" t="s">
        <v>178</v>
      </c>
      <c r="D3399" s="4" t="s">
        <v>186</v>
      </c>
      <c r="E3399" s="4" t="s">
        <v>186</v>
      </c>
      <c r="F3399" s="4" t="s">
        <v>0</v>
      </c>
      <c r="H3399" s="4">
        <v>1</v>
      </c>
      <c r="I3399" s="1" t="str">
        <f t="shared" si="106"/>
        <v>福山市立大都市経営都市経営前</v>
      </c>
      <c r="J3399">
        <f t="shared" si="107"/>
        <v>999</v>
      </c>
      <c r="K3399">
        <f>IF(ABS(A3399-$O$1)&gt;180,999,bigram($P$1,I3399))</f>
        <v>999</v>
      </c>
      <c r="L3399">
        <f>IF(ABS(A3399-$O$1)&gt;180,999,Levenshtein($P$1,I3399))</f>
        <v>999</v>
      </c>
      <c r="O3399" s="6" t="str">
        <f>IF(N3399="","",VLOOKUP($N3399,河合塾!$A$2:$B$4000,2))</f>
        <v/>
      </c>
      <c r="P3399" s="6" t="str">
        <f>IF(O3399="","",VLOOKUP($N3399,河合塾!$A$2:$H$4000,8))</f>
        <v/>
      </c>
    </row>
    <row r="3400" spans="1:16" x14ac:dyDescent="0.15">
      <c r="A3400" s="1">
        <v>3398</v>
      </c>
      <c r="B3400" s="4">
        <v>2252210120</v>
      </c>
      <c r="C3400" s="4" t="s">
        <v>178</v>
      </c>
      <c r="D3400" s="4" t="s">
        <v>186</v>
      </c>
      <c r="E3400" s="4" t="s">
        <v>186</v>
      </c>
      <c r="F3400" s="4" t="s">
        <v>8</v>
      </c>
      <c r="H3400" s="4">
        <v>1</v>
      </c>
      <c r="I3400" s="1" t="str">
        <f t="shared" si="106"/>
        <v>福山市立大都市経営都市経営後</v>
      </c>
      <c r="J3400">
        <f t="shared" si="107"/>
        <v>999</v>
      </c>
      <c r="K3400">
        <f>IF(ABS(A3400-$O$1)&gt;180,999,bigram($P$1,I3400))</f>
        <v>999</v>
      </c>
      <c r="L3400">
        <f>IF(ABS(A3400-$O$1)&gt;180,999,Levenshtein($P$1,I3400))</f>
        <v>999</v>
      </c>
      <c r="O3400" s="6" t="str">
        <f>IF(N3400="","",VLOOKUP($N3400,河合塾!$A$2:$B$4000,2))</f>
        <v/>
      </c>
      <c r="P3400" s="6" t="str">
        <f>IF(O3400="","",VLOOKUP($N3400,河合塾!$A$2:$H$4000,8))</f>
        <v/>
      </c>
    </row>
    <row r="3401" spans="1:16" x14ac:dyDescent="0.15">
      <c r="A3401" s="1">
        <v>3399</v>
      </c>
      <c r="B3401" s="4">
        <v>2252300110</v>
      </c>
      <c r="C3401" s="4" t="s">
        <v>178</v>
      </c>
      <c r="D3401" s="4" t="s">
        <v>177</v>
      </c>
      <c r="E3401" s="4" t="s">
        <v>182</v>
      </c>
      <c r="F3401" s="4" t="s">
        <v>0</v>
      </c>
      <c r="H3401" s="4">
        <v>1</v>
      </c>
      <c r="I3401" s="1" t="str">
        <f t="shared" si="106"/>
        <v>福山市立大教育児童／教育前</v>
      </c>
      <c r="J3401">
        <f t="shared" si="107"/>
        <v>999</v>
      </c>
      <c r="K3401">
        <f>IF(ABS(A3401-$O$1)&gt;180,999,bigram($P$1,I3401))</f>
        <v>999</v>
      </c>
      <c r="L3401">
        <f>IF(ABS(A3401-$O$1)&gt;180,999,Levenshtein($P$1,I3401))</f>
        <v>999</v>
      </c>
      <c r="O3401" s="6" t="str">
        <f>IF(N3401="","",VLOOKUP($N3401,河合塾!$A$2:$B$4000,2))</f>
        <v/>
      </c>
      <c r="P3401" s="6" t="str">
        <f>IF(O3401="","",VLOOKUP($N3401,河合塾!$A$2:$H$4000,8))</f>
        <v/>
      </c>
    </row>
    <row r="3402" spans="1:16" x14ac:dyDescent="0.15">
      <c r="A3402" s="1">
        <v>3400</v>
      </c>
      <c r="B3402" s="4">
        <v>2252300120</v>
      </c>
      <c r="C3402" s="4" t="s">
        <v>178</v>
      </c>
      <c r="D3402" s="4" t="s">
        <v>177</v>
      </c>
      <c r="E3402" s="4" t="s">
        <v>182</v>
      </c>
      <c r="F3402" s="4" t="s">
        <v>8</v>
      </c>
      <c r="H3402" s="4">
        <v>1</v>
      </c>
      <c r="I3402" s="1" t="str">
        <f t="shared" si="106"/>
        <v>福山市立大教育児童／教育後</v>
      </c>
      <c r="J3402">
        <f t="shared" si="107"/>
        <v>999</v>
      </c>
      <c r="K3402">
        <f>IF(ABS(A3402-$O$1)&gt;180,999,bigram($P$1,I3402))</f>
        <v>999</v>
      </c>
      <c r="L3402">
        <f>IF(ABS(A3402-$O$1)&gt;180,999,Levenshtein($P$1,I3402))</f>
        <v>999</v>
      </c>
      <c r="O3402" s="6" t="str">
        <f>IF(N3402="","",VLOOKUP($N3402,河合塾!$A$2:$B$4000,2))</f>
        <v/>
      </c>
      <c r="P3402" s="6" t="str">
        <f>IF(O3402="","",VLOOKUP($N3402,河合塾!$A$2:$H$4000,8))</f>
        <v/>
      </c>
    </row>
    <row r="3403" spans="1:16" x14ac:dyDescent="0.15">
      <c r="A3403" s="1">
        <v>3401</v>
      </c>
      <c r="B3403" s="4">
        <v>2252300210</v>
      </c>
      <c r="C3403" s="4" t="s">
        <v>178</v>
      </c>
      <c r="D3403" s="4" t="s">
        <v>177</v>
      </c>
      <c r="E3403" s="4" t="s">
        <v>176</v>
      </c>
      <c r="F3403" s="4" t="s">
        <v>0</v>
      </c>
      <c r="H3403" s="4">
        <v>1</v>
      </c>
      <c r="I3403" s="1" t="str">
        <f t="shared" si="106"/>
        <v>福山市立大教育児童／保育前</v>
      </c>
      <c r="J3403">
        <f t="shared" si="107"/>
        <v>999</v>
      </c>
      <c r="K3403">
        <f>IF(ABS(A3403-$O$1)&gt;180,999,bigram($P$1,I3403))</f>
        <v>999</v>
      </c>
      <c r="L3403">
        <f>IF(ABS(A3403-$O$1)&gt;180,999,Levenshtein($P$1,I3403))</f>
        <v>999</v>
      </c>
      <c r="O3403" s="6" t="str">
        <f>IF(N3403="","",VLOOKUP($N3403,河合塾!$A$2:$B$4000,2))</f>
        <v/>
      </c>
      <c r="P3403" s="6" t="str">
        <f>IF(O3403="","",VLOOKUP($N3403,河合塾!$A$2:$H$4000,8))</f>
        <v/>
      </c>
    </row>
    <row r="3404" spans="1:16" x14ac:dyDescent="0.15">
      <c r="A3404" s="1">
        <v>3402</v>
      </c>
      <c r="B3404" s="4">
        <v>2252300220</v>
      </c>
      <c r="C3404" s="4" t="s">
        <v>178</v>
      </c>
      <c r="D3404" s="4" t="s">
        <v>177</v>
      </c>
      <c r="E3404" s="4" t="s">
        <v>176</v>
      </c>
      <c r="F3404" s="4" t="s">
        <v>8</v>
      </c>
      <c r="H3404" s="4">
        <v>1</v>
      </c>
      <c r="I3404" s="1" t="str">
        <f t="shared" si="106"/>
        <v>福山市立大教育児童／保育後</v>
      </c>
      <c r="J3404">
        <f t="shared" si="107"/>
        <v>999</v>
      </c>
      <c r="K3404">
        <f>IF(ABS(A3404-$O$1)&gt;180,999,bigram($P$1,I3404))</f>
        <v>999</v>
      </c>
      <c r="L3404">
        <f>IF(ABS(A3404-$O$1)&gt;180,999,Levenshtein($P$1,I3404))</f>
        <v>999</v>
      </c>
      <c r="O3404" s="6" t="str">
        <f>IF(N3404="","",VLOOKUP($N3404,河合塾!$A$2:$B$4000,2))</f>
        <v/>
      </c>
      <c r="P3404" s="6" t="str">
        <f>IF(O3404="","",VLOOKUP($N3404,河合塾!$A$2:$H$4000,8))</f>
        <v/>
      </c>
    </row>
    <row r="3405" spans="1:16" x14ac:dyDescent="0.15">
      <c r="A3405" s="1">
        <v>3403</v>
      </c>
      <c r="B3405" s="4">
        <v>2260330110</v>
      </c>
      <c r="C3405" s="4" t="s">
        <v>170</v>
      </c>
      <c r="D3405" s="4" t="s">
        <v>20</v>
      </c>
      <c r="E3405" s="4" t="s">
        <v>20</v>
      </c>
      <c r="F3405" s="4" t="s">
        <v>0</v>
      </c>
      <c r="H3405" s="4">
        <v>1</v>
      </c>
      <c r="I3405" s="1" t="str">
        <f t="shared" si="106"/>
        <v>広島市立大国際国際前</v>
      </c>
      <c r="J3405">
        <f t="shared" si="107"/>
        <v>999</v>
      </c>
      <c r="K3405">
        <f>IF(ABS(A3405-$O$1)&gt;180,999,bigram($P$1,I3405))</f>
        <v>999</v>
      </c>
      <c r="L3405">
        <f>IF(ABS(A3405-$O$1)&gt;180,999,Levenshtein($P$1,I3405))</f>
        <v>999</v>
      </c>
      <c r="O3405" s="6" t="str">
        <f>IF(N3405="","",VLOOKUP($N3405,河合塾!$A$2:$B$4000,2))</f>
        <v/>
      </c>
      <c r="P3405" s="6" t="str">
        <f>IF(O3405="","",VLOOKUP($N3405,河合塾!$A$2:$H$4000,8))</f>
        <v/>
      </c>
    </row>
    <row r="3406" spans="1:16" x14ac:dyDescent="0.15">
      <c r="A3406" s="1">
        <v>3404</v>
      </c>
      <c r="B3406" s="4">
        <v>2260330120</v>
      </c>
      <c r="C3406" s="4" t="s">
        <v>170</v>
      </c>
      <c r="D3406" s="4" t="s">
        <v>20</v>
      </c>
      <c r="E3406" s="4" t="s">
        <v>20</v>
      </c>
      <c r="F3406" s="4" t="s">
        <v>8</v>
      </c>
      <c r="H3406" s="4">
        <v>1</v>
      </c>
      <c r="I3406" s="1" t="str">
        <f t="shared" si="106"/>
        <v>広島市立大国際国際後</v>
      </c>
      <c r="J3406">
        <f t="shared" si="107"/>
        <v>999</v>
      </c>
      <c r="K3406">
        <f>IF(ABS(A3406-$O$1)&gt;180,999,bigram($P$1,I3406))</f>
        <v>999</v>
      </c>
      <c r="L3406">
        <f>IF(ABS(A3406-$O$1)&gt;180,999,Levenshtein($P$1,I3406))</f>
        <v>999</v>
      </c>
      <c r="O3406" s="6" t="str">
        <f>IF(N3406="","",VLOOKUP($N3406,河合塾!$A$2:$B$4000,2))</f>
        <v/>
      </c>
      <c r="P3406" s="6" t="str">
        <f>IF(O3406="","",VLOOKUP($N3406,河合塾!$A$2:$H$4000,8))</f>
        <v/>
      </c>
    </row>
    <row r="3407" spans="1:16" x14ac:dyDescent="0.15">
      <c r="A3407" s="1">
        <v>3405</v>
      </c>
      <c r="B3407" s="4">
        <v>2260370010</v>
      </c>
      <c r="C3407" s="4" t="s">
        <v>170</v>
      </c>
      <c r="D3407" s="4" t="s">
        <v>174</v>
      </c>
      <c r="F3407" s="4" t="s">
        <v>0</v>
      </c>
      <c r="H3407" s="4">
        <v>1</v>
      </c>
      <c r="I3407" s="1" t="str">
        <f t="shared" si="106"/>
        <v>広島市立大情報科学前</v>
      </c>
      <c r="J3407">
        <f t="shared" si="107"/>
        <v>999</v>
      </c>
      <c r="K3407">
        <f>IF(ABS(A3407-$O$1)&gt;180,999,bigram($P$1,I3407))</f>
        <v>999</v>
      </c>
      <c r="L3407">
        <f>IF(ABS(A3407-$O$1)&gt;180,999,Levenshtein($P$1,I3407))</f>
        <v>999</v>
      </c>
      <c r="O3407" s="6" t="str">
        <f>IF(N3407="","",VLOOKUP($N3407,河合塾!$A$2:$B$4000,2))</f>
        <v/>
      </c>
      <c r="P3407" s="6" t="str">
        <f>IF(O3407="","",VLOOKUP($N3407,河合塾!$A$2:$H$4000,8))</f>
        <v/>
      </c>
    </row>
    <row r="3408" spans="1:16" x14ac:dyDescent="0.15">
      <c r="A3408" s="1">
        <v>3406</v>
      </c>
      <c r="B3408" s="4">
        <v>2260370020</v>
      </c>
      <c r="C3408" s="4" t="s">
        <v>170</v>
      </c>
      <c r="D3408" s="4" t="s">
        <v>174</v>
      </c>
      <c r="F3408" s="4" t="s">
        <v>8</v>
      </c>
      <c r="H3408" s="4">
        <v>1</v>
      </c>
      <c r="I3408" s="1" t="str">
        <f t="shared" si="106"/>
        <v>広島市立大情報科学後</v>
      </c>
      <c r="J3408">
        <f t="shared" si="107"/>
        <v>999</v>
      </c>
      <c r="K3408">
        <f>IF(ABS(A3408-$O$1)&gt;180,999,bigram($P$1,I3408))</f>
        <v>999</v>
      </c>
      <c r="L3408">
        <f>IF(ABS(A3408-$O$1)&gt;180,999,Levenshtein($P$1,I3408))</f>
        <v>999</v>
      </c>
      <c r="O3408" s="6" t="str">
        <f>IF(N3408="","",VLOOKUP($N3408,河合塾!$A$2:$B$4000,2))</f>
        <v/>
      </c>
      <c r="P3408" s="6" t="str">
        <f>IF(O3408="","",VLOOKUP($N3408,河合塾!$A$2:$H$4000,8))</f>
        <v/>
      </c>
    </row>
    <row r="3409" spans="1:16" x14ac:dyDescent="0.15">
      <c r="A3409" s="1">
        <v>3407</v>
      </c>
      <c r="B3409" s="4">
        <v>2260830110</v>
      </c>
      <c r="C3409" s="4" t="s">
        <v>170</v>
      </c>
      <c r="D3409" s="4" t="s">
        <v>169</v>
      </c>
      <c r="E3409" s="4" t="s">
        <v>172</v>
      </c>
      <c r="F3409" s="4" t="s">
        <v>0</v>
      </c>
      <c r="H3409" s="4">
        <v>1</v>
      </c>
      <c r="I3409" s="1" t="str">
        <f t="shared" si="106"/>
        <v>広島市立大芸術デザイン工芸前</v>
      </c>
      <c r="J3409">
        <f t="shared" si="107"/>
        <v>999</v>
      </c>
      <c r="K3409">
        <f>IF(ABS(A3409-$O$1)&gt;180,999,bigram($P$1,I3409))</f>
        <v>999</v>
      </c>
      <c r="L3409">
        <f>IF(ABS(A3409-$O$1)&gt;180,999,Levenshtein($P$1,I3409))</f>
        <v>999</v>
      </c>
      <c r="O3409" s="6" t="str">
        <f>IF(N3409="","",VLOOKUP($N3409,河合塾!$A$2:$B$4000,2))</f>
        <v/>
      </c>
      <c r="P3409" s="6" t="str">
        <f>IF(O3409="","",VLOOKUP($N3409,河合塾!$A$2:$H$4000,8))</f>
        <v/>
      </c>
    </row>
    <row r="3410" spans="1:16" x14ac:dyDescent="0.15">
      <c r="A3410" s="1">
        <v>3408</v>
      </c>
      <c r="B3410" s="4">
        <v>2260830120</v>
      </c>
      <c r="C3410" s="4" t="s">
        <v>170</v>
      </c>
      <c r="D3410" s="4" t="s">
        <v>169</v>
      </c>
      <c r="E3410" s="4" t="s">
        <v>172</v>
      </c>
      <c r="F3410" s="4" t="s">
        <v>8</v>
      </c>
      <c r="H3410" s="4">
        <v>1</v>
      </c>
      <c r="I3410" s="1" t="str">
        <f t="shared" si="106"/>
        <v>広島市立大芸術デザイン工芸後</v>
      </c>
      <c r="J3410">
        <f t="shared" si="107"/>
        <v>999</v>
      </c>
      <c r="K3410">
        <f>IF(ABS(A3410-$O$1)&gt;180,999,bigram($P$1,I3410))</f>
        <v>999</v>
      </c>
      <c r="L3410">
        <f>IF(ABS(A3410-$O$1)&gt;180,999,Levenshtein($P$1,I3410))</f>
        <v>999</v>
      </c>
      <c r="O3410" s="6" t="str">
        <f>IF(N3410="","",VLOOKUP($N3410,河合塾!$A$2:$B$4000,2))</f>
        <v/>
      </c>
      <c r="P3410" s="6" t="str">
        <f>IF(O3410="","",VLOOKUP($N3410,河合塾!$A$2:$H$4000,8))</f>
        <v/>
      </c>
    </row>
    <row r="3411" spans="1:16" x14ac:dyDescent="0.15">
      <c r="A3411" s="1">
        <v>3409</v>
      </c>
      <c r="B3411" s="4">
        <v>2260830210</v>
      </c>
      <c r="C3411" s="4" t="s">
        <v>170</v>
      </c>
      <c r="D3411" s="4" t="s">
        <v>169</v>
      </c>
      <c r="E3411" s="4" t="s">
        <v>171</v>
      </c>
      <c r="F3411" s="4" t="s">
        <v>0</v>
      </c>
      <c r="H3411" s="4">
        <v>1</v>
      </c>
      <c r="I3411" s="1" t="str">
        <f t="shared" si="106"/>
        <v>広島市立大芸術美術／油絵前</v>
      </c>
      <c r="J3411">
        <f t="shared" si="107"/>
        <v>999</v>
      </c>
      <c r="K3411">
        <f>IF(ABS(A3411-$O$1)&gt;180,999,bigram($P$1,I3411))</f>
        <v>999</v>
      </c>
      <c r="L3411">
        <f>IF(ABS(A3411-$O$1)&gt;180,999,Levenshtein($P$1,I3411))</f>
        <v>999</v>
      </c>
      <c r="O3411" s="6" t="str">
        <f>IF(N3411="","",VLOOKUP($N3411,河合塾!$A$2:$B$4000,2))</f>
        <v/>
      </c>
      <c r="P3411" s="6" t="str">
        <f>IF(O3411="","",VLOOKUP($N3411,河合塾!$A$2:$H$4000,8))</f>
        <v/>
      </c>
    </row>
    <row r="3412" spans="1:16" x14ac:dyDescent="0.15">
      <c r="A3412" s="1">
        <v>3410</v>
      </c>
      <c r="B3412" s="4">
        <v>2260830320</v>
      </c>
      <c r="C3412" s="4" t="s">
        <v>170</v>
      </c>
      <c r="D3412" s="4" t="s">
        <v>169</v>
      </c>
      <c r="E3412" s="4" t="s">
        <v>9</v>
      </c>
      <c r="F3412" s="4" t="s">
        <v>8</v>
      </c>
      <c r="H3412" s="4">
        <v>1</v>
      </c>
      <c r="I3412" s="1" t="str">
        <f t="shared" si="106"/>
        <v>広島市立大芸術美術／彫刻後</v>
      </c>
      <c r="J3412">
        <f t="shared" si="107"/>
        <v>999</v>
      </c>
      <c r="K3412">
        <f>IF(ABS(A3412-$O$1)&gt;180,999,bigram($P$1,I3412))</f>
        <v>999</v>
      </c>
      <c r="L3412">
        <f>IF(ABS(A3412-$O$1)&gt;180,999,Levenshtein($P$1,I3412))</f>
        <v>999</v>
      </c>
      <c r="O3412" s="6" t="str">
        <f>IF(N3412="","",VLOOKUP($N3412,河合塾!$A$2:$B$4000,2))</f>
        <v/>
      </c>
      <c r="P3412" s="6" t="str">
        <f>IF(O3412="","",VLOOKUP($N3412,河合塾!$A$2:$H$4000,8))</f>
        <v/>
      </c>
    </row>
    <row r="3413" spans="1:16" x14ac:dyDescent="0.15">
      <c r="A3413" s="1">
        <v>3411</v>
      </c>
      <c r="B3413" s="4">
        <v>2260830420</v>
      </c>
      <c r="C3413" s="4" t="s">
        <v>170</v>
      </c>
      <c r="D3413" s="4" t="s">
        <v>169</v>
      </c>
      <c r="E3413" s="4" t="s">
        <v>168</v>
      </c>
      <c r="F3413" s="4" t="s">
        <v>8</v>
      </c>
      <c r="H3413" s="4">
        <v>1</v>
      </c>
      <c r="I3413" s="1" t="str">
        <f t="shared" si="106"/>
        <v>広島市立大芸術美術／日本画後</v>
      </c>
      <c r="J3413">
        <f t="shared" si="107"/>
        <v>999</v>
      </c>
      <c r="K3413">
        <f>IF(ABS(A3413-$O$1)&gt;180,999,bigram($P$1,I3413))</f>
        <v>999</v>
      </c>
      <c r="L3413">
        <f>IF(ABS(A3413-$O$1)&gt;180,999,Levenshtein($P$1,I3413))</f>
        <v>999</v>
      </c>
      <c r="O3413" s="6" t="str">
        <f>IF(N3413="","",VLOOKUP($N3413,河合塾!$A$2:$B$4000,2))</f>
        <v/>
      </c>
      <c r="P3413" s="6" t="str">
        <f>IF(O3413="","",VLOOKUP($N3413,河合塾!$A$2:$H$4000,8))</f>
        <v/>
      </c>
    </row>
    <row r="3414" spans="1:16" x14ac:dyDescent="0.15">
      <c r="A3414" s="1">
        <v>3412</v>
      </c>
      <c r="B3414" s="4">
        <v>2263460111</v>
      </c>
      <c r="C3414" s="4" t="s">
        <v>160</v>
      </c>
      <c r="D3414" s="4" t="s">
        <v>162</v>
      </c>
      <c r="E3414" s="4" t="s">
        <v>167</v>
      </c>
      <c r="F3414" s="4" t="s">
        <v>0</v>
      </c>
      <c r="G3414" s="4" t="s">
        <v>22</v>
      </c>
      <c r="H3414" s="4">
        <v>1</v>
      </c>
      <c r="I3414" s="1" t="str">
        <f t="shared" si="106"/>
        <v>山口東京理科大工機械工Ａ前</v>
      </c>
      <c r="J3414">
        <f t="shared" si="107"/>
        <v>999</v>
      </c>
      <c r="K3414">
        <f>IF(ABS(A3414-$O$1)&gt;180,999,bigram($P$1,I3414))</f>
        <v>999</v>
      </c>
      <c r="L3414">
        <f>IF(ABS(A3414-$O$1)&gt;180,999,Levenshtein($P$1,I3414))</f>
        <v>999</v>
      </c>
      <c r="O3414" s="6" t="str">
        <f>IF(N3414="","",VLOOKUP($N3414,河合塾!$A$2:$B$4000,2))</f>
        <v/>
      </c>
      <c r="P3414" s="6" t="str">
        <f>IF(O3414="","",VLOOKUP($N3414,河合塾!$A$2:$H$4000,8))</f>
        <v/>
      </c>
    </row>
    <row r="3415" spans="1:16" x14ac:dyDescent="0.15">
      <c r="A3415" s="1">
        <v>3413</v>
      </c>
      <c r="B3415" s="4">
        <v>2263460112</v>
      </c>
      <c r="C3415" s="4" t="s">
        <v>160</v>
      </c>
      <c r="D3415" s="4" t="s">
        <v>162</v>
      </c>
      <c r="E3415" s="4" t="s">
        <v>167</v>
      </c>
      <c r="F3415" s="4" t="s">
        <v>0</v>
      </c>
      <c r="G3415" s="4" t="s">
        <v>21</v>
      </c>
      <c r="H3415" s="4">
        <v>1</v>
      </c>
      <c r="I3415" s="1" t="str">
        <f t="shared" si="106"/>
        <v>山口東京理科大工機械工Ｂ前</v>
      </c>
      <c r="J3415">
        <f t="shared" si="107"/>
        <v>999</v>
      </c>
      <c r="K3415">
        <f>IF(ABS(A3415-$O$1)&gt;180,999,bigram($P$1,I3415))</f>
        <v>999</v>
      </c>
      <c r="L3415">
        <f>IF(ABS(A3415-$O$1)&gt;180,999,Levenshtein($P$1,I3415))</f>
        <v>999</v>
      </c>
      <c r="O3415" s="6" t="str">
        <f>IF(N3415="","",VLOOKUP($N3415,河合塾!$A$2:$B$4000,2))</f>
        <v/>
      </c>
      <c r="P3415" s="6" t="str">
        <f>IF(O3415="","",VLOOKUP($N3415,河合塾!$A$2:$H$4000,8))</f>
        <v/>
      </c>
    </row>
    <row r="3416" spans="1:16" x14ac:dyDescent="0.15">
      <c r="A3416" s="1">
        <v>3414</v>
      </c>
      <c r="B3416" s="4">
        <v>2263460150</v>
      </c>
      <c r="C3416" s="4" t="s">
        <v>160</v>
      </c>
      <c r="D3416" s="4" t="s">
        <v>162</v>
      </c>
      <c r="E3416" s="4" t="s">
        <v>167</v>
      </c>
      <c r="F3416" s="4" t="s">
        <v>150</v>
      </c>
      <c r="H3416" s="4">
        <v>1</v>
      </c>
      <c r="I3416" s="1" t="str">
        <f t="shared" si="106"/>
        <v>山口東京理科大工機械工中</v>
      </c>
      <c r="J3416">
        <f t="shared" si="107"/>
        <v>999</v>
      </c>
      <c r="K3416">
        <f>IF(ABS(A3416-$O$1)&gt;180,999,bigram($P$1,I3416))</f>
        <v>999</v>
      </c>
      <c r="L3416">
        <f>IF(ABS(A3416-$O$1)&gt;180,999,Levenshtein($P$1,I3416))</f>
        <v>999</v>
      </c>
      <c r="O3416" s="6" t="str">
        <f>IF(N3416="","",VLOOKUP($N3416,河合塾!$A$2:$B$4000,2))</f>
        <v/>
      </c>
      <c r="P3416" s="6" t="str">
        <f>IF(O3416="","",VLOOKUP($N3416,河合塾!$A$2:$H$4000,8))</f>
        <v/>
      </c>
    </row>
    <row r="3417" spans="1:16" x14ac:dyDescent="0.15">
      <c r="A3417" s="1">
        <v>3415</v>
      </c>
      <c r="B3417" s="4">
        <v>2263460211</v>
      </c>
      <c r="C3417" s="4" t="s">
        <v>160</v>
      </c>
      <c r="D3417" s="4" t="s">
        <v>162</v>
      </c>
      <c r="E3417" s="4" t="s">
        <v>165</v>
      </c>
      <c r="F3417" s="4" t="s">
        <v>0</v>
      </c>
      <c r="G3417" s="4" t="s">
        <v>22</v>
      </c>
      <c r="H3417" s="4">
        <v>1</v>
      </c>
      <c r="I3417" s="1" t="str">
        <f t="shared" si="106"/>
        <v>山口東京理科大工電気工Ａ前</v>
      </c>
      <c r="J3417">
        <f t="shared" si="107"/>
        <v>999</v>
      </c>
      <c r="K3417">
        <f>IF(ABS(A3417-$O$1)&gt;180,999,bigram($P$1,I3417))</f>
        <v>999</v>
      </c>
      <c r="L3417">
        <f>IF(ABS(A3417-$O$1)&gt;180,999,Levenshtein($P$1,I3417))</f>
        <v>999</v>
      </c>
      <c r="O3417" s="6" t="str">
        <f>IF(N3417="","",VLOOKUP($N3417,河合塾!$A$2:$B$4000,2))</f>
        <v/>
      </c>
      <c r="P3417" s="6" t="str">
        <f>IF(O3417="","",VLOOKUP($N3417,河合塾!$A$2:$H$4000,8))</f>
        <v/>
      </c>
    </row>
    <row r="3418" spans="1:16" x14ac:dyDescent="0.15">
      <c r="A3418" s="1">
        <v>3416</v>
      </c>
      <c r="B3418" s="4">
        <v>2263460212</v>
      </c>
      <c r="C3418" s="4" t="s">
        <v>160</v>
      </c>
      <c r="D3418" s="4" t="s">
        <v>162</v>
      </c>
      <c r="E3418" s="4" t="s">
        <v>165</v>
      </c>
      <c r="F3418" s="4" t="s">
        <v>0</v>
      </c>
      <c r="G3418" s="4" t="s">
        <v>21</v>
      </c>
      <c r="H3418" s="4">
        <v>1</v>
      </c>
      <c r="I3418" s="1" t="str">
        <f t="shared" si="106"/>
        <v>山口東京理科大工電気工Ｂ前</v>
      </c>
      <c r="J3418">
        <f t="shared" si="107"/>
        <v>999</v>
      </c>
      <c r="K3418">
        <f>IF(ABS(A3418-$O$1)&gt;180,999,bigram($P$1,I3418))</f>
        <v>999</v>
      </c>
      <c r="L3418">
        <f>IF(ABS(A3418-$O$1)&gt;180,999,Levenshtein($P$1,I3418))</f>
        <v>999</v>
      </c>
      <c r="O3418" s="6" t="str">
        <f>IF(N3418="","",VLOOKUP($N3418,河合塾!$A$2:$B$4000,2))</f>
        <v/>
      </c>
      <c r="P3418" s="6" t="str">
        <f>IF(O3418="","",VLOOKUP($N3418,河合塾!$A$2:$H$4000,8))</f>
        <v/>
      </c>
    </row>
    <row r="3419" spans="1:16" x14ac:dyDescent="0.15">
      <c r="A3419" s="1">
        <v>3417</v>
      </c>
      <c r="B3419" s="4">
        <v>2263460250</v>
      </c>
      <c r="C3419" s="4" t="s">
        <v>160</v>
      </c>
      <c r="D3419" s="4" t="s">
        <v>162</v>
      </c>
      <c r="E3419" s="4" t="s">
        <v>165</v>
      </c>
      <c r="F3419" s="4" t="s">
        <v>150</v>
      </c>
      <c r="H3419" s="4">
        <v>1</v>
      </c>
      <c r="I3419" s="1" t="str">
        <f t="shared" si="106"/>
        <v>山口東京理科大工電気工中</v>
      </c>
      <c r="J3419">
        <f t="shared" si="107"/>
        <v>999</v>
      </c>
      <c r="K3419">
        <f>IF(ABS(A3419-$O$1)&gt;180,999,bigram($P$1,I3419))</f>
        <v>999</v>
      </c>
      <c r="L3419">
        <f>IF(ABS(A3419-$O$1)&gt;180,999,Levenshtein($P$1,I3419))</f>
        <v>999</v>
      </c>
      <c r="O3419" s="6" t="str">
        <f>IF(N3419="","",VLOOKUP($N3419,河合塾!$A$2:$B$4000,2))</f>
        <v/>
      </c>
      <c r="P3419" s="6" t="str">
        <f>IF(O3419="","",VLOOKUP($N3419,河合塾!$A$2:$H$4000,8))</f>
        <v/>
      </c>
    </row>
    <row r="3420" spans="1:16" x14ac:dyDescent="0.15">
      <c r="A3420" s="1">
        <v>3418</v>
      </c>
      <c r="B3420" s="4">
        <v>2263460311</v>
      </c>
      <c r="C3420" s="4" t="s">
        <v>160</v>
      </c>
      <c r="D3420" s="4" t="s">
        <v>162</v>
      </c>
      <c r="E3420" s="4" t="s">
        <v>161</v>
      </c>
      <c r="F3420" s="4" t="s">
        <v>0</v>
      </c>
      <c r="G3420" s="4" t="s">
        <v>22</v>
      </c>
      <c r="H3420" s="4">
        <v>1</v>
      </c>
      <c r="I3420" s="1" t="str">
        <f t="shared" si="106"/>
        <v>山口東京理科大工応用化Ａ前</v>
      </c>
      <c r="J3420">
        <f t="shared" si="107"/>
        <v>999</v>
      </c>
      <c r="K3420">
        <f>IF(ABS(A3420-$O$1)&gt;180,999,bigram($P$1,I3420))</f>
        <v>999</v>
      </c>
      <c r="L3420">
        <f>IF(ABS(A3420-$O$1)&gt;180,999,Levenshtein($P$1,I3420))</f>
        <v>999</v>
      </c>
      <c r="O3420" s="6" t="str">
        <f>IF(N3420="","",VLOOKUP($N3420,河合塾!$A$2:$B$4000,2))</f>
        <v/>
      </c>
      <c r="P3420" s="6" t="str">
        <f>IF(O3420="","",VLOOKUP($N3420,河合塾!$A$2:$H$4000,8))</f>
        <v/>
      </c>
    </row>
    <row r="3421" spans="1:16" x14ac:dyDescent="0.15">
      <c r="A3421" s="1">
        <v>3419</v>
      </c>
      <c r="B3421" s="4">
        <v>2263460312</v>
      </c>
      <c r="C3421" s="4" t="s">
        <v>160</v>
      </c>
      <c r="D3421" s="4" t="s">
        <v>162</v>
      </c>
      <c r="E3421" s="4" t="s">
        <v>161</v>
      </c>
      <c r="F3421" s="4" t="s">
        <v>0</v>
      </c>
      <c r="G3421" s="4" t="s">
        <v>21</v>
      </c>
      <c r="H3421" s="4">
        <v>1</v>
      </c>
      <c r="I3421" s="1" t="str">
        <f t="shared" si="106"/>
        <v>山口東京理科大工応用化Ｂ前</v>
      </c>
      <c r="J3421">
        <f t="shared" si="107"/>
        <v>999</v>
      </c>
      <c r="K3421">
        <f>IF(ABS(A3421-$O$1)&gt;180,999,bigram($P$1,I3421))</f>
        <v>999</v>
      </c>
      <c r="L3421">
        <f>IF(ABS(A3421-$O$1)&gt;180,999,Levenshtein($P$1,I3421))</f>
        <v>999</v>
      </c>
      <c r="O3421" s="6" t="str">
        <f>IF(N3421="","",VLOOKUP($N3421,河合塾!$A$2:$B$4000,2))</f>
        <v/>
      </c>
      <c r="P3421" s="6" t="str">
        <f>IF(O3421="","",VLOOKUP($N3421,河合塾!$A$2:$H$4000,8))</f>
        <v/>
      </c>
    </row>
    <row r="3422" spans="1:16" x14ac:dyDescent="0.15">
      <c r="A3422" s="1">
        <v>3420</v>
      </c>
      <c r="B3422" s="4">
        <v>2263460350</v>
      </c>
      <c r="C3422" s="4" t="s">
        <v>160</v>
      </c>
      <c r="D3422" s="4" t="s">
        <v>162</v>
      </c>
      <c r="E3422" s="4" t="s">
        <v>161</v>
      </c>
      <c r="F3422" s="4" t="s">
        <v>150</v>
      </c>
      <c r="H3422" s="4">
        <v>1</v>
      </c>
      <c r="I3422" s="1" t="str">
        <f t="shared" si="106"/>
        <v>山口東京理科大工応用化中</v>
      </c>
      <c r="J3422">
        <f t="shared" si="107"/>
        <v>999</v>
      </c>
      <c r="K3422">
        <f>IF(ABS(A3422-$O$1)&gt;180,999,bigram($P$1,I3422))</f>
        <v>999</v>
      </c>
      <c r="L3422">
        <f>IF(ABS(A3422-$O$1)&gt;180,999,Levenshtein($P$1,I3422))</f>
        <v>999</v>
      </c>
      <c r="O3422" s="6" t="str">
        <f>IF(N3422="","",VLOOKUP($N3422,河合塾!$A$2:$B$4000,2))</f>
        <v/>
      </c>
      <c r="P3422" s="6" t="str">
        <f>IF(O3422="","",VLOOKUP($N3422,河合塾!$A$2:$H$4000,8))</f>
        <v/>
      </c>
    </row>
    <row r="3423" spans="1:16" x14ac:dyDescent="0.15">
      <c r="A3423" s="1">
        <v>3421</v>
      </c>
      <c r="B3423" s="4">
        <v>2263610150</v>
      </c>
      <c r="C3423" s="4" t="s">
        <v>160</v>
      </c>
      <c r="D3423" s="4" t="s">
        <v>159</v>
      </c>
      <c r="E3423" s="4" t="s">
        <v>159</v>
      </c>
      <c r="F3423" s="4" t="s">
        <v>150</v>
      </c>
      <c r="H3423" s="4">
        <v>1</v>
      </c>
      <c r="I3423" s="1" t="str">
        <f t="shared" si="106"/>
        <v>山口東京理科大薬薬中</v>
      </c>
      <c r="J3423">
        <f t="shared" si="107"/>
        <v>999</v>
      </c>
      <c r="K3423">
        <f>IF(ABS(A3423-$O$1)&gt;180,999,bigram($P$1,I3423))</f>
        <v>999</v>
      </c>
      <c r="L3423">
        <f>IF(ABS(A3423-$O$1)&gt;180,999,Levenshtein($P$1,I3423))</f>
        <v>999</v>
      </c>
      <c r="O3423" s="6" t="str">
        <f>IF(N3423="","",VLOOKUP($N3423,河合塾!$A$2:$B$4000,2))</f>
        <v/>
      </c>
      <c r="P3423" s="6" t="str">
        <f>IF(O3423="","",VLOOKUP($N3423,河合塾!$A$2:$H$4000,8))</f>
        <v/>
      </c>
    </row>
    <row r="3424" spans="1:16" x14ac:dyDescent="0.15">
      <c r="A3424" s="1">
        <v>3422</v>
      </c>
      <c r="B3424" s="4">
        <v>2265180111</v>
      </c>
      <c r="C3424" s="4" t="s">
        <v>152</v>
      </c>
      <c r="D3424" s="4" t="s">
        <v>103</v>
      </c>
      <c r="E3424" s="4" t="s">
        <v>103</v>
      </c>
      <c r="F3424" s="4" t="s">
        <v>0</v>
      </c>
      <c r="G3424" s="4" t="s">
        <v>22</v>
      </c>
      <c r="H3424" s="4">
        <v>1</v>
      </c>
      <c r="I3424" s="1" t="str">
        <f t="shared" si="106"/>
        <v>下関市立大経済経済Ａ前</v>
      </c>
      <c r="J3424">
        <f t="shared" si="107"/>
        <v>999</v>
      </c>
      <c r="K3424">
        <f>IF(ABS(A3424-$O$1)&gt;180,999,bigram($P$1,I3424))</f>
        <v>999</v>
      </c>
      <c r="L3424">
        <f>IF(ABS(A3424-$O$1)&gt;180,999,Levenshtein($P$1,I3424))</f>
        <v>999</v>
      </c>
      <c r="O3424" s="6" t="str">
        <f>IF(N3424="","",VLOOKUP($N3424,河合塾!$A$2:$B$4000,2))</f>
        <v/>
      </c>
      <c r="P3424" s="6" t="str">
        <f>IF(O3424="","",VLOOKUP($N3424,河合塾!$A$2:$H$4000,8))</f>
        <v/>
      </c>
    </row>
    <row r="3425" spans="1:16" x14ac:dyDescent="0.15">
      <c r="A3425" s="1">
        <v>3423</v>
      </c>
      <c r="B3425" s="4">
        <v>2265180112</v>
      </c>
      <c r="C3425" s="4" t="s">
        <v>152</v>
      </c>
      <c r="D3425" s="4" t="s">
        <v>103</v>
      </c>
      <c r="E3425" s="4" t="s">
        <v>103</v>
      </c>
      <c r="F3425" s="4" t="s">
        <v>0</v>
      </c>
      <c r="G3425" s="4" t="s">
        <v>21</v>
      </c>
      <c r="H3425" s="4">
        <v>1</v>
      </c>
      <c r="I3425" s="1" t="str">
        <f t="shared" si="106"/>
        <v>下関市立大経済経済Ｂ前</v>
      </c>
      <c r="J3425">
        <f t="shared" si="107"/>
        <v>999</v>
      </c>
      <c r="K3425">
        <f>IF(ABS(A3425-$O$1)&gt;180,999,bigram($P$1,I3425))</f>
        <v>999</v>
      </c>
      <c r="L3425">
        <f>IF(ABS(A3425-$O$1)&gt;180,999,Levenshtein($P$1,I3425))</f>
        <v>999</v>
      </c>
      <c r="O3425" s="6" t="str">
        <f>IF(N3425="","",VLOOKUP($N3425,河合塾!$A$2:$B$4000,2))</f>
        <v/>
      </c>
      <c r="P3425" s="6" t="str">
        <f>IF(O3425="","",VLOOKUP($N3425,河合塾!$A$2:$H$4000,8))</f>
        <v/>
      </c>
    </row>
    <row r="3426" spans="1:16" x14ac:dyDescent="0.15">
      <c r="A3426" s="1">
        <v>3424</v>
      </c>
      <c r="B3426" s="4">
        <v>2265180150</v>
      </c>
      <c r="C3426" s="4" t="s">
        <v>152</v>
      </c>
      <c r="D3426" s="4" t="s">
        <v>103</v>
      </c>
      <c r="E3426" s="4" t="s">
        <v>103</v>
      </c>
      <c r="F3426" s="4" t="s">
        <v>150</v>
      </c>
      <c r="H3426" s="4">
        <v>1</v>
      </c>
      <c r="I3426" s="1" t="str">
        <f t="shared" si="106"/>
        <v>下関市立大経済経済中</v>
      </c>
      <c r="J3426">
        <f t="shared" si="107"/>
        <v>999</v>
      </c>
      <c r="K3426">
        <f>IF(ABS(A3426-$O$1)&gt;180,999,bigram($P$1,I3426))</f>
        <v>999</v>
      </c>
      <c r="L3426">
        <f>IF(ABS(A3426-$O$1)&gt;180,999,Levenshtein($P$1,I3426))</f>
        <v>999</v>
      </c>
      <c r="O3426" s="6" t="str">
        <f>IF(N3426="","",VLOOKUP($N3426,河合塾!$A$2:$B$4000,2))</f>
        <v/>
      </c>
      <c r="P3426" s="6" t="str">
        <f>IF(O3426="","",VLOOKUP($N3426,河合塾!$A$2:$H$4000,8))</f>
        <v/>
      </c>
    </row>
    <row r="3427" spans="1:16" x14ac:dyDescent="0.15">
      <c r="A3427" s="1">
        <v>3425</v>
      </c>
      <c r="B3427" s="4">
        <v>2265180211</v>
      </c>
      <c r="C3427" s="4" t="s">
        <v>152</v>
      </c>
      <c r="D3427" s="4" t="s">
        <v>103</v>
      </c>
      <c r="E3427" s="4" t="s">
        <v>154</v>
      </c>
      <c r="F3427" s="4" t="s">
        <v>0</v>
      </c>
      <c r="G3427" s="4" t="s">
        <v>22</v>
      </c>
      <c r="H3427" s="4">
        <v>1</v>
      </c>
      <c r="I3427" s="1" t="str">
        <f t="shared" si="106"/>
        <v>下関市立大経済国際商Ａ前</v>
      </c>
      <c r="J3427">
        <f t="shared" si="107"/>
        <v>999</v>
      </c>
      <c r="K3427">
        <f>IF(ABS(A3427-$O$1)&gt;180,999,bigram($P$1,I3427))</f>
        <v>999</v>
      </c>
      <c r="L3427">
        <f>IF(ABS(A3427-$O$1)&gt;180,999,Levenshtein($P$1,I3427))</f>
        <v>999</v>
      </c>
      <c r="O3427" s="6" t="str">
        <f>IF(N3427="","",VLOOKUP($N3427,河合塾!$A$2:$B$4000,2))</f>
        <v/>
      </c>
      <c r="P3427" s="6" t="str">
        <f>IF(O3427="","",VLOOKUP($N3427,河合塾!$A$2:$H$4000,8))</f>
        <v/>
      </c>
    </row>
    <row r="3428" spans="1:16" x14ac:dyDescent="0.15">
      <c r="A3428" s="1">
        <v>3426</v>
      </c>
      <c r="B3428" s="4">
        <v>2265180212</v>
      </c>
      <c r="C3428" s="4" t="s">
        <v>152</v>
      </c>
      <c r="D3428" s="4" t="s">
        <v>103</v>
      </c>
      <c r="E3428" s="4" t="s">
        <v>154</v>
      </c>
      <c r="F3428" s="4" t="s">
        <v>0</v>
      </c>
      <c r="G3428" s="4" t="s">
        <v>21</v>
      </c>
      <c r="H3428" s="4">
        <v>1</v>
      </c>
      <c r="I3428" s="1" t="str">
        <f t="shared" si="106"/>
        <v>下関市立大経済国際商Ｂ前</v>
      </c>
      <c r="J3428">
        <f t="shared" si="107"/>
        <v>999</v>
      </c>
      <c r="K3428">
        <f>IF(ABS(A3428-$O$1)&gt;180,999,bigram($P$1,I3428))</f>
        <v>999</v>
      </c>
      <c r="L3428">
        <f>IF(ABS(A3428-$O$1)&gt;180,999,Levenshtein($P$1,I3428))</f>
        <v>999</v>
      </c>
      <c r="O3428" s="6" t="str">
        <f>IF(N3428="","",VLOOKUP($N3428,河合塾!$A$2:$B$4000,2))</f>
        <v/>
      </c>
      <c r="P3428" s="6" t="str">
        <f>IF(O3428="","",VLOOKUP($N3428,河合塾!$A$2:$H$4000,8))</f>
        <v/>
      </c>
    </row>
    <row r="3429" spans="1:16" x14ac:dyDescent="0.15">
      <c r="A3429" s="1">
        <v>3427</v>
      </c>
      <c r="B3429" s="4">
        <v>2265180250</v>
      </c>
      <c r="C3429" s="4" t="s">
        <v>152</v>
      </c>
      <c r="D3429" s="4" t="s">
        <v>103</v>
      </c>
      <c r="E3429" s="4" t="s">
        <v>154</v>
      </c>
      <c r="F3429" s="4" t="s">
        <v>150</v>
      </c>
      <c r="H3429" s="4">
        <v>1</v>
      </c>
      <c r="I3429" s="1" t="str">
        <f t="shared" si="106"/>
        <v>下関市立大経済国際商中</v>
      </c>
      <c r="J3429">
        <f t="shared" si="107"/>
        <v>999</v>
      </c>
      <c r="K3429">
        <f>IF(ABS(A3429-$O$1)&gt;180,999,bigram($P$1,I3429))</f>
        <v>999</v>
      </c>
      <c r="L3429">
        <f>IF(ABS(A3429-$O$1)&gt;180,999,Levenshtein($P$1,I3429))</f>
        <v>999</v>
      </c>
      <c r="O3429" s="6" t="str">
        <f>IF(N3429="","",VLOOKUP($N3429,河合塾!$A$2:$B$4000,2))</f>
        <v/>
      </c>
      <c r="P3429" s="6" t="str">
        <f>IF(O3429="","",VLOOKUP($N3429,河合塾!$A$2:$H$4000,8))</f>
        <v/>
      </c>
    </row>
    <row r="3430" spans="1:16" x14ac:dyDescent="0.15">
      <c r="A3430" s="1">
        <v>3428</v>
      </c>
      <c r="B3430" s="4">
        <v>2265180311</v>
      </c>
      <c r="C3430" s="4" t="s">
        <v>152</v>
      </c>
      <c r="D3430" s="4" t="s">
        <v>103</v>
      </c>
      <c r="E3430" s="4" t="s">
        <v>151</v>
      </c>
      <c r="F3430" s="4" t="s">
        <v>0</v>
      </c>
      <c r="G3430" s="4" t="s">
        <v>22</v>
      </c>
      <c r="H3430" s="4">
        <v>1</v>
      </c>
      <c r="I3430" s="1" t="str">
        <f t="shared" si="106"/>
        <v>下関市立大経済公共マネジメＡ前</v>
      </c>
      <c r="J3430">
        <f t="shared" si="107"/>
        <v>999</v>
      </c>
      <c r="K3430">
        <f>IF(ABS(A3430-$O$1)&gt;180,999,bigram($P$1,I3430))</f>
        <v>999</v>
      </c>
      <c r="L3430">
        <f>IF(ABS(A3430-$O$1)&gt;180,999,Levenshtein($P$1,I3430))</f>
        <v>999</v>
      </c>
      <c r="O3430" s="6" t="str">
        <f>IF(N3430="","",VLOOKUP($N3430,河合塾!$A$2:$B$4000,2))</f>
        <v/>
      </c>
      <c r="P3430" s="6" t="str">
        <f>IF(O3430="","",VLOOKUP($N3430,河合塾!$A$2:$H$4000,8))</f>
        <v/>
      </c>
    </row>
    <row r="3431" spans="1:16" x14ac:dyDescent="0.15">
      <c r="A3431" s="1">
        <v>3429</v>
      </c>
      <c r="B3431" s="4">
        <v>2265180312</v>
      </c>
      <c r="C3431" s="4" t="s">
        <v>152</v>
      </c>
      <c r="D3431" s="4" t="s">
        <v>103</v>
      </c>
      <c r="E3431" s="4" t="s">
        <v>151</v>
      </c>
      <c r="F3431" s="4" t="s">
        <v>0</v>
      </c>
      <c r="G3431" s="4" t="s">
        <v>21</v>
      </c>
      <c r="H3431" s="4">
        <v>1</v>
      </c>
      <c r="I3431" s="1" t="str">
        <f t="shared" si="106"/>
        <v>下関市立大経済公共マネジメＢ前</v>
      </c>
      <c r="J3431">
        <f t="shared" si="107"/>
        <v>999</v>
      </c>
      <c r="K3431">
        <f>IF(ABS(A3431-$O$1)&gt;180,999,bigram($P$1,I3431))</f>
        <v>999</v>
      </c>
      <c r="L3431">
        <f>IF(ABS(A3431-$O$1)&gt;180,999,Levenshtein($P$1,I3431))</f>
        <v>999</v>
      </c>
      <c r="O3431" s="6" t="str">
        <f>IF(N3431="","",VLOOKUP($N3431,河合塾!$A$2:$B$4000,2))</f>
        <v/>
      </c>
      <c r="P3431" s="6" t="str">
        <f>IF(O3431="","",VLOOKUP($N3431,河合塾!$A$2:$H$4000,8))</f>
        <v/>
      </c>
    </row>
    <row r="3432" spans="1:16" x14ac:dyDescent="0.15">
      <c r="A3432" s="1">
        <v>3430</v>
      </c>
      <c r="B3432" s="4">
        <v>2265180350</v>
      </c>
      <c r="C3432" s="4" t="s">
        <v>152</v>
      </c>
      <c r="D3432" s="4" t="s">
        <v>103</v>
      </c>
      <c r="E3432" s="4" t="s">
        <v>151</v>
      </c>
      <c r="F3432" s="4" t="s">
        <v>150</v>
      </c>
      <c r="H3432" s="4">
        <v>1</v>
      </c>
      <c r="I3432" s="1" t="str">
        <f t="shared" si="106"/>
        <v>下関市立大経済公共マネジメ中</v>
      </c>
      <c r="J3432">
        <f t="shared" si="107"/>
        <v>999</v>
      </c>
      <c r="K3432">
        <f>IF(ABS(A3432-$O$1)&gt;180,999,bigram($P$1,I3432))</f>
        <v>999</v>
      </c>
      <c r="L3432">
        <f>IF(ABS(A3432-$O$1)&gt;180,999,Levenshtein($P$1,I3432))</f>
        <v>999</v>
      </c>
      <c r="O3432" s="6" t="str">
        <f>IF(N3432="","",VLOOKUP($N3432,河合塾!$A$2:$B$4000,2))</f>
        <v/>
      </c>
      <c r="P3432" s="6" t="str">
        <f>IF(O3432="","",VLOOKUP($N3432,河合塾!$A$2:$H$4000,8))</f>
        <v/>
      </c>
    </row>
    <row r="3433" spans="1:16" x14ac:dyDescent="0.15">
      <c r="A3433" s="1">
        <v>3431</v>
      </c>
      <c r="B3433" s="4">
        <v>2270260110</v>
      </c>
      <c r="C3433" s="4" t="s">
        <v>148</v>
      </c>
      <c r="D3433" s="4" t="s">
        <v>84</v>
      </c>
      <c r="E3433" s="4" t="s">
        <v>84</v>
      </c>
      <c r="F3433" s="4" t="s">
        <v>0</v>
      </c>
      <c r="H3433" s="4">
        <v>1</v>
      </c>
      <c r="I3433" s="1" t="str">
        <f t="shared" si="106"/>
        <v>山口県立大社会福祉社会福祉前</v>
      </c>
      <c r="J3433">
        <f t="shared" si="107"/>
        <v>999</v>
      </c>
      <c r="K3433">
        <f>IF(ABS(A3433-$O$1)&gt;180,999,bigram($P$1,I3433))</f>
        <v>999</v>
      </c>
      <c r="L3433">
        <f>IF(ABS(A3433-$O$1)&gt;180,999,Levenshtein($P$1,I3433))</f>
        <v>999</v>
      </c>
      <c r="O3433" s="6" t="str">
        <f>IF(N3433="","",VLOOKUP($N3433,河合塾!$A$2:$B$4000,2))</f>
        <v/>
      </c>
      <c r="P3433" s="6" t="str">
        <f>IF(O3433="","",VLOOKUP($N3433,河合塾!$A$2:$H$4000,8))</f>
        <v/>
      </c>
    </row>
    <row r="3434" spans="1:16" x14ac:dyDescent="0.15">
      <c r="A3434" s="1">
        <v>3432</v>
      </c>
      <c r="B3434" s="4">
        <v>2270260120</v>
      </c>
      <c r="C3434" s="4" t="s">
        <v>148</v>
      </c>
      <c r="D3434" s="4" t="s">
        <v>84</v>
      </c>
      <c r="E3434" s="4" t="s">
        <v>84</v>
      </c>
      <c r="F3434" s="4" t="s">
        <v>8</v>
      </c>
      <c r="H3434" s="4">
        <v>1</v>
      </c>
      <c r="I3434" s="1" t="str">
        <f t="shared" si="106"/>
        <v>山口県立大社会福祉社会福祉後</v>
      </c>
      <c r="J3434">
        <f t="shared" si="107"/>
        <v>999</v>
      </c>
      <c r="K3434">
        <f>IF(ABS(A3434-$O$1)&gt;180,999,bigram($P$1,I3434))</f>
        <v>999</v>
      </c>
      <c r="L3434">
        <f>IF(ABS(A3434-$O$1)&gt;180,999,Levenshtein($P$1,I3434))</f>
        <v>999</v>
      </c>
      <c r="O3434" s="6" t="str">
        <f>IF(N3434="","",VLOOKUP($N3434,河合塾!$A$2:$B$4000,2))</f>
        <v/>
      </c>
      <c r="P3434" s="6" t="str">
        <f>IF(O3434="","",VLOOKUP($N3434,河合塾!$A$2:$H$4000,8))</f>
        <v/>
      </c>
    </row>
    <row r="3435" spans="1:16" x14ac:dyDescent="0.15">
      <c r="A3435" s="1">
        <v>3433</v>
      </c>
      <c r="B3435" s="4">
        <v>2270330110</v>
      </c>
      <c r="C3435" s="4" t="s">
        <v>148</v>
      </c>
      <c r="D3435" s="4" t="s">
        <v>24</v>
      </c>
      <c r="E3435" s="4" t="s">
        <v>24</v>
      </c>
      <c r="F3435" s="4" t="s">
        <v>0</v>
      </c>
      <c r="H3435" s="4">
        <v>1</v>
      </c>
      <c r="I3435" s="1" t="str">
        <f t="shared" si="106"/>
        <v>山口県立大国際文化国際文化前</v>
      </c>
      <c r="J3435">
        <f t="shared" si="107"/>
        <v>999</v>
      </c>
      <c r="K3435">
        <f>IF(ABS(A3435-$O$1)&gt;180,999,bigram($P$1,I3435))</f>
        <v>999</v>
      </c>
      <c r="L3435">
        <f>IF(ABS(A3435-$O$1)&gt;180,999,Levenshtein($P$1,I3435))</f>
        <v>999</v>
      </c>
      <c r="O3435" s="6" t="str">
        <f>IF(N3435="","",VLOOKUP($N3435,河合塾!$A$2:$B$4000,2))</f>
        <v/>
      </c>
      <c r="P3435" s="6" t="str">
        <f>IF(O3435="","",VLOOKUP($N3435,河合塾!$A$2:$H$4000,8))</f>
        <v/>
      </c>
    </row>
    <row r="3436" spans="1:16" x14ac:dyDescent="0.15">
      <c r="A3436" s="1">
        <v>3434</v>
      </c>
      <c r="B3436" s="4">
        <v>2270330120</v>
      </c>
      <c r="C3436" s="4" t="s">
        <v>148</v>
      </c>
      <c r="D3436" s="4" t="s">
        <v>24</v>
      </c>
      <c r="E3436" s="4" t="s">
        <v>24</v>
      </c>
      <c r="F3436" s="4" t="s">
        <v>8</v>
      </c>
      <c r="H3436" s="4">
        <v>1</v>
      </c>
      <c r="I3436" s="1" t="str">
        <f t="shared" si="106"/>
        <v>山口県立大国際文化国際文化後</v>
      </c>
      <c r="J3436">
        <f t="shared" si="107"/>
        <v>999</v>
      </c>
      <c r="K3436">
        <f>IF(ABS(A3436-$O$1)&gt;180,999,bigram($P$1,I3436))</f>
        <v>999</v>
      </c>
      <c r="L3436">
        <f>IF(ABS(A3436-$O$1)&gt;180,999,Levenshtein($P$1,I3436))</f>
        <v>999</v>
      </c>
      <c r="O3436" s="6" t="str">
        <f>IF(N3436="","",VLOOKUP($N3436,河合塾!$A$2:$B$4000,2))</f>
        <v/>
      </c>
      <c r="P3436" s="6" t="str">
        <f>IF(O3436="","",VLOOKUP($N3436,河合塾!$A$2:$H$4000,8))</f>
        <v/>
      </c>
    </row>
    <row r="3437" spans="1:16" x14ac:dyDescent="0.15">
      <c r="A3437" s="1">
        <v>3435</v>
      </c>
      <c r="B3437" s="4">
        <v>2270330210</v>
      </c>
      <c r="C3437" s="4" t="s">
        <v>148</v>
      </c>
      <c r="D3437" s="4" t="s">
        <v>24</v>
      </c>
      <c r="E3437" s="4" t="s">
        <v>149</v>
      </c>
      <c r="F3437" s="4" t="s">
        <v>0</v>
      </c>
      <c r="H3437" s="4">
        <v>1</v>
      </c>
      <c r="I3437" s="1" t="str">
        <f t="shared" si="106"/>
        <v>山口県立大国際文化文化創造前</v>
      </c>
      <c r="J3437">
        <f t="shared" si="107"/>
        <v>999</v>
      </c>
      <c r="K3437">
        <f>IF(ABS(A3437-$O$1)&gt;180,999,bigram($P$1,I3437))</f>
        <v>999</v>
      </c>
      <c r="L3437">
        <f>IF(ABS(A3437-$O$1)&gt;180,999,Levenshtein($P$1,I3437))</f>
        <v>999</v>
      </c>
      <c r="O3437" s="6" t="str">
        <f>IF(N3437="","",VLOOKUP($N3437,河合塾!$A$2:$B$4000,2))</f>
        <v/>
      </c>
      <c r="P3437" s="6" t="str">
        <f>IF(O3437="","",VLOOKUP($N3437,河合塾!$A$2:$H$4000,8))</f>
        <v/>
      </c>
    </row>
    <row r="3438" spans="1:16" x14ac:dyDescent="0.15">
      <c r="A3438" s="1">
        <v>3436</v>
      </c>
      <c r="B3438" s="4">
        <v>2270330220</v>
      </c>
      <c r="C3438" s="4" t="s">
        <v>148</v>
      </c>
      <c r="D3438" s="4" t="s">
        <v>24</v>
      </c>
      <c r="E3438" s="4" t="s">
        <v>149</v>
      </c>
      <c r="F3438" s="4" t="s">
        <v>8</v>
      </c>
      <c r="H3438" s="4">
        <v>1</v>
      </c>
      <c r="I3438" s="1" t="str">
        <f t="shared" si="106"/>
        <v>山口県立大国際文化文化創造後</v>
      </c>
      <c r="J3438">
        <f t="shared" si="107"/>
        <v>999</v>
      </c>
      <c r="K3438">
        <f>IF(ABS(A3438-$O$1)&gt;180,999,bigram($P$1,I3438))</f>
        <v>999</v>
      </c>
      <c r="L3438">
        <f>IF(ABS(A3438-$O$1)&gt;180,999,Levenshtein($P$1,I3438))</f>
        <v>999</v>
      </c>
      <c r="O3438" s="6" t="str">
        <f>IF(N3438="","",VLOOKUP($N3438,河合塾!$A$2:$B$4000,2))</f>
        <v/>
      </c>
      <c r="P3438" s="6" t="str">
        <f>IF(O3438="","",VLOOKUP($N3438,河合塾!$A$2:$H$4000,8))</f>
        <v/>
      </c>
    </row>
    <row r="3439" spans="1:16" x14ac:dyDescent="0.15">
      <c r="A3439" s="1">
        <v>3437</v>
      </c>
      <c r="B3439" s="4">
        <v>2270650110</v>
      </c>
      <c r="C3439" s="4" t="s">
        <v>148</v>
      </c>
      <c r="D3439" s="4" t="s">
        <v>42</v>
      </c>
      <c r="E3439" s="4" t="s">
        <v>13</v>
      </c>
      <c r="F3439" s="4" t="s">
        <v>0</v>
      </c>
      <c r="H3439" s="4">
        <v>1</v>
      </c>
      <c r="I3439" s="1" t="str">
        <f t="shared" si="106"/>
        <v>山口県立大看護栄養看護前</v>
      </c>
      <c r="J3439">
        <f t="shared" si="107"/>
        <v>999</v>
      </c>
      <c r="K3439">
        <f>IF(ABS(A3439-$O$1)&gt;180,999,bigram($P$1,I3439))</f>
        <v>999</v>
      </c>
      <c r="L3439">
        <f>IF(ABS(A3439-$O$1)&gt;180,999,Levenshtein($P$1,I3439))</f>
        <v>999</v>
      </c>
      <c r="O3439" s="6" t="str">
        <f>IF(N3439="","",VLOOKUP($N3439,河合塾!$A$2:$B$4000,2))</f>
        <v/>
      </c>
      <c r="P3439" s="6" t="str">
        <f>IF(O3439="","",VLOOKUP($N3439,河合塾!$A$2:$H$4000,8))</f>
        <v/>
      </c>
    </row>
    <row r="3440" spans="1:16" x14ac:dyDescent="0.15">
      <c r="A3440" s="1">
        <v>3438</v>
      </c>
      <c r="B3440" s="4">
        <v>2270650120</v>
      </c>
      <c r="C3440" s="4" t="s">
        <v>148</v>
      </c>
      <c r="D3440" s="4" t="s">
        <v>42</v>
      </c>
      <c r="E3440" s="4" t="s">
        <v>13</v>
      </c>
      <c r="F3440" s="4" t="s">
        <v>8</v>
      </c>
      <c r="H3440" s="4">
        <v>1</v>
      </c>
      <c r="I3440" s="1" t="str">
        <f t="shared" si="106"/>
        <v>山口県立大看護栄養看護後</v>
      </c>
      <c r="J3440">
        <f t="shared" si="107"/>
        <v>999</v>
      </c>
      <c r="K3440">
        <f>IF(ABS(A3440-$O$1)&gt;180,999,bigram($P$1,I3440))</f>
        <v>999</v>
      </c>
      <c r="L3440">
        <f>IF(ABS(A3440-$O$1)&gt;180,999,Levenshtein($P$1,I3440))</f>
        <v>999</v>
      </c>
      <c r="O3440" s="6" t="str">
        <f>IF(N3440="","",VLOOKUP($N3440,河合塾!$A$2:$B$4000,2))</f>
        <v/>
      </c>
      <c r="P3440" s="6" t="str">
        <f>IF(O3440="","",VLOOKUP($N3440,河合塾!$A$2:$H$4000,8))</f>
        <v/>
      </c>
    </row>
    <row r="3441" spans="1:16" x14ac:dyDescent="0.15">
      <c r="A3441" s="1">
        <v>3439</v>
      </c>
      <c r="B3441" s="4">
        <v>2270650210</v>
      </c>
      <c r="C3441" s="4" t="s">
        <v>148</v>
      </c>
      <c r="D3441" s="4" t="s">
        <v>42</v>
      </c>
      <c r="E3441" s="4" t="s">
        <v>147</v>
      </c>
      <c r="F3441" s="4" t="s">
        <v>0</v>
      </c>
      <c r="H3441" s="4">
        <v>1</v>
      </c>
      <c r="I3441" s="1" t="str">
        <f t="shared" si="106"/>
        <v>山口県立大看護栄養栄養前</v>
      </c>
      <c r="J3441">
        <f t="shared" si="107"/>
        <v>999</v>
      </c>
      <c r="K3441">
        <f>IF(ABS(A3441-$O$1)&gt;180,999,bigram($P$1,I3441))</f>
        <v>999</v>
      </c>
      <c r="L3441">
        <f>IF(ABS(A3441-$O$1)&gt;180,999,Levenshtein($P$1,I3441))</f>
        <v>999</v>
      </c>
      <c r="O3441" s="6" t="str">
        <f>IF(N3441="","",VLOOKUP($N3441,河合塾!$A$2:$B$4000,2))</f>
        <v/>
      </c>
      <c r="P3441" s="6" t="str">
        <f>IF(O3441="","",VLOOKUP($N3441,河合塾!$A$2:$H$4000,8))</f>
        <v/>
      </c>
    </row>
    <row r="3442" spans="1:16" x14ac:dyDescent="0.15">
      <c r="A3442" s="1">
        <v>3440</v>
      </c>
      <c r="B3442" s="4">
        <v>2270650220</v>
      </c>
      <c r="C3442" s="4" t="s">
        <v>148</v>
      </c>
      <c r="D3442" s="4" t="s">
        <v>42</v>
      </c>
      <c r="E3442" s="4" t="s">
        <v>147</v>
      </c>
      <c r="F3442" s="4" t="s">
        <v>8</v>
      </c>
      <c r="H3442" s="4">
        <v>1</v>
      </c>
      <c r="I3442" s="1" t="str">
        <f t="shared" si="106"/>
        <v>山口県立大看護栄養栄養後</v>
      </c>
      <c r="J3442">
        <f t="shared" si="107"/>
        <v>999</v>
      </c>
      <c r="K3442">
        <f>IF(ABS(A3442-$O$1)&gt;180,999,bigram($P$1,I3442))</f>
        <v>999</v>
      </c>
      <c r="L3442">
        <f>IF(ABS(A3442-$O$1)&gt;180,999,Levenshtein($P$1,I3442))</f>
        <v>999</v>
      </c>
      <c r="O3442" s="6" t="str">
        <f>IF(N3442="","",VLOOKUP($N3442,河合塾!$A$2:$B$4000,2))</f>
        <v/>
      </c>
      <c r="P3442" s="6" t="str">
        <f>IF(O3442="","",VLOOKUP($N3442,河合塾!$A$2:$H$4000,8))</f>
        <v/>
      </c>
    </row>
    <row r="3443" spans="1:16" x14ac:dyDescent="0.15">
      <c r="A3443" s="1">
        <v>3441</v>
      </c>
      <c r="B3443" s="4">
        <v>2280640110</v>
      </c>
      <c r="C3443" s="4" t="s">
        <v>145</v>
      </c>
      <c r="D3443" s="4" t="s">
        <v>144</v>
      </c>
      <c r="E3443" s="4" t="s">
        <v>13</v>
      </c>
      <c r="F3443" s="4" t="s">
        <v>0</v>
      </c>
      <c r="H3443" s="4">
        <v>1</v>
      </c>
      <c r="I3443" s="1" t="str">
        <f t="shared" si="106"/>
        <v>香川保健医療大保健医療看護前</v>
      </c>
      <c r="J3443">
        <f t="shared" si="107"/>
        <v>999</v>
      </c>
      <c r="K3443">
        <f>IF(ABS(A3443-$O$1)&gt;180,999,bigram($P$1,I3443))</f>
        <v>999</v>
      </c>
      <c r="L3443">
        <f>IF(ABS(A3443-$O$1)&gt;180,999,Levenshtein($P$1,I3443))</f>
        <v>999</v>
      </c>
      <c r="O3443" s="6" t="str">
        <f>IF(N3443="","",VLOOKUP($N3443,河合塾!$A$2:$B$4000,2))</f>
        <v/>
      </c>
      <c r="P3443" s="6" t="str">
        <f>IF(O3443="","",VLOOKUP($N3443,河合塾!$A$2:$H$4000,8))</f>
        <v/>
      </c>
    </row>
    <row r="3444" spans="1:16" x14ac:dyDescent="0.15">
      <c r="A3444" s="1">
        <v>3442</v>
      </c>
      <c r="B3444" s="4">
        <v>2280640120</v>
      </c>
      <c r="C3444" s="4" t="s">
        <v>145</v>
      </c>
      <c r="D3444" s="4" t="s">
        <v>144</v>
      </c>
      <c r="E3444" s="4" t="s">
        <v>13</v>
      </c>
      <c r="F3444" s="4" t="s">
        <v>8</v>
      </c>
      <c r="H3444" s="4">
        <v>1</v>
      </c>
      <c r="I3444" s="1" t="str">
        <f t="shared" si="106"/>
        <v>香川保健医療大保健医療看護後</v>
      </c>
      <c r="J3444">
        <f t="shared" si="107"/>
        <v>999</v>
      </c>
      <c r="K3444">
        <f>IF(ABS(A3444-$O$1)&gt;180,999,bigram($P$1,I3444))</f>
        <v>999</v>
      </c>
      <c r="L3444">
        <f>IF(ABS(A3444-$O$1)&gt;180,999,Levenshtein($P$1,I3444))</f>
        <v>999</v>
      </c>
      <c r="O3444" s="6" t="str">
        <f>IF(N3444="","",VLOOKUP($N3444,河合塾!$A$2:$B$4000,2))</f>
        <v/>
      </c>
      <c r="P3444" s="6" t="str">
        <f>IF(O3444="","",VLOOKUP($N3444,河合塾!$A$2:$H$4000,8))</f>
        <v/>
      </c>
    </row>
    <row r="3445" spans="1:16" x14ac:dyDescent="0.15">
      <c r="A3445" s="1">
        <v>3443</v>
      </c>
      <c r="B3445" s="4">
        <v>2280640210</v>
      </c>
      <c r="C3445" s="4" t="s">
        <v>145</v>
      </c>
      <c r="D3445" s="4" t="s">
        <v>144</v>
      </c>
      <c r="E3445" s="4" t="s">
        <v>139</v>
      </c>
      <c r="F3445" s="4" t="s">
        <v>0</v>
      </c>
      <c r="H3445" s="4">
        <v>1</v>
      </c>
      <c r="I3445" s="1" t="str">
        <f t="shared" si="106"/>
        <v>香川保健医療大保健医療臨床検査前</v>
      </c>
      <c r="J3445">
        <f t="shared" si="107"/>
        <v>999</v>
      </c>
      <c r="K3445">
        <f>IF(ABS(A3445-$O$1)&gt;180,999,bigram($P$1,I3445))</f>
        <v>999</v>
      </c>
      <c r="L3445">
        <f>IF(ABS(A3445-$O$1)&gt;180,999,Levenshtein($P$1,I3445))</f>
        <v>999</v>
      </c>
      <c r="O3445" s="6" t="str">
        <f>IF(N3445="","",VLOOKUP($N3445,河合塾!$A$2:$B$4000,2))</f>
        <v/>
      </c>
      <c r="P3445" s="6" t="str">
        <f>IF(O3445="","",VLOOKUP($N3445,河合塾!$A$2:$H$4000,8))</f>
        <v/>
      </c>
    </row>
    <row r="3446" spans="1:16" x14ac:dyDescent="0.15">
      <c r="A3446" s="1">
        <v>3444</v>
      </c>
      <c r="B3446" s="4">
        <v>2285640110</v>
      </c>
      <c r="C3446" s="4" t="s">
        <v>141</v>
      </c>
      <c r="D3446" s="4" t="s">
        <v>140</v>
      </c>
      <c r="E3446" s="4" t="s">
        <v>13</v>
      </c>
      <c r="F3446" s="4" t="s">
        <v>0</v>
      </c>
      <c r="H3446" s="4">
        <v>1</v>
      </c>
      <c r="I3446" s="1" t="str">
        <f t="shared" si="106"/>
        <v>愛媛医療技術大保健科学看護前</v>
      </c>
      <c r="J3446">
        <f t="shared" si="107"/>
        <v>999</v>
      </c>
      <c r="K3446">
        <f>IF(ABS(A3446-$O$1)&gt;180,999,bigram($P$1,I3446))</f>
        <v>999</v>
      </c>
      <c r="L3446">
        <f>IF(ABS(A3446-$O$1)&gt;180,999,Levenshtein($P$1,I3446))</f>
        <v>999</v>
      </c>
      <c r="O3446" s="6" t="str">
        <f>IF(N3446="","",VLOOKUP($N3446,河合塾!$A$2:$B$4000,2))</f>
        <v/>
      </c>
      <c r="P3446" s="6" t="str">
        <f>IF(O3446="","",VLOOKUP($N3446,河合塾!$A$2:$H$4000,8))</f>
        <v/>
      </c>
    </row>
    <row r="3447" spans="1:16" x14ac:dyDescent="0.15">
      <c r="A3447" s="1">
        <v>3445</v>
      </c>
      <c r="B3447" s="4">
        <v>2285640120</v>
      </c>
      <c r="C3447" s="4" t="s">
        <v>141</v>
      </c>
      <c r="D3447" s="4" t="s">
        <v>140</v>
      </c>
      <c r="E3447" s="4" t="s">
        <v>13</v>
      </c>
      <c r="F3447" s="4" t="s">
        <v>8</v>
      </c>
      <c r="H3447" s="4">
        <v>1</v>
      </c>
      <c r="I3447" s="1" t="str">
        <f t="shared" si="106"/>
        <v>愛媛医療技術大保健科学看護後</v>
      </c>
      <c r="J3447">
        <f t="shared" si="107"/>
        <v>999</v>
      </c>
      <c r="K3447">
        <f>IF(ABS(A3447-$O$1)&gt;180,999,bigram($P$1,I3447))</f>
        <v>999</v>
      </c>
      <c r="L3447">
        <f>IF(ABS(A3447-$O$1)&gt;180,999,Levenshtein($P$1,I3447))</f>
        <v>999</v>
      </c>
      <c r="O3447" s="6" t="str">
        <f>IF(N3447="","",VLOOKUP($N3447,河合塾!$A$2:$B$4000,2))</f>
        <v/>
      </c>
      <c r="P3447" s="6" t="str">
        <f>IF(O3447="","",VLOOKUP($N3447,河合塾!$A$2:$H$4000,8))</f>
        <v/>
      </c>
    </row>
    <row r="3448" spans="1:16" x14ac:dyDescent="0.15">
      <c r="A3448" s="1">
        <v>3446</v>
      </c>
      <c r="B3448" s="4">
        <v>2285640210</v>
      </c>
      <c r="C3448" s="4" t="s">
        <v>141</v>
      </c>
      <c r="D3448" s="4" t="s">
        <v>140</v>
      </c>
      <c r="E3448" s="4" t="s">
        <v>139</v>
      </c>
      <c r="F3448" s="4" t="s">
        <v>0</v>
      </c>
      <c r="H3448" s="4">
        <v>1</v>
      </c>
      <c r="I3448" s="1" t="str">
        <f t="shared" si="106"/>
        <v>愛媛医療技術大保健科学臨床検査前</v>
      </c>
      <c r="J3448">
        <f t="shared" si="107"/>
        <v>999</v>
      </c>
      <c r="K3448">
        <f>IF(ABS(A3448-$O$1)&gt;180,999,bigram($P$1,I3448))</f>
        <v>999</v>
      </c>
      <c r="L3448">
        <f>IF(ABS(A3448-$O$1)&gt;180,999,Levenshtein($P$1,I3448))</f>
        <v>999</v>
      </c>
      <c r="O3448" s="6" t="str">
        <f>IF(N3448="","",VLOOKUP($N3448,河合塾!$A$2:$B$4000,2))</f>
        <v/>
      </c>
      <c r="P3448" s="6" t="str">
        <f>IF(O3448="","",VLOOKUP($N3448,河合塾!$A$2:$H$4000,8))</f>
        <v/>
      </c>
    </row>
    <row r="3449" spans="1:16" x14ac:dyDescent="0.15">
      <c r="A3449" s="1">
        <v>3447</v>
      </c>
      <c r="B3449" s="4">
        <v>2288220011</v>
      </c>
      <c r="C3449" s="4" t="s">
        <v>128</v>
      </c>
      <c r="D3449" s="4" t="s">
        <v>134</v>
      </c>
      <c r="F3449" s="4" t="s">
        <v>0</v>
      </c>
      <c r="G3449" s="4" t="s">
        <v>22</v>
      </c>
      <c r="H3449" s="4">
        <v>1</v>
      </c>
      <c r="I3449" s="1" t="str">
        <f t="shared" si="106"/>
        <v>高知工科大経済マネＡ前</v>
      </c>
      <c r="J3449">
        <f t="shared" si="107"/>
        <v>999</v>
      </c>
      <c r="K3449">
        <f>IF(ABS(A3449-$O$1)&gt;180,999,bigram($P$1,I3449))</f>
        <v>999</v>
      </c>
      <c r="L3449">
        <f>IF(ABS(A3449-$O$1)&gt;180,999,Levenshtein($P$1,I3449))</f>
        <v>999</v>
      </c>
      <c r="O3449" s="6" t="str">
        <f>IF(N3449="","",VLOOKUP($N3449,河合塾!$A$2:$B$4000,2))</f>
        <v/>
      </c>
      <c r="P3449" s="6" t="str">
        <f>IF(O3449="","",VLOOKUP($N3449,河合塾!$A$2:$H$4000,8))</f>
        <v/>
      </c>
    </row>
    <row r="3450" spans="1:16" x14ac:dyDescent="0.15">
      <c r="A3450" s="1">
        <v>3448</v>
      </c>
      <c r="B3450" s="4">
        <v>2288220012</v>
      </c>
      <c r="C3450" s="4" t="s">
        <v>128</v>
      </c>
      <c r="D3450" s="4" t="s">
        <v>134</v>
      </c>
      <c r="F3450" s="4" t="s">
        <v>0</v>
      </c>
      <c r="G3450" s="4" t="s">
        <v>21</v>
      </c>
      <c r="H3450" s="4">
        <v>1</v>
      </c>
      <c r="I3450" s="1" t="str">
        <f t="shared" si="106"/>
        <v>高知工科大経済マネＢ前</v>
      </c>
      <c r="J3450">
        <f t="shared" si="107"/>
        <v>999</v>
      </c>
      <c r="K3450">
        <f>IF(ABS(A3450-$O$1)&gt;180,999,bigram($P$1,I3450))</f>
        <v>999</v>
      </c>
      <c r="L3450">
        <f>IF(ABS(A3450-$O$1)&gt;180,999,Levenshtein($P$1,I3450))</f>
        <v>999</v>
      </c>
      <c r="O3450" s="6" t="str">
        <f>IF(N3450="","",VLOOKUP($N3450,河合塾!$A$2:$B$4000,2))</f>
        <v/>
      </c>
      <c r="P3450" s="6" t="str">
        <f>IF(O3450="","",VLOOKUP($N3450,河合塾!$A$2:$H$4000,8))</f>
        <v/>
      </c>
    </row>
    <row r="3451" spans="1:16" x14ac:dyDescent="0.15">
      <c r="A3451" s="1">
        <v>3449</v>
      </c>
      <c r="B3451" s="4">
        <v>2288220013</v>
      </c>
      <c r="C3451" s="4" t="s">
        <v>128</v>
      </c>
      <c r="D3451" s="4" t="s">
        <v>134</v>
      </c>
      <c r="F3451" s="4" t="s">
        <v>0</v>
      </c>
      <c r="G3451" s="4" t="s">
        <v>136</v>
      </c>
      <c r="H3451" s="4">
        <v>1</v>
      </c>
      <c r="I3451" s="1" t="str">
        <f t="shared" si="106"/>
        <v>高知工科大経済マネＣ前</v>
      </c>
      <c r="J3451">
        <f t="shared" si="107"/>
        <v>999</v>
      </c>
      <c r="K3451">
        <f>IF(ABS(A3451-$O$1)&gt;180,999,bigram($P$1,I3451))</f>
        <v>999</v>
      </c>
      <c r="L3451">
        <f>IF(ABS(A3451-$O$1)&gt;180,999,Levenshtein($P$1,I3451))</f>
        <v>999</v>
      </c>
      <c r="O3451" s="6" t="str">
        <f>IF(N3451="","",VLOOKUP($N3451,河合塾!$A$2:$B$4000,2))</f>
        <v/>
      </c>
      <c r="P3451" s="6" t="str">
        <f>IF(O3451="","",VLOOKUP($N3451,河合塾!$A$2:$H$4000,8))</f>
        <v/>
      </c>
    </row>
    <row r="3452" spans="1:16" x14ac:dyDescent="0.15">
      <c r="A3452" s="1">
        <v>3450</v>
      </c>
      <c r="B3452" s="4">
        <v>2288220020</v>
      </c>
      <c r="C3452" s="4" t="s">
        <v>128</v>
      </c>
      <c r="D3452" s="4" t="s">
        <v>134</v>
      </c>
      <c r="F3452" s="4" t="s">
        <v>8</v>
      </c>
      <c r="H3452" s="4">
        <v>1</v>
      </c>
      <c r="I3452" s="1" t="str">
        <f t="shared" si="106"/>
        <v>高知工科大経済マネ後</v>
      </c>
      <c r="J3452">
        <f t="shared" si="107"/>
        <v>999</v>
      </c>
      <c r="K3452">
        <f>IF(ABS(A3452-$O$1)&gt;180,999,bigram($P$1,I3452))</f>
        <v>999</v>
      </c>
      <c r="L3452">
        <f>IF(ABS(A3452-$O$1)&gt;180,999,Levenshtein($P$1,I3452))</f>
        <v>999</v>
      </c>
      <c r="O3452" s="6" t="str">
        <f>IF(N3452="","",VLOOKUP($N3452,河合塾!$A$2:$B$4000,2))</f>
        <v/>
      </c>
      <c r="P3452" s="6" t="str">
        <f>IF(O3452="","",VLOOKUP($N3452,河合塾!$A$2:$H$4000,8))</f>
        <v/>
      </c>
    </row>
    <row r="3453" spans="1:16" x14ac:dyDescent="0.15">
      <c r="A3453" s="1">
        <v>3451</v>
      </c>
      <c r="B3453" s="4">
        <v>2288370011</v>
      </c>
      <c r="C3453" s="4" t="s">
        <v>128</v>
      </c>
      <c r="D3453" s="4" t="s">
        <v>132</v>
      </c>
      <c r="F3453" s="4" t="s">
        <v>0</v>
      </c>
      <c r="G3453" s="4" t="s">
        <v>22</v>
      </c>
      <c r="H3453" s="4">
        <v>1</v>
      </c>
      <c r="I3453" s="1" t="str">
        <f t="shared" si="106"/>
        <v>高知工科大情報Ａ前</v>
      </c>
      <c r="J3453">
        <f t="shared" si="107"/>
        <v>999</v>
      </c>
      <c r="K3453">
        <f>IF(ABS(A3453-$O$1)&gt;180,999,bigram($P$1,I3453))</f>
        <v>999</v>
      </c>
      <c r="L3453">
        <f>IF(ABS(A3453-$O$1)&gt;180,999,Levenshtein($P$1,I3453))</f>
        <v>999</v>
      </c>
      <c r="O3453" s="6" t="str">
        <f>IF(N3453="","",VLOOKUP($N3453,河合塾!$A$2:$B$4000,2))</f>
        <v/>
      </c>
      <c r="P3453" s="6" t="str">
        <f>IF(O3453="","",VLOOKUP($N3453,河合塾!$A$2:$H$4000,8))</f>
        <v/>
      </c>
    </row>
    <row r="3454" spans="1:16" x14ac:dyDescent="0.15">
      <c r="A3454" s="1">
        <v>3452</v>
      </c>
      <c r="B3454" s="4">
        <v>2288370012</v>
      </c>
      <c r="C3454" s="4" t="s">
        <v>128</v>
      </c>
      <c r="D3454" s="4" t="s">
        <v>132</v>
      </c>
      <c r="F3454" s="4" t="s">
        <v>0</v>
      </c>
      <c r="G3454" s="4" t="s">
        <v>21</v>
      </c>
      <c r="H3454" s="4">
        <v>1</v>
      </c>
      <c r="I3454" s="1" t="str">
        <f t="shared" si="106"/>
        <v>高知工科大情報Ｂ前</v>
      </c>
      <c r="J3454">
        <f t="shared" si="107"/>
        <v>999</v>
      </c>
      <c r="K3454">
        <f>IF(ABS(A3454-$O$1)&gt;180,999,bigram($P$1,I3454))</f>
        <v>999</v>
      </c>
      <c r="L3454">
        <f>IF(ABS(A3454-$O$1)&gt;180,999,Levenshtein($P$1,I3454))</f>
        <v>999</v>
      </c>
      <c r="O3454" s="6" t="str">
        <f>IF(N3454="","",VLOOKUP($N3454,河合塾!$A$2:$B$4000,2))</f>
        <v/>
      </c>
      <c r="P3454" s="6" t="str">
        <f>IF(O3454="","",VLOOKUP($N3454,河合塾!$A$2:$H$4000,8))</f>
        <v/>
      </c>
    </row>
    <row r="3455" spans="1:16" x14ac:dyDescent="0.15">
      <c r="A3455" s="1">
        <v>3453</v>
      </c>
      <c r="B3455" s="4">
        <v>2288370020</v>
      </c>
      <c r="C3455" s="4" t="s">
        <v>128</v>
      </c>
      <c r="D3455" s="4" t="s">
        <v>132</v>
      </c>
      <c r="F3455" s="4" t="s">
        <v>8</v>
      </c>
      <c r="H3455" s="4">
        <v>1</v>
      </c>
      <c r="I3455" s="1" t="str">
        <f t="shared" si="106"/>
        <v>高知工科大情報後</v>
      </c>
      <c r="J3455">
        <f t="shared" si="107"/>
        <v>999</v>
      </c>
      <c r="K3455">
        <f>IF(ABS(A3455-$O$1)&gt;180,999,bigram($P$1,I3455))</f>
        <v>999</v>
      </c>
      <c r="L3455">
        <f>IF(ABS(A3455-$O$1)&gt;180,999,Levenshtein($P$1,I3455))</f>
        <v>999</v>
      </c>
      <c r="O3455" s="6" t="str">
        <f>IF(N3455="","",VLOOKUP($N3455,河合塾!$A$2:$B$4000,2))</f>
        <v/>
      </c>
      <c r="P3455" s="6" t="str">
        <f>IF(O3455="","",VLOOKUP($N3455,河合塾!$A$2:$H$4000,8))</f>
        <v/>
      </c>
    </row>
    <row r="3456" spans="1:16" x14ac:dyDescent="0.15">
      <c r="A3456" s="1">
        <v>3454</v>
      </c>
      <c r="B3456" s="4">
        <v>2288470011</v>
      </c>
      <c r="C3456" s="4" t="s">
        <v>128</v>
      </c>
      <c r="D3456" s="4" t="s">
        <v>130</v>
      </c>
      <c r="F3456" s="4" t="s">
        <v>0</v>
      </c>
      <c r="G3456" s="4" t="s">
        <v>22</v>
      </c>
      <c r="H3456" s="4">
        <v>1</v>
      </c>
      <c r="I3456" s="1" t="str">
        <f t="shared" si="106"/>
        <v>高知工科大シス工Ａ前</v>
      </c>
      <c r="J3456">
        <f t="shared" si="107"/>
        <v>999</v>
      </c>
      <c r="K3456">
        <f>IF(ABS(A3456-$O$1)&gt;180,999,bigram($P$1,I3456))</f>
        <v>999</v>
      </c>
      <c r="L3456">
        <f>IF(ABS(A3456-$O$1)&gt;180,999,Levenshtein($P$1,I3456))</f>
        <v>999</v>
      </c>
      <c r="O3456" s="6" t="str">
        <f>IF(N3456="","",VLOOKUP($N3456,河合塾!$A$2:$B$4000,2))</f>
        <v/>
      </c>
      <c r="P3456" s="6" t="str">
        <f>IF(O3456="","",VLOOKUP($N3456,河合塾!$A$2:$H$4000,8))</f>
        <v/>
      </c>
    </row>
    <row r="3457" spans="1:16" x14ac:dyDescent="0.15">
      <c r="A3457" s="1">
        <v>3455</v>
      </c>
      <c r="B3457" s="4">
        <v>2288470012</v>
      </c>
      <c r="C3457" s="4" t="s">
        <v>128</v>
      </c>
      <c r="D3457" s="4" t="s">
        <v>130</v>
      </c>
      <c r="F3457" s="4" t="s">
        <v>0</v>
      </c>
      <c r="G3457" s="4" t="s">
        <v>21</v>
      </c>
      <c r="H3457" s="4">
        <v>1</v>
      </c>
      <c r="I3457" s="1" t="str">
        <f t="shared" si="106"/>
        <v>高知工科大シス工Ｂ前</v>
      </c>
      <c r="J3457">
        <f t="shared" si="107"/>
        <v>999</v>
      </c>
      <c r="K3457">
        <f>IF(ABS(A3457-$O$1)&gt;180,999,bigram($P$1,I3457))</f>
        <v>999</v>
      </c>
      <c r="L3457">
        <f>IF(ABS(A3457-$O$1)&gt;180,999,Levenshtein($P$1,I3457))</f>
        <v>999</v>
      </c>
      <c r="O3457" s="6" t="str">
        <f>IF(N3457="","",VLOOKUP($N3457,河合塾!$A$2:$B$4000,2))</f>
        <v/>
      </c>
      <c r="P3457" s="6" t="str">
        <f>IF(O3457="","",VLOOKUP($N3457,河合塾!$A$2:$H$4000,8))</f>
        <v/>
      </c>
    </row>
    <row r="3458" spans="1:16" x14ac:dyDescent="0.15">
      <c r="A3458" s="1">
        <v>3456</v>
      </c>
      <c r="B3458" s="4">
        <v>2288470020</v>
      </c>
      <c r="C3458" s="4" t="s">
        <v>128</v>
      </c>
      <c r="D3458" s="4" t="s">
        <v>130</v>
      </c>
      <c r="F3458" s="4" t="s">
        <v>8</v>
      </c>
      <c r="H3458" s="4">
        <v>1</v>
      </c>
      <c r="I3458" s="1" t="str">
        <f t="shared" si="106"/>
        <v>高知工科大シス工後</v>
      </c>
      <c r="J3458">
        <f t="shared" si="107"/>
        <v>999</v>
      </c>
      <c r="K3458">
        <f>IF(ABS(A3458-$O$1)&gt;180,999,bigram($P$1,I3458))</f>
        <v>999</v>
      </c>
      <c r="L3458">
        <f>IF(ABS(A3458-$O$1)&gt;180,999,Levenshtein($P$1,I3458))</f>
        <v>999</v>
      </c>
      <c r="O3458" s="6" t="str">
        <f>IF(N3458="","",VLOOKUP($N3458,河合塾!$A$2:$B$4000,2))</f>
        <v/>
      </c>
      <c r="P3458" s="6" t="str">
        <f>IF(O3458="","",VLOOKUP($N3458,河合塾!$A$2:$H$4000,8))</f>
        <v/>
      </c>
    </row>
    <row r="3459" spans="1:16" x14ac:dyDescent="0.15">
      <c r="A3459" s="1">
        <v>3457</v>
      </c>
      <c r="B3459" s="4">
        <v>2288480010</v>
      </c>
      <c r="C3459" s="4" t="s">
        <v>128</v>
      </c>
      <c r="D3459" s="4" t="s">
        <v>127</v>
      </c>
      <c r="F3459" s="4" t="s">
        <v>0</v>
      </c>
      <c r="G3459" s="4" t="s">
        <v>22</v>
      </c>
      <c r="H3459" s="4">
        <v>1</v>
      </c>
      <c r="I3459" s="1" t="str">
        <f t="shared" si="106"/>
        <v>高知工科大環境理工Ａ前</v>
      </c>
      <c r="J3459">
        <f t="shared" si="107"/>
        <v>999</v>
      </c>
      <c r="K3459">
        <f>IF(ABS(A3459-$O$1)&gt;180,999,bigram($P$1,I3459))</f>
        <v>999</v>
      </c>
      <c r="L3459">
        <f>IF(ABS(A3459-$O$1)&gt;180,999,Levenshtein($P$1,I3459))</f>
        <v>999</v>
      </c>
      <c r="O3459" s="6" t="str">
        <f>IF(N3459="","",VLOOKUP($N3459,河合塾!$A$2:$B$4000,2))</f>
        <v/>
      </c>
      <c r="P3459" s="6" t="str">
        <f>IF(O3459="","",VLOOKUP($N3459,河合塾!$A$2:$H$4000,8))</f>
        <v/>
      </c>
    </row>
    <row r="3460" spans="1:16" x14ac:dyDescent="0.15">
      <c r="A3460" s="1">
        <v>3458</v>
      </c>
      <c r="B3460" s="4">
        <v>2288480021</v>
      </c>
      <c r="C3460" s="4" t="s">
        <v>128</v>
      </c>
      <c r="D3460" s="4" t="s">
        <v>127</v>
      </c>
      <c r="F3460" s="4" t="s">
        <v>8</v>
      </c>
      <c r="H3460" s="4">
        <v>1</v>
      </c>
      <c r="I3460" s="1" t="str">
        <f t="shared" ref="I3460:I3523" si="108">C3460&amp;D3460&amp;E3460&amp;G3460&amp;F3460</f>
        <v>高知工科大環境理工後</v>
      </c>
      <c r="J3460">
        <f t="shared" ref="J3460:J3523" si="109">IF(ABS(A3460-$O$1)&gt;180,999,1-K3460)</f>
        <v>999</v>
      </c>
      <c r="K3460">
        <f>IF(ABS(A3460-$O$1)&gt;180,999,bigram($P$1,I3460))</f>
        <v>999</v>
      </c>
      <c r="L3460">
        <f>IF(ABS(A3460-$O$1)&gt;180,999,Levenshtein($P$1,I3460))</f>
        <v>999</v>
      </c>
      <c r="O3460" s="6" t="str">
        <f>IF(N3460="","",VLOOKUP($N3460,河合塾!$A$2:$B$4000,2))</f>
        <v/>
      </c>
      <c r="P3460" s="6" t="str">
        <f>IF(O3460="","",VLOOKUP($N3460,河合塾!$A$2:$H$4000,8))</f>
        <v/>
      </c>
    </row>
    <row r="3461" spans="1:16" x14ac:dyDescent="0.15">
      <c r="A3461" s="1">
        <v>3459</v>
      </c>
      <c r="B3461" s="4">
        <v>2288480022</v>
      </c>
      <c r="C3461" s="4" t="s">
        <v>128</v>
      </c>
      <c r="D3461" s="4" t="s">
        <v>127</v>
      </c>
      <c r="F3461" s="4" t="s">
        <v>8</v>
      </c>
      <c r="G3461" s="4" t="s">
        <v>126</v>
      </c>
      <c r="H3461" s="4">
        <v>1</v>
      </c>
      <c r="I3461" s="1" t="str">
        <f t="shared" si="108"/>
        <v>高知工科大環境理工セのみ後</v>
      </c>
      <c r="J3461">
        <f t="shared" si="109"/>
        <v>999</v>
      </c>
      <c r="K3461">
        <f>IF(ABS(A3461-$O$1)&gt;180,999,bigram($P$1,I3461))</f>
        <v>999</v>
      </c>
      <c r="L3461">
        <f>IF(ABS(A3461-$O$1)&gt;180,999,Levenshtein($P$1,I3461))</f>
        <v>999</v>
      </c>
      <c r="O3461" s="6" t="str">
        <f>IF(N3461="","",VLOOKUP($N3461,河合塾!$A$2:$B$4000,2))</f>
        <v/>
      </c>
      <c r="P3461" s="6" t="str">
        <f>IF(O3461="","",VLOOKUP($N3461,河合塾!$A$2:$H$4000,8))</f>
        <v/>
      </c>
    </row>
    <row r="3462" spans="1:16" x14ac:dyDescent="0.15">
      <c r="A3462" s="1">
        <v>3460</v>
      </c>
      <c r="B3462" s="4">
        <v>2290030110</v>
      </c>
      <c r="C3462" s="4" t="s">
        <v>121</v>
      </c>
      <c r="D3462" s="4" t="s">
        <v>123</v>
      </c>
      <c r="E3462" s="4" t="s">
        <v>123</v>
      </c>
      <c r="F3462" s="4" t="s">
        <v>0</v>
      </c>
      <c r="H3462" s="4">
        <v>1</v>
      </c>
      <c r="I3462" s="1" t="str">
        <f t="shared" si="108"/>
        <v>高知県立大文化文化前</v>
      </c>
      <c r="J3462">
        <f t="shared" si="109"/>
        <v>999</v>
      </c>
      <c r="K3462">
        <f>IF(ABS(A3462-$O$1)&gt;180,999,bigram($P$1,I3462))</f>
        <v>999</v>
      </c>
      <c r="L3462">
        <f>IF(ABS(A3462-$O$1)&gt;180,999,Levenshtein($P$1,I3462))</f>
        <v>999</v>
      </c>
      <c r="O3462" s="6" t="str">
        <f>IF(N3462="","",VLOOKUP($N3462,河合塾!$A$2:$B$4000,2))</f>
        <v/>
      </c>
      <c r="P3462" s="6" t="str">
        <f>IF(O3462="","",VLOOKUP($N3462,河合塾!$A$2:$H$4000,8))</f>
        <v/>
      </c>
    </row>
    <row r="3463" spans="1:16" x14ac:dyDescent="0.15">
      <c r="A3463" s="1">
        <v>3461</v>
      </c>
      <c r="B3463" s="4">
        <v>2290030120</v>
      </c>
      <c r="C3463" s="4" t="s">
        <v>121</v>
      </c>
      <c r="D3463" s="4" t="s">
        <v>123</v>
      </c>
      <c r="E3463" s="4" t="s">
        <v>123</v>
      </c>
      <c r="F3463" s="4" t="s">
        <v>8</v>
      </c>
      <c r="H3463" s="4">
        <v>1</v>
      </c>
      <c r="I3463" s="1" t="str">
        <f t="shared" si="108"/>
        <v>高知県立大文化文化後</v>
      </c>
      <c r="J3463">
        <f t="shared" si="109"/>
        <v>999</v>
      </c>
      <c r="K3463">
        <f>IF(ABS(A3463-$O$1)&gt;180,999,bigram($P$1,I3463))</f>
        <v>999</v>
      </c>
      <c r="L3463">
        <f>IF(ABS(A3463-$O$1)&gt;180,999,Levenshtein($P$1,I3463))</f>
        <v>999</v>
      </c>
      <c r="O3463" s="6" t="str">
        <f>IF(N3463="","",VLOOKUP($N3463,河合塾!$A$2:$B$4000,2))</f>
        <v/>
      </c>
      <c r="P3463" s="6" t="str">
        <f>IF(O3463="","",VLOOKUP($N3463,河合塾!$A$2:$H$4000,8))</f>
        <v/>
      </c>
    </row>
    <row r="3464" spans="1:16" x14ac:dyDescent="0.15">
      <c r="A3464" s="1">
        <v>3462</v>
      </c>
      <c r="B3464" s="4">
        <v>2290260110</v>
      </c>
      <c r="C3464" s="4" t="s">
        <v>121</v>
      </c>
      <c r="D3464" s="4" t="s">
        <v>84</v>
      </c>
      <c r="E3464" s="4" t="s">
        <v>84</v>
      </c>
      <c r="F3464" s="4" t="s">
        <v>0</v>
      </c>
      <c r="H3464" s="4">
        <v>1</v>
      </c>
      <c r="I3464" s="1" t="str">
        <f t="shared" si="108"/>
        <v>高知県立大社会福祉社会福祉前</v>
      </c>
      <c r="J3464">
        <f t="shared" si="109"/>
        <v>999</v>
      </c>
      <c r="K3464">
        <f>IF(ABS(A3464-$O$1)&gt;180,999,bigram($P$1,I3464))</f>
        <v>999</v>
      </c>
      <c r="L3464">
        <f>IF(ABS(A3464-$O$1)&gt;180,999,Levenshtein($P$1,I3464))</f>
        <v>999</v>
      </c>
      <c r="O3464" s="6" t="str">
        <f>IF(N3464="","",VLOOKUP($N3464,河合塾!$A$2:$B$4000,2))</f>
        <v/>
      </c>
      <c r="P3464" s="6" t="str">
        <f>IF(O3464="","",VLOOKUP($N3464,河合塾!$A$2:$H$4000,8))</f>
        <v/>
      </c>
    </row>
    <row r="3465" spans="1:16" x14ac:dyDescent="0.15">
      <c r="A3465" s="1">
        <v>3463</v>
      </c>
      <c r="B3465" s="4">
        <v>2290260120</v>
      </c>
      <c r="C3465" s="4" t="s">
        <v>121</v>
      </c>
      <c r="D3465" s="4" t="s">
        <v>84</v>
      </c>
      <c r="E3465" s="4" t="s">
        <v>84</v>
      </c>
      <c r="F3465" s="4" t="s">
        <v>8</v>
      </c>
      <c r="H3465" s="4">
        <v>1</v>
      </c>
      <c r="I3465" s="1" t="str">
        <f t="shared" si="108"/>
        <v>高知県立大社会福祉社会福祉後</v>
      </c>
      <c r="J3465">
        <f t="shared" si="109"/>
        <v>999</v>
      </c>
      <c r="K3465">
        <f>IF(ABS(A3465-$O$1)&gt;180,999,bigram($P$1,I3465))</f>
        <v>999</v>
      </c>
      <c r="L3465">
        <f>IF(ABS(A3465-$O$1)&gt;180,999,Levenshtein($P$1,I3465))</f>
        <v>999</v>
      </c>
      <c r="O3465" s="6" t="str">
        <f>IF(N3465="","",VLOOKUP($N3465,河合塾!$A$2:$B$4000,2))</f>
        <v/>
      </c>
      <c r="P3465" s="6" t="str">
        <f>IF(O3465="","",VLOOKUP($N3465,河合塾!$A$2:$H$4000,8))</f>
        <v/>
      </c>
    </row>
    <row r="3466" spans="1:16" x14ac:dyDescent="0.15">
      <c r="A3466" s="1">
        <v>3464</v>
      </c>
      <c r="B3466" s="4">
        <v>2290640110</v>
      </c>
      <c r="C3466" s="4" t="s">
        <v>121</v>
      </c>
      <c r="D3466" s="4" t="s">
        <v>13</v>
      </c>
      <c r="E3466" s="4" t="s">
        <v>13</v>
      </c>
      <c r="F3466" s="4" t="s">
        <v>0</v>
      </c>
      <c r="H3466" s="4">
        <v>1</v>
      </c>
      <c r="I3466" s="1" t="str">
        <f t="shared" si="108"/>
        <v>高知県立大看護看護前</v>
      </c>
      <c r="J3466">
        <f t="shared" si="109"/>
        <v>999</v>
      </c>
      <c r="K3466">
        <f>IF(ABS(A3466-$O$1)&gt;180,999,bigram($P$1,I3466))</f>
        <v>999</v>
      </c>
      <c r="L3466">
        <f>IF(ABS(A3466-$O$1)&gt;180,999,Levenshtein($P$1,I3466))</f>
        <v>999</v>
      </c>
      <c r="O3466" s="6" t="str">
        <f>IF(N3466="","",VLOOKUP($N3466,河合塾!$A$2:$B$4000,2))</f>
        <v/>
      </c>
      <c r="P3466" s="6" t="str">
        <f>IF(O3466="","",VLOOKUP($N3466,河合塾!$A$2:$H$4000,8))</f>
        <v/>
      </c>
    </row>
    <row r="3467" spans="1:16" x14ac:dyDescent="0.15">
      <c r="A3467" s="1">
        <v>3465</v>
      </c>
      <c r="B3467" s="4">
        <v>2290640120</v>
      </c>
      <c r="C3467" s="4" t="s">
        <v>121</v>
      </c>
      <c r="D3467" s="4" t="s">
        <v>13</v>
      </c>
      <c r="E3467" s="4" t="s">
        <v>13</v>
      </c>
      <c r="F3467" s="4" t="s">
        <v>8</v>
      </c>
      <c r="H3467" s="4">
        <v>1</v>
      </c>
      <c r="I3467" s="1" t="str">
        <f t="shared" si="108"/>
        <v>高知県立大看護看護後</v>
      </c>
      <c r="J3467">
        <f t="shared" si="109"/>
        <v>999</v>
      </c>
      <c r="K3467">
        <f>IF(ABS(A3467-$O$1)&gt;180,999,bigram($P$1,I3467))</f>
        <v>999</v>
      </c>
      <c r="L3467">
        <f>IF(ABS(A3467-$O$1)&gt;180,999,Levenshtein($P$1,I3467))</f>
        <v>999</v>
      </c>
      <c r="O3467" s="6" t="str">
        <f>IF(N3467="","",VLOOKUP($N3467,河合塾!$A$2:$B$4000,2))</f>
        <v/>
      </c>
      <c r="P3467" s="6" t="str">
        <f>IF(O3467="","",VLOOKUP($N3467,河合塾!$A$2:$H$4000,8))</f>
        <v/>
      </c>
    </row>
    <row r="3468" spans="1:16" x14ac:dyDescent="0.15">
      <c r="A3468" s="1">
        <v>3466</v>
      </c>
      <c r="B3468" s="4">
        <v>2290650110</v>
      </c>
      <c r="C3468" s="4" t="s">
        <v>121</v>
      </c>
      <c r="D3468" s="4" t="s">
        <v>120</v>
      </c>
      <c r="E3468" s="4" t="s">
        <v>120</v>
      </c>
      <c r="F3468" s="4" t="s">
        <v>0</v>
      </c>
      <c r="H3468" s="4">
        <v>1</v>
      </c>
      <c r="I3468" s="1" t="str">
        <f t="shared" si="108"/>
        <v>高知県立大健康栄養健康栄養前</v>
      </c>
      <c r="J3468">
        <f t="shared" si="109"/>
        <v>999</v>
      </c>
      <c r="K3468">
        <f>IF(ABS(A3468-$O$1)&gt;180,999,bigram($P$1,I3468))</f>
        <v>999</v>
      </c>
      <c r="L3468">
        <f>IF(ABS(A3468-$O$1)&gt;180,999,Levenshtein($P$1,I3468))</f>
        <v>999</v>
      </c>
      <c r="O3468" s="6" t="str">
        <f>IF(N3468="","",VLOOKUP($N3468,河合塾!$A$2:$B$4000,2))</f>
        <v/>
      </c>
      <c r="P3468" s="6" t="str">
        <f>IF(O3468="","",VLOOKUP($N3468,河合塾!$A$2:$H$4000,8))</f>
        <v/>
      </c>
    </row>
    <row r="3469" spans="1:16" x14ac:dyDescent="0.15">
      <c r="A3469" s="1">
        <v>3467</v>
      </c>
      <c r="B3469" s="4">
        <v>2295010110</v>
      </c>
      <c r="C3469" s="4" t="s">
        <v>93</v>
      </c>
      <c r="D3469" s="4" t="s">
        <v>36</v>
      </c>
      <c r="E3469" s="4" t="s">
        <v>119</v>
      </c>
      <c r="F3469" s="4" t="s">
        <v>0</v>
      </c>
      <c r="H3469" s="4">
        <v>1</v>
      </c>
      <c r="I3469" s="1" t="str">
        <f t="shared" si="108"/>
        <v>北九州市立大文人間関係前</v>
      </c>
      <c r="J3469">
        <f t="shared" si="109"/>
        <v>999</v>
      </c>
      <c r="K3469">
        <f>IF(ABS(A3469-$O$1)&gt;180,999,bigram($P$1,I3469))</f>
        <v>999</v>
      </c>
      <c r="L3469">
        <f>IF(ABS(A3469-$O$1)&gt;180,999,Levenshtein($P$1,I3469))</f>
        <v>999</v>
      </c>
      <c r="O3469" s="6" t="str">
        <f>IF(N3469="","",VLOOKUP($N3469,河合塾!$A$2:$B$4000,2))</f>
        <v/>
      </c>
      <c r="P3469" s="6" t="str">
        <f>IF(O3469="","",VLOOKUP($N3469,河合塾!$A$2:$H$4000,8))</f>
        <v/>
      </c>
    </row>
    <row r="3470" spans="1:16" x14ac:dyDescent="0.15">
      <c r="A3470" s="1">
        <v>3468</v>
      </c>
      <c r="B3470" s="4">
        <v>2295010120</v>
      </c>
      <c r="C3470" s="4" t="s">
        <v>93</v>
      </c>
      <c r="D3470" s="4" t="s">
        <v>36</v>
      </c>
      <c r="E3470" s="4" t="s">
        <v>119</v>
      </c>
      <c r="F3470" s="4" t="s">
        <v>8</v>
      </c>
      <c r="H3470" s="4">
        <v>1</v>
      </c>
      <c r="I3470" s="1" t="str">
        <f t="shared" si="108"/>
        <v>北九州市立大文人間関係後</v>
      </c>
      <c r="J3470">
        <f t="shared" si="109"/>
        <v>999</v>
      </c>
      <c r="K3470">
        <f>IF(ABS(A3470-$O$1)&gt;180,999,bigram($P$1,I3470))</f>
        <v>999</v>
      </c>
      <c r="L3470">
        <f>IF(ABS(A3470-$O$1)&gt;180,999,Levenshtein($P$1,I3470))</f>
        <v>999</v>
      </c>
      <c r="O3470" s="6" t="str">
        <f>IF(N3470="","",VLOOKUP($N3470,河合塾!$A$2:$B$4000,2))</f>
        <v/>
      </c>
      <c r="P3470" s="6" t="str">
        <f>IF(O3470="","",VLOOKUP($N3470,河合塾!$A$2:$H$4000,8))</f>
        <v/>
      </c>
    </row>
    <row r="3471" spans="1:16" x14ac:dyDescent="0.15">
      <c r="A3471" s="1">
        <v>3469</v>
      </c>
      <c r="B3471" s="4">
        <v>2295010210</v>
      </c>
      <c r="C3471" s="4" t="s">
        <v>93</v>
      </c>
      <c r="D3471" s="4" t="s">
        <v>36</v>
      </c>
      <c r="E3471" s="4" t="s">
        <v>117</v>
      </c>
      <c r="F3471" s="4" t="s">
        <v>0</v>
      </c>
      <c r="H3471" s="4">
        <v>1</v>
      </c>
      <c r="I3471" s="1" t="str">
        <f t="shared" si="108"/>
        <v>北九州市立大文比較文化前</v>
      </c>
      <c r="J3471">
        <f t="shared" si="109"/>
        <v>999</v>
      </c>
      <c r="K3471">
        <f>IF(ABS(A3471-$O$1)&gt;180,999,bigram($P$1,I3471))</f>
        <v>999</v>
      </c>
      <c r="L3471">
        <f>IF(ABS(A3471-$O$1)&gt;180,999,Levenshtein($P$1,I3471))</f>
        <v>999</v>
      </c>
      <c r="O3471" s="6" t="str">
        <f>IF(N3471="","",VLOOKUP($N3471,河合塾!$A$2:$B$4000,2))</f>
        <v/>
      </c>
      <c r="P3471" s="6" t="str">
        <f>IF(O3471="","",VLOOKUP($N3471,河合塾!$A$2:$H$4000,8))</f>
        <v/>
      </c>
    </row>
    <row r="3472" spans="1:16" x14ac:dyDescent="0.15">
      <c r="A3472" s="1">
        <v>3470</v>
      </c>
      <c r="B3472" s="4">
        <v>2295010220</v>
      </c>
      <c r="C3472" s="4" t="s">
        <v>93</v>
      </c>
      <c r="D3472" s="4" t="s">
        <v>36</v>
      </c>
      <c r="E3472" s="4" t="s">
        <v>117</v>
      </c>
      <c r="F3472" s="4" t="s">
        <v>8</v>
      </c>
      <c r="H3472" s="4">
        <v>1</v>
      </c>
      <c r="I3472" s="1" t="str">
        <f t="shared" si="108"/>
        <v>北九州市立大文比較文化後</v>
      </c>
      <c r="J3472">
        <f t="shared" si="109"/>
        <v>999</v>
      </c>
      <c r="K3472">
        <f>IF(ABS(A3472-$O$1)&gt;180,999,bigram($P$1,I3472))</f>
        <v>999</v>
      </c>
      <c r="L3472">
        <f>IF(ABS(A3472-$O$1)&gt;180,999,Levenshtein($P$1,I3472))</f>
        <v>999</v>
      </c>
      <c r="O3472" s="6" t="str">
        <f>IF(N3472="","",VLOOKUP($N3472,河合塾!$A$2:$B$4000,2))</f>
        <v/>
      </c>
      <c r="P3472" s="6" t="str">
        <f>IF(O3472="","",VLOOKUP($N3472,河合塾!$A$2:$H$4000,8))</f>
        <v/>
      </c>
    </row>
    <row r="3473" spans="1:16" x14ac:dyDescent="0.15">
      <c r="A3473" s="1">
        <v>3471</v>
      </c>
      <c r="B3473" s="4">
        <v>2295080310</v>
      </c>
      <c r="C3473" s="4" t="s">
        <v>93</v>
      </c>
      <c r="D3473" s="4" t="s">
        <v>113</v>
      </c>
      <c r="E3473" s="4" t="s">
        <v>116</v>
      </c>
      <c r="F3473" s="4" t="s">
        <v>0</v>
      </c>
      <c r="H3473" s="4">
        <v>1</v>
      </c>
      <c r="I3473" s="1" t="str">
        <f t="shared" si="108"/>
        <v>北九州市立大外国語国際関係前</v>
      </c>
      <c r="J3473">
        <f t="shared" si="109"/>
        <v>999</v>
      </c>
      <c r="K3473">
        <f>IF(ABS(A3473-$O$1)&gt;180,999,bigram($P$1,I3473))</f>
        <v>999</v>
      </c>
      <c r="L3473">
        <f>IF(ABS(A3473-$O$1)&gt;180,999,Levenshtein($P$1,I3473))</f>
        <v>999</v>
      </c>
      <c r="O3473" s="6" t="str">
        <f>IF(N3473="","",VLOOKUP($N3473,河合塾!$A$2:$B$4000,2))</f>
        <v/>
      </c>
      <c r="P3473" s="6" t="str">
        <f>IF(O3473="","",VLOOKUP($N3473,河合塾!$A$2:$H$4000,8))</f>
        <v/>
      </c>
    </row>
    <row r="3474" spans="1:16" x14ac:dyDescent="0.15">
      <c r="A3474" s="1">
        <v>3472</v>
      </c>
      <c r="B3474" s="4">
        <v>2295080320</v>
      </c>
      <c r="C3474" s="4" t="s">
        <v>93</v>
      </c>
      <c r="D3474" s="4" t="s">
        <v>113</v>
      </c>
      <c r="E3474" s="4" t="s">
        <v>116</v>
      </c>
      <c r="F3474" s="4" t="s">
        <v>8</v>
      </c>
      <c r="H3474" s="4">
        <v>1</v>
      </c>
      <c r="I3474" s="1" t="str">
        <f t="shared" si="108"/>
        <v>北九州市立大外国語国際関係後</v>
      </c>
      <c r="J3474">
        <f t="shared" si="109"/>
        <v>999</v>
      </c>
      <c r="K3474">
        <f>IF(ABS(A3474-$O$1)&gt;180,999,bigram($P$1,I3474))</f>
        <v>999</v>
      </c>
      <c r="L3474">
        <f>IF(ABS(A3474-$O$1)&gt;180,999,Levenshtein($P$1,I3474))</f>
        <v>999</v>
      </c>
      <c r="O3474" s="6" t="str">
        <f>IF(N3474="","",VLOOKUP($N3474,河合塾!$A$2:$B$4000,2))</f>
        <v/>
      </c>
      <c r="P3474" s="6" t="str">
        <f>IF(O3474="","",VLOOKUP($N3474,河合塾!$A$2:$H$4000,8))</f>
        <v/>
      </c>
    </row>
    <row r="3475" spans="1:16" x14ac:dyDescent="0.15">
      <c r="A3475" s="1">
        <v>3473</v>
      </c>
      <c r="B3475" s="4">
        <v>2295080410</v>
      </c>
      <c r="C3475" s="4" t="s">
        <v>93</v>
      </c>
      <c r="D3475" s="4" t="s">
        <v>113</v>
      </c>
      <c r="E3475" s="4" t="s">
        <v>115</v>
      </c>
      <c r="F3475" s="4" t="s">
        <v>0</v>
      </c>
      <c r="H3475" s="4">
        <v>1</v>
      </c>
      <c r="I3475" s="1" t="str">
        <f t="shared" si="108"/>
        <v>北九州市立大外国語英米前</v>
      </c>
      <c r="J3475">
        <f t="shared" si="109"/>
        <v>999</v>
      </c>
      <c r="K3475">
        <f>IF(ABS(A3475-$O$1)&gt;180,999,bigram($P$1,I3475))</f>
        <v>999</v>
      </c>
      <c r="L3475">
        <f>IF(ABS(A3475-$O$1)&gt;180,999,Levenshtein($P$1,I3475))</f>
        <v>999</v>
      </c>
      <c r="O3475" s="6" t="str">
        <f>IF(N3475="","",VLOOKUP($N3475,河合塾!$A$2:$B$4000,2))</f>
        <v/>
      </c>
      <c r="P3475" s="6" t="str">
        <f>IF(O3475="","",VLOOKUP($N3475,河合塾!$A$2:$H$4000,8))</f>
        <v/>
      </c>
    </row>
    <row r="3476" spans="1:16" x14ac:dyDescent="0.15">
      <c r="A3476" s="1">
        <v>3474</v>
      </c>
      <c r="B3476" s="4">
        <v>2295080420</v>
      </c>
      <c r="C3476" s="4" t="s">
        <v>93</v>
      </c>
      <c r="D3476" s="4" t="s">
        <v>113</v>
      </c>
      <c r="E3476" s="4" t="s">
        <v>115</v>
      </c>
      <c r="F3476" s="4" t="s">
        <v>8</v>
      </c>
      <c r="H3476" s="4">
        <v>1</v>
      </c>
      <c r="I3476" s="1" t="str">
        <f t="shared" si="108"/>
        <v>北九州市立大外国語英米後</v>
      </c>
      <c r="J3476">
        <f t="shared" si="109"/>
        <v>999</v>
      </c>
      <c r="K3476">
        <f>IF(ABS(A3476-$O$1)&gt;180,999,bigram($P$1,I3476))</f>
        <v>999</v>
      </c>
      <c r="L3476">
        <f>IF(ABS(A3476-$O$1)&gt;180,999,Levenshtein($P$1,I3476))</f>
        <v>999</v>
      </c>
      <c r="O3476" s="6" t="str">
        <f>IF(N3476="","",VLOOKUP($N3476,河合塾!$A$2:$B$4000,2))</f>
        <v/>
      </c>
      <c r="P3476" s="6" t="str">
        <f>IF(O3476="","",VLOOKUP($N3476,河合塾!$A$2:$H$4000,8))</f>
        <v/>
      </c>
    </row>
    <row r="3477" spans="1:16" x14ac:dyDescent="0.15">
      <c r="A3477" s="1">
        <v>3475</v>
      </c>
      <c r="B3477" s="4">
        <v>2295080510</v>
      </c>
      <c r="C3477" s="4" t="s">
        <v>93</v>
      </c>
      <c r="D3477" s="4" t="s">
        <v>113</v>
      </c>
      <c r="E3477" s="4" t="s">
        <v>112</v>
      </c>
      <c r="F3477" s="4" t="s">
        <v>0</v>
      </c>
      <c r="H3477" s="4">
        <v>1</v>
      </c>
      <c r="I3477" s="1" t="str">
        <f t="shared" si="108"/>
        <v>北九州市立大外国語中国前</v>
      </c>
      <c r="J3477">
        <f t="shared" si="109"/>
        <v>999</v>
      </c>
      <c r="K3477">
        <f>IF(ABS(A3477-$O$1)&gt;180,999,bigram($P$1,I3477))</f>
        <v>999</v>
      </c>
      <c r="L3477">
        <f>IF(ABS(A3477-$O$1)&gt;180,999,Levenshtein($P$1,I3477))</f>
        <v>999</v>
      </c>
      <c r="O3477" s="6" t="str">
        <f>IF(N3477="","",VLOOKUP($N3477,河合塾!$A$2:$B$4000,2))</f>
        <v/>
      </c>
      <c r="P3477" s="6" t="str">
        <f>IF(O3477="","",VLOOKUP($N3477,河合塾!$A$2:$H$4000,8))</f>
        <v/>
      </c>
    </row>
    <row r="3478" spans="1:16" x14ac:dyDescent="0.15">
      <c r="A3478" s="1">
        <v>3476</v>
      </c>
      <c r="B3478" s="4">
        <v>2295080520</v>
      </c>
      <c r="C3478" s="4" t="s">
        <v>93</v>
      </c>
      <c r="D3478" s="4" t="s">
        <v>113</v>
      </c>
      <c r="E3478" s="4" t="s">
        <v>112</v>
      </c>
      <c r="F3478" s="4" t="s">
        <v>8</v>
      </c>
      <c r="H3478" s="4">
        <v>1</v>
      </c>
      <c r="I3478" s="1" t="str">
        <f t="shared" si="108"/>
        <v>北九州市立大外国語中国後</v>
      </c>
      <c r="J3478">
        <f t="shared" si="109"/>
        <v>999</v>
      </c>
      <c r="K3478">
        <f>IF(ABS(A3478-$O$1)&gt;180,999,bigram($P$1,I3478))</f>
        <v>999</v>
      </c>
      <c r="L3478">
        <f>IF(ABS(A3478-$O$1)&gt;180,999,Levenshtein($P$1,I3478))</f>
        <v>999</v>
      </c>
      <c r="O3478" s="6" t="str">
        <f>IF(N3478="","",VLOOKUP($N3478,河合塾!$A$2:$B$4000,2))</f>
        <v/>
      </c>
      <c r="P3478" s="6" t="str">
        <f>IF(O3478="","",VLOOKUP($N3478,河合塾!$A$2:$H$4000,8))</f>
        <v/>
      </c>
    </row>
    <row r="3479" spans="1:16" x14ac:dyDescent="0.15">
      <c r="A3479" s="1">
        <v>3477</v>
      </c>
      <c r="B3479" s="4">
        <v>2295120110</v>
      </c>
      <c r="C3479" s="4" t="s">
        <v>93</v>
      </c>
      <c r="D3479" s="4" t="s">
        <v>108</v>
      </c>
      <c r="E3479" s="4" t="s">
        <v>111</v>
      </c>
      <c r="F3479" s="4" t="s">
        <v>0</v>
      </c>
      <c r="H3479" s="4">
        <v>1</v>
      </c>
      <c r="I3479" s="1" t="str">
        <f t="shared" si="108"/>
        <v>北九州市立大法政策科学前</v>
      </c>
      <c r="J3479">
        <f t="shared" si="109"/>
        <v>999</v>
      </c>
      <c r="K3479">
        <f>IF(ABS(A3479-$O$1)&gt;180,999,bigram($P$1,I3479))</f>
        <v>999</v>
      </c>
      <c r="L3479">
        <f>IF(ABS(A3479-$O$1)&gt;180,999,Levenshtein($P$1,I3479))</f>
        <v>999</v>
      </c>
      <c r="O3479" s="6" t="str">
        <f>IF(N3479="","",VLOOKUP($N3479,河合塾!$A$2:$B$4000,2))</f>
        <v/>
      </c>
      <c r="P3479" s="6" t="str">
        <f>IF(O3479="","",VLOOKUP($N3479,河合塾!$A$2:$H$4000,8))</f>
        <v/>
      </c>
    </row>
    <row r="3480" spans="1:16" x14ac:dyDescent="0.15">
      <c r="A3480" s="1">
        <v>3478</v>
      </c>
      <c r="B3480" s="4">
        <v>2295120120</v>
      </c>
      <c r="C3480" s="4" t="s">
        <v>93</v>
      </c>
      <c r="D3480" s="4" t="s">
        <v>108</v>
      </c>
      <c r="E3480" s="4" t="s">
        <v>111</v>
      </c>
      <c r="F3480" s="4" t="s">
        <v>8</v>
      </c>
      <c r="H3480" s="4">
        <v>1</v>
      </c>
      <c r="I3480" s="1" t="str">
        <f t="shared" si="108"/>
        <v>北九州市立大法政策科学後</v>
      </c>
      <c r="J3480">
        <f t="shared" si="109"/>
        <v>999</v>
      </c>
      <c r="K3480">
        <f>IF(ABS(A3480-$O$1)&gt;180,999,bigram($P$1,I3480))</f>
        <v>999</v>
      </c>
      <c r="L3480">
        <f>IF(ABS(A3480-$O$1)&gt;180,999,Levenshtein($P$1,I3480))</f>
        <v>999</v>
      </c>
      <c r="O3480" s="6" t="str">
        <f>IF(N3480="","",VLOOKUP($N3480,河合塾!$A$2:$B$4000,2))</f>
        <v/>
      </c>
      <c r="P3480" s="6" t="str">
        <f>IF(O3480="","",VLOOKUP($N3480,河合塾!$A$2:$H$4000,8))</f>
        <v/>
      </c>
    </row>
    <row r="3481" spans="1:16" x14ac:dyDescent="0.15">
      <c r="A3481" s="1">
        <v>3479</v>
      </c>
      <c r="B3481" s="4">
        <v>2295120210</v>
      </c>
      <c r="C3481" s="4" t="s">
        <v>93</v>
      </c>
      <c r="D3481" s="4" t="s">
        <v>108</v>
      </c>
      <c r="E3481" s="4" t="s">
        <v>107</v>
      </c>
      <c r="F3481" s="4" t="s">
        <v>0</v>
      </c>
      <c r="H3481" s="4">
        <v>1</v>
      </c>
      <c r="I3481" s="1" t="str">
        <f t="shared" si="108"/>
        <v>北九州市立大法法律前</v>
      </c>
      <c r="J3481">
        <f t="shared" si="109"/>
        <v>999</v>
      </c>
      <c r="K3481">
        <f>IF(ABS(A3481-$O$1)&gt;180,999,bigram($P$1,I3481))</f>
        <v>999</v>
      </c>
      <c r="L3481">
        <f>IF(ABS(A3481-$O$1)&gt;180,999,Levenshtein($P$1,I3481))</f>
        <v>999</v>
      </c>
      <c r="O3481" s="6" t="str">
        <f>IF(N3481="","",VLOOKUP($N3481,河合塾!$A$2:$B$4000,2))</f>
        <v/>
      </c>
      <c r="P3481" s="6" t="str">
        <f>IF(O3481="","",VLOOKUP($N3481,河合塾!$A$2:$H$4000,8))</f>
        <v/>
      </c>
    </row>
    <row r="3482" spans="1:16" x14ac:dyDescent="0.15">
      <c r="A3482" s="1">
        <v>3480</v>
      </c>
      <c r="B3482" s="4">
        <v>2295120220</v>
      </c>
      <c r="C3482" s="4" t="s">
        <v>93</v>
      </c>
      <c r="D3482" s="4" t="s">
        <v>108</v>
      </c>
      <c r="E3482" s="4" t="s">
        <v>107</v>
      </c>
      <c r="F3482" s="4" t="s">
        <v>8</v>
      </c>
      <c r="H3482" s="4">
        <v>1</v>
      </c>
      <c r="I3482" s="1" t="str">
        <f t="shared" si="108"/>
        <v>北九州市立大法法律後</v>
      </c>
      <c r="J3482">
        <f t="shared" si="109"/>
        <v>999</v>
      </c>
      <c r="K3482">
        <f>IF(ABS(A3482-$O$1)&gt;180,999,bigram($P$1,I3482))</f>
        <v>999</v>
      </c>
      <c r="L3482">
        <f>IF(ABS(A3482-$O$1)&gt;180,999,Levenshtein($P$1,I3482))</f>
        <v>999</v>
      </c>
      <c r="O3482" s="6" t="str">
        <f>IF(N3482="","",VLOOKUP($N3482,河合塾!$A$2:$B$4000,2))</f>
        <v/>
      </c>
      <c r="P3482" s="6" t="str">
        <f>IF(O3482="","",VLOOKUP($N3482,河合塾!$A$2:$H$4000,8))</f>
        <v/>
      </c>
    </row>
    <row r="3483" spans="1:16" x14ac:dyDescent="0.15">
      <c r="A3483" s="1">
        <v>3481</v>
      </c>
      <c r="B3483" s="4">
        <v>2295180113</v>
      </c>
      <c r="C3483" s="4" t="s">
        <v>93</v>
      </c>
      <c r="D3483" s="4" t="s">
        <v>103</v>
      </c>
      <c r="E3483" s="4" t="s">
        <v>105</v>
      </c>
      <c r="F3483" s="4" t="s">
        <v>0</v>
      </c>
      <c r="G3483" s="4" t="s">
        <v>61</v>
      </c>
      <c r="H3483" s="4">
        <v>1</v>
      </c>
      <c r="I3483" s="1" t="str">
        <f t="shared" si="108"/>
        <v>北九州市立大経済経営情報英語前</v>
      </c>
      <c r="J3483">
        <f t="shared" si="109"/>
        <v>999</v>
      </c>
      <c r="K3483">
        <f>IF(ABS(A3483-$O$1)&gt;180,999,bigram($P$1,I3483))</f>
        <v>999</v>
      </c>
      <c r="L3483">
        <f>IF(ABS(A3483-$O$1)&gt;180,999,Levenshtein($P$1,I3483))</f>
        <v>999</v>
      </c>
      <c r="O3483" s="6" t="str">
        <f>IF(N3483="","",VLOOKUP($N3483,河合塾!$A$2:$B$4000,2))</f>
        <v/>
      </c>
      <c r="P3483" s="6" t="str">
        <f>IF(O3483="","",VLOOKUP($N3483,河合塾!$A$2:$H$4000,8))</f>
        <v/>
      </c>
    </row>
    <row r="3484" spans="1:16" x14ac:dyDescent="0.15">
      <c r="A3484" s="1">
        <v>3482</v>
      </c>
      <c r="B3484" s="4">
        <v>2295180114</v>
      </c>
      <c r="C3484" s="4" t="s">
        <v>93</v>
      </c>
      <c r="D3484" s="4" t="s">
        <v>103</v>
      </c>
      <c r="E3484" s="4" t="s">
        <v>105</v>
      </c>
      <c r="F3484" s="4" t="s">
        <v>0</v>
      </c>
      <c r="G3484" s="4" t="s">
        <v>59</v>
      </c>
      <c r="H3484" s="4">
        <v>1</v>
      </c>
      <c r="I3484" s="1" t="str">
        <f t="shared" si="108"/>
        <v>北九州市立大経済経営情報数学前</v>
      </c>
      <c r="J3484">
        <f t="shared" si="109"/>
        <v>999</v>
      </c>
      <c r="K3484">
        <f>IF(ABS(A3484-$O$1)&gt;180,999,bigram($P$1,I3484))</f>
        <v>999</v>
      </c>
      <c r="L3484">
        <f>IF(ABS(A3484-$O$1)&gt;180,999,Levenshtein($P$1,I3484))</f>
        <v>999</v>
      </c>
      <c r="O3484" s="6" t="str">
        <f>IF(N3484="","",VLOOKUP($N3484,河合塾!$A$2:$B$4000,2))</f>
        <v/>
      </c>
      <c r="P3484" s="6" t="str">
        <f>IF(O3484="","",VLOOKUP($N3484,河合塾!$A$2:$H$4000,8))</f>
        <v/>
      </c>
    </row>
    <row r="3485" spans="1:16" x14ac:dyDescent="0.15">
      <c r="A3485" s="1">
        <v>3483</v>
      </c>
      <c r="B3485" s="4">
        <v>2295180120</v>
      </c>
      <c r="C3485" s="4" t="s">
        <v>93</v>
      </c>
      <c r="D3485" s="4" t="s">
        <v>103</v>
      </c>
      <c r="E3485" s="4" t="s">
        <v>105</v>
      </c>
      <c r="F3485" s="4" t="s">
        <v>8</v>
      </c>
      <c r="H3485" s="4">
        <v>1</v>
      </c>
      <c r="I3485" s="1" t="str">
        <f t="shared" si="108"/>
        <v>北九州市立大経済経営情報後</v>
      </c>
      <c r="J3485">
        <f t="shared" si="109"/>
        <v>999</v>
      </c>
      <c r="K3485">
        <f>IF(ABS(A3485-$O$1)&gt;180,999,bigram($P$1,I3485))</f>
        <v>999</v>
      </c>
      <c r="L3485">
        <f>IF(ABS(A3485-$O$1)&gt;180,999,Levenshtein($P$1,I3485))</f>
        <v>999</v>
      </c>
      <c r="O3485" s="6" t="str">
        <f>IF(N3485="","",VLOOKUP($N3485,河合塾!$A$2:$B$4000,2))</f>
        <v/>
      </c>
      <c r="P3485" s="6" t="str">
        <f>IF(O3485="","",VLOOKUP($N3485,河合塾!$A$2:$H$4000,8))</f>
        <v/>
      </c>
    </row>
    <row r="3486" spans="1:16" x14ac:dyDescent="0.15">
      <c r="A3486" s="1">
        <v>3484</v>
      </c>
      <c r="B3486" s="4">
        <v>2295180213</v>
      </c>
      <c r="C3486" s="4" t="s">
        <v>93</v>
      </c>
      <c r="D3486" s="4" t="s">
        <v>103</v>
      </c>
      <c r="E3486" s="4" t="s">
        <v>103</v>
      </c>
      <c r="F3486" s="4" t="s">
        <v>0</v>
      </c>
      <c r="G3486" s="4" t="s">
        <v>61</v>
      </c>
      <c r="H3486" s="4">
        <v>1</v>
      </c>
      <c r="I3486" s="1" t="str">
        <f t="shared" si="108"/>
        <v>北九州市立大経済経済英語前</v>
      </c>
      <c r="J3486">
        <f t="shared" si="109"/>
        <v>999</v>
      </c>
      <c r="K3486">
        <f>IF(ABS(A3486-$O$1)&gt;180,999,bigram($P$1,I3486))</f>
        <v>999</v>
      </c>
      <c r="L3486">
        <f>IF(ABS(A3486-$O$1)&gt;180,999,Levenshtein($P$1,I3486))</f>
        <v>999</v>
      </c>
      <c r="O3486" s="6" t="str">
        <f>IF(N3486="","",VLOOKUP($N3486,河合塾!$A$2:$B$4000,2))</f>
        <v/>
      </c>
      <c r="P3486" s="6" t="str">
        <f>IF(O3486="","",VLOOKUP($N3486,河合塾!$A$2:$H$4000,8))</f>
        <v/>
      </c>
    </row>
    <row r="3487" spans="1:16" x14ac:dyDescent="0.15">
      <c r="A3487" s="1">
        <v>3485</v>
      </c>
      <c r="B3487" s="4">
        <v>2295180214</v>
      </c>
      <c r="C3487" s="4" t="s">
        <v>93</v>
      </c>
      <c r="D3487" s="4" t="s">
        <v>103</v>
      </c>
      <c r="E3487" s="4" t="s">
        <v>103</v>
      </c>
      <c r="F3487" s="4" t="s">
        <v>0</v>
      </c>
      <c r="G3487" s="4" t="s">
        <v>59</v>
      </c>
      <c r="H3487" s="4">
        <v>1</v>
      </c>
      <c r="I3487" s="1" t="str">
        <f t="shared" si="108"/>
        <v>北九州市立大経済経済数学前</v>
      </c>
      <c r="J3487">
        <f t="shared" si="109"/>
        <v>999</v>
      </c>
      <c r="K3487">
        <f>IF(ABS(A3487-$O$1)&gt;180,999,bigram($P$1,I3487))</f>
        <v>999</v>
      </c>
      <c r="L3487">
        <f>IF(ABS(A3487-$O$1)&gt;180,999,Levenshtein($P$1,I3487))</f>
        <v>999</v>
      </c>
      <c r="O3487" s="6" t="str">
        <f>IF(N3487="","",VLOOKUP($N3487,河合塾!$A$2:$B$4000,2))</f>
        <v/>
      </c>
      <c r="P3487" s="6" t="str">
        <f>IF(O3487="","",VLOOKUP($N3487,河合塾!$A$2:$H$4000,8))</f>
        <v/>
      </c>
    </row>
    <row r="3488" spans="1:16" x14ac:dyDescent="0.15">
      <c r="A3488" s="1">
        <v>3486</v>
      </c>
      <c r="B3488" s="4">
        <v>2295180220</v>
      </c>
      <c r="C3488" s="4" t="s">
        <v>93</v>
      </c>
      <c r="D3488" s="4" t="s">
        <v>103</v>
      </c>
      <c r="E3488" s="4" t="s">
        <v>103</v>
      </c>
      <c r="F3488" s="4" t="s">
        <v>8</v>
      </c>
      <c r="H3488" s="4">
        <v>1</v>
      </c>
      <c r="I3488" s="1" t="str">
        <f t="shared" si="108"/>
        <v>北九州市立大経済経済後</v>
      </c>
      <c r="J3488">
        <f t="shared" si="109"/>
        <v>999</v>
      </c>
      <c r="K3488">
        <f>IF(ABS(A3488-$O$1)&gt;180,999,bigram($P$1,I3488))</f>
        <v>999</v>
      </c>
      <c r="L3488">
        <f>IF(ABS(A3488-$O$1)&gt;180,999,Levenshtein($P$1,I3488))</f>
        <v>999</v>
      </c>
      <c r="O3488" s="6" t="str">
        <f>IF(N3488="","",VLOOKUP($N3488,河合塾!$A$2:$B$4000,2))</f>
        <v/>
      </c>
      <c r="P3488" s="6" t="str">
        <f>IF(O3488="","",VLOOKUP($N3488,河合塾!$A$2:$H$4000,8))</f>
        <v/>
      </c>
    </row>
    <row r="3489" spans="1:16" x14ac:dyDescent="0.15">
      <c r="A3489" s="1">
        <v>3487</v>
      </c>
      <c r="B3489" s="4">
        <v>2295370210</v>
      </c>
      <c r="C3489" s="4" t="s">
        <v>93</v>
      </c>
      <c r="D3489" s="4" t="s">
        <v>96</v>
      </c>
      <c r="E3489" s="4" t="s">
        <v>102</v>
      </c>
      <c r="F3489" s="4" t="s">
        <v>0</v>
      </c>
      <c r="H3489" s="4">
        <v>1</v>
      </c>
      <c r="I3489" s="1" t="str">
        <f t="shared" si="108"/>
        <v>北九州市立大国際環境機械シス工前</v>
      </c>
      <c r="J3489">
        <f t="shared" si="109"/>
        <v>999</v>
      </c>
      <c r="K3489">
        <f>IF(ABS(A3489-$O$1)&gt;180,999,bigram($P$1,I3489))</f>
        <v>999</v>
      </c>
      <c r="L3489">
        <f>IF(ABS(A3489-$O$1)&gt;180,999,Levenshtein($P$1,I3489))</f>
        <v>999</v>
      </c>
      <c r="O3489" s="6" t="str">
        <f>IF(N3489="","",VLOOKUP($N3489,河合塾!$A$2:$B$4000,2))</f>
        <v/>
      </c>
      <c r="P3489" s="6" t="str">
        <f>IF(O3489="","",VLOOKUP($N3489,河合塾!$A$2:$H$4000,8))</f>
        <v/>
      </c>
    </row>
    <row r="3490" spans="1:16" x14ac:dyDescent="0.15">
      <c r="A3490" s="1">
        <v>3488</v>
      </c>
      <c r="B3490" s="4">
        <v>2295370220</v>
      </c>
      <c r="C3490" s="4" t="s">
        <v>93</v>
      </c>
      <c r="D3490" s="4" t="s">
        <v>96</v>
      </c>
      <c r="E3490" s="4" t="s">
        <v>102</v>
      </c>
      <c r="F3490" s="4" t="s">
        <v>8</v>
      </c>
      <c r="H3490" s="4">
        <v>1</v>
      </c>
      <c r="I3490" s="1" t="str">
        <f t="shared" si="108"/>
        <v>北九州市立大国際環境機械シス工後</v>
      </c>
      <c r="J3490">
        <f t="shared" si="109"/>
        <v>999</v>
      </c>
      <c r="K3490">
        <f>IF(ABS(A3490-$O$1)&gt;180,999,bigram($P$1,I3490))</f>
        <v>999</v>
      </c>
      <c r="L3490">
        <f>IF(ABS(A3490-$O$1)&gt;180,999,Levenshtein($P$1,I3490))</f>
        <v>999</v>
      </c>
      <c r="O3490" s="6" t="str">
        <f>IF(N3490="","",VLOOKUP($N3490,河合塾!$A$2:$B$4000,2))</f>
        <v/>
      </c>
      <c r="P3490" s="6" t="str">
        <f>IF(O3490="","",VLOOKUP($N3490,河合塾!$A$2:$H$4000,8))</f>
        <v/>
      </c>
    </row>
    <row r="3491" spans="1:16" x14ac:dyDescent="0.15">
      <c r="A3491" s="1">
        <v>3489</v>
      </c>
      <c r="B3491" s="4">
        <v>2295370310</v>
      </c>
      <c r="C3491" s="4" t="s">
        <v>93</v>
      </c>
      <c r="D3491" s="4" t="s">
        <v>96</v>
      </c>
      <c r="E3491" s="4" t="s">
        <v>101</v>
      </c>
      <c r="F3491" s="4" t="s">
        <v>0</v>
      </c>
      <c r="H3491" s="4">
        <v>1</v>
      </c>
      <c r="I3491" s="1" t="str">
        <f t="shared" si="108"/>
        <v>北九州市立大国際環境情報シス工前</v>
      </c>
      <c r="J3491">
        <f t="shared" si="109"/>
        <v>999</v>
      </c>
      <c r="K3491">
        <f>IF(ABS(A3491-$O$1)&gt;180,999,bigram($P$1,I3491))</f>
        <v>999</v>
      </c>
      <c r="L3491">
        <f>IF(ABS(A3491-$O$1)&gt;180,999,Levenshtein($P$1,I3491))</f>
        <v>999</v>
      </c>
      <c r="O3491" s="6" t="str">
        <f>IF(N3491="","",VLOOKUP($N3491,河合塾!$A$2:$B$4000,2))</f>
        <v/>
      </c>
      <c r="P3491" s="6" t="str">
        <f>IF(O3491="","",VLOOKUP($N3491,河合塾!$A$2:$H$4000,8))</f>
        <v/>
      </c>
    </row>
    <row r="3492" spans="1:16" x14ac:dyDescent="0.15">
      <c r="A3492" s="1">
        <v>3490</v>
      </c>
      <c r="B3492" s="4">
        <v>2295370320</v>
      </c>
      <c r="C3492" s="4" t="s">
        <v>93</v>
      </c>
      <c r="D3492" s="4" t="s">
        <v>96</v>
      </c>
      <c r="E3492" s="4" t="s">
        <v>101</v>
      </c>
      <c r="F3492" s="4" t="s">
        <v>8</v>
      </c>
      <c r="H3492" s="4">
        <v>1</v>
      </c>
      <c r="I3492" s="1" t="str">
        <f t="shared" si="108"/>
        <v>北九州市立大国際環境情報シス工後</v>
      </c>
      <c r="J3492">
        <f t="shared" si="109"/>
        <v>999</v>
      </c>
      <c r="K3492">
        <f>IF(ABS(A3492-$O$1)&gt;180,999,bigram($P$1,I3492))</f>
        <v>999</v>
      </c>
      <c r="L3492">
        <f>IF(ABS(A3492-$O$1)&gt;180,999,Levenshtein($P$1,I3492))</f>
        <v>999</v>
      </c>
      <c r="O3492" s="6" t="str">
        <f>IF(N3492="","",VLOOKUP($N3492,河合塾!$A$2:$B$4000,2))</f>
        <v/>
      </c>
      <c r="P3492" s="6" t="str">
        <f>IF(O3492="","",VLOOKUP($N3492,河合塾!$A$2:$H$4000,8))</f>
        <v/>
      </c>
    </row>
    <row r="3493" spans="1:16" x14ac:dyDescent="0.15">
      <c r="A3493" s="1">
        <v>3491</v>
      </c>
      <c r="B3493" s="4">
        <v>2295370410</v>
      </c>
      <c r="C3493" s="4" t="s">
        <v>93</v>
      </c>
      <c r="D3493" s="4" t="s">
        <v>96</v>
      </c>
      <c r="E3493" s="4" t="s">
        <v>100</v>
      </c>
      <c r="F3493" s="4" t="s">
        <v>0</v>
      </c>
      <c r="H3493" s="4">
        <v>1</v>
      </c>
      <c r="I3493" s="1" t="str">
        <f t="shared" si="108"/>
        <v>北九州市立大国際環境建築デザイン前</v>
      </c>
      <c r="J3493">
        <f t="shared" si="109"/>
        <v>999</v>
      </c>
      <c r="K3493">
        <f>IF(ABS(A3493-$O$1)&gt;180,999,bigram($P$1,I3493))</f>
        <v>999</v>
      </c>
      <c r="L3493">
        <f>IF(ABS(A3493-$O$1)&gt;180,999,Levenshtein($P$1,I3493))</f>
        <v>999</v>
      </c>
      <c r="O3493" s="6" t="str">
        <f>IF(N3493="","",VLOOKUP($N3493,河合塾!$A$2:$B$4000,2))</f>
        <v/>
      </c>
      <c r="P3493" s="6" t="str">
        <f>IF(O3493="","",VLOOKUP($N3493,河合塾!$A$2:$H$4000,8))</f>
        <v/>
      </c>
    </row>
    <row r="3494" spans="1:16" x14ac:dyDescent="0.15">
      <c r="A3494" s="1">
        <v>3492</v>
      </c>
      <c r="B3494" s="4">
        <v>2295370420</v>
      </c>
      <c r="C3494" s="4" t="s">
        <v>93</v>
      </c>
      <c r="D3494" s="4" t="s">
        <v>96</v>
      </c>
      <c r="E3494" s="4" t="s">
        <v>100</v>
      </c>
      <c r="F3494" s="4" t="s">
        <v>8</v>
      </c>
      <c r="H3494" s="4">
        <v>1</v>
      </c>
      <c r="I3494" s="1" t="str">
        <f t="shared" si="108"/>
        <v>北九州市立大国際環境建築デザイン後</v>
      </c>
      <c r="J3494">
        <f t="shared" si="109"/>
        <v>999</v>
      </c>
      <c r="K3494">
        <f>IF(ABS(A3494-$O$1)&gt;180,999,bigram($P$1,I3494))</f>
        <v>999</v>
      </c>
      <c r="L3494">
        <f>IF(ABS(A3494-$O$1)&gt;180,999,Levenshtein($P$1,I3494))</f>
        <v>999</v>
      </c>
      <c r="O3494" s="6" t="str">
        <f>IF(N3494="","",VLOOKUP($N3494,河合塾!$A$2:$B$4000,2))</f>
        <v/>
      </c>
      <c r="P3494" s="6" t="str">
        <f>IF(O3494="","",VLOOKUP($N3494,河合塾!$A$2:$H$4000,8))</f>
        <v/>
      </c>
    </row>
    <row r="3495" spans="1:16" x14ac:dyDescent="0.15">
      <c r="A3495" s="1">
        <v>3493</v>
      </c>
      <c r="B3495" s="4">
        <v>2295370510</v>
      </c>
      <c r="C3495" s="4" t="s">
        <v>93</v>
      </c>
      <c r="D3495" s="4" t="s">
        <v>96</v>
      </c>
      <c r="E3495" s="4" t="s">
        <v>99</v>
      </c>
      <c r="F3495" s="4" t="s">
        <v>0</v>
      </c>
      <c r="H3495" s="4">
        <v>1</v>
      </c>
      <c r="I3495" s="1" t="str">
        <f t="shared" si="108"/>
        <v>北九州市立大国際環境エネルギー循前</v>
      </c>
      <c r="J3495">
        <f t="shared" si="109"/>
        <v>999</v>
      </c>
      <c r="K3495">
        <f>IF(ABS(A3495-$O$1)&gt;180,999,bigram($P$1,I3495))</f>
        <v>999</v>
      </c>
      <c r="L3495">
        <f>IF(ABS(A3495-$O$1)&gt;180,999,Levenshtein($P$1,I3495))</f>
        <v>999</v>
      </c>
      <c r="O3495" s="6" t="str">
        <f>IF(N3495="","",VLOOKUP($N3495,河合塾!$A$2:$B$4000,2))</f>
        <v/>
      </c>
      <c r="P3495" s="6" t="str">
        <f>IF(O3495="","",VLOOKUP($N3495,河合塾!$A$2:$H$4000,8))</f>
        <v/>
      </c>
    </row>
    <row r="3496" spans="1:16" x14ac:dyDescent="0.15">
      <c r="A3496" s="1">
        <v>3494</v>
      </c>
      <c r="B3496" s="4">
        <v>2295370520</v>
      </c>
      <c r="C3496" s="4" t="s">
        <v>93</v>
      </c>
      <c r="D3496" s="4" t="s">
        <v>96</v>
      </c>
      <c r="E3496" s="4" t="s">
        <v>99</v>
      </c>
      <c r="F3496" s="4" t="s">
        <v>8</v>
      </c>
      <c r="H3496" s="4">
        <v>1</v>
      </c>
      <c r="I3496" s="1" t="str">
        <f t="shared" si="108"/>
        <v>北九州市立大国際環境エネルギー循後</v>
      </c>
      <c r="J3496">
        <f t="shared" si="109"/>
        <v>999</v>
      </c>
      <c r="K3496">
        <f>IF(ABS(A3496-$O$1)&gt;180,999,bigram($P$1,I3496))</f>
        <v>999</v>
      </c>
      <c r="L3496">
        <f>IF(ABS(A3496-$O$1)&gt;180,999,Levenshtein($P$1,I3496))</f>
        <v>999</v>
      </c>
      <c r="O3496" s="6" t="str">
        <f>IF(N3496="","",VLOOKUP($N3496,河合塾!$A$2:$B$4000,2))</f>
        <v/>
      </c>
      <c r="P3496" s="6" t="str">
        <f>IF(O3496="","",VLOOKUP($N3496,河合塾!$A$2:$H$4000,8))</f>
        <v/>
      </c>
    </row>
    <row r="3497" spans="1:16" x14ac:dyDescent="0.15">
      <c r="A3497" s="1">
        <v>3495</v>
      </c>
      <c r="B3497" s="4">
        <v>2295370610</v>
      </c>
      <c r="C3497" s="4" t="s">
        <v>93</v>
      </c>
      <c r="D3497" s="4" t="s">
        <v>96</v>
      </c>
      <c r="E3497" s="4" t="s">
        <v>95</v>
      </c>
      <c r="F3497" s="4" t="s">
        <v>0</v>
      </c>
      <c r="H3497" s="4">
        <v>1</v>
      </c>
      <c r="I3497" s="1" t="str">
        <f t="shared" si="108"/>
        <v>北九州市立大国際環境環境生命工前</v>
      </c>
      <c r="J3497">
        <f t="shared" si="109"/>
        <v>999</v>
      </c>
      <c r="K3497">
        <f>IF(ABS(A3497-$O$1)&gt;180,999,bigram($P$1,I3497))</f>
        <v>999</v>
      </c>
      <c r="L3497">
        <f>IF(ABS(A3497-$O$1)&gt;180,999,Levenshtein($P$1,I3497))</f>
        <v>999</v>
      </c>
      <c r="O3497" s="6" t="str">
        <f>IF(N3497="","",VLOOKUP($N3497,河合塾!$A$2:$B$4000,2))</f>
        <v/>
      </c>
      <c r="P3497" s="6" t="str">
        <f>IF(O3497="","",VLOOKUP($N3497,河合塾!$A$2:$H$4000,8))</f>
        <v/>
      </c>
    </row>
    <row r="3498" spans="1:16" x14ac:dyDescent="0.15">
      <c r="A3498" s="1">
        <v>3496</v>
      </c>
      <c r="B3498" s="4">
        <v>2295370620</v>
      </c>
      <c r="C3498" s="4" t="s">
        <v>93</v>
      </c>
      <c r="D3498" s="4" t="s">
        <v>96</v>
      </c>
      <c r="E3498" s="4" t="s">
        <v>95</v>
      </c>
      <c r="F3498" s="4" t="s">
        <v>8</v>
      </c>
      <c r="H3498" s="4">
        <v>1</v>
      </c>
      <c r="I3498" s="1" t="str">
        <f t="shared" si="108"/>
        <v>北九州市立大国際環境環境生命工後</v>
      </c>
      <c r="J3498">
        <f t="shared" si="109"/>
        <v>999</v>
      </c>
      <c r="K3498">
        <f>IF(ABS(A3498-$O$1)&gt;180,999,bigram($P$1,I3498))</f>
        <v>999</v>
      </c>
      <c r="L3498">
        <f>IF(ABS(A3498-$O$1)&gt;180,999,Levenshtein($P$1,I3498))</f>
        <v>999</v>
      </c>
      <c r="O3498" s="6" t="str">
        <f>IF(N3498="","",VLOOKUP($N3498,河合塾!$A$2:$B$4000,2))</f>
        <v/>
      </c>
      <c r="P3498" s="6" t="str">
        <f>IF(O3498="","",VLOOKUP($N3498,河合塾!$A$2:$H$4000,8))</f>
        <v/>
      </c>
    </row>
    <row r="3499" spans="1:16" x14ac:dyDescent="0.15">
      <c r="A3499" s="1">
        <v>3497</v>
      </c>
      <c r="B3499" s="4">
        <v>2295380110</v>
      </c>
      <c r="C3499" s="4" t="s">
        <v>93</v>
      </c>
      <c r="D3499" s="4" t="s">
        <v>94</v>
      </c>
      <c r="E3499" s="4" t="s">
        <v>91</v>
      </c>
      <c r="F3499" s="4" t="s">
        <v>0</v>
      </c>
      <c r="H3499" s="4">
        <v>1</v>
      </c>
      <c r="I3499" s="1" t="str">
        <f t="shared" si="108"/>
        <v>北九州市立大地域創生地域創生学類前</v>
      </c>
      <c r="J3499">
        <f t="shared" si="109"/>
        <v>999</v>
      </c>
      <c r="K3499">
        <f>IF(ABS(A3499-$O$1)&gt;180,999,bigram($P$1,I3499))</f>
        <v>999</v>
      </c>
      <c r="L3499">
        <f>IF(ABS(A3499-$O$1)&gt;180,999,Levenshtein($P$1,I3499))</f>
        <v>999</v>
      </c>
      <c r="O3499" s="6" t="str">
        <f>IF(N3499="","",VLOOKUP($N3499,河合塾!$A$2:$B$4000,2))</f>
        <v/>
      </c>
      <c r="P3499" s="6" t="str">
        <f>IF(O3499="","",VLOOKUP($N3499,河合塾!$A$2:$H$4000,8))</f>
        <v/>
      </c>
    </row>
    <row r="3500" spans="1:16" x14ac:dyDescent="0.15">
      <c r="A3500" s="1">
        <v>3498</v>
      </c>
      <c r="B3500" s="4">
        <v>2295410110</v>
      </c>
      <c r="C3500" s="4" t="s">
        <v>93</v>
      </c>
      <c r="D3500" s="4" t="s">
        <v>92</v>
      </c>
      <c r="E3500" s="4" t="s">
        <v>91</v>
      </c>
      <c r="F3500" s="4" t="s">
        <v>0</v>
      </c>
      <c r="H3500" s="4">
        <v>1</v>
      </c>
      <c r="I3500" s="1" t="str">
        <f t="shared" si="108"/>
        <v>北九州市立大地域創夜地域創生学類前</v>
      </c>
      <c r="J3500">
        <f t="shared" si="109"/>
        <v>999</v>
      </c>
      <c r="K3500">
        <f>IF(ABS(A3500-$O$1)&gt;180,999,bigram($P$1,I3500))</f>
        <v>999</v>
      </c>
      <c r="L3500">
        <f>IF(ABS(A3500-$O$1)&gt;180,999,Levenshtein($P$1,I3500))</f>
        <v>999</v>
      </c>
      <c r="O3500" s="6" t="str">
        <f>IF(N3500="","",VLOOKUP($N3500,河合塾!$A$2:$B$4000,2))</f>
        <v/>
      </c>
      <c r="P3500" s="6" t="str">
        <f>IF(O3500="","",VLOOKUP($N3500,河合塾!$A$2:$H$4000,8))</f>
        <v/>
      </c>
    </row>
    <row r="3501" spans="1:16" x14ac:dyDescent="0.15">
      <c r="A3501" s="1">
        <v>3499</v>
      </c>
      <c r="B3501" s="4">
        <v>2300580110</v>
      </c>
      <c r="C3501" s="4" t="s">
        <v>90</v>
      </c>
      <c r="D3501" s="4" t="s">
        <v>89</v>
      </c>
      <c r="E3501" s="4" t="s">
        <v>89</v>
      </c>
      <c r="F3501" s="4" t="s">
        <v>0</v>
      </c>
      <c r="H3501" s="4">
        <v>1</v>
      </c>
      <c r="I3501" s="1" t="str">
        <f t="shared" si="108"/>
        <v>九州歯大歯歯前</v>
      </c>
      <c r="J3501">
        <f t="shared" si="109"/>
        <v>999</v>
      </c>
      <c r="K3501">
        <f>IF(ABS(A3501-$O$1)&gt;180,999,bigram($P$1,I3501))</f>
        <v>999</v>
      </c>
      <c r="L3501">
        <f>IF(ABS(A3501-$O$1)&gt;180,999,Levenshtein($P$1,I3501))</f>
        <v>999</v>
      </c>
      <c r="O3501" s="6" t="str">
        <f>IF(N3501="","",VLOOKUP($N3501,河合塾!$A$2:$B$4000,2))</f>
        <v/>
      </c>
      <c r="P3501" s="6" t="str">
        <f>IF(O3501="","",VLOOKUP($N3501,河合塾!$A$2:$H$4000,8))</f>
        <v/>
      </c>
    </row>
    <row r="3502" spans="1:16" x14ac:dyDescent="0.15">
      <c r="A3502" s="1">
        <v>3500</v>
      </c>
      <c r="B3502" s="4">
        <v>2300580210</v>
      </c>
      <c r="C3502" s="4" t="s">
        <v>90</v>
      </c>
      <c r="D3502" s="4" t="s">
        <v>89</v>
      </c>
      <c r="E3502" s="4" t="s">
        <v>88</v>
      </c>
      <c r="F3502" s="4" t="s">
        <v>0</v>
      </c>
      <c r="H3502" s="4">
        <v>1</v>
      </c>
      <c r="I3502" s="1" t="str">
        <f t="shared" si="108"/>
        <v>九州歯大歯口腔保健前</v>
      </c>
      <c r="J3502">
        <f t="shared" si="109"/>
        <v>999</v>
      </c>
      <c r="K3502">
        <f>IF(ABS(A3502-$O$1)&gt;180,999,bigram($P$1,I3502))</f>
        <v>999</v>
      </c>
      <c r="L3502">
        <f>IF(ABS(A3502-$O$1)&gt;180,999,Levenshtein($P$1,I3502))</f>
        <v>999</v>
      </c>
      <c r="O3502" s="6" t="str">
        <f>IF(N3502="","",VLOOKUP($N3502,河合塾!$A$2:$B$4000,2))</f>
        <v/>
      </c>
      <c r="P3502" s="6" t="str">
        <f>IF(O3502="","",VLOOKUP($N3502,河合塾!$A$2:$H$4000,8))</f>
        <v/>
      </c>
    </row>
    <row r="3503" spans="1:16" x14ac:dyDescent="0.15">
      <c r="A3503" s="1">
        <v>3501</v>
      </c>
      <c r="B3503" s="4">
        <v>2305270110</v>
      </c>
      <c r="C3503" s="4" t="s">
        <v>79</v>
      </c>
      <c r="D3503" s="4" t="s">
        <v>82</v>
      </c>
      <c r="E3503" s="4" t="s">
        <v>87</v>
      </c>
      <c r="F3503" s="4" t="s">
        <v>0</v>
      </c>
      <c r="H3503" s="4">
        <v>1</v>
      </c>
      <c r="I3503" s="1" t="str">
        <f t="shared" si="108"/>
        <v>福岡県立大人間社会公共社会前</v>
      </c>
      <c r="J3503">
        <f t="shared" si="109"/>
        <v>999</v>
      </c>
      <c r="K3503">
        <f>IF(ABS(A3503-$O$1)&gt;180,999,bigram($P$1,I3503))</f>
        <v>999</v>
      </c>
      <c r="L3503">
        <f>IF(ABS(A3503-$O$1)&gt;180,999,Levenshtein($P$1,I3503))</f>
        <v>999</v>
      </c>
      <c r="O3503" s="6" t="str">
        <f>IF(N3503="","",VLOOKUP($N3503,河合塾!$A$2:$B$4000,2))</f>
        <v/>
      </c>
      <c r="P3503" s="6" t="str">
        <f>IF(O3503="","",VLOOKUP($N3503,河合塾!$A$2:$H$4000,8))</f>
        <v/>
      </c>
    </row>
    <row r="3504" spans="1:16" x14ac:dyDescent="0.15">
      <c r="A3504" s="1">
        <v>3502</v>
      </c>
      <c r="B3504" s="4">
        <v>2305270120</v>
      </c>
      <c r="C3504" s="4" t="s">
        <v>79</v>
      </c>
      <c r="D3504" s="4" t="s">
        <v>82</v>
      </c>
      <c r="E3504" s="4" t="s">
        <v>87</v>
      </c>
      <c r="F3504" s="4" t="s">
        <v>8</v>
      </c>
      <c r="H3504" s="4">
        <v>1</v>
      </c>
      <c r="I3504" s="1" t="str">
        <f t="shared" si="108"/>
        <v>福岡県立大人間社会公共社会後</v>
      </c>
      <c r="J3504">
        <f t="shared" si="109"/>
        <v>999</v>
      </c>
      <c r="K3504">
        <f>IF(ABS(A3504-$O$1)&gt;180,999,bigram($P$1,I3504))</f>
        <v>999</v>
      </c>
      <c r="L3504">
        <f>IF(ABS(A3504-$O$1)&gt;180,999,Levenshtein($P$1,I3504))</f>
        <v>999</v>
      </c>
      <c r="O3504" s="6" t="str">
        <f>IF(N3504="","",VLOOKUP($N3504,河合塾!$A$2:$B$4000,2))</f>
        <v/>
      </c>
      <c r="P3504" s="6" t="str">
        <f>IF(O3504="","",VLOOKUP($N3504,河合塾!$A$2:$H$4000,8))</f>
        <v/>
      </c>
    </row>
    <row r="3505" spans="1:16" x14ac:dyDescent="0.15">
      <c r="A3505" s="1">
        <v>3503</v>
      </c>
      <c r="B3505" s="4">
        <v>2305270210</v>
      </c>
      <c r="C3505" s="4" t="s">
        <v>79</v>
      </c>
      <c r="D3505" s="4" t="s">
        <v>82</v>
      </c>
      <c r="E3505" s="4" t="s">
        <v>84</v>
      </c>
      <c r="F3505" s="4" t="s">
        <v>0</v>
      </c>
      <c r="H3505" s="4">
        <v>1</v>
      </c>
      <c r="I3505" s="1" t="str">
        <f t="shared" si="108"/>
        <v>福岡県立大人間社会社会福祉前</v>
      </c>
      <c r="J3505">
        <f t="shared" si="109"/>
        <v>999</v>
      </c>
      <c r="K3505">
        <f>IF(ABS(A3505-$O$1)&gt;180,999,bigram($P$1,I3505))</f>
        <v>999</v>
      </c>
      <c r="L3505">
        <f>IF(ABS(A3505-$O$1)&gt;180,999,Levenshtein($P$1,I3505))</f>
        <v>999</v>
      </c>
      <c r="O3505" s="6" t="str">
        <f>IF(N3505="","",VLOOKUP($N3505,河合塾!$A$2:$B$4000,2))</f>
        <v/>
      </c>
      <c r="P3505" s="6" t="str">
        <f>IF(O3505="","",VLOOKUP($N3505,河合塾!$A$2:$H$4000,8))</f>
        <v/>
      </c>
    </row>
    <row r="3506" spans="1:16" x14ac:dyDescent="0.15">
      <c r="A3506" s="1">
        <v>3504</v>
      </c>
      <c r="B3506" s="4">
        <v>2305270220</v>
      </c>
      <c r="C3506" s="4" t="s">
        <v>79</v>
      </c>
      <c r="D3506" s="4" t="s">
        <v>82</v>
      </c>
      <c r="E3506" s="4" t="s">
        <v>84</v>
      </c>
      <c r="F3506" s="4" t="s">
        <v>8</v>
      </c>
      <c r="H3506" s="4">
        <v>1</v>
      </c>
      <c r="I3506" s="1" t="str">
        <f t="shared" si="108"/>
        <v>福岡県立大人間社会社会福祉後</v>
      </c>
      <c r="J3506">
        <f t="shared" si="109"/>
        <v>999</v>
      </c>
      <c r="K3506">
        <f>IF(ABS(A3506-$O$1)&gt;180,999,bigram($P$1,I3506))</f>
        <v>999</v>
      </c>
      <c r="L3506">
        <f>IF(ABS(A3506-$O$1)&gt;180,999,Levenshtein($P$1,I3506))</f>
        <v>999</v>
      </c>
      <c r="O3506" s="6" t="str">
        <f>IF(N3506="","",VLOOKUP($N3506,河合塾!$A$2:$B$4000,2))</f>
        <v/>
      </c>
      <c r="P3506" s="6" t="str">
        <f>IF(O3506="","",VLOOKUP($N3506,河合塾!$A$2:$H$4000,8))</f>
        <v/>
      </c>
    </row>
    <row r="3507" spans="1:16" x14ac:dyDescent="0.15">
      <c r="A3507" s="1">
        <v>3505</v>
      </c>
      <c r="B3507" s="4">
        <v>2305270310</v>
      </c>
      <c r="C3507" s="4" t="s">
        <v>79</v>
      </c>
      <c r="D3507" s="4" t="s">
        <v>82</v>
      </c>
      <c r="E3507" s="4" t="s">
        <v>81</v>
      </c>
      <c r="F3507" s="4" t="s">
        <v>0</v>
      </c>
      <c r="H3507" s="4">
        <v>1</v>
      </c>
      <c r="I3507" s="1" t="str">
        <f t="shared" si="108"/>
        <v>福岡県立大人間社会人間形成前</v>
      </c>
      <c r="J3507">
        <f t="shared" si="109"/>
        <v>999</v>
      </c>
      <c r="K3507">
        <f>IF(ABS(A3507-$O$1)&gt;180,999,bigram($P$1,I3507))</f>
        <v>999</v>
      </c>
      <c r="L3507">
        <f>IF(ABS(A3507-$O$1)&gt;180,999,Levenshtein($P$1,I3507))</f>
        <v>999</v>
      </c>
      <c r="O3507" s="6" t="str">
        <f>IF(N3507="","",VLOOKUP($N3507,河合塾!$A$2:$B$4000,2))</f>
        <v/>
      </c>
      <c r="P3507" s="6" t="str">
        <f>IF(O3507="","",VLOOKUP($N3507,河合塾!$A$2:$H$4000,8))</f>
        <v/>
      </c>
    </row>
    <row r="3508" spans="1:16" x14ac:dyDescent="0.15">
      <c r="A3508" s="1">
        <v>3506</v>
      </c>
      <c r="B3508" s="4">
        <v>2305270320</v>
      </c>
      <c r="C3508" s="4" t="s">
        <v>79</v>
      </c>
      <c r="D3508" s="4" t="s">
        <v>82</v>
      </c>
      <c r="E3508" s="4" t="s">
        <v>81</v>
      </c>
      <c r="F3508" s="4" t="s">
        <v>8</v>
      </c>
      <c r="H3508" s="4">
        <v>1</v>
      </c>
      <c r="I3508" s="1" t="str">
        <f t="shared" si="108"/>
        <v>福岡県立大人間社会人間形成後</v>
      </c>
      <c r="J3508">
        <f t="shared" si="109"/>
        <v>999</v>
      </c>
      <c r="K3508">
        <f>IF(ABS(A3508-$O$1)&gt;180,999,bigram($P$1,I3508))</f>
        <v>999</v>
      </c>
      <c r="L3508">
        <f>IF(ABS(A3508-$O$1)&gt;180,999,Levenshtein($P$1,I3508))</f>
        <v>999</v>
      </c>
      <c r="O3508" s="6" t="str">
        <f>IF(N3508="","",VLOOKUP($N3508,河合塾!$A$2:$B$4000,2))</f>
        <v/>
      </c>
      <c r="P3508" s="6" t="str">
        <f>IF(O3508="","",VLOOKUP($N3508,河合塾!$A$2:$H$4000,8))</f>
        <v/>
      </c>
    </row>
    <row r="3509" spans="1:16" x14ac:dyDescent="0.15">
      <c r="A3509" s="1">
        <v>3507</v>
      </c>
      <c r="B3509" s="4">
        <v>2305640110</v>
      </c>
      <c r="C3509" s="4" t="s">
        <v>79</v>
      </c>
      <c r="D3509" s="4" t="s">
        <v>13</v>
      </c>
      <c r="E3509" s="4" t="s">
        <v>13</v>
      </c>
      <c r="F3509" s="4" t="s">
        <v>0</v>
      </c>
      <c r="H3509" s="4">
        <v>1</v>
      </c>
      <c r="I3509" s="1" t="str">
        <f t="shared" si="108"/>
        <v>福岡県立大看護看護前</v>
      </c>
      <c r="J3509">
        <f t="shared" si="109"/>
        <v>999</v>
      </c>
      <c r="K3509">
        <f>IF(ABS(A3509-$O$1)&gt;180,999,bigram($P$1,I3509))</f>
        <v>999</v>
      </c>
      <c r="L3509">
        <f>IF(ABS(A3509-$O$1)&gt;180,999,Levenshtein($P$1,I3509))</f>
        <v>999</v>
      </c>
      <c r="O3509" s="6" t="str">
        <f>IF(N3509="","",VLOOKUP($N3509,河合塾!$A$2:$B$4000,2))</f>
        <v/>
      </c>
      <c r="P3509" s="6" t="str">
        <f>IF(O3509="","",VLOOKUP($N3509,河合塾!$A$2:$H$4000,8))</f>
        <v/>
      </c>
    </row>
    <row r="3510" spans="1:16" x14ac:dyDescent="0.15">
      <c r="A3510" s="1">
        <v>3508</v>
      </c>
      <c r="B3510" s="4">
        <v>2305640120</v>
      </c>
      <c r="C3510" s="4" t="s">
        <v>79</v>
      </c>
      <c r="D3510" s="4" t="s">
        <v>13</v>
      </c>
      <c r="E3510" s="4" t="s">
        <v>13</v>
      </c>
      <c r="F3510" s="4" t="s">
        <v>8</v>
      </c>
      <c r="H3510" s="4">
        <v>1</v>
      </c>
      <c r="I3510" s="1" t="str">
        <f t="shared" si="108"/>
        <v>福岡県立大看護看護後</v>
      </c>
      <c r="J3510">
        <f t="shared" si="109"/>
        <v>999</v>
      </c>
      <c r="K3510">
        <f>IF(ABS(A3510-$O$1)&gt;180,999,bigram($P$1,I3510))</f>
        <v>999</v>
      </c>
      <c r="L3510">
        <f>IF(ABS(A3510-$O$1)&gt;180,999,Levenshtein($P$1,I3510))</f>
        <v>999</v>
      </c>
      <c r="O3510" s="6" t="str">
        <f>IF(N3510="","",VLOOKUP($N3510,河合塾!$A$2:$B$4000,2))</f>
        <v/>
      </c>
      <c r="P3510" s="6" t="str">
        <f>IF(O3510="","",VLOOKUP($N3510,河合塾!$A$2:$H$4000,8))</f>
        <v/>
      </c>
    </row>
    <row r="3511" spans="1:16" x14ac:dyDescent="0.15">
      <c r="A3511" s="1">
        <v>3509</v>
      </c>
      <c r="B3511" s="4">
        <v>2310380110</v>
      </c>
      <c r="C3511" s="4" t="s">
        <v>72</v>
      </c>
      <c r="D3511" s="4" t="s">
        <v>71</v>
      </c>
      <c r="E3511" s="4" t="s">
        <v>76</v>
      </c>
      <c r="F3511" s="4" t="s">
        <v>0</v>
      </c>
      <c r="H3511" s="4">
        <v>1</v>
      </c>
      <c r="I3511" s="1" t="str">
        <f t="shared" si="108"/>
        <v>福岡女子大国際文理国際教養前</v>
      </c>
      <c r="J3511">
        <f t="shared" si="109"/>
        <v>999</v>
      </c>
      <c r="K3511">
        <f>IF(ABS(A3511-$O$1)&gt;180,999,bigram($P$1,I3511))</f>
        <v>999</v>
      </c>
      <c r="L3511">
        <f>IF(ABS(A3511-$O$1)&gt;180,999,Levenshtein($P$1,I3511))</f>
        <v>999</v>
      </c>
      <c r="O3511" s="6" t="str">
        <f>IF(N3511="","",VLOOKUP($N3511,河合塾!$A$2:$B$4000,2))</f>
        <v/>
      </c>
      <c r="P3511" s="6" t="str">
        <f>IF(O3511="","",VLOOKUP($N3511,河合塾!$A$2:$H$4000,8))</f>
        <v/>
      </c>
    </row>
    <row r="3512" spans="1:16" x14ac:dyDescent="0.15">
      <c r="A3512" s="1">
        <v>3510</v>
      </c>
      <c r="B3512" s="4">
        <v>2310380120</v>
      </c>
      <c r="C3512" s="4" t="s">
        <v>72</v>
      </c>
      <c r="D3512" s="4" t="s">
        <v>71</v>
      </c>
      <c r="E3512" s="4" t="s">
        <v>76</v>
      </c>
      <c r="F3512" s="4" t="s">
        <v>8</v>
      </c>
      <c r="H3512" s="4">
        <v>1</v>
      </c>
      <c r="I3512" s="1" t="str">
        <f t="shared" si="108"/>
        <v>福岡女子大国際文理国際教養後</v>
      </c>
      <c r="J3512">
        <f t="shared" si="109"/>
        <v>999</v>
      </c>
      <c r="K3512">
        <f>IF(ABS(A3512-$O$1)&gt;180,999,bigram($P$1,I3512))</f>
        <v>999</v>
      </c>
      <c r="L3512">
        <f>IF(ABS(A3512-$O$1)&gt;180,999,Levenshtein($P$1,I3512))</f>
        <v>999</v>
      </c>
      <c r="O3512" s="6" t="str">
        <f>IF(N3512="","",VLOOKUP($N3512,河合塾!$A$2:$B$4000,2))</f>
        <v/>
      </c>
      <c r="P3512" s="6" t="str">
        <f>IF(O3512="","",VLOOKUP($N3512,河合塾!$A$2:$H$4000,8))</f>
        <v/>
      </c>
    </row>
    <row r="3513" spans="1:16" x14ac:dyDescent="0.15">
      <c r="A3513" s="1">
        <v>3511</v>
      </c>
      <c r="B3513" s="4">
        <v>2310380210</v>
      </c>
      <c r="C3513" s="4" t="s">
        <v>72</v>
      </c>
      <c r="D3513" s="4" t="s">
        <v>71</v>
      </c>
      <c r="E3513" s="4" t="s">
        <v>74</v>
      </c>
      <c r="F3513" s="4" t="s">
        <v>0</v>
      </c>
      <c r="H3513" s="4">
        <v>1</v>
      </c>
      <c r="I3513" s="1" t="str">
        <f t="shared" si="108"/>
        <v>福岡女子大国際文理環境科学前</v>
      </c>
      <c r="J3513">
        <f t="shared" si="109"/>
        <v>999</v>
      </c>
      <c r="K3513">
        <f>IF(ABS(A3513-$O$1)&gt;180,999,bigram($P$1,I3513))</f>
        <v>999</v>
      </c>
      <c r="L3513">
        <f>IF(ABS(A3513-$O$1)&gt;180,999,Levenshtein($P$1,I3513))</f>
        <v>999</v>
      </c>
      <c r="O3513" s="6" t="str">
        <f>IF(N3513="","",VLOOKUP($N3513,河合塾!$A$2:$B$4000,2))</f>
        <v/>
      </c>
      <c r="P3513" s="6" t="str">
        <f>IF(O3513="","",VLOOKUP($N3513,河合塾!$A$2:$H$4000,8))</f>
        <v/>
      </c>
    </row>
    <row r="3514" spans="1:16" x14ac:dyDescent="0.15">
      <c r="A3514" s="1">
        <v>3512</v>
      </c>
      <c r="B3514" s="4">
        <v>2310380220</v>
      </c>
      <c r="C3514" s="4" t="s">
        <v>72</v>
      </c>
      <c r="D3514" s="4" t="s">
        <v>71</v>
      </c>
      <c r="E3514" s="4" t="s">
        <v>74</v>
      </c>
      <c r="F3514" s="4" t="s">
        <v>8</v>
      </c>
      <c r="H3514" s="4">
        <v>1</v>
      </c>
      <c r="I3514" s="1" t="str">
        <f t="shared" si="108"/>
        <v>福岡女子大国際文理環境科学後</v>
      </c>
      <c r="J3514">
        <f t="shared" si="109"/>
        <v>999</v>
      </c>
      <c r="K3514">
        <f>IF(ABS(A3514-$O$1)&gt;180,999,bigram($P$1,I3514))</f>
        <v>999</v>
      </c>
      <c r="L3514">
        <f>IF(ABS(A3514-$O$1)&gt;180,999,Levenshtein($P$1,I3514))</f>
        <v>999</v>
      </c>
      <c r="O3514" s="6" t="str">
        <f>IF(N3514="","",VLOOKUP($N3514,河合塾!$A$2:$B$4000,2))</f>
        <v/>
      </c>
      <c r="P3514" s="6" t="str">
        <f>IF(O3514="","",VLOOKUP($N3514,河合塾!$A$2:$H$4000,8))</f>
        <v/>
      </c>
    </row>
    <row r="3515" spans="1:16" x14ac:dyDescent="0.15">
      <c r="A3515" s="1">
        <v>3513</v>
      </c>
      <c r="B3515" s="4">
        <v>2310380310</v>
      </c>
      <c r="C3515" s="4" t="s">
        <v>72</v>
      </c>
      <c r="D3515" s="4" t="s">
        <v>71</v>
      </c>
      <c r="E3515" s="4" t="s">
        <v>70</v>
      </c>
      <c r="F3515" s="4" t="s">
        <v>0</v>
      </c>
      <c r="H3515" s="4">
        <v>1</v>
      </c>
      <c r="I3515" s="1" t="str">
        <f t="shared" si="108"/>
        <v>福岡女子大国際文理食・健康前</v>
      </c>
      <c r="J3515">
        <f t="shared" si="109"/>
        <v>999</v>
      </c>
      <c r="K3515">
        <f>IF(ABS(A3515-$O$1)&gt;180,999,bigram($P$1,I3515))</f>
        <v>999</v>
      </c>
      <c r="L3515">
        <f>IF(ABS(A3515-$O$1)&gt;180,999,Levenshtein($P$1,I3515))</f>
        <v>999</v>
      </c>
      <c r="O3515" s="6" t="str">
        <f>IF(N3515="","",VLOOKUP($N3515,河合塾!$A$2:$B$4000,2))</f>
        <v/>
      </c>
      <c r="P3515" s="6" t="str">
        <f>IF(O3515="","",VLOOKUP($N3515,河合塾!$A$2:$H$4000,8))</f>
        <v/>
      </c>
    </row>
    <row r="3516" spans="1:16" x14ac:dyDescent="0.15">
      <c r="A3516" s="1">
        <v>3514</v>
      </c>
      <c r="B3516" s="4">
        <v>2310380320</v>
      </c>
      <c r="C3516" s="4" t="s">
        <v>72</v>
      </c>
      <c r="D3516" s="4" t="s">
        <v>71</v>
      </c>
      <c r="E3516" s="4" t="s">
        <v>70</v>
      </c>
      <c r="F3516" s="4" t="s">
        <v>8</v>
      </c>
      <c r="H3516" s="4">
        <v>1</v>
      </c>
      <c r="I3516" s="1" t="str">
        <f t="shared" si="108"/>
        <v>福岡女子大国際文理食・健康後</v>
      </c>
      <c r="J3516">
        <f t="shared" si="109"/>
        <v>999</v>
      </c>
      <c r="K3516">
        <f>IF(ABS(A3516-$O$1)&gt;180,999,bigram($P$1,I3516))</f>
        <v>999</v>
      </c>
      <c r="L3516">
        <f>IF(ABS(A3516-$O$1)&gt;180,999,Levenshtein($P$1,I3516))</f>
        <v>999</v>
      </c>
      <c r="O3516" s="6" t="str">
        <f>IF(N3516="","",VLOOKUP($N3516,河合塾!$A$2:$B$4000,2))</f>
        <v/>
      </c>
      <c r="P3516" s="6" t="str">
        <f>IF(O3516="","",VLOOKUP($N3516,河合塾!$A$2:$H$4000,8))</f>
        <v/>
      </c>
    </row>
    <row r="3517" spans="1:16" x14ac:dyDescent="0.15">
      <c r="A3517" s="1">
        <v>3515</v>
      </c>
      <c r="B3517" s="4">
        <v>2320190110</v>
      </c>
      <c r="C3517" s="4" t="s">
        <v>43</v>
      </c>
      <c r="D3517" s="4" t="s">
        <v>67</v>
      </c>
      <c r="E3517" s="4" t="s">
        <v>67</v>
      </c>
      <c r="F3517" s="4" t="s">
        <v>0</v>
      </c>
      <c r="H3517" s="4">
        <v>1</v>
      </c>
      <c r="I3517" s="1" t="str">
        <f t="shared" si="108"/>
        <v>長崎県立大経営経営前</v>
      </c>
      <c r="J3517">
        <f t="shared" si="109"/>
        <v>999</v>
      </c>
      <c r="K3517">
        <f>IF(ABS(A3517-$O$1)&gt;180,999,bigram($P$1,I3517))</f>
        <v>999</v>
      </c>
      <c r="L3517">
        <f>IF(ABS(A3517-$O$1)&gt;180,999,Levenshtein($P$1,I3517))</f>
        <v>999</v>
      </c>
      <c r="O3517" s="6" t="str">
        <f>IF(N3517="","",VLOOKUP($N3517,河合塾!$A$2:$B$4000,2))</f>
        <v/>
      </c>
      <c r="P3517" s="6" t="str">
        <f>IF(O3517="","",VLOOKUP($N3517,河合塾!$A$2:$H$4000,8))</f>
        <v/>
      </c>
    </row>
    <row r="3518" spans="1:16" x14ac:dyDescent="0.15">
      <c r="A3518" s="1">
        <v>3516</v>
      </c>
      <c r="B3518" s="4">
        <v>2320190120</v>
      </c>
      <c r="C3518" s="4" t="s">
        <v>43</v>
      </c>
      <c r="D3518" s="4" t="s">
        <v>67</v>
      </c>
      <c r="E3518" s="4" t="s">
        <v>67</v>
      </c>
      <c r="F3518" s="4" t="s">
        <v>8</v>
      </c>
      <c r="H3518" s="4">
        <v>1</v>
      </c>
      <c r="I3518" s="1" t="str">
        <f t="shared" si="108"/>
        <v>長崎県立大経営経営後</v>
      </c>
      <c r="J3518">
        <f t="shared" si="109"/>
        <v>999</v>
      </c>
      <c r="K3518">
        <f>IF(ABS(A3518-$O$1)&gt;180,999,bigram($P$1,I3518))</f>
        <v>999</v>
      </c>
      <c r="L3518">
        <f>IF(ABS(A3518-$O$1)&gt;180,999,Levenshtein($P$1,I3518))</f>
        <v>999</v>
      </c>
      <c r="O3518" s="6" t="str">
        <f>IF(N3518="","",VLOOKUP($N3518,河合塾!$A$2:$B$4000,2))</f>
        <v/>
      </c>
      <c r="P3518" s="6" t="str">
        <f>IF(O3518="","",VLOOKUP($N3518,河合塾!$A$2:$H$4000,8))</f>
        <v/>
      </c>
    </row>
    <row r="3519" spans="1:16" x14ac:dyDescent="0.15">
      <c r="A3519" s="1">
        <v>3517</v>
      </c>
      <c r="B3519" s="4">
        <v>2320190310</v>
      </c>
      <c r="C3519" s="4" t="s">
        <v>43</v>
      </c>
      <c r="D3519" s="4" t="s">
        <v>67</v>
      </c>
      <c r="E3519" s="4" t="s">
        <v>66</v>
      </c>
      <c r="F3519" s="4" t="s">
        <v>0</v>
      </c>
      <c r="H3519" s="4">
        <v>1</v>
      </c>
      <c r="I3519" s="1" t="str">
        <f t="shared" si="108"/>
        <v>長崎県立大経営国際経営前</v>
      </c>
      <c r="J3519">
        <f t="shared" si="109"/>
        <v>999</v>
      </c>
      <c r="K3519">
        <f>IF(ABS(A3519-$O$1)&gt;180,999,bigram($P$1,I3519))</f>
        <v>999</v>
      </c>
      <c r="L3519">
        <f>IF(ABS(A3519-$O$1)&gt;180,999,Levenshtein($P$1,I3519))</f>
        <v>999</v>
      </c>
      <c r="O3519" s="6" t="str">
        <f>IF(N3519="","",VLOOKUP($N3519,河合塾!$A$2:$B$4000,2))</f>
        <v/>
      </c>
      <c r="P3519" s="6" t="str">
        <f>IF(O3519="","",VLOOKUP($N3519,河合塾!$A$2:$H$4000,8))</f>
        <v/>
      </c>
    </row>
    <row r="3520" spans="1:16" x14ac:dyDescent="0.15">
      <c r="A3520" s="1">
        <v>3518</v>
      </c>
      <c r="B3520" s="4">
        <v>2320190320</v>
      </c>
      <c r="C3520" s="4" t="s">
        <v>43</v>
      </c>
      <c r="D3520" s="4" t="s">
        <v>67</v>
      </c>
      <c r="E3520" s="4" t="s">
        <v>66</v>
      </c>
      <c r="F3520" s="4" t="s">
        <v>8</v>
      </c>
      <c r="H3520" s="4">
        <v>1</v>
      </c>
      <c r="I3520" s="1" t="str">
        <f t="shared" si="108"/>
        <v>長崎県立大経営国際経営後</v>
      </c>
      <c r="J3520">
        <f t="shared" si="109"/>
        <v>999</v>
      </c>
      <c r="K3520">
        <f>IF(ABS(A3520-$O$1)&gt;180,999,bigram($P$1,I3520))</f>
        <v>999</v>
      </c>
      <c r="L3520">
        <f>IF(ABS(A3520-$O$1)&gt;180,999,Levenshtein($P$1,I3520))</f>
        <v>999</v>
      </c>
      <c r="O3520" s="6" t="str">
        <f>IF(N3520="","",VLOOKUP($N3520,河合塾!$A$2:$B$4000,2))</f>
        <v/>
      </c>
      <c r="P3520" s="6" t="str">
        <f>IF(O3520="","",VLOOKUP($N3520,河合塾!$A$2:$H$4000,8))</f>
        <v/>
      </c>
    </row>
    <row r="3521" spans="1:16" x14ac:dyDescent="0.15">
      <c r="A3521" s="1">
        <v>3519</v>
      </c>
      <c r="B3521" s="4">
        <v>2320210111</v>
      </c>
      <c r="C3521" s="4" t="s">
        <v>43</v>
      </c>
      <c r="D3521" s="4" t="s">
        <v>57</v>
      </c>
      <c r="E3521" s="4" t="s">
        <v>63</v>
      </c>
      <c r="F3521" s="4" t="s">
        <v>0</v>
      </c>
      <c r="G3521" s="4" t="s">
        <v>61</v>
      </c>
      <c r="H3521" s="4">
        <v>1</v>
      </c>
      <c r="I3521" s="1" t="str">
        <f t="shared" si="108"/>
        <v>長崎県立大地域創造公共政策英語前</v>
      </c>
      <c r="J3521">
        <f t="shared" si="109"/>
        <v>999</v>
      </c>
      <c r="K3521">
        <f>IF(ABS(A3521-$O$1)&gt;180,999,bigram($P$1,I3521))</f>
        <v>999</v>
      </c>
      <c r="L3521">
        <f>IF(ABS(A3521-$O$1)&gt;180,999,Levenshtein($P$1,I3521))</f>
        <v>999</v>
      </c>
      <c r="O3521" s="6" t="str">
        <f>IF(N3521="","",VLOOKUP($N3521,河合塾!$A$2:$B$4000,2))</f>
        <v/>
      </c>
      <c r="P3521" s="6" t="str">
        <f>IF(O3521="","",VLOOKUP($N3521,河合塾!$A$2:$H$4000,8))</f>
        <v/>
      </c>
    </row>
    <row r="3522" spans="1:16" x14ac:dyDescent="0.15">
      <c r="A3522" s="1">
        <v>3520</v>
      </c>
      <c r="B3522" s="4">
        <v>2320210112</v>
      </c>
      <c r="C3522" s="4" t="s">
        <v>43</v>
      </c>
      <c r="D3522" s="4" t="s">
        <v>57</v>
      </c>
      <c r="E3522" s="4" t="s">
        <v>63</v>
      </c>
      <c r="F3522" s="4" t="s">
        <v>0</v>
      </c>
      <c r="G3522" s="4" t="s">
        <v>59</v>
      </c>
      <c r="H3522" s="4">
        <v>1</v>
      </c>
      <c r="I3522" s="1" t="str">
        <f t="shared" si="108"/>
        <v>長崎県立大地域創造公共政策数学前</v>
      </c>
      <c r="J3522">
        <f t="shared" si="109"/>
        <v>999</v>
      </c>
      <c r="K3522">
        <f>IF(ABS(A3522-$O$1)&gt;180,999,bigram($P$1,I3522))</f>
        <v>999</v>
      </c>
      <c r="L3522">
        <f>IF(ABS(A3522-$O$1)&gt;180,999,Levenshtein($P$1,I3522))</f>
        <v>999</v>
      </c>
      <c r="O3522" s="6" t="str">
        <f>IF(N3522="","",VLOOKUP($N3522,河合塾!$A$2:$B$4000,2))</f>
        <v/>
      </c>
      <c r="P3522" s="6" t="str">
        <f>IF(O3522="","",VLOOKUP($N3522,河合塾!$A$2:$H$4000,8))</f>
        <v/>
      </c>
    </row>
    <row r="3523" spans="1:16" x14ac:dyDescent="0.15">
      <c r="A3523" s="1">
        <v>3521</v>
      </c>
      <c r="B3523" s="4">
        <v>2320210120</v>
      </c>
      <c r="C3523" s="4" t="s">
        <v>43</v>
      </c>
      <c r="D3523" s="4" t="s">
        <v>57</v>
      </c>
      <c r="E3523" s="4" t="s">
        <v>63</v>
      </c>
      <c r="F3523" s="4" t="s">
        <v>8</v>
      </c>
      <c r="H3523" s="4">
        <v>1</v>
      </c>
      <c r="I3523" s="1" t="str">
        <f t="shared" si="108"/>
        <v>長崎県立大地域創造公共政策後</v>
      </c>
      <c r="J3523">
        <f t="shared" si="109"/>
        <v>999</v>
      </c>
      <c r="K3523">
        <f>IF(ABS(A3523-$O$1)&gt;180,999,bigram($P$1,I3523))</f>
        <v>999</v>
      </c>
      <c r="L3523">
        <f>IF(ABS(A3523-$O$1)&gt;180,999,Levenshtein($P$1,I3523))</f>
        <v>999</v>
      </c>
      <c r="O3523" s="6" t="str">
        <f>IF(N3523="","",VLOOKUP($N3523,河合塾!$A$2:$B$4000,2))</f>
        <v/>
      </c>
      <c r="P3523" s="6" t="str">
        <f>IF(O3523="","",VLOOKUP($N3523,河合塾!$A$2:$H$4000,8))</f>
        <v/>
      </c>
    </row>
    <row r="3524" spans="1:16" x14ac:dyDescent="0.15">
      <c r="A3524" s="1">
        <v>3522</v>
      </c>
      <c r="B3524" s="4">
        <v>2320210211</v>
      </c>
      <c r="C3524" s="4" t="s">
        <v>43</v>
      </c>
      <c r="D3524" s="4" t="s">
        <v>57</v>
      </c>
      <c r="E3524" s="4" t="s">
        <v>56</v>
      </c>
      <c r="F3524" s="4" t="s">
        <v>0</v>
      </c>
      <c r="G3524" s="4" t="s">
        <v>61</v>
      </c>
      <c r="H3524" s="4">
        <v>1</v>
      </c>
      <c r="I3524" s="1" t="str">
        <f t="shared" ref="I3524:I3576" si="110">C3524&amp;D3524&amp;E3524&amp;G3524&amp;F3524</f>
        <v>長崎県立大地域創造実践経済英語前</v>
      </c>
      <c r="J3524">
        <f t="shared" ref="J3524:J3576" si="111">IF(ABS(A3524-$O$1)&gt;180,999,1-K3524)</f>
        <v>999</v>
      </c>
      <c r="K3524">
        <f>IF(ABS(A3524-$O$1)&gt;180,999,bigram($P$1,I3524))</f>
        <v>999</v>
      </c>
      <c r="L3524">
        <f>IF(ABS(A3524-$O$1)&gt;180,999,Levenshtein($P$1,I3524))</f>
        <v>999</v>
      </c>
      <c r="O3524" s="6" t="str">
        <f>IF(N3524="","",VLOOKUP($N3524,河合塾!$A$2:$B$4000,2))</f>
        <v/>
      </c>
      <c r="P3524" s="6" t="str">
        <f>IF(O3524="","",VLOOKUP($N3524,河合塾!$A$2:$H$4000,8))</f>
        <v/>
      </c>
    </row>
    <row r="3525" spans="1:16" x14ac:dyDescent="0.15">
      <c r="A3525" s="1">
        <v>3523</v>
      </c>
      <c r="B3525" s="4">
        <v>2320210212</v>
      </c>
      <c r="C3525" s="4" t="s">
        <v>43</v>
      </c>
      <c r="D3525" s="4" t="s">
        <v>57</v>
      </c>
      <c r="E3525" s="4" t="s">
        <v>56</v>
      </c>
      <c r="F3525" s="4" t="s">
        <v>0</v>
      </c>
      <c r="G3525" s="4" t="s">
        <v>59</v>
      </c>
      <c r="H3525" s="4">
        <v>1</v>
      </c>
      <c r="I3525" s="1" t="str">
        <f t="shared" si="110"/>
        <v>長崎県立大地域創造実践経済数学前</v>
      </c>
      <c r="J3525">
        <f t="shared" si="111"/>
        <v>999</v>
      </c>
      <c r="K3525">
        <f>IF(ABS(A3525-$O$1)&gt;180,999,bigram($P$1,I3525))</f>
        <v>999</v>
      </c>
      <c r="L3525">
        <f>IF(ABS(A3525-$O$1)&gt;180,999,Levenshtein($P$1,I3525))</f>
        <v>999</v>
      </c>
      <c r="O3525" s="6" t="str">
        <f>IF(N3525="","",VLOOKUP($N3525,河合塾!$A$2:$B$4000,2))</f>
        <v/>
      </c>
      <c r="P3525" s="6" t="str">
        <f>IF(O3525="","",VLOOKUP($N3525,河合塾!$A$2:$H$4000,8))</f>
        <v/>
      </c>
    </row>
    <row r="3526" spans="1:16" x14ac:dyDescent="0.15">
      <c r="A3526" s="1">
        <v>3524</v>
      </c>
      <c r="B3526" s="4">
        <v>2320210220</v>
      </c>
      <c r="C3526" s="4" t="s">
        <v>43</v>
      </c>
      <c r="D3526" s="4" t="s">
        <v>57</v>
      </c>
      <c r="E3526" s="4" t="s">
        <v>56</v>
      </c>
      <c r="F3526" s="4" t="s">
        <v>8</v>
      </c>
      <c r="H3526" s="4">
        <v>1</v>
      </c>
      <c r="I3526" s="1" t="str">
        <f t="shared" si="110"/>
        <v>長崎県立大地域創造実践経済後</v>
      </c>
      <c r="J3526">
        <f t="shared" si="111"/>
        <v>999</v>
      </c>
      <c r="K3526">
        <f>IF(ABS(A3526-$O$1)&gt;180,999,bigram($P$1,I3526))</f>
        <v>999</v>
      </c>
      <c r="L3526">
        <f>IF(ABS(A3526-$O$1)&gt;180,999,Levenshtein($P$1,I3526))</f>
        <v>999</v>
      </c>
      <c r="O3526" s="6" t="str">
        <f>IF(N3526="","",VLOOKUP($N3526,河合塾!$A$2:$B$4000,2))</f>
        <v/>
      </c>
      <c r="P3526" s="6" t="str">
        <f>IF(O3526="","",VLOOKUP($N3526,河合塾!$A$2:$H$4000,8))</f>
        <v/>
      </c>
    </row>
    <row r="3527" spans="1:16" x14ac:dyDescent="0.15">
      <c r="A3527" s="1">
        <v>3525</v>
      </c>
      <c r="B3527" s="4">
        <v>2320270110</v>
      </c>
      <c r="C3527" s="4" t="s">
        <v>43</v>
      </c>
      <c r="D3527" s="4" t="s">
        <v>52</v>
      </c>
      <c r="E3527" s="4" t="s">
        <v>52</v>
      </c>
      <c r="F3527" s="4" t="s">
        <v>0</v>
      </c>
      <c r="H3527" s="4">
        <v>1</v>
      </c>
      <c r="I3527" s="1" t="str">
        <f t="shared" si="110"/>
        <v>長崎県立大国際社会国際社会前</v>
      </c>
      <c r="J3527">
        <f t="shared" si="111"/>
        <v>999</v>
      </c>
      <c r="K3527">
        <f>IF(ABS(A3527-$O$1)&gt;180,999,bigram($P$1,I3527))</f>
        <v>999</v>
      </c>
      <c r="L3527">
        <f>IF(ABS(A3527-$O$1)&gt;180,999,Levenshtein($P$1,I3527))</f>
        <v>999</v>
      </c>
      <c r="O3527" s="6" t="str">
        <f>IF(N3527="","",VLOOKUP($N3527,河合塾!$A$2:$B$4000,2))</f>
        <v/>
      </c>
      <c r="P3527" s="6" t="str">
        <f>IF(O3527="","",VLOOKUP($N3527,河合塾!$A$2:$H$4000,8))</f>
        <v/>
      </c>
    </row>
    <row r="3528" spans="1:16" x14ac:dyDescent="0.15">
      <c r="A3528" s="1">
        <v>3526</v>
      </c>
      <c r="B3528" s="4">
        <v>2320270120</v>
      </c>
      <c r="C3528" s="4" t="s">
        <v>43</v>
      </c>
      <c r="D3528" s="4" t="s">
        <v>52</v>
      </c>
      <c r="E3528" s="4" t="s">
        <v>52</v>
      </c>
      <c r="F3528" s="4" t="s">
        <v>8</v>
      </c>
      <c r="H3528" s="4">
        <v>1</v>
      </c>
      <c r="I3528" s="1" t="str">
        <f t="shared" si="110"/>
        <v>長崎県立大国際社会国際社会後</v>
      </c>
      <c r="J3528">
        <f t="shared" si="111"/>
        <v>999</v>
      </c>
      <c r="K3528">
        <f>IF(ABS(A3528-$O$1)&gt;180,999,bigram($P$1,I3528))</f>
        <v>999</v>
      </c>
      <c r="L3528">
        <f>IF(ABS(A3528-$O$1)&gt;180,999,Levenshtein($P$1,I3528))</f>
        <v>999</v>
      </c>
      <c r="O3528" s="6" t="str">
        <f>IF(N3528="","",VLOOKUP($N3528,河合塾!$A$2:$B$4000,2))</f>
        <v/>
      </c>
      <c r="P3528" s="6" t="str">
        <f>IF(O3528="","",VLOOKUP($N3528,河合塾!$A$2:$H$4000,8))</f>
        <v/>
      </c>
    </row>
    <row r="3529" spans="1:16" x14ac:dyDescent="0.15">
      <c r="A3529" s="1">
        <v>3527</v>
      </c>
      <c r="B3529" s="4">
        <v>2320470110</v>
      </c>
      <c r="C3529" s="4" t="s">
        <v>43</v>
      </c>
      <c r="D3529" s="4" t="s">
        <v>47</v>
      </c>
      <c r="E3529" s="4" t="s">
        <v>50</v>
      </c>
      <c r="F3529" s="4" t="s">
        <v>0</v>
      </c>
      <c r="H3529" s="4">
        <v>1</v>
      </c>
      <c r="I3529" s="1" t="str">
        <f t="shared" si="110"/>
        <v>長崎県立大情報シス情報システム前</v>
      </c>
      <c r="J3529">
        <f t="shared" si="111"/>
        <v>999</v>
      </c>
      <c r="K3529">
        <f>IF(ABS(A3529-$O$1)&gt;180,999,bigram($P$1,I3529))</f>
        <v>999</v>
      </c>
      <c r="L3529">
        <f>IF(ABS(A3529-$O$1)&gt;180,999,Levenshtein($P$1,I3529))</f>
        <v>999</v>
      </c>
      <c r="O3529" s="6" t="str">
        <f>IF(N3529="","",VLOOKUP($N3529,河合塾!$A$2:$B$4000,2))</f>
        <v/>
      </c>
      <c r="P3529" s="6" t="str">
        <f>IF(O3529="","",VLOOKUP($N3529,河合塾!$A$2:$H$4000,8))</f>
        <v/>
      </c>
    </row>
    <row r="3530" spans="1:16" x14ac:dyDescent="0.15">
      <c r="A3530" s="1">
        <v>3528</v>
      </c>
      <c r="B3530" s="4">
        <v>2320470120</v>
      </c>
      <c r="C3530" s="4" t="s">
        <v>43</v>
      </c>
      <c r="D3530" s="4" t="s">
        <v>47</v>
      </c>
      <c r="E3530" s="4" t="s">
        <v>50</v>
      </c>
      <c r="F3530" s="4" t="s">
        <v>8</v>
      </c>
      <c r="H3530" s="4">
        <v>1</v>
      </c>
      <c r="I3530" s="1" t="str">
        <f t="shared" si="110"/>
        <v>長崎県立大情報シス情報システム後</v>
      </c>
      <c r="J3530">
        <f t="shared" si="111"/>
        <v>999</v>
      </c>
      <c r="K3530">
        <f>IF(ABS(A3530-$O$1)&gt;180,999,bigram($P$1,I3530))</f>
        <v>999</v>
      </c>
      <c r="L3530">
        <f>IF(ABS(A3530-$O$1)&gt;180,999,Levenshtein($P$1,I3530))</f>
        <v>999</v>
      </c>
      <c r="O3530" s="6" t="str">
        <f>IF(N3530="","",VLOOKUP($N3530,河合塾!$A$2:$B$4000,2))</f>
        <v/>
      </c>
      <c r="P3530" s="6" t="str">
        <f>IF(O3530="","",VLOOKUP($N3530,河合塾!$A$2:$H$4000,8))</f>
        <v/>
      </c>
    </row>
    <row r="3531" spans="1:16" x14ac:dyDescent="0.15">
      <c r="A3531" s="1">
        <v>3529</v>
      </c>
      <c r="B3531" s="4">
        <v>2320470210</v>
      </c>
      <c r="C3531" s="4" t="s">
        <v>43</v>
      </c>
      <c r="D3531" s="4" t="s">
        <v>47</v>
      </c>
      <c r="E3531" s="4" t="s">
        <v>46</v>
      </c>
      <c r="F3531" s="4" t="s">
        <v>0</v>
      </c>
      <c r="H3531" s="4">
        <v>1</v>
      </c>
      <c r="I3531" s="1" t="str">
        <f t="shared" si="110"/>
        <v>長崎県立大情報シス情報セキュリ前</v>
      </c>
      <c r="J3531">
        <f t="shared" si="111"/>
        <v>999</v>
      </c>
      <c r="K3531">
        <f>IF(ABS(A3531-$O$1)&gt;180,999,bigram($P$1,I3531))</f>
        <v>999</v>
      </c>
      <c r="L3531">
        <f>IF(ABS(A3531-$O$1)&gt;180,999,Levenshtein($P$1,I3531))</f>
        <v>999</v>
      </c>
      <c r="O3531" s="6" t="str">
        <f>IF(N3531="","",VLOOKUP($N3531,河合塾!$A$2:$B$4000,2))</f>
        <v/>
      </c>
      <c r="P3531" s="6" t="str">
        <f>IF(O3531="","",VLOOKUP($N3531,河合塾!$A$2:$H$4000,8))</f>
        <v/>
      </c>
    </row>
    <row r="3532" spans="1:16" x14ac:dyDescent="0.15">
      <c r="A3532" s="1">
        <v>3530</v>
      </c>
      <c r="B3532" s="4">
        <v>2320470220</v>
      </c>
      <c r="C3532" s="4" t="s">
        <v>43</v>
      </c>
      <c r="D3532" s="4" t="s">
        <v>47</v>
      </c>
      <c r="E3532" s="4" t="s">
        <v>46</v>
      </c>
      <c r="F3532" s="4" t="s">
        <v>8</v>
      </c>
      <c r="H3532" s="4">
        <v>1</v>
      </c>
      <c r="I3532" s="1" t="str">
        <f t="shared" si="110"/>
        <v>長崎県立大情報シス情報セキュリ後</v>
      </c>
      <c r="J3532">
        <f t="shared" si="111"/>
        <v>999</v>
      </c>
      <c r="K3532">
        <f>IF(ABS(A3532-$O$1)&gt;180,999,bigram($P$1,I3532))</f>
        <v>999</v>
      </c>
      <c r="L3532">
        <f>IF(ABS(A3532-$O$1)&gt;180,999,Levenshtein($P$1,I3532))</f>
        <v>999</v>
      </c>
      <c r="O3532" s="6" t="str">
        <f>IF(N3532="","",VLOOKUP($N3532,河合塾!$A$2:$B$4000,2))</f>
        <v/>
      </c>
      <c r="P3532" s="6" t="str">
        <f>IF(O3532="","",VLOOKUP($N3532,河合塾!$A$2:$H$4000,8))</f>
        <v/>
      </c>
    </row>
    <row r="3533" spans="1:16" x14ac:dyDescent="0.15">
      <c r="A3533" s="1">
        <v>3531</v>
      </c>
      <c r="B3533" s="4">
        <v>2320640110</v>
      </c>
      <c r="C3533" s="4" t="s">
        <v>43</v>
      </c>
      <c r="D3533" s="4" t="s">
        <v>42</v>
      </c>
      <c r="E3533" s="4" t="s">
        <v>13</v>
      </c>
      <c r="F3533" s="4" t="s">
        <v>0</v>
      </c>
      <c r="H3533" s="4">
        <v>1</v>
      </c>
      <c r="I3533" s="1" t="str">
        <f t="shared" si="110"/>
        <v>長崎県立大看護栄養看護前</v>
      </c>
      <c r="J3533">
        <f t="shared" si="111"/>
        <v>999</v>
      </c>
      <c r="K3533">
        <f>IF(ABS(A3533-$O$1)&gt;180,999,bigram($P$1,I3533))</f>
        <v>999</v>
      </c>
      <c r="L3533">
        <f>IF(ABS(A3533-$O$1)&gt;180,999,Levenshtein($P$1,I3533))</f>
        <v>999</v>
      </c>
      <c r="O3533" s="6" t="str">
        <f>IF(N3533="","",VLOOKUP($N3533,河合塾!$A$2:$B$4000,2))</f>
        <v/>
      </c>
      <c r="P3533" s="6" t="str">
        <f>IF(O3533="","",VLOOKUP($N3533,河合塾!$A$2:$H$4000,8))</f>
        <v/>
      </c>
    </row>
    <row r="3534" spans="1:16" x14ac:dyDescent="0.15">
      <c r="A3534" s="1">
        <v>3532</v>
      </c>
      <c r="B3534" s="4">
        <v>2320640120</v>
      </c>
      <c r="C3534" s="4" t="s">
        <v>43</v>
      </c>
      <c r="D3534" s="4" t="s">
        <v>42</v>
      </c>
      <c r="E3534" s="4" t="s">
        <v>13</v>
      </c>
      <c r="F3534" s="4" t="s">
        <v>8</v>
      </c>
      <c r="H3534" s="4">
        <v>1</v>
      </c>
      <c r="I3534" s="1" t="str">
        <f t="shared" si="110"/>
        <v>長崎県立大看護栄養看護後</v>
      </c>
      <c r="J3534">
        <f t="shared" si="111"/>
        <v>999</v>
      </c>
      <c r="K3534">
        <f>IF(ABS(A3534-$O$1)&gt;180,999,bigram($P$1,I3534))</f>
        <v>999</v>
      </c>
      <c r="L3534">
        <f>IF(ABS(A3534-$O$1)&gt;180,999,Levenshtein($P$1,I3534))</f>
        <v>999</v>
      </c>
      <c r="O3534" s="6" t="str">
        <f>IF(N3534="","",VLOOKUP($N3534,河合塾!$A$2:$B$4000,2))</f>
        <v/>
      </c>
      <c r="P3534" s="6" t="str">
        <f>IF(O3534="","",VLOOKUP($N3534,河合塾!$A$2:$H$4000,8))</f>
        <v/>
      </c>
    </row>
    <row r="3535" spans="1:16" x14ac:dyDescent="0.15">
      <c r="A3535" s="1">
        <v>3533</v>
      </c>
      <c r="B3535" s="4">
        <v>2320640210</v>
      </c>
      <c r="C3535" s="4" t="s">
        <v>43</v>
      </c>
      <c r="D3535" s="4" t="s">
        <v>42</v>
      </c>
      <c r="E3535" s="4" t="s">
        <v>41</v>
      </c>
      <c r="F3535" s="4" t="s">
        <v>0</v>
      </c>
      <c r="H3535" s="4">
        <v>1</v>
      </c>
      <c r="I3535" s="1" t="str">
        <f t="shared" si="110"/>
        <v>長崎県立大看護栄養栄養健康前</v>
      </c>
      <c r="J3535">
        <f t="shared" si="111"/>
        <v>999</v>
      </c>
      <c r="K3535">
        <f>IF(ABS(A3535-$O$1)&gt;180,999,bigram($P$1,I3535))</f>
        <v>999</v>
      </c>
      <c r="L3535">
        <f>IF(ABS(A3535-$O$1)&gt;180,999,Levenshtein($P$1,I3535))</f>
        <v>999</v>
      </c>
      <c r="O3535" s="6" t="str">
        <f>IF(N3535="","",VLOOKUP($N3535,河合塾!$A$2:$B$4000,2))</f>
        <v/>
      </c>
      <c r="P3535" s="6" t="str">
        <f>IF(O3535="","",VLOOKUP($N3535,河合塾!$A$2:$H$4000,8))</f>
        <v/>
      </c>
    </row>
    <row r="3536" spans="1:16" x14ac:dyDescent="0.15">
      <c r="A3536" s="1">
        <v>3534</v>
      </c>
      <c r="B3536" s="4">
        <v>2320640220</v>
      </c>
      <c r="C3536" s="4" t="s">
        <v>43</v>
      </c>
      <c r="D3536" s="4" t="s">
        <v>42</v>
      </c>
      <c r="E3536" s="4" t="s">
        <v>41</v>
      </c>
      <c r="F3536" s="4" t="s">
        <v>8</v>
      </c>
      <c r="H3536" s="4">
        <v>1</v>
      </c>
      <c r="I3536" s="1" t="str">
        <f t="shared" si="110"/>
        <v>長崎県立大看護栄養栄養健康後</v>
      </c>
      <c r="J3536">
        <f t="shared" si="111"/>
        <v>999</v>
      </c>
      <c r="K3536">
        <f>IF(ABS(A3536-$O$1)&gt;180,999,bigram($P$1,I3536))</f>
        <v>999</v>
      </c>
      <c r="L3536">
        <f>IF(ABS(A3536-$O$1)&gt;180,999,Levenshtein($P$1,I3536))</f>
        <v>999</v>
      </c>
      <c r="O3536" s="6" t="str">
        <f>IF(N3536="","",VLOOKUP($N3536,河合塾!$A$2:$B$4000,2))</f>
        <v/>
      </c>
      <c r="P3536" s="6" t="str">
        <f>IF(O3536="","",VLOOKUP($N3536,河合塾!$A$2:$H$4000,8))</f>
        <v/>
      </c>
    </row>
    <row r="3537" spans="1:16" x14ac:dyDescent="0.15">
      <c r="A3537" s="1">
        <v>3535</v>
      </c>
      <c r="B3537" s="4">
        <v>2325010110</v>
      </c>
      <c r="C3537" s="4" t="s">
        <v>31</v>
      </c>
      <c r="D3537" s="4" t="s">
        <v>36</v>
      </c>
      <c r="E3537" s="4" t="s">
        <v>37</v>
      </c>
      <c r="F3537" s="4" t="s">
        <v>0</v>
      </c>
      <c r="H3537" s="4">
        <v>1</v>
      </c>
      <c r="I3537" s="1" t="str">
        <f t="shared" si="110"/>
        <v>熊本県立大文英語英米文前</v>
      </c>
      <c r="J3537">
        <f t="shared" si="111"/>
        <v>999</v>
      </c>
      <c r="K3537">
        <f>IF(ABS(A3537-$O$1)&gt;180,999,bigram($P$1,I3537))</f>
        <v>999</v>
      </c>
      <c r="L3537">
        <f>IF(ABS(A3537-$O$1)&gt;180,999,Levenshtein($P$1,I3537))</f>
        <v>999</v>
      </c>
      <c r="O3537" s="6" t="str">
        <f>IF(N3537="","",VLOOKUP($N3537,河合塾!$A$2:$B$4000,2))</f>
        <v/>
      </c>
      <c r="P3537" s="6" t="str">
        <f>IF(O3537="","",VLOOKUP($N3537,河合塾!$A$2:$H$4000,8))</f>
        <v/>
      </c>
    </row>
    <row r="3538" spans="1:16" x14ac:dyDescent="0.15">
      <c r="A3538" s="1">
        <v>3536</v>
      </c>
      <c r="B3538" s="4">
        <v>2325010120</v>
      </c>
      <c r="C3538" s="4" t="s">
        <v>31</v>
      </c>
      <c r="D3538" s="4" t="s">
        <v>36</v>
      </c>
      <c r="E3538" s="4" t="s">
        <v>37</v>
      </c>
      <c r="F3538" s="4" t="s">
        <v>8</v>
      </c>
      <c r="H3538" s="4">
        <v>1</v>
      </c>
      <c r="I3538" s="1" t="str">
        <f t="shared" si="110"/>
        <v>熊本県立大文英語英米文後</v>
      </c>
      <c r="J3538">
        <f t="shared" si="111"/>
        <v>999</v>
      </c>
      <c r="K3538">
        <f>IF(ABS(A3538-$O$1)&gt;180,999,bigram($P$1,I3538))</f>
        <v>999</v>
      </c>
      <c r="L3538">
        <f>IF(ABS(A3538-$O$1)&gt;180,999,Levenshtein($P$1,I3538))</f>
        <v>999</v>
      </c>
      <c r="O3538" s="6" t="str">
        <f>IF(N3538="","",VLOOKUP($N3538,河合塾!$A$2:$B$4000,2))</f>
        <v/>
      </c>
      <c r="P3538" s="6" t="str">
        <f>IF(O3538="","",VLOOKUP($N3538,河合塾!$A$2:$H$4000,8))</f>
        <v/>
      </c>
    </row>
    <row r="3539" spans="1:16" x14ac:dyDescent="0.15">
      <c r="A3539" s="1">
        <v>3537</v>
      </c>
      <c r="B3539" s="4">
        <v>2325010210</v>
      </c>
      <c r="C3539" s="4" t="s">
        <v>31</v>
      </c>
      <c r="D3539" s="4" t="s">
        <v>36</v>
      </c>
      <c r="E3539" s="4" t="s">
        <v>35</v>
      </c>
      <c r="F3539" s="4" t="s">
        <v>0</v>
      </c>
      <c r="H3539" s="4">
        <v>1</v>
      </c>
      <c r="I3539" s="1" t="str">
        <f t="shared" si="110"/>
        <v>熊本県立大文日本語日本文前</v>
      </c>
      <c r="J3539">
        <f t="shared" si="111"/>
        <v>999</v>
      </c>
      <c r="K3539">
        <f>IF(ABS(A3539-$O$1)&gt;180,999,bigram($P$1,I3539))</f>
        <v>999</v>
      </c>
      <c r="L3539">
        <f>IF(ABS(A3539-$O$1)&gt;180,999,Levenshtein($P$1,I3539))</f>
        <v>999</v>
      </c>
      <c r="O3539" s="6" t="str">
        <f>IF(N3539="","",VLOOKUP($N3539,河合塾!$A$2:$B$4000,2))</f>
        <v/>
      </c>
      <c r="P3539" s="6" t="str">
        <f>IF(O3539="","",VLOOKUP($N3539,河合塾!$A$2:$H$4000,8))</f>
        <v/>
      </c>
    </row>
    <row r="3540" spans="1:16" x14ac:dyDescent="0.15">
      <c r="A3540" s="1">
        <v>3538</v>
      </c>
      <c r="B3540" s="4">
        <v>2325010220</v>
      </c>
      <c r="C3540" s="4" t="s">
        <v>31</v>
      </c>
      <c r="D3540" s="4" t="s">
        <v>36</v>
      </c>
      <c r="E3540" s="4" t="s">
        <v>35</v>
      </c>
      <c r="F3540" s="4" t="s">
        <v>8</v>
      </c>
      <c r="H3540" s="4">
        <v>1</v>
      </c>
      <c r="I3540" s="1" t="str">
        <f t="shared" si="110"/>
        <v>熊本県立大文日本語日本文後</v>
      </c>
      <c r="J3540">
        <f t="shared" si="111"/>
        <v>999</v>
      </c>
      <c r="K3540">
        <f>IF(ABS(A3540-$O$1)&gt;180,999,bigram($P$1,I3540))</f>
        <v>999</v>
      </c>
      <c r="L3540">
        <f>IF(ABS(A3540-$O$1)&gt;180,999,Levenshtein($P$1,I3540))</f>
        <v>999</v>
      </c>
      <c r="O3540" s="6" t="str">
        <f>IF(N3540="","",VLOOKUP($N3540,河合塾!$A$2:$B$4000,2))</f>
        <v/>
      </c>
      <c r="P3540" s="6" t="str">
        <f>IF(O3540="","",VLOOKUP($N3540,河合塾!$A$2:$H$4000,8))</f>
        <v/>
      </c>
    </row>
    <row r="3541" spans="1:16" x14ac:dyDescent="0.15">
      <c r="A3541" s="1">
        <v>3539</v>
      </c>
      <c r="B3541" s="4">
        <v>2325370111</v>
      </c>
      <c r="C3541" s="4" t="s">
        <v>31</v>
      </c>
      <c r="D3541" s="4" t="s">
        <v>34</v>
      </c>
      <c r="E3541" s="4" t="s">
        <v>34</v>
      </c>
      <c r="F3541" s="4" t="s">
        <v>0</v>
      </c>
      <c r="G3541" s="4" t="s">
        <v>22</v>
      </c>
      <c r="H3541" s="4">
        <v>1</v>
      </c>
      <c r="I3541" s="1" t="str">
        <f t="shared" si="110"/>
        <v>熊本県立大総合管理総合管理Ａ前</v>
      </c>
      <c r="J3541">
        <f t="shared" si="111"/>
        <v>999</v>
      </c>
      <c r="K3541">
        <f>IF(ABS(A3541-$O$1)&gt;180,999,bigram($P$1,I3541))</f>
        <v>999</v>
      </c>
      <c r="L3541">
        <f>IF(ABS(A3541-$O$1)&gt;180,999,Levenshtein($P$1,I3541))</f>
        <v>999</v>
      </c>
      <c r="O3541" s="6" t="str">
        <f>IF(N3541="","",VLOOKUP($N3541,河合塾!$A$2:$B$4000,2))</f>
        <v/>
      </c>
      <c r="P3541" s="6" t="str">
        <f>IF(O3541="","",VLOOKUP($N3541,河合塾!$A$2:$H$4000,8))</f>
        <v/>
      </c>
    </row>
    <row r="3542" spans="1:16" x14ac:dyDescent="0.15">
      <c r="A3542" s="1">
        <v>3540</v>
      </c>
      <c r="B3542" s="4">
        <v>2325370112</v>
      </c>
      <c r="C3542" s="4" t="s">
        <v>31</v>
      </c>
      <c r="D3542" s="4" t="s">
        <v>34</v>
      </c>
      <c r="E3542" s="4" t="s">
        <v>34</v>
      </c>
      <c r="F3542" s="4" t="s">
        <v>0</v>
      </c>
      <c r="G3542" s="4" t="s">
        <v>21</v>
      </c>
      <c r="H3542" s="4">
        <v>1</v>
      </c>
      <c r="I3542" s="1" t="str">
        <f t="shared" si="110"/>
        <v>熊本県立大総合管理総合管理Ｂ前</v>
      </c>
      <c r="J3542">
        <f t="shared" si="111"/>
        <v>999</v>
      </c>
      <c r="K3542">
        <f>IF(ABS(A3542-$O$1)&gt;180,999,bigram($P$1,I3542))</f>
        <v>999</v>
      </c>
      <c r="L3542">
        <f>IF(ABS(A3542-$O$1)&gt;180,999,Levenshtein($P$1,I3542))</f>
        <v>999</v>
      </c>
      <c r="O3542" s="6" t="str">
        <f>IF(N3542="","",VLOOKUP($N3542,河合塾!$A$2:$B$4000,2))</f>
        <v/>
      </c>
      <c r="P3542" s="6" t="str">
        <f>IF(O3542="","",VLOOKUP($N3542,河合塾!$A$2:$H$4000,8))</f>
        <v/>
      </c>
    </row>
    <row r="3543" spans="1:16" x14ac:dyDescent="0.15">
      <c r="A3543" s="1">
        <v>3541</v>
      </c>
      <c r="B3543" s="4">
        <v>2325370121</v>
      </c>
      <c r="C3543" s="4" t="s">
        <v>31</v>
      </c>
      <c r="D3543" s="4" t="s">
        <v>34</v>
      </c>
      <c r="E3543" s="4" t="s">
        <v>34</v>
      </c>
      <c r="F3543" s="4" t="s">
        <v>8</v>
      </c>
      <c r="G3543" s="4" t="s">
        <v>22</v>
      </c>
      <c r="H3543" s="4">
        <v>1</v>
      </c>
      <c r="I3543" s="1" t="str">
        <f t="shared" si="110"/>
        <v>熊本県立大総合管理総合管理Ａ後</v>
      </c>
      <c r="J3543">
        <f t="shared" si="111"/>
        <v>999</v>
      </c>
      <c r="K3543">
        <f>IF(ABS(A3543-$O$1)&gt;180,999,bigram($P$1,I3543))</f>
        <v>999</v>
      </c>
      <c r="L3543">
        <f>IF(ABS(A3543-$O$1)&gt;180,999,Levenshtein($P$1,I3543))</f>
        <v>999</v>
      </c>
      <c r="O3543" s="6" t="str">
        <f>IF(N3543="","",VLOOKUP($N3543,河合塾!$A$2:$B$4000,2))</f>
        <v/>
      </c>
      <c r="P3543" s="6" t="str">
        <f>IF(O3543="","",VLOOKUP($N3543,河合塾!$A$2:$H$4000,8))</f>
        <v/>
      </c>
    </row>
    <row r="3544" spans="1:16" x14ac:dyDescent="0.15">
      <c r="A3544" s="1">
        <v>3542</v>
      </c>
      <c r="B3544" s="4">
        <v>2325370122</v>
      </c>
      <c r="C3544" s="4" t="s">
        <v>31</v>
      </c>
      <c r="D3544" s="4" t="s">
        <v>34</v>
      </c>
      <c r="E3544" s="4" t="s">
        <v>34</v>
      </c>
      <c r="F3544" s="4" t="s">
        <v>8</v>
      </c>
      <c r="G3544" s="4" t="s">
        <v>21</v>
      </c>
      <c r="H3544" s="4">
        <v>1</v>
      </c>
      <c r="I3544" s="1" t="str">
        <f t="shared" si="110"/>
        <v>熊本県立大総合管理総合管理Ｂ後</v>
      </c>
      <c r="J3544">
        <f t="shared" si="111"/>
        <v>999</v>
      </c>
      <c r="K3544">
        <f>IF(ABS(A3544-$O$1)&gt;180,999,bigram($P$1,I3544))</f>
        <v>999</v>
      </c>
      <c r="L3544">
        <f>IF(ABS(A3544-$O$1)&gt;180,999,Levenshtein($P$1,I3544))</f>
        <v>999</v>
      </c>
      <c r="O3544" s="6" t="str">
        <f>IF(N3544="","",VLOOKUP($N3544,河合塾!$A$2:$B$4000,2))</f>
        <v/>
      </c>
      <c r="P3544" s="6" t="str">
        <f>IF(O3544="","",VLOOKUP($N3544,河合塾!$A$2:$H$4000,8))</f>
        <v/>
      </c>
    </row>
    <row r="3545" spans="1:16" x14ac:dyDescent="0.15">
      <c r="A3545" s="1">
        <v>3543</v>
      </c>
      <c r="B3545" s="4">
        <v>2325800410</v>
      </c>
      <c r="C3545" s="4" t="s">
        <v>31</v>
      </c>
      <c r="D3545" s="4" t="s">
        <v>30</v>
      </c>
      <c r="E3545" s="4" t="s">
        <v>33</v>
      </c>
      <c r="F3545" s="4" t="s">
        <v>0</v>
      </c>
      <c r="H3545" s="4">
        <v>1</v>
      </c>
      <c r="I3545" s="1" t="str">
        <f t="shared" si="110"/>
        <v>熊本県立大環境共生環境資源前</v>
      </c>
      <c r="J3545">
        <f t="shared" si="111"/>
        <v>999</v>
      </c>
      <c r="K3545">
        <f>IF(ABS(A3545-$O$1)&gt;180,999,bigram($P$1,I3545))</f>
        <v>999</v>
      </c>
      <c r="L3545">
        <f>IF(ABS(A3545-$O$1)&gt;180,999,Levenshtein($P$1,I3545))</f>
        <v>999</v>
      </c>
      <c r="O3545" s="6" t="str">
        <f>IF(N3545="","",VLOOKUP($N3545,河合塾!$A$2:$B$4000,2))</f>
        <v/>
      </c>
      <c r="P3545" s="6" t="str">
        <f>IF(O3545="","",VLOOKUP($N3545,河合塾!$A$2:$H$4000,8))</f>
        <v/>
      </c>
    </row>
    <row r="3546" spans="1:16" x14ac:dyDescent="0.15">
      <c r="A3546" s="1">
        <v>3544</v>
      </c>
      <c r="B3546" s="4">
        <v>2325800420</v>
      </c>
      <c r="C3546" s="4" t="s">
        <v>31</v>
      </c>
      <c r="D3546" s="4" t="s">
        <v>30</v>
      </c>
      <c r="E3546" s="4" t="s">
        <v>33</v>
      </c>
      <c r="F3546" s="4" t="s">
        <v>8</v>
      </c>
      <c r="H3546" s="4">
        <v>1</v>
      </c>
      <c r="I3546" s="1" t="str">
        <f t="shared" si="110"/>
        <v>熊本県立大環境共生環境資源後</v>
      </c>
      <c r="J3546">
        <f t="shared" si="111"/>
        <v>999</v>
      </c>
      <c r="K3546">
        <f>IF(ABS(A3546-$O$1)&gt;180,999,bigram($P$1,I3546))</f>
        <v>999</v>
      </c>
      <c r="L3546">
        <f>IF(ABS(A3546-$O$1)&gt;180,999,Levenshtein($P$1,I3546))</f>
        <v>999</v>
      </c>
      <c r="O3546" s="6" t="str">
        <f>IF(N3546="","",VLOOKUP($N3546,河合塾!$A$2:$B$4000,2))</f>
        <v/>
      </c>
      <c r="P3546" s="6" t="str">
        <f>IF(O3546="","",VLOOKUP($N3546,河合塾!$A$2:$H$4000,8))</f>
        <v/>
      </c>
    </row>
    <row r="3547" spans="1:16" x14ac:dyDescent="0.15">
      <c r="A3547" s="1">
        <v>3545</v>
      </c>
      <c r="B3547" s="4">
        <v>2325800510</v>
      </c>
      <c r="C3547" s="4" t="s">
        <v>31</v>
      </c>
      <c r="D3547" s="4" t="s">
        <v>30</v>
      </c>
      <c r="E3547" s="4" t="s">
        <v>32</v>
      </c>
      <c r="F3547" s="4" t="s">
        <v>0</v>
      </c>
      <c r="H3547" s="4">
        <v>1</v>
      </c>
      <c r="I3547" s="1" t="str">
        <f t="shared" si="110"/>
        <v>熊本県立大環境共生居住環境前</v>
      </c>
      <c r="J3547">
        <f t="shared" si="111"/>
        <v>999</v>
      </c>
      <c r="K3547">
        <f>IF(ABS(A3547-$O$1)&gt;180,999,bigram($P$1,I3547))</f>
        <v>999</v>
      </c>
      <c r="L3547">
        <f>IF(ABS(A3547-$O$1)&gt;180,999,Levenshtein($P$1,I3547))</f>
        <v>999</v>
      </c>
      <c r="O3547" s="6" t="str">
        <f>IF(N3547="","",VLOOKUP($N3547,河合塾!$A$2:$B$4000,2))</f>
        <v/>
      </c>
      <c r="P3547" s="6" t="str">
        <f>IF(O3547="","",VLOOKUP($N3547,河合塾!$A$2:$H$4000,8))</f>
        <v/>
      </c>
    </row>
    <row r="3548" spans="1:16" x14ac:dyDescent="0.15">
      <c r="A3548" s="1">
        <v>3546</v>
      </c>
      <c r="B3548" s="4">
        <v>2325800520</v>
      </c>
      <c r="C3548" s="4" t="s">
        <v>31</v>
      </c>
      <c r="D3548" s="4" t="s">
        <v>30</v>
      </c>
      <c r="E3548" s="4" t="s">
        <v>32</v>
      </c>
      <c r="F3548" s="4" t="s">
        <v>8</v>
      </c>
      <c r="H3548" s="4">
        <v>1</v>
      </c>
      <c r="I3548" s="1" t="str">
        <f t="shared" si="110"/>
        <v>熊本県立大環境共生居住環境後</v>
      </c>
      <c r="J3548">
        <f t="shared" si="111"/>
        <v>999</v>
      </c>
      <c r="K3548">
        <f>IF(ABS(A3548-$O$1)&gt;180,999,bigram($P$1,I3548))</f>
        <v>999</v>
      </c>
      <c r="L3548">
        <f>IF(ABS(A3548-$O$1)&gt;180,999,Levenshtein($P$1,I3548))</f>
        <v>999</v>
      </c>
      <c r="O3548" s="6" t="str">
        <f>IF(N3548="","",VLOOKUP($N3548,河合塾!$A$2:$B$4000,2))</f>
        <v/>
      </c>
      <c r="P3548" s="6" t="str">
        <f>IF(O3548="","",VLOOKUP($N3548,河合塾!$A$2:$H$4000,8))</f>
        <v/>
      </c>
    </row>
    <row r="3549" spans="1:16" x14ac:dyDescent="0.15">
      <c r="A3549" s="1">
        <v>3547</v>
      </c>
      <c r="B3549" s="4">
        <v>2325800610</v>
      </c>
      <c r="C3549" s="4" t="s">
        <v>31</v>
      </c>
      <c r="D3549" s="4" t="s">
        <v>30</v>
      </c>
      <c r="E3549" s="4" t="s">
        <v>29</v>
      </c>
      <c r="F3549" s="4" t="s">
        <v>0</v>
      </c>
      <c r="H3549" s="4">
        <v>1</v>
      </c>
      <c r="I3549" s="1" t="str">
        <f t="shared" si="110"/>
        <v>熊本県立大環境共生食健康科学前</v>
      </c>
      <c r="J3549">
        <f t="shared" si="111"/>
        <v>999</v>
      </c>
      <c r="K3549">
        <f>IF(ABS(A3549-$O$1)&gt;180,999,bigram($P$1,I3549))</f>
        <v>999</v>
      </c>
      <c r="L3549">
        <f>IF(ABS(A3549-$O$1)&gt;180,999,Levenshtein($P$1,I3549))</f>
        <v>999</v>
      </c>
      <c r="O3549" s="6" t="str">
        <f>IF(N3549="","",VLOOKUP($N3549,河合塾!$A$2:$B$4000,2))</f>
        <v/>
      </c>
      <c r="P3549" s="6" t="str">
        <f>IF(O3549="","",VLOOKUP($N3549,河合塾!$A$2:$H$4000,8))</f>
        <v/>
      </c>
    </row>
    <row r="3550" spans="1:16" x14ac:dyDescent="0.15">
      <c r="A3550" s="1">
        <v>3548</v>
      </c>
      <c r="B3550" s="4">
        <v>2325800620</v>
      </c>
      <c r="C3550" s="4" t="s">
        <v>31</v>
      </c>
      <c r="D3550" s="4" t="s">
        <v>30</v>
      </c>
      <c r="E3550" s="4" t="s">
        <v>29</v>
      </c>
      <c r="F3550" s="4" t="s">
        <v>8</v>
      </c>
      <c r="H3550" s="4">
        <v>1</v>
      </c>
      <c r="I3550" s="1" t="str">
        <f t="shared" si="110"/>
        <v>熊本県立大環境共生食健康科学後</v>
      </c>
      <c r="J3550">
        <f t="shared" si="111"/>
        <v>999</v>
      </c>
      <c r="K3550">
        <f>IF(ABS(A3550-$O$1)&gt;180,999,bigram($P$1,I3550))</f>
        <v>999</v>
      </c>
      <c r="L3550">
        <f>IF(ABS(A3550-$O$1)&gt;180,999,Levenshtein($P$1,I3550))</f>
        <v>999</v>
      </c>
      <c r="O3550" s="6" t="str">
        <f>IF(N3550="","",VLOOKUP($N3550,河合塾!$A$2:$B$4000,2))</f>
        <v/>
      </c>
      <c r="P3550" s="6" t="str">
        <f>IF(O3550="","",VLOOKUP($N3550,河合塾!$A$2:$H$4000,8))</f>
        <v/>
      </c>
    </row>
    <row r="3551" spans="1:16" x14ac:dyDescent="0.15">
      <c r="A3551" s="1">
        <v>3549</v>
      </c>
      <c r="B3551" s="4">
        <v>2328640110</v>
      </c>
      <c r="C3551" s="4" t="s">
        <v>28</v>
      </c>
      <c r="D3551" s="4" t="s">
        <v>13</v>
      </c>
      <c r="E3551" s="4" t="s">
        <v>13</v>
      </c>
      <c r="F3551" s="4" t="s">
        <v>0</v>
      </c>
      <c r="H3551" s="4">
        <v>1</v>
      </c>
      <c r="I3551" s="1" t="str">
        <f t="shared" si="110"/>
        <v>大分看護科学大看護看護前</v>
      </c>
      <c r="J3551">
        <f t="shared" si="111"/>
        <v>999</v>
      </c>
      <c r="K3551">
        <f>IF(ABS(A3551-$O$1)&gt;180,999,bigram($P$1,I3551))</f>
        <v>999</v>
      </c>
      <c r="L3551">
        <f>IF(ABS(A3551-$O$1)&gt;180,999,Levenshtein($P$1,I3551))</f>
        <v>999</v>
      </c>
      <c r="O3551" s="6" t="str">
        <f>IF(N3551="","",VLOOKUP($N3551,河合塾!$A$2:$B$4000,2))</f>
        <v/>
      </c>
      <c r="P3551" s="6" t="str">
        <f>IF(O3551="","",VLOOKUP($N3551,河合塾!$A$2:$H$4000,8))</f>
        <v/>
      </c>
    </row>
    <row r="3552" spans="1:16" x14ac:dyDescent="0.15">
      <c r="A3552" s="1">
        <v>3550</v>
      </c>
      <c r="B3552" s="4">
        <v>2328640120</v>
      </c>
      <c r="C3552" s="4" t="s">
        <v>28</v>
      </c>
      <c r="D3552" s="4" t="s">
        <v>13</v>
      </c>
      <c r="E3552" s="4" t="s">
        <v>13</v>
      </c>
      <c r="F3552" s="4" t="s">
        <v>8</v>
      </c>
      <c r="H3552" s="4">
        <v>1</v>
      </c>
      <c r="I3552" s="1" t="str">
        <f t="shared" si="110"/>
        <v>大分看護科学大看護看護後</v>
      </c>
      <c r="J3552">
        <f t="shared" si="111"/>
        <v>999</v>
      </c>
      <c r="K3552">
        <f>IF(ABS(A3552-$O$1)&gt;180,999,bigram($P$1,I3552))</f>
        <v>999</v>
      </c>
      <c r="L3552">
        <f>IF(ABS(A3552-$O$1)&gt;180,999,Levenshtein($P$1,I3552))</f>
        <v>999</v>
      </c>
      <c r="O3552" s="6" t="str">
        <f>IF(N3552="","",VLOOKUP($N3552,河合塾!$A$2:$B$4000,2))</f>
        <v/>
      </c>
      <c r="P3552" s="6" t="str">
        <f>IF(O3552="","",VLOOKUP($N3552,河合塾!$A$2:$H$4000,8))</f>
        <v/>
      </c>
    </row>
    <row r="3553" spans="1:16" x14ac:dyDescent="0.15">
      <c r="A3553" s="1">
        <v>3551</v>
      </c>
      <c r="B3553" s="4">
        <v>2333640110</v>
      </c>
      <c r="C3553" s="4" t="s">
        <v>27</v>
      </c>
      <c r="D3553" s="4" t="s">
        <v>13</v>
      </c>
      <c r="E3553" s="4" t="s">
        <v>13</v>
      </c>
      <c r="F3553" s="4" t="s">
        <v>0</v>
      </c>
      <c r="H3553" s="4">
        <v>1</v>
      </c>
      <c r="I3553" s="1" t="str">
        <f t="shared" si="110"/>
        <v>宮崎県立看護大看護看護前</v>
      </c>
      <c r="J3553">
        <f t="shared" si="111"/>
        <v>999</v>
      </c>
      <c r="K3553">
        <f>IF(ABS(A3553-$O$1)&gt;180,999,bigram($P$1,I3553))</f>
        <v>999</v>
      </c>
      <c r="L3553">
        <f>IF(ABS(A3553-$O$1)&gt;180,999,Levenshtein($P$1,I3553))</f>
        <v>999</v>
      </c>
      <c r="O3553" s="6" t="str">
        <f>IF(N3553="","",VLOOKUP($N3553,河合塾!$A$2:$B$4000,2))</f>
        <v/>
      </c>
      <c r="P3553" s="6" t="str">
        <f>IF(O3553="","",VLOOKUP($N3553,河合塾!$A$2:$H$4000,8))</f>
        <v/>
      </c>
    </row>
    <row r="3554" spans="1:16" x14ac:dyDescent="0.15">
      <c r="A3554" s="1">
        <v>3552</v>
      </c>
      <c r="B3554" s="4">
        <v>2333640120</v>
      </c>
      <c r="C3554" s="4" t="s">
        <v>27</v>
      </c>
      <c r="D3554" s="4" t="s">
        <v>13</v>
      </c>
      <c r="E3554" s="4" t="s">
        <v>13</v>
      </c>
      <c r="F3554" s="4" t="s">
        <v>8</v>
      </c>
      <c r="H3554" s="4">
        <v>1</v>
      </c>
      <c r="I3554" s="1" t="str">
        <f t="shared" si="110"/>
        <v>宮崎県立看護大看護看護後</v>
      </c>
      <c r="J3554">
        <f t="shared" si="111"/>
        <v>999</v>
      </c>
      <c r="K3554">
        <f>IF(ABS(A3554-$O$1)&gt;180,999,bigram($P$1,I3554))</f>
        <v>999</v>
      </c>
      <c r="L3554">
        <f>IF(ABS(A3554-$O$1)&gt;180,999,Levenshtein($P$1,I3554))</f>
        <v>999</v>
      </c>
      <c r="O3554" s="6" t="str">
        <f>IF(N3554="","",VLOOKUP($N3554,河合塾!$A$2:$B$4000,2))</f>
        <v/>
      </c>
      <c r="P3554" s="6" t="str">
        <f>IF(O3554="","",VLOOKUP($N3554,河合塾!$A$2:$H$4000,8))</f>
        <v/>
      </c>
    </row>
    <row r="3555" spans="1:16" x14ac:dyDescent="0.15">
      <c r="A3555" s="1">
        <v>3553</v>
      </c>
      <c r="B3555" s="4">
        <v>2335020110</v>
      </c>
      <c r="C3555" s="4" t="s">
        <v>26</v>
      </c>
      <c r="D3555" s="4" t="s">
        <v>25</v>
      </c>
      <c r="E3555" s="4" t="s">
        <v>24</v>
      </c>
      <c r="F3555" s="4" t="s">
        <v>0</v>
      </c>
      <c r="H3555" s="4">
        <v>1</v>
      </c>
      <c r="I3555" s="1" t="str">
        <f t="shared" si="110"/>
        <v>宮崎公立大人文国際文化前</v>
      </c>
      <c r="J3555">
        <f t="shared" si="111"/>
        <v>999</v>
      </c>
      <c r="K3555">
        <f>IF(ABS(A3555-$O$1)&gt;180,999,bigram($P$1,I3555))</f>
        <v>999</v>
      </c>
      <c r="L3555">
        <f>IF(ABS(A3555-$O$1)&gt;180,999,Levenshtein($P$1,I3555))</f>
        <v>999</v>
      </c>
      <c r="O3555" s="6" t="str">
        <f>IF(N3555="","",VLOOKUP($N3555,河合塾!$A$2:$B$4000,2))</f>
        <v/>
      </c>
      <c r="P3555" s="6" t="str">
        <f>IF(O3555="","",VLOOKUP($N3555,河合塾!$A$2:$H$4000,8))</f>
        <v/>
      </c>
    </row>
    <row r="3556" spans="1:16" x14ac:dyDescent="0.15">
      <c r="A3556" s="1">
        <v>3554</v>
      </c>
      <c r="B3556" s="4">
        <v>2335020120</v>
      </c>
      <c r="C3556" s="4" t="s">
        <v>26</v>
      </c>
      <c r="D3556" s="4" t="s">
        <v>25</v>
      </c>
      <c r="E3556" s="4" t="s">
        <v>24</v>
      </c>
      <c r="F3556" s="4" t="s">
        <v>8</v>
      </c>
      <c r="H3556" s="4">
        <v>1</v>
      </c>
      <c r="I3556" s="1" t="str">
        <f t="shared" si="110"/>
        <v>宮崎公立大人文国際文化後</v>
      </c>
      <c r="J3556">
        <f t="shared" si="111"/>
        <v>999</v>
      </c>
      <c r="K3556">
        <f>IF(ABS(A3556-$O$1)&gt;180,999,bigram($P$1,I3556))</f>
        <v>999</v>
      </c>
      <c r="L3556">
        <f>IF(ABS(A3556-$O$1)&gt;180,999,Levenshtein($P$1,I3556))</f>
        <v>999</v>
      </c>
      <c r="O3556" s="6" t="str">
        <f>IF(N3556="","",VLOOKUP($N3556,河合塾!$A$2:$B$4000,2))</f>
        <v/>
      </c>
      <c r="P3556" s="6" t="str">
        <f>IF(O3556="","",VLOOKUP($N3556,河合塾!$A$2:$H$4000,8))</f>
        <v/>
      </c>
    </row>
    <row r="3557" spans="1:16" x14ac:dyDescent="0.15">
      <c r="A3557" s="1">
        <v>3555</v>
      </c>
      <c r="B3557" s="4">
        <v>2343640110</v>
      </c>
      <c r="C3557" s="4" t="s">
        <v>23</v>
      </c>
      <c r="D3557" s="4" t="s">
        <v>13</v>
      </c>
      <c r="E3557" s="4" t="s">
        <v>13</v>
      </c>
      <c r="F3557" s="4" t="s">
        <v>0</v>
      </c>
      <c r="H3557" s="4">
        <v>1</v>
      </c>
      <c r="I3557" s="1" t="str">
        <f t="shared" si="110"/>
        <v>沖縄県立看護大看護看護前</v>
      </c>
      <c r="J3557">
        <f t="shared" si="111"/>
        <v>999</v>
      </c>
      <c r="K3557">
        <f>IF(ABS(A3557-$O$1)&gt;180,999,bigram($P$1,I3557))</f>
        <v>999</v>
      </c>
      <c r="L3557">
        <f>IF(ABS(A3557-$O$1)&gt;180,999,Levenshtein($P$1,I3557))</f>
        <v>999</v>
      </c>
      <c r="O3557" s="6" t="str">
        <f>IF(N3557="","",VLOOKUP($N3557,河合塾!$A$2:$B$4000,2))</f>
        <v/>
      </c>
      <c r="P3557" s="6" t="str">
        <f>IF(O3557="","",VLOOKUP($N3557,河合塾!$A$2:$H$4000,8))</f>
        <v/>
      </c>
    </row>
    <row r="3558" spans="1:16" x14ac:dyDescent="0.15">
      <c r="A3558" s="1">
        <v>3556</v>
      </c>
      <c r="B3558" s="4">
        <v>2343640120</v>
      </c>
      <c r="C3558" s="4" t="s">
        <v>23</v>
      </c>
      <c r="D3558" s="4" t="s">
        <v>13</v>
      </c>
      <c r="E3558" s="4" t="s">
        <v>13</v>
      </c>
      <c r="F3558" s="4" t="s">
        <v>8</v>
      </c>
      <c r="H3558" s="4">
        <v>1</v>
      </c>
      <c r="I3558" s="1" t="str">
        <f t="shared" si="110"/>
        <v>沖縄県立看護大看護看護後</v>
      </c>
      <c r="J3558">
        <f t="shared" si="111"/>
        <v>999</v>
      </c>
      <c r="K3558">
        <f>IF(ABS(A3558-$O$1)&gt;180,999,bigram($P$1,I3558))</f>
        <v>999</v>
      </c>
      <c r="L3558">
        <f>IF(ABS(A3558-$O$1)&gt;180,999,Levenshtein($P$1,I3558))</f>
        <v>999</v>
      </c>
      <c r="O3558" s="6" t="str">
        <f>IF(N3558="","",VLOOKUP($N3558,河合塾!$A$2:$B$4000,2))</f>
        <v/>
      </c>
      <c r="P3558" s="6" t="str">
        <f>IF(O3558="","",VLOOKUP($N3558,河合塾!$A$2:$H$4000,8))</f>
        <v/>
      </c>
    </row>
    <row r="3559" spans="1:16" x14ac:dyDescent="0.15">
      <c r="A3559" s="1">
        <v>3557</v>
      </c>
      <c r="B3559" s="4">
        <v>2344330111</v>
      </c>
      <c r="C3559" s="4" t="s">
        <v>15</v>
      </c>
      <c r="D3559" s="4" t="s">
        <v>20</v>
      </c>
      <c r="E3559" s="4" t="s">
        <v>19</v>
      </c>
      <c r="F3559" s="4" t="s">
        <v>0</v>
      </c>
      <c r="G3559" s="4" t="s">
        <v>22</v>
      </c>
      <c r="H3559" s="4">
        <v>1</v>
      </c>
      <c r="I3559" s="1" t="str">
        <f t="shared" si="110"/>
        <v>名桜大国際国際学類Ａ前</v>
      </c>
      <c r="J3559">
        <f t="shared" si="111"/>
        <v>999</v>
      </c>
      <c r="K3559">
        <f>IF(ABS(A3559-$O$1)&gt;180,999,bigram($P$1,I3559))</f>
        <v>999</v>
      </c>
      <c r="L3559">
        <f>IF(ABS(A3559-$O$1)&gt;180,999,Levenshtein($P$1,I3559))</f>
        <v>999</v>
      </c>
      <c r="O3559" s="6" t="str">
        <f>IF(N3559="","",VLOOKUP($N3559,河合塾!$A$2:$B$4000,2))</f>
        <v/>
      </c>
      <c r="P3559" s="6" t="str">
        <f>IF(O3559="","",VLOOKUP($N3559,河合塾!$A$2:$H$4000,8))</f>
        <v/>
      </c>
    </row>
    <row r="3560" spans="1:16" x14ac:dyDescent="0.15">
      <c r="A3560" s="1">
        <v>3558</v>
      </c>
      <c r="B3560" s="4">
        <v>2344330112</v>
      </c>
      <c r="C3560" s="4" t="s">
        <v>15</v>
      </c>
      <c r="D3560" s="4" t="s">
        <v>20</v>
      </c>
      <c r="E3560" s="4" t="s">
        <v>19</v>
      </c>
      <c r="F3560" s="4" t="s">
        <v>0</v>
      </c>
      <c r="G3560" s="4" t="s">
        <v>21</v>
      </c>
      <c r="H3560" s="4">
        <v>1</v>
      </c>
      <c r="I3560" s="1" t="str">
        <f t="shared" si="110"/>
        <v>名桜大国際国際学類Ｂ前</v>
      </c>
      <c r="J3560">
        <f t="shared" si="111"/>
        <v>999</v>
      </c>
      <c r="K3560">
        <f>IF(ABS(A3560-$O$1)&gt;180,999,bigram($P$1,I3560))</f>
        <v>999</v>
      </c>
      <c r="L3560">
        <f>IF(ABS(A3560-$O$1)&gt;180,999,Levenshtein($P$1,I3560))</f>
        <v>999</v>
      </c>
      <c r="O3560" s="6" t="str">
        <f>IF(N3560="","",VLOOKUP($N3560,河合塾!$A$2:$B$4000,2))</f>
        <v/>
      </c>
      <c r="P3560" s="6" t="str">
        <f>IF(O3560="","",VLOOKUP($N3560,河合塾!$A$2:$H$4000,8))</f>
        <v/>
      </c>
    </row>
    <row r="3561" spans="1:16" x14ac:dyDescent="0.15">
      <c r="A3561" s="1">
        <v>3559</v>
      </c>
      <c r="B3561" s="4">
        <v>2344330120</v>
      </c>
      <c r="C3561" s="4" t="s">
        <v>15</v>
      </c>
      <c r="D3561" s="4" t="s">
        <v>20</v>
      </c>
      <c r="E3561" s="4" t="s">
        <v>19</v>
      </c>
      <c r="F3561" s="4" t="s">
        <v>8</v>
      </c>
      <c r="H3561" s="4">
        <v>1</v>
      </c>
      <c r="I3561" s="1" t="str">
        <f t="shared" si="110"/>
        <v>名桜大国際国際学類後</v>
      </c>
      <c r="J3561">
        <f t="shared" si="111"/>
        <v>999</v>
      </c>
      <c r="K3561">
        <f>IF(ABS(A3561-$O$1)&gt;180,999,bigram($P$1,I3561))</f>
        <v>999</v>
      </c>
      <c r="L3561">
        <f>IF(ABS(A3561-$O$1)&gt;180,999,Levenshtein($P$1,I3561))</f>
        <v>999</v>
      </c>
      <c r="O3561" s="6" t="str">
        <f>IF(N3561="","",VLOOKUP($N3561,河合塾!$A$2:$B$4000,2))</f>
        <v/>
      </c>
      <c r="P3561" s="6" t="str">
        <f>IF(O3561="","",VLOOKUP($N3561,河合塾!$A$2:$H$4000,8))</f>
        <v/>
      </c>
    </row>
    <row r="3562" spans="1:16" x14ac:dyDescent="0.15">
      <c r="A3562" s="1">
        <v>3560</v>
      </c>
      <c r="B3562" s="4">
        <v>2344640111</v>
      </c>
      <c r="C3562" s="4" t="s">
        <v>15</v>
      </c>
      <c r="D3562" s="4" t="s">
        <v>14</v>
      </c>
      <c r="E3562" s="4" t="s">
        <v>16</v>
      </c>
      <c r="F3562" s="4" t="s">
        <v>0</v>
      </c>
      <c r="G3562" s="4" t="s">
        <v>18</v>
      </c>
      <c r="H3562" s="4">
        <v>1</v>
      </c>
      <c r="I3562" s="1" t="str">
        <f t="shared" si="110"/>
        <v>名桜大人間健康スポーツ健康論文前</v>
      </c>
      <c r="J3562">
        <f t="shared" si="111"/>
        <v>999</v>
      </c>
      <c r="K3562">
        <f>IF(ABS(A3562-$O$1)&gt;180,999,bigram($P$1,I3562))</f>
        <v>999</v>
      </c>
      <c r="L3562">
        <f>IF(ABS(A3562-$O$1)&gt;180,999,Levenshtein($P$1,I3562))</f>
        <v>999</v>
      </c>
      <c r="O3562" s="6" t="str">
        <f>IF(N3562="","",VLOOKUP($N3562,河合塾!$A$2:$B$4000,2))</f>
        <v/>
      </c>
      <c r="P3562" s="6" t="str">
        <f>IF(O3562="","",VLOOKUP($N3562,河合塾!$A$2:$H$4000,8))</f>
        <v/>
      </c>
    </row>
    <row r="3563" spans="1:16" x14ac:dyDescent="0.15">
      <c r="A3563" s="1">
        <v>3561</v>
      </c>
      <c r="B3563" s="4">
        <v>2344640112</v>
      </c>
      <c r="C3563" s="4" t="s">
        <v>15</v>
      </c>
      <c r="D3563" s="4" t="s">
        <v>14</v>
      </c>
      <c r="E3563" s="4" t="s">
        <v>16</v>
      </c>
      <c r="F3563" s="4" t="s">
        <v>0</v>
      </c>
      <c r="G3563" s="4" t="s">
        <v>17</v>
      </c>
      <c r="H3563" s="4">
        <v>1</v>
      </c>
      <c r="I3563" s="1" t="str">
        <f t="shared" si="110"/>
        <v>名桜大人間健康スポーツ健康スポー前</v>
      </c>
      <c r="J3563">
        <f t="shared" si="111"/>
        <v>999</v>
      </c>
      <c r="K3563">
        <f>IF(ABS(A3563-$O$1)&gt;180,999,bigram($P$1,I3563))</f>
        <v>999</v>
      </c>
      <c r="L3563">
        <f>IF(ABS(A3563-$O$1)&gt;180,999,Levenshtein($P$1,I3563))</f>
        <v>999</v>
      </c>
      <c r="O3563" s="6" t="str">
        <f>IF(N3563="","",VLOOKUP($N3563,河合塾!$A$2:$B$4000,2))</f>
        <v/>
      </c>
      <c r="P3563" s="6" t="str">
        <f>IF(O3563="","",VLOOKUP($N3563,河合塾!$A$2:$H$4000,8))</f>
        <v/>
      </c>
    </row>
    <row r="3564" spans="1:16" x14ac:dyDescent="0.15">
      <c r="A3564" s="1">
        <v>3562</v>
      </c>
      <c r="B3564" s="4">
        <v>2344640120</v>
      </c>
      <c r="C3564" s="4" t="s">
        <v>15</v>
      </c>
      <c r="D3564" s="4" t="s">
        <v>14</v>
      </c>
      <c r="E3564" s="4" t="s">
        <v>16</v>
      </c>
      <c r="F3564" s="4" t="s">
        <v>8</v>
      </c>
      <c r="H3564" s="4">
        <v>1</v>
      </c>
      <c r="I3564" s="1" t="str">
        <f t="shared" si="110"/>
        <v>名桜大人間健康スポーツ健康後</v>
      </c>
      <c r="J3564">
        <f t="shared" si="111"/>
        <v>999</v>
      </c>
      <c r="K3564">
        <f>IF(ABS(A3564-$O$1)&gt;180,999,bigram($P$1,I3564))</f>
        <v>999</v>
      </c>
      <c r="L3564">
        <f>IF(ABS(A3564-$O$1)&gt;180,999,Levenshtein($P$1,I3564))</f>
        <v>999</v>
      </c>
      <c r="O3564" s="6" t="str">
        <f>IF(N3564="","",VLOOKUP($N3564,河合塾!$A$2:$B$4000,2))</f>
        <v/>
      </c>
      <c r="P3564" s="6" t="str">
        <f>IF(O3564="","",VLOOKUP($N3564,河合塾!$A$2:$H$4000,8))</f>
        <v/>
      </c>
    </row>
    <row r="3565" spans="1:16" x14ac:dyDescent="0.15">
      <c r="A3565" s="1">
        <v>3563</v>
      </c>
      <c r="B3565" s="4">
        <v>2344640210</v>
      </c>
      <c r="C3565" s="4" t="s">
        <v>15</v>
      </c>
      <c r="D3565" s="4" t="s">
        <v>14</v>
      </c>
      <c r="E3565" s="4" t="s">
        <v>13</v>
      </c>
      <c r="F3565" s="4" t="s">
        <v>0</v>
      </c>
      <c r="H3565" s="4">
        <v>1</v>
      </c>
      <c r="I3565" s="1" t="str">
        <f t="shared" si="110"/>
        <v>名桜大人間健康看護前</v>
      </c>
      <c r="J3565">
        <f t="shared" si="111"/>
        <v>999</v>
      </c>
      <c r="K3565">
        <f>IF(ABS(A3565-$O$1)&gt;180,999,bigram($P$1,I3565))</f>
        <v>999</v>
      </c>
      <c r="L3565">
        <f>IF(ABS(A3565-$O$1)&gt;180,999,Levenshtein($P$1,I3565))</f>
        <v>999</v>
      </c>
      <c r="O3565" s="6" t="str">
        <f>IF(N3565="","",VLOOKUP($N3565,河合塾!$A$2:$B$4000,2))</f>
        <v/>
      </c>
      <c r="P3565" s="6" t="str">
        <f>IF(O3565="","",VLOOKUP($N3565,河合塾!$A$2:$H$4000,8))</f>
        <v/>
      </c>
    </row>
    <row r="3566" spans="1:16" x14ac:dyDescent="0.15">
      <c r="A3566" s="1">
        <v>3564</v>
      </c>
      <c r="B3566" s="4">
        <v>2344640220</v>
      </c>
      <c r="C3566" s="4" t="s">
        <v>15</v>
      </c>
      <c r="D3566" s="4" t="s">
        <v>14</v>
      </c>
      <c r="E3566" s="4" t="s">
        <v>13</v>
      </c>
      <c r="F3566" s="4" t="s">
        <v>8</v>
      </c>
      <c r="H3566" s="4">
        <v>1</v>
      </c>
      <c r="I3566" s="1" t="str">
        <f t="shared" si="110"/>
        <v>名桜大人間健康看護後</v>
      </c>
      <c r="J3566">
        <f t="shared" si="111"/>
        <v>999</v>
      </c>
      <c r="K3566">
        <f>IF(ABS(A3566-$O$1)&gt;180,999,bigram($P$1,I3566))</f>
        <v>999</v>
      </c>
      <c r="L3566">
        <f>IF(ABS(A3566-$O$1)&gt;180,999,Levenshtein($P$1,I3566))</f>
        <v>999</v>
      </c>
      <c r="O3566" s="6" t="str">
        <f>IF(N3566="","",VLOOKUP($N3566,河合塾!$A$2:$B$4000,2))</f>
        <v/>
      </c>
      <c r="P3566" s="6" t="str">
        <f>IF(O3566="","",VLOOKUP($N3566,河合塾!$A$2:$H$4000,8))</f>
        <v/>
      </c>
    </row>
    <row r="3567" spans="1:16" x14ac:dyDescent="0.15">
      <c r="A3567" s="1">
        <v>3565</v>
      </c>
      <c r="B3567" s="4">
        <v>2345830110</v>
      </c>
      <c r="C3567" s="4" t="s">
        <v>3</v>
      </c>
      <c r="D3567" s="4" t="s">
        <v>7</v>
      </c>
      <c r="E3567" s="4" t="s">
        <v>12</v>
      </c>
      <c r="F3567" s="4" t="s">
        <v>0</v>
      </c>
      <c r="H3567" s="4">
        <v>1</v>
      </c>
      <c r="I3567" s="1" t="str">
        <f t="shared" si="110"/>
        <v>沖縄県立芸大美術工芸デザ／工芸前</v>
      </c>
      <c r="J3567">
        <f t="shared" si="111"/>
        <v>999</v>
      </c>
      <c r="K3567">
        <f>IF(ABS(A3567-$O$1)&gt;180,999,bigram($P$1,I3567))</f>
        <v>999</v>
      </c>
      <c r="L3567">
        <f>IF(ABS(A3567-$O$1)&gt;180,999,Levenshtein($P$1,I3567))</f>
        <v>999</v>
      </c>
      <c r="O3567" s="6" t="str">
        <f>IF(N3567="","",VLOOKUP($N3567,河合塾!$A$2:$B$4000,2))</f>
        <v/>
      </c>
      <c r="P3567" s="6" t="str">
        <f>IF(O3567="","",VLOOKUP($N3567,河合塾!$A$2:$H$4000,8))</f>
        <v/>
      </c>
    </row>
    <row r="3568" spans="1:16" x14ac:dyDescent="0.15">
      <c r="A3568" s="1">
        <v>3566</v>
      </c>
      <c r="B3568" s="4">
        <v>2345830210</v>
      </c>
      <c r="C3568" s="4" t="s">
        <v>3</v>
      </c>
      <c r="D3568" s="4" t="s">
        <v>7</v>
      </c>
      <c r="E3568" s="4" t="s">
        <v>11</v>
      </c>
      <c r="F3568" s="4" t="s">
        <v>0</v>
      </c>
      <c r="H3568" s="4">
        <v>1</v>
      </c>
      <c r="I3568" s="1" t="str">
        <f t="shared" si="110"/>
        <v>沖縄県立芸大美術工芸デザ／デザイ前</v>
      </c>
      <c r="J3568">
        <f t="shared" si="111"/>
        <v>999</v>
      </c>
      <c r="K3568">
        <f>IF(ABS(A3568-$O$1)&gt;180,999,bigram($P$1,I3568))</f>
        <v>999</v>
      </c>
      <c r="L3568">
        <f>IF(ABS(A3568-$O$1)&gt;180,999,Levenshtein($P$1,I3568))</f>
        <v>999</v>
      </c>
      <c r="O3568" s="6" t="str">
        <f>IF(N3568="","",VLOOKUP($N3568,河合塾!$A$2:$B$4000,2))</f>
        <v/>
      </c>
      <c r="P3568" s="6" t="str">
        <f>IF(O3568="","",VLOOKUP($N3568,河合塾!$A$2:$H$4000,8))</f>
        <v/>
      </c>
    </row>
    <row r="3569" spans="1:16" x14ac:dyDescent="0.15">
      <c r="A3569" s="1">
        <v>3567</v>
      </c>
      <c r="B3569" s="4">
        <v>2345830310</v>
      </c>
      <c r="C3569" s="4" t="s">
        <v>3</v>
      </c>
      <c r="D3569" s="4" t="s">
        <v>7</v>
      </c>
      <c r="E3569" s="4" t="s">
        <v>10</v>
      </c>
      <c r="F3569" s="4" t="s">
        <v>0</v>
      </c>
      <c r="H3569" s="4">
        <v>1</v>
      </c>
      <c r="I3569" s="1" t="str">
        <f t="shared" si="110"/>
        <v>沖縄県立芸大美術工芸美術／絵画前</v>
      </c>
      <c r="J3569">
        <f t="shared" si="111"/>
        <v>999</v>
      </c>
      <c r="K3569">
        <f>IF(ABS(A3569-$O$1)&gt;180,999,bigram($P$1,I3569))</f>
        <v>999</v>
      </c>
      <c r="L3569">
        <f>IF(ABS(A3569-$O$1)&gt;180,999,Levenshtein($P$1,I3569))</f>
        <v>999</v>
      </c>
      <c r="O3569" s="6" t="str">
        <f>IF(N3569="","",VLOOKUP($N3569,河合塾!$A$2:$B$4000,2))</f>
        <v/>
      </c>
      <c r="P3569" s="6" t="str">
        <f>IF(O3569="","",VLOOKUP($N3569,河合塾!$A$2:$H$4000,8))</f>
        <v/>
      </c>
    </row>
    <row r="3570" spans="1:16" x14ac:dyDescent="0.15">
      <c r="A3570" s="1">
        <v>3568</v>
      </c>
      <c r="B3570" s="4">
        <v>2345830320</v>
      </c>
      <c r="C3570" s="4" t="s">
        <v>3</v>
      </c>
      <c r="D3570" s="4" t="s">
        <v>7</v>
      </c>
      <c r="E3570" s="4" t="s">
        <v>10</v>
      </c>
      <c r="F3570" s="4" t="s">
        <v>8</v>
      </c>
      <c r="H3570" s="4">
        <v>1</v>
      </c>
      <c r="I3570" s="1" t="str">
        <f t="shared" si="110"/>
        <v>沖縄県立芸大美術工芸美術／絵画後</v>
      </c>
      <c r="J3570">
        <f t="shared" si="111"/>
        <v>999</v>
      </c>
      <c r="K3570">
        <f>IF(ABS(A3570-$O$1)&gt;180,999,bigram($P$1,I3570))</f>
        <v>999</v>
      </c>
      <c r="L3570">
        <f>IF(ABS(A3570-$O$1)&gt;180,999,Levenshtein($P$1,I3570))</f>
        <v>999</v>
      </c>
      <c r="O3570" s="6" t="str">
        <f>IF(N3570="","",VLOOKUP($N3570,河合塾!$A$2:$B$4000,2))</f>
        <v/>
      </c>
      <c r="P3570" s="6" t="str">
        <f>IF(O3570="","",VLOOKUP($N3570,河合塾!$A$2:$H$4000,8))</f>
        <v/>
      </c>
    </row>
    <row r="3571" spans="1:16" x14ac:dyDescent="0.15">
      <c r="A3571" s="1">
        <v>3569</v>
      </c>
      <c r="B3571" s="4">
        <v>2345830410</v>
      </c>
      <c r="C3571" s="4" t="s">
        <v>3</v>
      </c>
      <c r="D3571" s="4" t="s">
        <v>7</v>
      </c>
      <c r="E3571" s="4" t="s">
        <v>9</v>
      </c>
      <c r="F3571" s="4" t="s">
        <v>0</v>
      </c>
      <c r="H3571" s="4">
        <v>1</v>
      </c>
      <c r="I3571" s="1" t="str">
        <f t="shared" si="110"/>
        <v>沖縄県立芸大美術工芸美術／彫刻前</v>
      </c>
      <c r="J3571">
        <f t="shared" si="111"/>
        <v>999</v>
      </c>
      <c r="K3571">
        <f>IF(ABS(A3571-$O$1)&gt;180,999,bigram($P$1,I3571))</f>
        <v>999</v>
      </c>
      <c r="L3571">
        <f>IF(ABS(A3571-$O$1)&gt;180,999,Levenshtein($P$1,I3571))</f>
        <v>999</v>
      </c>
      <c r="O3571" s="6" t="str">
        <f>IF(N3571="","",VLOOKUP($N3571,河合塾!$A$2:$B$4000,2))</f>
        <v/>
      </c>
      <c r="P3571" s="6" t="str">
        <f>IF(O3571="","",VLOOKUP($N3571,河合塾!$A$2:$H$4000,8))</f>
        <v/>
      </c>
    </row>
    <row r="3572" spans="1:16" x14ac:dyDescent="0.15">
      <c r="A3572" s="1">
        <v>3570</v>
      </c>
      <c r="B3572" s="4">
        <v>2345830420</v>
      </c>
      <c r="C3572" s="4" t="s">
        <v>3</v>
      </c>
      <c r="D3572" s="4" t="s">
        <v>7</v>
      </c>
      <c r="E3572" s="4" t="s">
        <v>9</v>
      </c>
      <c r="F3572" s="4" t="s">
        <v>8</v>
      </c>
      <c r="H3572" s="4">
        <v>1</v>
      </c>
      <c r="I3572" s="1" t="str">
        <f t="shared" si="110"/>
        <v>沖縄県立芸大美術工芸美術／彫刻後</v>
      </c>
      <c r="J3572">
        <f t="shared" si="111"/>
        <v>999</v>
      </c>
      <c r="K3572">
        <f>IF(ABS(A3572-$O$1)&gt;180,999,bigram($P$1,I3572))</f>
        <v>999</v>
      </c>
      <c r="L3572">
        <f>IF(ABS(A3572-$O$1)&gt;180,999,Levenshtein($P$1,I3572))</f>
        <v>999</v>
      </c>
      <c r="O3572" s="6" t="str">
        <f>IF(N3572="","",VLOOKUP($N3572,河合塾!$A$2:$B$4000,2))</f>
        <v/>
      </c>
      <c r="P3572" s="6" t="str">
        <f>IF(O3572="","",VLOOKUP($N3572,河合塾!$A$2:$H$4000,8))</f>
        <v/>
      </c>
    </row>
    <row r="3573" spans="1:16" x14ac:dyDescent="0.15">
      <c r="A3573" s="1">
        <v>3571</v>
      </c>
      <c r="B3573" s="4">
        <v>2345830510</v>
      </c>
      <c r="C3573" s="4" t="s">
        <v>3</v>
      </c>
      <c r="D3573" s="4" t="s">
        <v>7</v>
      </c>
      <c r="E3573" s="4" t="s">
        <v>6</v>
      </c>
      <c r="F3573" s="4" t="s">
        <v>0</v>
      </c>
      <c r="H3573" s="4">
        <v>1</v>
      </c>
      <c r="I3573" s="1" t="str">
        <f t="shared" si="110"/>
        <v>沖縄県立芸大美術工芸美術／芸術学前</v>
      </c>
      <c r="J3573">
        <f t="shared" si="111"/>
        <v>999</v>
      </c>
      <c r="K3573">
        <f>IF(ABS(A3573-$O$1)&gt;180,999,bigram($P$1,I3573))</f>
        <v>999</v>
      </c>
      <c r="L3573">
        <f>IF(ABS(A3573-$O$1)&gt;180,999,Levenshtein($P$1,I3573))</f>
        <v>999</v>
      </c>
      <c r="O3573" s="6" t="str">
        <f>IF(N3573="","",VLOOKUP($N3573,河合塾!$A$2:$B$4000,2))</f>
        <v/>
      </c>
      <c r="P3573" s="6" t="str">
        <f>IF(O3573="","",VLOOKUP($N3573,河合塾!$A$2:$H$4000,8))</f>
        <v/>
      </c>
    </row>
    <row r="3574" spans="1:16" x14ac:dyDescent="0.15">
      <c r="A3574" s="1">
        <v>3572</v>
      </c>
      <c r="B3574" s="4">
        <v>2345840410</v>
      </c>
      <c r="C3574" s="4" t="s">
        <v>3</v>
      </c>
      <c r="D3574" s="4" t="s">
        <v>2</v>
      </c>
      <c r="E3574" s="4" t="s">
        <v>5</v>
      </c>
      <c r="F3574" s="4" t="s">
        <v>0</v>
      </c>
      <c r="H3574" s="4">
        <v>1</v>
      </c>
      <c r="I3574" s="1" t="str">
        <f t="shared" si="110"/>
        <v>沖縄県立芸大音楽音楽／琉球芸前</v>
      </c>
      <c r="J3574">
        <f t="shared" si="111"/>
        <v>999</v>
      </c>
      <c r="K3574">
        <f>IF(ABS(A3574-$O$1)&gt;180,999,bigram($P$1,I3574))</f>
        <v>999</v>
      </c>
      <c r="L3574">
        <f>IF(ABS(A3574-$O$1)&gt;180,999,Levenshtein($P$1,I3574))</f>
        <v>999</v>
      </c>
      <c r="O3574" s="6" t="str">
        <f>IF(N3574="","",VLOOKUP($N3574,河合塾!$A$2:$B$4000,2))</f>
        <v/>
      </c>
      <c r="P3574" s="6" t="str">
        <f>IF(O3574="","",VLOOKUP($N3574,河合塾!$A$2:$H$4000,8))</f>
        <v/>
      </c>
    </row>
    <row r="3575" spans="1:16" x14ac:dyDescent="0.15">
      <c r="A3575" s="1">
        <v>3573</v>
      </c>
      <c r="B3575" s="4">
        <v>2345840710</v>
      </c>
      <c r="C3575" s="4" t="s">
        <v>3</v>
      </c>
      <c r="D3575" s="4" t="s">
        <v>2</v>
      </c>
      <c r="E3575" s="4" t="s">
        <v>4</v>
      </c>
      <c r="F3575" s="4" t="s">
        <v>0</v>
      </c>
      <c r="H3575" s="4">
        <v>1</v>
      </c>
      <c r="I3575" s="1" t="str">
        <f t="shared" si="110"/>
        <v>沖縄県立芸大音楽音楽／音楽表前</v>
      </c>
      <c r="J3575">
        <f t="shared" si="111"/>
        <v>999</v>
      </c>
      <c r="K3575">
        <f>IF(ABS(A3575-$O$1)&gt;180,999,bigram($P$1,I3575))</f>
        <v>999</v>
      </c>
      <c r="L3575">
        <f>IF(ABS(A3575-$O$1)&gt;180,999,Levenshtein($P$1,I3575))</f>
        <v>999</v>
      </c>
      <c r="O3575" s="6" t="str">
        <f>IF(N3575="","",VLOOKUP($N3575,河合塾!$A$2:$B$4000,2))</f>
        <v/>
      </c>
      <c r="P3575" s="6" t="str">
        <f>IF(O3575="","",VLOOKUP($N3575,河合塾!$A$2:$H$4000,8))</f>
        <v/>
      </c>
    </row>
    <row r="3576" spans="1:16" x14ac:dyDescent="0.15">
      <c r="A3576" s="1">
        <v>3574</v>
      </c>
      <c r="B3576" s="4">
        <v>2345840810</v>
      </c>
      <c r="C3576" s="4" t="s">
        <v>3</v>
      </c>
      <c r="D3576" s="4" t="s">
        <v>2</v>
      </c>
      <c r="E3576" s="4" t="s">
        <v>1</v>
      </c>
      <c r="F3576" s="4" t="s">
        <v>0</v>
      </c>
      <c r="H3576" s="4">
        <v>1</v>
      </c>
      <c r="I3576" s="1" t="str">
        <f t="shared" si="110"/>
        <v>沖縄県立芸大音楽音楽／音楽文前</v>
      </c>
      <c r="J3576">
        <f t="shared" si="111"/>
        <v>999</v>
      </c>
      <c r="K3576">
        <f>IF(ABS(A3576-$O$1)&gt;180,999,bigram($P$1,I3576))</f>
        <v>999</v>
      </c>
      <c r="L3576">
        <f>IF(ABS(A3576-$O$1)&gt;180,999,Levenshtein($P$1,I3576))</f>
        <v>999</v>
      </c>
      <c r="O3576" s="6" t="str">
        <f>IF(N3576="","",VLOOKUP($N3576,河合塾!$A$2:$B$4000,2))</f>
        <v/>
      </c>
      <c r="P3576" s="6" t="str">
        <f>IF(O3576="","",VLOOKUP($N3576,河合塾!$A$2:$H$4000,8))</f>
        <v/>
      </c>
    </row>
  </sheetData>
  <mergeCells count="3">
    <mergeCell ref="K1:K2"/>
    <mergeCell ref="J1:J2"/>
    <mergeCell ref="L1:L2"/>
  </mergeCells>
  <phoneticPr fontId="1"/>
  <conditionalFormatting sqref="W4:W1048576">
    <cfRule type="cellIs" dxfId="5" priority="9" operator="greaterThan">
      <formula>8</formula>
    </cfRule>
  </conditionalFormatting>
  <conditionalFormatting sqref="X1 X4:X1048576">
    <cfRule type="cellIs" dxfId="4" priority="8" operator="greaterThan">
      <formula>1</formula>
    </cfRule>
  </conditionalFormatting>
  <conditionalFormatting sqref="W3">
    <cfRule type="cellIs" dxfId="3" priority="4" operator="greaterThan">
      <formula>8</formula>
    </cfRule>
  </conditionalFormatting>
  <conditionalFormatting sqref="X3">
    <cfRule type="cellIs" dxfId="2" priority="3" operator="greaterThan">
      <formula>1</formula>
    </cfRule>
  </conditionalFormatting>
  <conditionalFormatting sqref="Q1:Q1048576">
    <cfRule type="cellIs" dxfId="1" priority="2" operator="greaterThan">
      <formula>0.35</formula>
    </cfRule>
  </conditionalFormatting>
  <conditionalFormatting sqref="S1:S1048576">
    <cfRule type="cellIs" dxfId="0" priority="1" operator="greaterThan">
      <formula>7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uchidashi2">
                <anchor moveWithCells="1" sizeWithCells="1">
                  <from>
                    <xdr:col>25</xdr:col>
                    <xdr:colOff>95250</xdr:colOff>
                    <xdr:row>10</xdr:row>
                    <xdr:rowOff>57150</xdr:rowOff>
                  </from>
                  <to>
                    <xdr:col>26</xdr:col>
                    <xdr:colOff>342900</xdr:colOff>
                    <xdr:row>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clear_b">
                <anchor moveWithCells="1" sizeWithCells="1">
                  <from>
                    <xdr:col>26</xdr:col>
                    <xdr:colOff>409575</xdr:colOff>
                    <xdr:row>11</xdr:row>
                    <xdr:rowOff>9525</xdr:rowOff>
                  </from>
                  <to>
                    <xdr:col>27</xdr:col>
                    <xdr:colOff>390525</xdr:colOff>
                    <xdr:row>13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L3575"/>
  <sheetViews>
    <sheetView workbookViewId="0">
      <selection activeCell="B2" sqref="B2:F3537"/>
    </sheetView>
  </sheetViews>
  <sheetFormatPr defaultRowHeight="13.5" x14ac:dyDescent="0.15"/>
  <cols>
    <col min="2" max="2" width="19.125" customWidth="1"/>
    <col min="4" max="4" width="11.75" customWidth="1"/>
    <col min="8" max="8" width="16.75" customWidth="1"/>
  </cols>
  <sheetData>
    <row r="2" spans="1:12" x14ac:dyDescent="0.15">
      <c r="A2" s="1">
        <v>1</v>
      </c>
      <c r="B2" s="1">
        <v>1005600101</v>
      </c>
      <c r="C2" s="1" t="s">
        <v>2781</v>
      </c>
      <c r="D2" s="1" t="s">
        <v>247</v>
      </c>
      <c r="E2" s="1" t="s">
        <v>247</v>
      </c>
      <c r="G2">
        <v>1</v>
      </c>
      <c r="H2">
        <v>1005550110</v>
      </c>
      <c r="I2" t="s">
        <v>2780</v>
      </c>
      <c r="J2" t="s">
        <v>247</v>
      </c>
      <c r="K2" t="s">
        <v>247</v>
      </c>
      <c r="L2" t="s">
        <v>0</v>
      </c>
    </row>
    <row r="3" spans="1:12" x14ac:dyDescent="0.15">
      <c r="A3" s="1">
        <v>2</v>
      </c>
      <c r="B3" s="1">
        <v>1005600102</v>
      </c>
      <c r="C3" s="1" t="s">
        <v>2781</v>
      </c>
      <c r="D3" s="1" t="s">
        <v>247</v>
      </c>
      <c r="E3" s="1" t="s">
        <v>247</v>
      </c>
      <c r="G3">
        <v>2</v>
      </c>
      <c r="H3">
        <v>1005550120</v>
      </c>
      <c r="I3" t="s">
        <v>2780</v>
      </c>
      <c r="J3" t="s">
        <v>247</v>
      </c>
      <c r="K3" t="s">
        <v>247</v>
      </c>
      <c r="L3" t="s">
        <v>8</v>
      </c>
    </row>
    <row r="4" spans="1:12" x14ac:dyDescent="0.15">
      <c r="A4" s="1">
        <v>3</v>
      </c>
      <c r="B4" s="1">
        <v>1005600201</v>
      </c>
      <c r="C4" s="1" t="s">
        <v>2781</v>
      </c>
      <c r="D4" s="1" t="s">
        <v>247</v>
      </c>
      <c r="E4" s="1" t="s">
        <v>13</v>
      </c>
      <c r="G4">
        <v>3</v>
      </c>
      <c r="H4">
        <v>1005550210</v>
      </c>
      <c r="I4" t="s">
        <v>2780</v>
      </c>
      <c r="J4" t="s">
        <v>247</v>
      </c>
      <c r="K4" t="s">
        <v>13</v>
      </c>
      <c r="L4" t="s">
        <v>0</v>
      </c>
    </row>
    <row r="5" spans="1:12" x14ac:dyDescent="0.15">
      <c r="A5" s="1">
        <v>4</v>
      </c>
      <c r="B5" s="1">
        <v>1005600202</v>
      </c>
      <c r="C5" s="1" t="s">
        <v>2781</v>
      </c>
      <c r="D5" s="1" t="s">
        <v>247</v>
      </c>
      <c r="E5" s="1" t="s">
        <v>13</v>
      </c>
      <c r="G5">
        <v>4</v>
      </c>
      <c r="H5">
        <v>1005550220</v>
      </c>
      <c r="I5" t="s">
        <v>2780</v>
      </c>
      <c r="J5" t="s">
        <v>247</v>
      </c>
      <c r="K5" t="s">
        <v>13</v>
      </c>
      <c r="L5" t="s">
        <v>8</v>
      </c>
    </row>
    <row r="6" spans="1:12" x14ac:dyDescent="0.15">
      <c r="A6" s="1">
        <v>5</v>
      </c>
      <c r="B6" s="1">
        <v>1010180001</v>
      </c>
      <c r="C6" s="1" t="s">
        <v>2778</v>
      </c>
      <c r="D6" s="1" t="s">
        <v>2779</v>
      </c>
      <c r="E6" s="1"/>
      <c r="G6">
        <v>5</v>
      </c>
      <c r="H6">
        <v>1010200010</v>
      </c>
      <c r="I6" t="s">
        <v>2776</v>
      </c>
      <c r="J6" t="s">
        <v>348</v>
      </c>
      <c r="L6" t="s">
        <v>0</v>
      </c>
    </row>
    <row r="7" spans="1:12" x14ac:dyDescent="0.15">
      <c r="A7" s="1">
        <v>6</v>
      </c>
      <c r="B7" s="1">
        <v>1010180002</v>
      </c>
      <c r="C7" s="1" t="s">
        <v>2778</v>
      </c>
      <c r="D7" s="1" t="s">
        <v>2779</v>
      </c>
      <c r="E7" s="1"/>
      <c r="G7">
        <v>6</v>
      </c>
      <c r="H7">
        <v>1010200020</v>
      </c>
      <c r="I7" t="s">
        <v>2776</v>
      </c>
      <c r="J7" t="s">
        <v>348</v>
      </c>
      <c r="L7" t="s">
        <v>8</v>
      </c>
    </row>
    <row r="8" spans="1:12" x14ac:dyDescent="0.15">
      <c r="A8" s="1">
        <v>7</v>
      </c>
      <c r="B8" s="1">
        <v>1010270001</v>
      </c>
      <c r="C8" s="1" t="s">
        <v>2778</v>
      </c>
      <c r="D8" s="1" t="s">
        <v>2777</v>
      </c>
      <c r="E8" s="1"/>
      <c r="G8">
        <v>7</v>
      </c>
      <c r="H8">
        <v>1010240010</v>
      </c>
      <c r="I8" t="s">
        <v>2776</v>
      </c>
      <c r="J8" t="s">
        <v>2775</v>
      </c>
      <c r="L8" t="s">
        <v>0</v>
      </c>
    </row>
    <row r="9" spans="1:12" x14ac:dyDescent="0.15">
      <c r="A9" s="1">
        <v>8</v>
      </c>
      <c r="B9" s="1">
        <v>1015500101</v>
      </c>
      <c r="C9" s="1" t="s">
        <v>2774</v>
      </c>
      <c r="D9" s="1" t="s">
        <v>2771</v>
      </c>
      <c r="E9" s="1" t="s">
        <v>2756</v>
      </c>
      <c r="G9">
        <v>8</v>
      </c>
      <c r="H9">
        <v>1015740510</v>
      </c>
      <c r="I9" t="s">
        <v>2772</v>
      </c>
      <c r="J9" t="s">
        <v>2771</v>
      </c>
      <c r="K9" t="s">
        <v>2773</v>
      </c>
      <c r="L9" t="s">
        <v>0</v>
      </c>
    </row>
    <row r="10" spans="1:12" x14ac:dyDescent="0.15">
      <c r="A10" s="1">
        <v>9</v>
      </c>
      <c r="B10" s="1">
        <v>1015500102</v>
      </c>
      <c r="C10" s="1" t="s">
        <v>2774</v>
      </c>
      <c r="D10" s="1" t="s">
        <v>2771</v>
      </c>
      <c r="E10" s="1" t="s">
        <v>2756</v>
      </c>
      <c r="G10">
        <v>9</v>
      </c>
      <c r="H10">
        <v>1015740520</v>
      </c>
      <c r="I10" t="s">
        <v>2772</v>
      </c>
      <c r="J10" t="s">
        <v>2771</v>
      </c>
      <c r="K10" t="s">
        <v>2773</v>
      </c>
      <c r="L10" t="s">
        <v>8</v>
      </c>
    </row>
    <row r="11" spans="1:12" x14ac:dyDescent="0.15">
      <c r="A11" s="1">
        <v>10</v>
      </c>
      <c r="B11" s="1">
        <v>1015500501</v>
      </c>
      <c r="C11" s="1" t="s">
        <v>2774</v>
      </c>
      <c r="D11" s="1" t="s">
        <v>2771</v>
      </c>
      <c r="E11" s="1" t="s">
        <v>2773</v>
      </c>
      <c r="G11">
        <v>10</v>
      </c>
      <c r="H11">
        <v>1015740610</v>
      </c>
      <c r="I11" t="s">
        <v>2772</v>
      </c>
      <c r="J11" t="s">
        <v>2771</v>
      </c>
      <c r="K11" t="s">
        <v>2756</v>
      </c>
      <c r="L11" t="s">
        <v>0</v>
      </c>
    </row>
    <row r="12" spans="1:12" x14ac:dyDescent="0.15">
      <c r="A12" s="1">
        <v>11</v>
      </c>
      <c r="B12" s="1">
        <v>1015500502</v>
      </c>
      <c r="C12" s="1" t="s">
        <v>2774</v>
      </c>
      <c r="D12" s="1" t="s">
        <v>2771</v>
      </c>
      <c r="E12" s="1" t="s">
        <v>2773</v>
      </c>
      <c r="G12">
        <v>11</v>
      </c>
      <c r="H12">
        <v>1015740620</v>
      </c>
      <c r="I12" t="s">
        <v>2772</v>
      </c>
      <c r="J12" t="s">
        <v>2771</v>
      </c>
      <c r="K12" t="s">
        <v>2756</v>
      </c>
      <c r="L12" t="s">
        <v>8</v>
      </c>
    </row>
    <row r="13" spans="1:12" x14ac:dyDescent="0.15">
      <c r="A13" s="1">
        <v>12</v>
      </c>
      <c r="B13" s="1">
        <v>1020413401</v>
      </c>
      <c r="C13" s="1" t="s">
        <v>2770</v>
      </c>
      <c r="D13" s="1" t="s">
        <v>162</v>
      </c>
      <c r="E13" s="1" t="s">
        <v>1108</v>
      </c>
      <c r="G13">
        <v>12</v>
      </c>
      <c r="H13">
        <v>1020461010</v>
      </c>
      <c r="I13" t="s">
        <v>2768</v>
      </c>
      <c r="J13" t="s">
        <v>162</v>
      </c>
      <c r="K13" t="s">
        <v>1108</v>
      </c>
      <c r="L13" t="s">
        <v>0</v>
      </c>
    </row>
    <row r="14" spans="1:12" x14ac:dyDescent="0.15">
      <c r="A14" s="1">
        <v>13</v>
      </c>
      <c r="B14" s="1">
        <v>1020413402</v>
      </c>
      <c r="C14" s="1" t="s">
        <v>2770</v>
      </c>
      <c r="D14" s="1" t="s">
        <v>162</v>
      </c>
      <c r="E14" s="1" t="s">
        <v>1108</v>
      </c>
      <c r="G14">
        <v>13</v>
      </c>
      <c r="H14">
        <v>1020461020</v>
      </c>
      <c r="I14" t="s">
        <v>2768</v>
      </c>
      <c r="J14" t="s">
        <v>162</v>
      </c>
      <c r="K14" t="s">
        <v>1108</v>
      </c>
      <c r="L14" t="s">
        <v>8</v>
      </c>
    </row>
    <row r="15" spans="1:12" x14ac:dyDescent="0.15">
      <c r="A15" s="1">
        <v>14</v>
      </c>
      <c r="B15" s="1">
        <v>1020413501</v>
      </c>
      <c r="C15" s="1" t="s">
        <v>2770</v>
      </c>
      <c r="D15" s="1" t="s">
        <v>162</v>
      </c>
      <c r="E15" s="1" t="s">
        <v>2769</v>
      </c>
      <c r="G15">
        <v>14</v>
      </c>
      <c r="H15">
        <v>1020461110</v>
      </c>
      <c r="I15" t="s">
        <v>2768</v>
      </c>
      <c r="J15" t="s">
        <v>162</v>
      </c>
      <c r="K15" t="s">
        <v>2767</v>
      </c>
      <c r="L15" t="s">
        <v>0</v>
      </c>
    </row>
    <row r="16" spans="1:12" x14ac:dyDescent="0.15">
      <c r="A16" s="1">
        <v>15</v>
      </c>
      <c r="B16" s="1">
        <v>1020413502</v>
      </c>
      <c r="C16" s="1" t="s">
        <v>2770</v>
      </c>
      <c r="D16" s="1" t="s">
        <v>162</v>
      </c>
      <c r="E16" s="1" t="s">
        <v>2769</v>
      </c>
      <c r="G16">
        <v>15</v>
      </c>
      <c r="H16">
        <v>1020461120</v>
      </c>
      <c r="I16" t="s">
        <v>2768</v>
      </c>
      <c r="J16" t="s">
        <v>162</v>
      </c>
      <c r="K16" t="s">
        <v>2767</v>
      </c>
      <c r="L16" t="s">
        <v>8</v>
      </c>
    </row>
    <row r="17" spans="1:12" x14ac:dyDescent="0.15">
      <c r="A17" s="1">
        <v>16</v>
      </c>
      <c r="B17" s="1">
        <v>1025010101</v>
      </c>
      <c r="C17" s="1" t="s">
        <v>2749</v>
      </c>
      <c r="D17" s="1" t="s">
        <v>36</v>
      </c>
      <c r="E17" s="1" t="s">
        <v>1177</v>
      </c>
      <c r="G17">
        <v>16</v>
      </c>
      <c r="H17">
        <v>1025010110</v>
      </c>
      <c r="I17" t="s">
        <v>2747</v>
      </c>
      <c r="J17" t="s">
        <v>36</v>
      </c>
      <c r="K17" t="s">
        <v>1177</v>
      </c>
      <c r="L17" t="s">
        <v>0</v>
      </c>
    </row>
    <row r="18" spans="1:12" x14ac:dyDescent="0.15">
      <c r="A18" s="1">
        <v>17</v>
      </c>
      <c r="B18" s="1">
        <v>1025010102</v>
      </c>
      <c r="C18" s="1" t="s">
        <v>2749</v>
      </c>
      <c r="D18" s="1" t="s">
        <v>36</v>
      </c>
      <c r="E18" s="1" t="s">
        <v>1177</v>
      </c>
      <c r="G18">
        <v>17</v>
      </c>
      <c r="H18">
        <v>1025010120</v>
      </c>
      <c r="I18" t="s">
        <v>2747</v>
      </c>
      <c r="J18" t="s">
        <v>36</v>
      </c>
      <c r="K18" t="s">
        <v>1177</v>
      </c>
      <c r="L18" t="s">
        <v>8</v>
      </c>
    </row>
    <row r="19" spans="1:12" x14ac:dyDescent="0.15">
      <c r="A19" s="1">
        <v>18</v>
      </c>
      <c r="B19" s="1">
        <v>1025020101</v>
      </c>
      <c r="C19" s="1" t="s">
        <v>2749</v>
      </c>
      <c r="D19" s="1" t="s">
        <v>177</v>
      </c>
      <c r="E19" s="1" t="s">
        <v>177</v>
      </c>
      <c r="G19">
        <v>18</v>
      </c>
      <c r="H19">
        <v>1025120110</v>
      </c>
      <c r="I19" t="s">
        <v>2747</v>
      </c>
      <c r="J19" t="s">
        <v>108</v>
      </c>
      <c r="K19" t="s">
        <v>2766</v>
      </c>
      <c r="L19" t="s">
        <v>0</v>
      </c>
    </row>
    <row r="20" spans="1:12" x14ac:dyDescent="0.15">
      <c r="A20" s="1">
        <v>19</v>
      </c>
      <c r="B20" s="1">
        <v>1025020102</v>
      </c>
      <c r="C20" s="1" t="s">
        <v>2749</v>
      </c>
      <c r="D20" s="1" t="s">
        <v>177</v>
      </c>
      <c r="E20" s="1" t="s">
        <v>177</v>
      </c>
      <c r="G20">
        <v>19</v>
      </c>
      <c r="H20">
        <v>1025120120</v>
      </c>
      <c r="I20" t="s">
        <v>2747</v>
      </c>
      <c r="J20" t="s">
        <v>108</v>
      </c>
      <c r="K20" t="s">
        <v>2766</v>
      </c>
      <c r="L20" t="s">
        <v>8</v>
      </c>
    </row>
    <row r="21" spans="1:12" x14ac:dyDescent="0.15">
      <c r="A21" s="1">
        <v>20</v>
      </c>
      <c r="B21" s="1">
        <v>1025130101</v>
      </c>
      <c r="C21" s="1" t="s">
        <v>2749</v>
      </c>
      <c r="D21" s="1" t="s">
        <v>108</v>
      </c>
      <c r="E21" s="1" t="s">
        <v>2766</v>
      </c>
      <c r="G21">
        <v>20</v>
      </c>
      <c r="H21">
        <v>1025180010</v>
      </c>
      <c r="I21" t="s">
        <v>2747</v>
      </c>
      <c r="J21" t="s">
        <v>103</v>
      </c>
      <c r="L21" t="s">
        <v>0</v>
      </c>
    </row>
    <row r="22" spans="1:12" x14ac:dyDescent="0.15">
      <c r="A22" s="1">
        <v>21</v>
      </c>
      <c r="B22" s="1">
        <v>1025130102</v>
      </c>
      <c r="C22" s="1" t="s">
        <v>2749</v>
      </c>
      <c r="D22" s="1" t="s">
        <v>108</v>
      </c>
      <c r="E22" s="1" t="s">
        <v>2766</v>
      </c>
      <c r="G22">
        <v>21</v>
      </c>
      <c r="H22">
        <v>1025180020</v>
      </c>
      <c r="I22" t="s">
        <v>2747</v>
      </c>
      <c r="J22" t="s">
        <v>103</v>
      </c>
      <c r="L22" t="s">
        <v>8</v>
      </c>
    </row>
    <row r="23" spans="1:12" x14ac:dyDescent="0.15">
      <c r="A23" s="1">
        <v>22</v>
      </c>
      <c r="B23" s="1">
        <v>1025160001</v>
      </c>
      <c r="C23" s="1" t="s">
        <v>2749</v>
      </c>
      <c r="D23" s="1" t="s">
        <v>103</v>
      </c>
      <c r="E23" s="1"/>
      <c r="G23">
        <v>22</v>
      </c>
      <c r="H23">
        <v>1025300110</v>
      </c>
      <c r="I23" t="s">
        <v>2747</v>
      </c>
      <c r="J23" t="s">
        <v>177</v>
      </c>
      <c r="K23" t="s">
        <v>177</v>
      </c>
      <c r="L23" t="s">
        <v>0</v>
      </c>
    </row>
    <row r="24" spans="1:12" x14ac:dyDescent="0.15">
      <c r="A24" s="1">
        <v>23</v>
      </c>
      <c r="B24" s="1">
        <v>1025160002</v>
      </c>
      <c r="C24" s="1" t="s">
        <v>2749</v>
      </c>
      <c r="D24" s="1" t="s">
        <v>103</v>
      </c>
      <c r="E24" s="1"/>
      <c r="G24">
        <v>23</v>
      </c>
      <c r="H24">
        <v>1025300120</v>
      </c>
      <c r="I24" t="s">
        <v>2747</v>
      </c>
      <c r="J24" t="s">
        <v>177</v>
      </c>
      <c r="K24" t="s">
        <v>177</v>
      </c>
      <c r="L24" t="s">
        <v>8</v>
      </c>
    </row>
    <row r="25" spans="1:12" x14ac:dyDescent="0.15">
      <c r="A25" s="1">
        <v>24</v>
      </c>
      <c r="B25" s="1">
        <v>1025400101</v>
      </c>
      <c r="C25" s="1" t="s">
        <v>2749</v>
      </c>
      <c r="D25" s="1" t="s">
        <v>268</v>
      </c>
      <c r="E25" s="1" t="s">
        <v>59</v>
      </c>
      <c r="G25">
        <v>24</v>
      </c>
      <c r="H25">
        <v>1025420120</v>
      </c>
      <c r="I25" t="s">
        <v>2747</v>
      </c>
      <c r="J25" t="s">
        <v>268</v>
      </c>
      <c r="K25" t="s">
        <v>346</v>
      </c>
      <c r="L25" t="s">
        <v>8</v>
      </c>
    </row>
    <row r="26" spans="1:12" x14ac:dyDescent="0.15">
      <c r="A26" s="1">
        <v>25</v>
      </c>
      <c r="B26" s="1">
        <v>1025400201</v>
      </c>
      <c r="C26" s="1" t="s">
        <v>2749</v>
      </c>
      <c r="D26" s="1" t="s">
        <v>268</v>
      </c>
      <c r="E26" s="1" t="s">
        <v>341</v>
      </c>
      <c r="G26">
        <v>25</v>
      </c>
      <c r="H26">
        <v>1025420320</v>
      </c>
      <c r="I26" t="s">
        <v>2747</v>
      </c>
      <c r="J26" t="s">
        <v>268</v>
      </c>
      <c r="K26" t="s">
        <v>59</v>
      </c>
      <c r="L26" t="s">
        <v>8</v>
      </c>
    </row>
    <row r="27" spans="1:12" x14ac:dyDescent="0.15">
      <c r="A27" s="1">
        <v>26</v>
      </c>
      <c r="B27" s="1">
        <v>1025400301</v>
      </c>
      <c r="C27" s="1" t="s">
        <v>2749</v>
      </c>
      <c r="D27" s="1" t="s">
        <v>268</v>
      </c>
      <c r="E27" s="1" t="s">
        <v>346</v>
      </c>
      <c r="G27">
        <v>26</v>
      </c>
      <c r="H27">
        <v>1025420720</v>
      </c>
      <c r="I27" t="s">
        <v>2747</v>
      </c>
      <c r="J27" t="s">
        <v>268</v>
      </c>
      <c r="K27" t="s">
        <v>1116</v>
      </c>
      <c r="L27" t="s">
        <v>8</v>
      </c>
    </row>
    <row r="28" spans="1:12" x14ac:dyDescent="0.15">
      <c r="A28" s="1">
        <v>27</v>
      </c>
      <c r="B28" s="1">
        <v>1025400501</v>
      </c>
      <c r="C28" s="1" t="s">
        <v>2749</v>
      </c>
      <c r="D28" s="1" t="s">
        <v>268</v>
      </c>
      <c r="E28" s="1" t="s">
        <v>1116</v>
      </c>
      <c r="G28">
        <v>27</v>
      </c>
      <c r="H28">
        <v>1025420820</v>
      </c>
      <c r="I28" t="s">
        <v>2747</v>
      </c>
      <c r="J28" t="s">
        <v>268</v>
      </c>
      <c r="K28" t="s">
        <v>341</v>
      </c>
      <c r="L28" t="s">
        <v>8</v>
      </c>
    </row>
    <row r="29" spans="1:12" x14ac:dyDescent="0.15">
      <c r="A29" s="1">
        <v>28</v>
      </c>
      <c r="B29" s="1">
        <v>1025403701</v>
      </c>
      <c r="C29" s="1" t="s">
        <v>2749</v>
      </c>
      <c r="D29" s="1" t="s">
        <v>268</v>
      </c>
      <c r="E29" s="1" t="s">
        <v>2765</v>
      </c>
      <c r="G29">
        <v>28</v>
      </c>
      <c r="H29">
        <v>1025421320</v>
      </c>
      <c r="I29" t="s">
        <v>2747</v>
      </c>
      <c r="J29" t="s">
        <v>268</v>
      </c>
      <c r="K29" t="s">
        <v>2764</v>
      </c>
      <c r="L29" t="s">
        <v>8</v>
      </c>
    </row>
    <row r="30" spans="1:12" x14ac:dyDescent="0.15">
      <c r="A30" s="1">
        <v>29</v>
      </c>
      <c r="B30" s="1">
        <v>1025403801</v>
      </c>
      <c r="C30" s="1" t="s">
        <v>2749</v>
      </c>
      <c r="D30" s="1" t="s">
        <v>268</v>
      </c>
      <c r="E30" s="1" t="s">
        <v>2763</v>
      </c>
      <c r="G30">
        <v>29</v>
      </c>
      <c r="H30">
        <v>1025421420</v>
      </c>
      <c r="I30" t="s">
        <v>2747</v>
      </c>
      <c r="J30" t="s">
        <v>268</v>
      </c>
      <c r="K30" t="s">
        <v>2762</v>
      </c>
      <c r="L30" t="s">
        <v>8</v>
      </c>
    </row>
    <row r="31" spans="1:12" x14ac:dyDescent="0.15">
      <c r="A31" s="1">
        <v>30</v>
      </c>
      <c r="B31" s="1">
        <v>1025411302</v>
      </c>
      <c r="C31" s="1" t="s">
        <v>2749</v>
      </c>
      <c r="D31" s="1" t="s">
        <v>162</v>
      </c>
      <c r="E31" s="1" t="s">
        <v>2759</v>
      </c>
      <c r="G31">
        <v>30</v>
      </c>
      <c r="H31">
        <v>1025461120</v>
      </c>
      <c r="I31" t="s">
        <v>2747</v>
      </c>
      <c r="J31" t="s">
        <v>162</v>
      </c>
      <c r="K31" t="s">
        <v>2758</v>
      </c>
      <c r="L31" t="s">
        <v>8</v>
      </c>
    </row>
    <row r="32" spans="1:12" x14ac:dyDescent="0.15">
      <c r="A32" s="1">
        <v>31</v>
      </c>
      <c r="B32" s="1">
        <v>1025411402</v>
      </c>
      <c r="C32" s="1" t="s">
        <v>2749</v>
      </c>
      <c r="D32" s="1" t="s">
        <v>162</v>
      </c>
      <c r="E32" s="1" t="s">
        <v>2761</v>
      </c>
      <c r="G32">
        <v>31</v>
      </c>
      <c r="H32">
        <v>1025461220</v>
      </c>
      <c r="I32" t="s">
        <v>2747</v>
      </c>
      <c r="J32" t="s">
        <v>162</v>
      </c>
      <c r="K32" t="s">
        <v>2760</v>
      </c>
      <c r="L32" t="s">
        <v>8</v>
      </c>
    </row>
    <row r="33" spans="1:12" x14ac:dyDescent="0.15">
      <c r="A33" s="1">
        <v>32</v>
      </c>
      <c r="B33" s="1">
        <v>1025411502</v>
      </c>
      <c r="C33" s="1" t="s">
        <v>2749</v>
      </c>
      <c r="D33" s="1" t="s">
        <v>162</v>
      </c>
      <c r="E33" s="1" t="s">
        <v>2757</v>
      </c>
      <c r="G33">
        <v>32</v>
      </c>
      <c r="H33">
        <v>1025461820</v>
      </c>
      <c r="I33" t="s">
        <v>2747</v>
      </c>
      <c r="J33" t="s">
        <v>162</v>
      </c>
      <c r="K33" t="s">
        <v>2759</v>
      </c>
      <c r="L33" t="s">
        <v>8</v>
      </c>
    </row>
    <row r="34" spans="1:12" x14ac:dyDescent="0.15">
      <c r="A34" s="1">
        <v>33</v>
      </c>
      <c r="B34" s="1">
        <v>1025411602</v>
      </c>
      <c r="C34" s="1" t="s">
        <v>2749</v>
      </c>
      <c r="D34" s="1" t="s">
        <v>162</v>
      </c>
      <c r="E34" s="1" t="s">
        <v>2758</v>
      </c>
      <c r="G34">
        <v>33</v>
      </c>
      <c r="H34">
        <v>1025461920</v>
      </c>
      <c r="I34" t="s">
        <v>2747</v>
      </c>
      <c r="J34" t="s">
        <v>162</v>
      </c>
      <c r="K34" t="s">
        <v>2757</v>
      </c>
      <c r="L34" t="s">
        <v>8</v>
      </c>
    </row>
    <row r="35" spans="1:12" x14ac:dyDescent="0.15">
      <c r="A35" s="1">
        <v>34</v>
      </c>
      <c r="B35" s="1">
        <v>1025480002</v>
      </c>
      <c r="C35" s="1" t="s">
        <v>2749</v>
      </c>
      <c r="D35" s="1" t="s">
        <v>761</v>
      </c>
      <c r="E35" s="1"/>
      <c r="G35">
        <v>34</v>
      </c>
      <c r="H35">
        <v>1025550110</v>
      </c>
      <c r="I35" t="s">
        <v>2747</v>
      </c>
      <c r="J35" t="s">
        <v>247</v>
      </c>
      <c r="K35" t="s">
        <v>247</v>
      </c>
      <c r="L35" t="s">
        <v>0</v>
      </c>
    </row>
    <row r="36" spans="1:12" x14ac:dyDescent="0.15">
      <c r="A36" s="1">
        <v>35</v>
      </c>
      <c r="B36" s="1">
        <v>1025490101</v>
      </c>
      <c r="C36" s="1" t="s">
        <v>2749</v>
      </c>
      <c r="D36" s="1" t="s">
        <v>347</v>
      </c>
      <c r="E36" s="1" t="s">
        <v>2756</v>
      </c>
      <c r="G36">
        <v>35</v>
      </c>
      <c r="H36">
        <v>1025550310</v>
      </c>
      <c r="I36" t="s">
        <v>2747</v>
      </c>
      <c r="J36" t="s">
        <v>247</v>
      </c>
      <c r="K36" t="s">
        <v>857</v>
      </c>
      <c r="L36" t="s">
        <v>0</v>
      </c>
    </row>
    <row r="37" spans="1:12" x14ac:dyDescent="0.15">
      <c r="A37" s="1">
        <v>36</v>
      </c>
      <c r="B37" s="1">
        <v>1025490102</v>
      </c>
      <c r="C37" s="1" t="s">
        <v>2749</v>
      </c>
      <c r="D37" s="1" t="s">
        <v>347</v>
      </c>
      <c r="E37" s="1" t="s">
        <v>2756</v>
      </c>
      <c r="G37">
        <v>36</v>
      </c>
      <c r="H37">
        <v>1025550410</v>
      </c>
      <c r="I37" t="s">
        <v>2747</v>
      </c>
      <c r="J37" t="s">
        <v>247</v>
      </c>
      <c r="K37" t="s">
        <v>967</v>
      </c>
      <c r="L37" t="s">
        <v>0</v>
      </c>
    </row>
    <row r="38" spans="1:12" x14ac:dyDescent="0.15">
      <c r="A38" s="1">
        <v>37</v>
      </c>
      <c r="B38" s="1">
        <v>1025510001</v>
      </c>
      <c r="C38" s="1" t="s">
        <v>2749</v>
      </c>
      <c r="D38" s="1" t="s">
        <v>833</v>
      </c>
      <c r="E38" s="1"/>
      <c r="G38">
        <v>37</v>
      </c>
      <c r="H38">
        <v>1025550420</v>
      </c>
      <c r="I38" t="s">
        <v>2747</v>
      </c>
      <c r="J38" t="s">
        <v>247</v>
      </c>
      <c r="K38" t="s">
        <v>967</v>
      </c>
      <c r="L38" t="s">
        <v>8</v>
      </c>
    </row>
    <row r="39" spans="1:12" x14ac:dyDescent="0.15">
      <c r="A39" s="1">
        <v>38</v>
      </c>
      <c r="B39" s="1">
        <v>1025510002</v>
      </c>
      <c r="C39" s="1" t="s">
        <v>2749</v>
      </c>
      <c r="D39" s="1" t="s">
        <v>833</v>
      </c>
      <c r="E39" s="1"/>
      <c r="G39">
        <v>38</v>
      </c>
      <c r="H39">
        <v>1025550510</v>
      </c>
      <c r="I39" t="s">
        <v>2747</v>
      </c>
      <c r="J39" t="s">
        <v>247</v>
      </c>
      <c r="K39" t="s">
        <v>965</v>
      </c>
      <c r="L39" t="s">
        <v>0</v>
      </c>
    </row>
    <row r="40" spans="1:12" x14ac:dyDescent="0.15">
      <c r="A40" s="1">
        <v>39</v>
      </c>
      <c r="B40" s="1">
        <v>1025600101</v>
      </c>
      <c r="C40" s="1" t="s">
        <v>2749</v>
      </c>
      <c r="D40" s="1" t="s">
        <v>247</v>
      </c>
      <c r="E40" s="1" t="s">
        <v>247</v>
      </c>
      <c r="G40">
        <v>39</v>
      </c>
      <c r="H40">
        <v>1025550520</v>
      </c>
      <c r="I40" t="s">
        <v>2747</v>
      </c>
      <c r="J40" t="s">
        <v>247</v>
      </c>
      <c r="K40" t="s">
        <v>965</v>
      </c>
      <c r="L40" t="s">
        <v>8</v>
      </c>
    </row>
    <row r="41" spans="1:12" x14ac:dyDescent="0.15">
      <c r="A41" s="1">
        <v>40</v>
      </c>
      <c r="B41" s="1">
        <v>1025603101</v>
      </c>
      <c r="C41" s="1" t="s">
        <v>2749</v>
      </c>
      <c r="D41" s="1" t="s">
        <v>247</v>
      </c>
      <c r="E41" s="1" t="s">
        <v>877</v>
      </c>
      <c r="G41">
        <v>40</v>
      </c>
      <c r="H41">
        <v>1025550610</v>
      </c>
      <c r="I41" t="s">
        <v>2747</v>
      </c>
      <c r="J41" t="s">
        <v>247</v>
      </c>
      <c r="K41" t="s">
        <v>855</v>
      </c>
      <c r="L41" t="s">
        <v>0</v>
      </c>
    </row>
    <row r="42" spans="1:12" x14ac:dyDescent="0.15">
      <c r="A42" s="1">
        <v>41</v>
      </c>
      <c r="B42" s="1">
        <v>1025603201</v>
      </c>
      <c r="C42" s="1" t="s">
        <v>2749</v>
      </c>
      <c r="D42" s="1" t="s">
        <v>247</v>
      </c>
      <c r="E42" s="1" t="s">
        <v>999</v>
      </c>
      <c r="G42">
        <v>41</v>
      </c>
      <c r="H42">
        <v>1025550620</v>
      </c>
      <c r="I42" t="s">
        <v>2747</v>
      </c>
      <c r="J42" t="s">
        <v>247</v>
      </c>
      <c r="K42" t="s">
        <v>855</v>
      </c>
      <c r="L42" t="s">
        <v>8</v>
      </c>
    </row>
    <row r="43" spans="1:12" x14ac:dyDescent="0.15">
      <c r="A43" s="1">
        <v>42</v>
      </c>
      <c r="B43" s="1">
        <v>1025603202</v>
      </c>
      <c r="C43" s="1" t="s">
        <v>2749</v>
      </c>
      <c r="D43" s="1" t="s">
        <v>247</v>
      </c>
      <c r="E43" s="1" t="s">
        <v>999</v>
      </c>
      <c r="G43">
        <v>42</v>
      </c>
      <c r="H43">
        <v>1025550710</v>
      </c>
      <c r="I43" t="s">
        <v>2747</v>
      </c>
      <c r="J43" t="s">
        <v>247</v>
      </c>
      <c r="K43" t="s">
        <v>852</v>
      </c>
      <c r="L43" t="s">
        <v>0</v>
      </c>
    </row>
    <row r="44" spans="1:12" x14ac:dyDescent="0.15">
      <c r="A44" s="1">
        <v>43</v>
      </c>
      <c r="B44" s="1">
        <v>1025603301</v>
      </c>
      <c r="C44" s="1" t="s">
        <v>2749</v>
      </c>
      <c r="D44" s="1" t="s">
        <v>247</v>
      </c>
      <c r="E44" s="1" t="s">
        <v>998</v>
      </c>
      <c r="G44">
        <v>43</v>
      </c>
      <c r="H44">
        <v>1025580110</v>
      </c>
      <c r="I44" t="s">
        <v>2747</v>
      </c>
      <c r="J44" t="s">
        <v>89</v>
      </c>
      <c r="K44" t="s">
        <v>89</v>
      </c>
      <c r="L44" t="s">
        <v>0</v>
      </c>
    </row>
    <row r="45" spans="1:12" x14ac:dyDescent="0.15">
      <c r="A45" s="1">
        <v>44</v>
      </c>
      <c r="B45" s="1">
        <v>1025603302</v>
      </c>
      <c r="C45" s="1" t="s">
        <v>2749</v>
      </c>
      <c r="D45" s="1" t="s">
        <v>247</v>
      </c>
      <c r="E45" s="1" t="s">
        <v>998</v>
      </c>
      <c r="G45">
        <v>44</v>
      </c>
      <c r="H45">
        <v>1025580120</v>
      </c>
      <c r="I45" t="s">
        <v>2747</v>
      </c>
      <c r="J45" t="s">
        <v>89</v>
      </c>
      <c r="K45" t="s">
        <v>89</v>
      </c>
      <c r="L45" t="s">
        <v>8</v>
      </c>
    </row>
    <row r="46" spans="1:12" x14ac:dyDescent="0.15">
      <c r="A46" s="1">
        <v>45</v>
      </c>
      <c r="B46" s="1">
        <v>1025603401</v>
      </c>
      <c r="C46" s="1" t="s">
        <v>2749</v>
      </c>
      <c r="D46" s="1" t="s">
        <v>247</v>
      </c>
      <c r="E46" s="1" t="s">
        <v>875</v>
      </c>
      <c r="G46">
        <v>45</v>
      </c>
      <c r="H46">
        <v>1025610020</v>
      </c>
      <c r="I46" t="s">
        <v>2747</v>
      </c>
      <c r="J46" t="s">
        <v>159</v>
      </c>
      <c r="L46" t="s">
        <v>8</v>
      </c>
    </row>
    <row r="47" spans="1:12" x14ac:dyDescent="0.15">
      <c r="A47" s="1">
        <v>46</v>
      </c>
      <c r="B47" s="1">
        <v>1025603402</v>
      </c>
      <c r="C47" s="1" t="s">
        <v>2749</v>
      </c>
      <c r="D47" s="1" t="s">
        <v>247</v>
      </c>
      <c r="E47" s="1" t="s">
        <v>875</v>
      </c>
      <c r="G47">
        <v>46</v>
      </c>
      <c r="H47">
        <v>1025720020</v>
      </c>
      <c r="I47" t="s">
        <v>2747</v>
      </c>
      <c r="J47" t="s">
        <v>761</v>
      </c>
      <c r="L47" t="s">
        <v>8</v>
      </c>
    </row>
    <row r="48" spans="1:12" x14ac:dyDescent="0.15">
      <c r="A48" s="1">
        <v>47</v>
      </c>
      <c r="B48" s="1">
        <v>1025603501</v>
      </c>
      <c r="C48" s="1" t="s">
        <v>2749</v>
      </c>
      <c r="D48" s="1" t="s">
        <v>247</v>
      </c>
      <c r="E48" s="1" t="s">
        <v>873</v>
      </c>
      <c r="G48">
        <v>47</v>
      </c>
      <c r="H48">
        <v>1025730010</v>
      </c>
      <c r="I48" t="s">
        <v>2747</v>
      </c>
      <c r="J48" t="s">
        <v>833</v>
      </c>
      <c r="L48" t="s">
        <v>0</v>
      </c>
    </row>
    <row r="49" spans="1:12" x14ac:dyDescent="0.15">
      <c r="A49" s="1">
        <v>48</v>
      </c>
      <c r="B49" s="1">
        <v>1025610101</v>
      </c>
      <c r="C49" s="1" t="s">
        <v>2749</v>
      </c>
      <c r="D49" s="1" t="s">
        <v>89</v>
      </c>
      <c r="E49" s="1" t="s">
        <v>89</v>
      </c>
      <c r="G49">
        <v>48</v>
      </c>
      <c r="H49">
        <v>1025730020</v>
      </c>
      <c r="I49" t="s">
        <v>2747</v>
      </c>
      <c r="J49" t="s">
        <v>833</v>
      </c>
      <c r="L49" t="s">
        <v>8</v>
      </c>
    </row>
    <row r="50" spans="1:12" x14ac:dyDescent="0.15">
      <c r="A50" s="1">
        <v>49</v>
      </c>
      <c r="B50" s="1">
        <v>1025610102</v>
      </c>
      <c r="C50" s="1" t="s">
        <v>2749</v>
      </c>
      <c r="D50" s="1" t="s">
        <v>89</v>
      </c>
      <c r="E50" s="1" t="s">
        <v>89</v>
      </c>
      <c r="G50">
        <v>49</v>
      </c>
      <c r="H50">
        <v>1025740210</v>
      </c>
      <c r="I50" t="s">
        <v>2747</v>
      </c>
      <c r="J50" t="s">
        <v>347</v>
      </c>
      <c r="K50" t="s">
        <v>2756</v>
      </c>
      <c r="L50" t="s">
        <v>0</v>
      </c>
    </row>
    <row r="51" spans="1:12" x14ac:dyDescent="0.15">
      <c r="A51" s="1">
        <v>50</v>
      </c>
      <c r="B51" s="1">
        <v>1025620002</v>
      </c>
      <c r="C51" s="1" t="s">
        <v>2749</v>
      </c>
      <c r="D51" s="1" t="s">
        <v>159</v>
      </c>
      <c r="E51" s="1"/>
      <c r="G51">
        <v>50</v>
      </c>
      <c r="H51">
        <v>1025740220</v>
      </c>
      <c r="I51" t="s">
        <v>2747</v>
      </c>
      <c r="J51" t="s">
        <v>347</v>
      </c>
      <c r="K51" t="s">
        <v>2756</v>
      </c>
      <c r="L51" t="s">
        <v>8</v>
      </c>
    </row>
    <row r="52" spans="1:12" x14ac:dyDescent="0.15">
      <c r="A52" s="1">
        <v>51</v>
      </c>
      <c r="B52" s="1">
        <v>1025800001</v>
      </c>
      <c r="C52" s="1" t="s">
        <v>2749</v>
      </c>
      <c r="D52" s="1" t="s">
        <v>2755</v>
      </c>
      <c r="E52" s="1"/>
      <c r="G52">
        <v>51</v>
      </c>
      <c r="H52">
        <v>1025910010</v>
      </c>
      <c r="I52" t="s">
        <v>2747</v>
      </c>
      <c r="J52" t="s">
        <v>2754</v>
      </c>
      <c r="L52" t="s">
        <v>0</v>
      </c>
    </row>
    <row r="53" spans="1:12" x14ac:dyDescent="0.15">
      <c r="A53" s="1">
        <v>52</v>
      </c>
      <c r="B53" s="1">
        <v>1025810001</v>
      </c>
      <c r="C53" s="1" t="s">
        <v>2749</v>
      </c>
      <c r="D53" s="1" t="s">
        <v>2748</v>
      </c>
      <c r="E53" s="1" t="s">
        <v>2753</v>
      </c>
      <c r="G53">
        <v>52</v>
      </c>
      <c r="H53">
        <v>1025920011</v>
      </c>
      <c r="I53" t="s">
        <v>2747</v>
      </c>
      <c r="J53" t="s">
        <v>2746</v>
      </c>
      <c r="L53" t="s">
        <v>0</v>
      </c>
    </row>
    <row r="54" spans="1:12" x14ac:dyDescent="0.15">
      <c r="A54" s="1">
        <v>53</v>
      </c>
      <c r="B54" s="1">
        <v>1025810002</v>
      </c>
      <c r="C54" s="1" t="s">
        <v>2749</v>
      </c>
      <c r="D54" s="1" t="s">
        <v>2748</v>
      </c>
      <c r="E54" s="1" t="s">
        <v>2752</v>
      </c>
      <c r="G54">
        <v>53</v>
      </c>
      <c r="H54">
        <v>1025920012</v>
      </c>
      <c r="I54" t="s">
        <v>2747</v>
      </c>
      <c r="J54" t="s">
        <v>2746</v>
      </c>
      <c r="L54" t="s">
        <v>0</v>
      </c>
    </row>
    <row r="55" spans="1:12" x14ac:dyDescent="0.15">
      <c r="A55" s="1">
        <v>54</v>
      </c>
      <c r="B55" s="1">
        <v>1025810003</v>
      </c>
      <c r="C55" s="1" t="s">
        <v>2749</v>
      </c>
      <c r="D55" s="1" t="s">
        <v>2748</v>
      </c>
      <c r="E55" s="1" t="s">
        <v>2751</v>
      </c>
      <c r="G55">
        <v>54</v>
      </c>
      <c r="H55">
        <v>1025920013</v>
      </c>
      <c r="I55" t="s">
        <v>2747</v>
      </c>
      <c r="J55" t="s">
        <v>2746</v>
      </c>
      <c r="L55" t="s">
        <v>0</v>
      </c>
    </row>
    <row r="56" spans="1:12" x14ac:dyDescent="0.15">
      <c r="A56" s="1">
        <v>55</v>
      </c>
      <c r="B56" s="1">
        <v>1025810004</v>
      </c>
      <c r="C56" s="1" t="s">
        <v>2749</v>
      </c>
      <c r="D56" s="1" t="s">
        <v>2748</v>
      </c>
      <c r="E56" s="1" t="s">
        <v>2750</v>
      </c>
      <c r="G56">
        <v>55</v>
      </c>
      <c r="H56">
        <v>1025920014</v>
      </c>
      <c r="I56" t="s">
        <v>2747</v>
      </c>
      <c r="J56" t="s">
        <v>2746</v>
      </c>
      <c r="L56" t="s">
        <v>0</v>
      </c>
    </row>
    <row r="57" spans="1:12" x14ac:dyDescent="0.15">
      <c r="A57" s="1">
        <v>56</v>
      </c>
      <c r="B57" s="1">
        <v>1025810005</v>
      </c>
      <c r="C57" s="1" t="s">
        <v>2749</v>
      </c>
      <c r="D57" s="1" t="s">
        <v>2748</v>
      </c>
      <c r="E57" s="1" t="s">
        <v>1271</v>
      </c>
      <c r="G57">
        <v>56</v>
      </c>
      <c r="H57">
        <v>1025920015</v>
      </c>
      <c r="I57" t="s">
        <v>2747</v>
      </c>
      <c r="J57" t="s">
        <v>2746</v>
      </c>
      <c r="L57" t="s">
        <v>0</v>
      </c>
    </row>
    <row r="58" spans="1:12" x14ac:dyDescent="0.15">
      <c r="A58" s="1">
        <v>57</v>
      </c>
      <c r="B58" s="1">
        <v>1030323401</v>
      </c>
      <c r="C58" s="1" t="s">
        <v>2669</v>
      </c>
      <c r="D58" s="1" t="s">
        <v>2730</v>
      </c>
      <c r="E58" s="1" t="s">
        <v>2745</v>
      </c>
      <c r="G58">
        <v>57</v>
      </c>
      <c r="H58">
        <v>1030301710</v>
      </c>
      <c r="I58" t="s">
        <v>2726</v>
      </c>
      <c r="J58" t="s">
        <v>177</v>
      </c>
      <c r="K58" t="s">
        <v>2744</v>
      </c>
      <c r="L58" t="s">
        <v>0</v>
      </c>
    </row>
    <row r="59" spans="1:12" x14ac:dyDescent="0.15">
      <c r="A59" s="1">
        <v>58</v>
      </c>
      <c r="B59" s="1">
        <v>1030323402</v>
      </c>
      <c r="C59" s="1" t="s">
        <v>2669</v>
      </c>
      <c r="D59" s="1" t="s">
        <v>2730</v>
      </c>
      <c r="E59" s="1" t="s">
        <v>2745</v>
      </c>
      <c r="G59">
        <v>58</v>
      </c>
      <c r="H59">
        <v>1030301720</v>
      </c>
      <c r="I59" t="s">
        <v>2726</v>
      </c>
      <c r="J59" t="s">
        <v>177</v>
      </c>
      <c r="K59" t="s">
        <v>2744</v>
      </c>
      <c r="L59" t="s">
        <v>8</v>
      </c>
    </row>
    <row r="60" spans="1:12" x14ac:dyDescent="0.15">
      <c r="A60" s="1">
        <v>59</v>
      </c>
      <c r="B60" s="1">
        <v>1030323701</v>
      </c>
      <c r="C60" s="1" t="s">
        <v>2669</v>
      </c>
      <c r="D60" s="1" t="s">
        <v>2730</v>
      </c>
      <c r="E60" s="1" t="s">
        <v>2743</v>
      </c>
      <c r="G60">
        <v>59</v>
      </c>
      <c r="H60">
        <v>1030301910</v>
      </c>
      <c r="I60" t="s">
        <v>2726</v>
      </c>
      <c r="J60" t="s">
        <v>177</v>
      </c>
      <c r="K60" t="s">
        <v>2742</v>
      </c>
      <c r="L60" t="s">
        <v>0</v>
      </c>
    </row>
    <row r="61" spans="1:12" x14ac:dyDescent="0.15">
      <c r="A61" s="1">
        <v>60</v>
      </c>
      <c r="B61" s="1">
        <v>1030323702</v>
      </c>
      <c r="C61" s="1" t="s">
        <v>2669</v>
      </c>
      <c r="D61" s="1" t="s">
        <v>2730</v>
      </c>
      <c r="E61" s="1" t="s">
        <v>2743</v>
      </c>
      <c r="G61">
        <v>60</v>
      </c>
      <c r="H61">
        <v>1030301920</v>
      </c>
      <c r="I61" t="s">
        <v>2726</v>
      </c>
      <c r="J61" t="s">
        <v>177</v>
      </c>
      <c r="K61" t="s">
        <v>2742</v>
      </c>
      <c r="L61" t="s">
        <v>8</v>
      </c>
    </row>
    <row r="62" spans="1:12" x14ac:dyDescent="0.15">
      <c r="A62" s="1">
        <v>61</v>
      </c>
      <c r="B62" s="1">
        <v>1030323801</v>
      </c>
      <c r="C62" s="1" t="s">
        <v>2669</v>
      </c>
      <c r="D62" s="1" t="s">
        <v>2730</v>
      </c>
      <c r="E62" s="1" t="s">
        <v>2741</v>
      </c>
      <c r="G62">
        <v>61</v>
      </c>
      <c r="H62">
        <v>1030302010</v>
      </c>
      <c r="I62" t="s">
        <v>2726</v>
      </c>
      <c r="J62" t="s">
        <v>177</v>
      </c>
      <c r="K62" t="s">
        <v>2740</v>
      </c>
      <c r="L62" t="s">
        <v>0</v>
      </c>
    </row>
    <row r="63" spans="1:12" x14ac:dyDescent="0.15">
      <c r="A63" s="1">
        <v>62</v>
      </c>
      <c r="B63" s="1">
        <v>1030323802</v>
      </c>
      <c r="C63" s="1" t="s">
        <v>2669</v>
      </c>
      <c r="D63" s="1" t="s">
        <v>2730</v>
      </c>
      <c r="E63" s="1" t="s">
        <v>2741</v>
      </c>
      <c r="G63">
        <v>62</v>
      </c>
      <c r="H63">
        <v>1030302020</v>
      </c>
      <c r="I63" t="s">
        <v>2726</v>
      </c>
      <c r="J63" t="s">
        <v>177</v>
      </c>
      <c r="K63" t="s">
        <v>2740</v>
      </c>
      <c r="L63" t="s">
        <v>8</v>
      </c>
    </row>
    <row r="64" spans="1:12" x14ac:dyDescent="0.15">
      <c r="A64" s="1">
        <v>63</v>
      </c>
      <c r="B64" s="1">
        <v>1030323901</v>
      </c>
      <c r="C64" s="1" t="s">
        <v>2669</v>
      </c>
      <c r="D64" s="1" t="s">
        <v>2730</v>
      </c>
      <c r="E64" s="1" t="s">
        <v>2739</v>
      </c>
      <c r="G64">
        <v>63</v>
      </c>
      <c r="H64">
        <v>1030302710</v>
      </c>
      <c r="I64" t="s">
        <v>2726</v>
      </c>
      <c r="J64" t="s">
        <v>177</v>
      </c>
      <c r="K64" t="s">
        <v>2738</v>
      </c>
      <c r="L64" t="s">
        <v>0</v>
      </c>
    </row>
    <row r="65" spans="1:12" x14ac:dyDescent="0.15">
      <c r="A65" s="1">
        <v>64</v>
      </c>
      <c r="B65" s="1">
        <v>1030323902</v>
      </c>
      <c r="C65" s="1" t="s">
        <v>2669</v>
      </c>
      <c r="D65" s="1" t="s">
        <v>2730</v>
      </c>
      <c r="E65" s="1" t="s">
        <v>2739</v>
      </c>
      <c r="G65">
        <v>64</v>
      </c>
      <c r="H65">
        <v>1030302720</v>
      </c>
      <c r="I65" t="s">
        <v>2726</v>
      </c>
      <c r="J65" t="s">
        <v>177</v>
      </c>
      <c r="K65" t="s">
        <v>2738</v>
      </c>
      <c r="L65" t="s">
        <v>8</v>
      </c>
    </row>
    <row r="66" spans="1:12" x14ac:dyDescent="0.15">
      <c r="A66" s="1">
        <v>65</v>
      </c>
      <c r="B66" s="1">
        <v>1030324001</v>
      </c>
      <c r="C66" s="1" t="s">
        <v>2669</v>
      </c>
      <c r="D66" s="1" t="s">
        <v>2730</v>
      </c>
      <c r="E66" s="1" t="s">
        <v>2737</v>
      </c>
      <c r="G66">
        <v>65</v>
      </c>
      <c r="H66">
        <v>1030302810</v>
      </c>
      <c r="I66" t="s">
        <v>2726</v>
      </c>
      <c r="J66" t="s">
        <v>177</v>
      </c>
      <c r="K66" t="s">
        <v>2736</v>
      </c>
      <c r="L66" t="s">
        <v>0</v>
      </c>
    </row>
    <row r="67" spans="1:12" x14ac:dyDescent="0.15">
      <c r="A67" s="1">
        <v>66</v>
      </c>
      <c r="B67" s="1">
        <v>1030324002</v>
      </c>
      <c r="C67" s="1" t="s">
        <v>2669</v>
      </c>
      <c r="D67" s="1" t="s">
        <v>2730</v>
      </c>
      <c r="E67" s="1" t="s">
        <v>2737</v>
      </c>
      <c r="G67">
        <v>66</v>
      </c>
      <c r="H67">
        <v>1030302820</v>
      </c>
      <c r="I67" t="s">
        <v>2726</v>
      </c>
      <c r="J67" t="s">
        <v>177</v>
      </c>
      <c r="K67" t="s">
        <v>2736</v>
      </c>
      <c r="L67" t="s">
        <v>8</v>
      </c>
    </row>
    <row r="68" spans="1:12" x14ac:dyDescent="0.15">
      <c r="A68" s="1">
        <v>67</v>
      </c>
      <c r="B68" s="1">
        <v>1030324101</v>
      </c>
      <c r="C68" s="1" t="s">
        <v>2669</v>
      </c>
      <c r="D68" s="1" t="s">
        <v>2730</v>
      </c>
      <c r="E68" s="1" t="s">
        <v>2735</v>
      </c>
      <c r="G68">
        <v>67</v>
      </c>
      <c r="H68">
        <v>1030302910</v>
      </c>
      <c r="I68" t="s">
        <v>2726</v>
      </c>
      <c r="J68" t="s">
        <v>177</v>
      </c>
      <c r="K68" t="s">
        <v>2734</v>
      </c>
      <c r="L68" t="s">
        <v>0</v>
      </c>
    </row>
    <row r="69" spans="1:12" x14ac:dyDescent="0.15">
      <c r="A69" s="1">
        <v>68</v>
      </c>
      <c r="B69" s="1">
        <v>1030324102</v>
      </c>
      <c r="C69" s="1" t="s">
        <v>2669</v>
      </c>
      <c r="D69" s="1" t="s">
        <v>2730</v>
      </c>
      <c r="E69" s="1" t="s">
        <v>2735</v>
      </c>
      <c r="G69">
        <v>68</v>
      </c>
      <c r="H69">
        <v>1030302920</v>
      </c>
      <c r="I69" t="s">
        <v>2726</v>
      </c>
      <c r="J69" t="s">
        <v>177</v>
      </c>
      <c r="K69" t="s">
        <v>2734</v>
      </c>
      <c r="L69" t="s">
        <v>8</v>
      </c>
    </row>
    <row r="70" spans="1:12" x14ac:dyDescent="0.15">
      <c r="A70" s="1">
        <v>69</v>
      </c>
      <c r="B70" s="1">
        <v>1030324201</v>
      </c>
      <c r="C70" s="1" t="s">
        <v>2669</v>
      </c>
      <c r="D70" s="1" t="s">
        <v>2730</v>
      </c>
      <c r="E70" s="1" t="s">
        <v>2733</v>
      </c>
      <c r="G70">
        <v>69</v>
      </c>
      <c r="H70">
        <v>1030303010</v>
      </c>
      <c r="I70" t="s">
        <v>2726</v>
      </c>
      <c r="J70" t="s">
        <v>177</v>
      </c>
      <c r="K70" t="s">
        <v>2731</v>
      </c>
      <c r="L70" t="s">
        <v>0</v>
      </c>
    </row>
    <row r="71" spans="1:12" x14ac:dyDescent="0.15">
      <c r="A71" s="1">
        <v>70</v>
      </c>
      <c r="B71" s="1">
        <v>1030324301</v>
      </c>
      <c r="C71" s="1" t="s">
        <v>2669</v>
      </c>
      <c r="D71" s="1" t="s">
        <v>2730</v>
      </c>
      <c r="E71" s="1" t="s">
        <v>2732</v>
      </c>
      <c r="G71">
        <v>70</v>
      </c>
      <c r="H71">
        <v>1030303020</v>
      </c>
      <c r="I71" t="s">
        <v>2726</v>
      </c>
      <c r="J71" t="s">
        <v>177</v>
      </c>
      <c r="K71" t="s">
        <v>2731</v>
      </c>
      <c r="L71" t="s">
        <v>8</v>
      </c>
    </row>
    <row r="72" spans="1:12" x14ac:dyDescent="0.15">
      <c r="A72" s="1">
        <v>71</v>
      </c>
      <c r="B72" s="1">
        <v>1030324401</v>
      </c>
      <c r="C72" s="1" t="s">
        <v>2669</v>
      </c>
      <c r="D72" s="1" t="s">
        <v>2730</v>
      </c>
      <c r="E72" s="1" t="s">
        <v>2729</v>
      </c>
      <c r="G72">
        <v>71</v>
      </c>
      <c r="H72">
        <v>1030303210</v>
      </c>
      <c r="I72" t="s">
        <v>2726</v>
      </c>
      <c r="J72" t="s">
        <v>177</v>
      </c>
      <c r="K72" t="s">
        <v>2679</v>
      </c>
      <c r="L72" t="s">
        <v>0</v>
      </c>
    </row>
    <row r="73" spans="1:12" x14ac:dyDescent="0.15">
      <c r="A73" s="1">
        <v>72</v>
      </c>
      <c r="B73" s="1">
        <v>1030330801</v>
      </c>
      <c r="C73" s="1" t="s">
        <v>2669</v>
      </c>
      <c r="D73" s="1" t="s">
        <v>2719</v>
      </c>
      <c r="E73" s="1" t="s">
        <v>2727</v>
      </c>
      <c r="G73">
        <v>72</v>
      </c>
      <c r="H73">
        <v>1030303310</v>
      </c>
      <c r="I73" t="s">
        <v>2726</v>
      </c>
      <c r="J73" t="s">
        <v>177</v>
      </c>
      <c r="K73" t="s">
        <v>2728</v>
      </c>
      <c r="L73" t="s">
        <v>0</v>
      </c>
    </row>
    <row r="74" spans="1:12" x14ac:dyDescent="0.15">
      <c r="A74" s="1">
        <v>73</v>
      </c>
      <c r="B74" s="1">
        <v>1030330802</v>
      </c>
      <c r="C74" s="1" t="s">
        <v>2669</v>
      </c>
      <c r="D74" s="1" t="s">
        <v>2719</v>
      </c>
      <c r="E74" s="1" t="s">
        <v>2727</v>
      </c>
      <c r="G74">
        <v>73</v>
      </c>
      <c r="H74">
        <v>1030303410</v>
      </c>
      <c r="I74" t="s">
        <v>2726</v>
      </c>
      <c r="J74" t="s">
        <v>177</v>
      </c>
      <c r="K74" t="s">
        <v>2676</v>
      </c>
      <c r="L74" t="s">
        <v>0</v>
      </c>
    </row>
    <row r="75" spans="1:12" x14ac:dyDescent="0.15">
      <c r="A75" s="1">
        <v>74</v>
      </c>
      <c r="B75" s="1">
        <v>1030330901</v>
      </c>
      <c r="C75" s="1" t="s">
        <v>2669</v>
      </c>
      <c r="D75" s="1" t="s">
        <v>2719</v>
      </c>
      <c r="E75" s="1" t="s">
        <v>2725</v>
      </c>
      <c r="G75">
        <v>74</v>
      </c>
      <c r="H75">
        <v>1035302110</v>
      </c>
      <c r="I75" t="s">
        <v>2704</v>
      </c>
      <c r="J75" t="s">
        <v>177</v>
      </c>
      <c r="K75" t="s">
        <v>2724</v>
      </c>
      <c r="L75" t="s">
        <v>0</v>
      </c>
    </row>
    <row r="76" spans="1:12" x14ac:dyDescent="0.15">
      <c r="A76" s="1">
        <v>75</v>
      </c>
      <c r="B76" s="1">
        <v>1030330902</v>
      </c>
      <c r="C76" s="1" t="s">
        <v>2669</v>
      </c>
      <c r="D76" s="1" t="s">
        <v>2719</v>
      </c>
      <c r="E76" s="1" t="s">
        <v>2725</v>
      </c>
      <c r="G76">
        <v>75</v>
      </c>
      <c r="H76">
        <v>1035302120</v>
      </c>
      <c r="I76" t="s">
        <v>2704</v>
      </c>
      <c r="J76" t="s">
        <v>177</v>
      </c>
      <c r="K76" t="s">
        <v>2724</v>
      </c>
      <c r="L76" t="s">
        <v>8</v>
      </c>
    </row>
    <row r="77" spans="1:12" x14ac:dyDescent="0.15">
      <c r="A77" s="1">
        <v>76</v>
      </c>
      <c r="B77" s="1">
        <v>1030331001</v>
      </c>
      <c r="C77" s="1" t="s">
        <v>2669</v>
      </c>
      <c r="D77" s="1" t="s">
        <v>2719</v>
      </c>
      <c r="E77" s="1" t="s">
        <v>2722</v>
      </c>
      <c r="G77">
        <v>76</v>
      </c>
      <c r="H77">
        <v>1035302210</v>
      </c>
      <c r="I77" t="s">
        <v>2704</v>
      </c>
      <c r="J77" t="s">
        <v>177</v>
      </c>
      <c r="K77" t="s">
        <v>2723</v>
      </c>
      <c r="L77" t="s">
        <v>0</v>
      </c>
    </row>
    <row r="78" spans="1:12" x14ac:dyDescent="0.15">
      <c r="A78" s="1">
        <v>77</v>
      </c>
      <c r="B78" s="1">
        <v>1030331002</v>
      </c>
      <c r="C78" s="1" t="s">
        <v>2669</v>
      </c>
      <c r="D78" s="1" t="s">
        <v>2719</v>
      </c>
      <c r="E78" s="1" t="s">
        <v>2722</v>
      </c>
      <c r="G78">
        <v>77</v>
      </c>
      <c r="H78">
        <v>1035302310</v>
      </c>
      <c r="I78" t="s">
        <v>2704</v>
      </c>
      <c r="J78" t="s">
        <v>177</v>
      </c>
      <c r="K78" t="s">
        <v>2721</v>
      </c>
      <c r="L78" t="s">
        <v>0</v>
      </c>
    </row>
    <row r="79" spans="1:12" x14ac:dyDescent="0.15">
      <c r="A79" s="1">
        <v>78</v>
      </c>
      <c r="B79" s="1">
        <v>1030331101</v>
      </c>
      <c r="C79" s="1" t="s">
        <v>2669</v>
      </c>
      <c r="D79" s="1" t="s">
        <v>2719</v>
      </c>
      <c r="E79" s="1" t="s">
        <v>2718</v>
      </c>
      <c r="G79">
        <v>78</v>
      </c>
      <c r="H79">
        <v>1035302410</v>
      </c>
      <c r="I79" t="s">
        <v>2704</v>
      </c>
      <c r="J79" t="s">
        <v>177</v>
      </c>
      <c r="K79" t="s">
        <v>2720</v>
      </c>
      <c r="L79" t="s">
        <v>0</v>
      </c>
    </row>
    <row r="80" spans="1:12" x14ac:dyDescent="0.15">
      <c r="A80" s="1">
        <v>79</v>
      </c>
      <c r="B80" s="1">
        <v>1030331102</v>
      </c>
      <c r="C80" s="1" t="s">
        <v>2669</v>
      </c>
      <c r="D80" s="1" t="s">
        <v>2719</v>
      </c>
      <c r="E80" s="1" t="s">
        <v>2718</v>
      </c>
      <c r="G80">
        <v>79</v>
      </c>
      <c r="H80">
        <v>1035302510</v>
      </c>
      <c r="I80" t="s">
        <v>2704</v>
      </c>
      <c r="J80" t="s">
        <v>177</v>
      </c>
      <c r="K80" t="s">
        <v>2717</v>
      </c>
      <c r="L80" t="s">
        <v>0</v>
      </c>
    </row>
    <row r="81" spans="1:12" x14ac:dyDescent="0.15">
      <c r="A81" s="1">
        <v>80</v>
      </c>
      <c r="B81" s="1">
        <v>1030343701</v>
      </c>
      <c r="C81" s="1" t="s">
        <v>2669</v>
      </c>
      <c r="D81" s="1" t="s">
        <v>2697</v>
      </c>
      <c r="E81" s="1" t="s">
        <v>2716</v>
      </c>
      <c r="G81">
        <v>80</v>
      </c>
      <c r="H81">
        <v>1035302610</v>
      </c>
      <c r="I81" t="s">
        <v>2704</v>
      </c>
      <c r="J81" t="s">
        <v>177</v>
      </c>
      <c r="K81" t="s">
        <v>2715</v>
      </c>
      <c r="L81" t="s">
        <v>0</v>
      </c>
    </row>
    <row r="82" spans="1:12" x14ac:dyDescent="0.15">
      <c r="A82" s="1">
        <v>81</v>
      </c>
      <c r="B82" s="1">
        <v>1030343702</v>
      </c>
      <c r="C82" s="1" t="s">
        <v>2669</v>
      </c>
      <c r="D82" s="1" t="s">
        <v>2697</v>
      </c>
      <c r="E82" s="1" t="s">
        <v>2716</v>
      </c>
      <c r="G82">
        <v>81</v>
      </c>
      <c r="H82">
        <v>1035302620</v>
      </c>
      <c r="I82" t="s">
        <v>2704</v>
      </c>
      <c r="J82" t="s">
        <v>177</v>
      </c>
      <c r="K82" t="s">
        <v>2715</v>
      </c>
      <c r="L82" t="s">
        <v>8</v>
      </c>
    </row>
    <row r="83" spans="1:12" x14ac:dyDescent="0.15">
      <c r="A83" s="1">
        <v>82</v>
      </c>
      <c r="B83" s="1">
        <v>1030343801</v>
      </c>
      <c r="C83" s="1" t="s">
        <v>2669</v>
      </c>
      <c r="D83" s="1" t="s">
        <v>2697</v>
      </c>
      <c r="E83" s="1" t="s">
        <v>2714</v>
      </c>
      <c r="G83">
        <v>82</v>
      </c>
      <c r="H83">
        <v>1035302710</v>
      </c>
      <c r="I83" t="s">
        <v>2704</v>
      </c>
      <c r="J83" t="s">
        <v>177</v>
      </c>
      <c r="K83" t="s">
        <v>2713</v>
      </c>
      <c r="L83" t="s">
        <v>0</v>
      </c>
    </row>
    <row r="84" spans="1:12" x14ac:dyDescent="0.15">
      <c r="A84" s="1">
        <v>83</v>
      </c>
      <c r="B84" s="1">
        <v>1030343802</v>
      </c>
      <c r="C84" s="1" t="s">
        <v>2669</v>
      </c>
      <c r="D84" s="1" t="s">
        <v>2697</v>
      </c>
      <c r="E84" s="1" t="s">
        <v>2714</v>
      </c>
      <c r="G84">
        <v>83</v>
      </c>
      <c r="H84">
        <v>1035302720</v>
      </c>
      <c r="I84" t="s">
        <v>2704</v>
      </c>
      <c r="J84" t="s">
        <v>177</v>
      </c>
      <c r="K84" t="s">
        <v>2713</v>
      </c>
      <c r="L84" t="s">
        <v>8</v>
      </c>
    </row>
    <row r="85" spans="1:12" x14ac:dyDescent="0.15">
      <c r="A85" s="1">
        <v>84</v>
      </c>
      <c r="B85" s="1">
        <v>1030343901</v>
      </c>
      <c r="C85" s="1" t="s">
        <v>2669</v>
      </c>
      <c r="D85" s="1" t="s">
        <v>2697</v>
      </c>
      <c r="E85" s="1" t="s">
        <v>2712</v>
      </c>
      <c r="G85">
        <v>84</v>
      </c>
      <c r="H85">
        <v>1035302810</v>
      </c>
      <c r="I85" t="s">
        <v>2704</v>
      </c>
      <c r="J85" t="s">
        <v>177</v>
      </c>
      <c r="K85" t="s">
        <v>2711</v>
      </c>
      <c r="L85" t="s">
        <v>0</v>
      </c>
    </row>
    <row r="86" spans="1:12" x14ac:dyDescent="0.15">
      <c r="A86" s="1">
        <v>85</v>
      </c>
      <c r="B86" s="1">
        <v>1030343902</v>
      </c>
      <c r="C86" s="1" t="s">
        <v>2669</v>
      </c>
      <c r="D86" s="1" t="s">
        <v>2697</v>
      </c>
      <c r="E86" s="1" t="s">
        <v>2712</v>
      </c>
      <c r="G86">
        <v>85</v>
      </c>
      <c r="H86">
        <v>1035302820</v>
      </c>
      <c r="I86" t="s">
        <v>2704</v>
      </c>
      <c r="J86" t="s">
        <v>177</v>
      </c>
      <c r="K86" t="s">
        <v>2711</v>
      </c>
      <c r="L86" t="s">
        <v>8</v>
      </c>
    </row>
    <row r="87" spans="1:12" x14ac:dyDescent="0.15">
      <c r="A87" s="1">
        <v>86</v>
      </c>
      <c r="B87" s="1">
        <v>1030344001</v>
      </c>
      <c r="C87" s="1" t="s">
        <v>2669</v>
      </c>
      <c r="D87" s="1" t="s">
        <v>2697</v>
      </c>
      <c r="E87" s="1" t="s">
        <v>2710</v>
      </c>
      <c r="G87">
        <v>86</v>
      </c>
      <c r="H87">
        <v>1035302910</v>
      </c>
      <c r="I87" t="s">
        <v>2704</v>
      </c>
      <c r="J87" t="s">
        <v>177</v>
      </c>
      <c r="K87" t="s">
        <v>2709</v>
      </c>
      <c r="L87" t="s">
        <v>0</v>
      </c>
    </row>
    <row r="88" spans="1:12" x14ac:dyDescent="0.15">
      <c r="A88" s="1">
        <v>87</v>
      </c>
      <c r="B88" s="1">
        <v>1030344002</v>
      </c>
      <c r="C88" s="1" t="s">
        <v>2669</v>
      </c>
      <c r="D88" s="1" t="s">
        <v>2697</v>
      </c>
      <c r="E88" s="1" t="s">
        <v>2710</v>
      </c>
      <c r="G88">
        <v>87</v>
      </c>
      <c r="H88">
        <v>1035302920</v>
      </c>
      <c r="I88" t="s">
        <v>2704</v>
      </c>
      <c r="J88" t="s">
        <v>177</v>
      </c>
      <c r="K88" t="s">
        <v>2709</v>
      </c>
      <c r="L88" t="s">
        <v>8</v>
      </c>
    </row>
    <row r="89" spans="1:12" x14ac:dyDescent="0.15">
      <c r="A89" s="1">
        <v>88</v>
      </c>
      <c r="B89" s="1">
        <v>1030344101</v>
      </c>
      <c r="C89" s="1" t="s">
        <v>2669</v>
      </c>
      <c r="D89" s="1" t="s">
        <v>2697</v>
      </c>
      <c r="E89" s="1" t="s">
        <v>2708</v>
      </c>
      <c r="G89">
        <v>88</v>
      </c>
      <c r="H89">
        <v>1035303010</v>
      </c>
      <c r="I89" t="s">
        <v>2704</v>
      </c>
      <c r="J89" t="s">
        <v>177</v>
      </c>
      <c r="K89" t="s">
        <v>2707</v>
      </c>
      <c r="L89" t="s">
        <v>0</v>
      </c>
    </row>
    <row r="90" spans="1:12" x14ac:dyDescent="0.15">
      <c r="A90" s="1">
        <v>89</v>
      </c>
      <c r="B90" s="1">
        <v>1030344102</v>
      </c>
      <c r="C90" s="1" t="s">
        <v>2669</v>
      </c>
      <c r="D90" s="1" t="s">
        <v>2697</v>
      </c>
      <c r="E90" s="1" t="s">
        <v>2708</v>
      </c>
      <c r="G90">
        <v>89</v>
      </c>
      <c r="H90">
        <v>1035303020</v>
      </c>
      <c r="I90" t="s">
        <v>2704</v>
      </c>
      <c r="J90" t="s">
        <v>177</v>
      </c>
      <c r="K90" t="s">
        <v>2707</v>
      </c>
      <c r="L90" t="s">
        <v>8</v>
      </c>
    </row>
    <row r="91" spans="1:12" x14ac:dyDescent="0.15">
      <c r="A91" s="1">
        <v>90</v>
      </c>
      <c r="B91" s="1">
        <v>1030344201</v>
      </c>
      <c r="C91" s="1" t="s">
        <v>2669</v>
      </c>
      <c r="D91" s="1" t="s">
        <v>2697</v>
      </c>
      <c r="E91" s="1" t="s">
        <v>2706</v>
      </c>
      <c r="G91">
        <v>90</v>
      </c>
      <c r="H91">
        <v>1035303110</v>
      </c>
      <c r="I91" t="s">
        <v>2704</v>
      </c>
      <c r="J91" t="s">
        <v>177</v>
      </c>
      <c r="K91" t="s">
        <v>2705</v>
      </c>
      <c r="L91" t="s">
        <v>0</v>
      </c>
    </row>
    <row r="92" spans="1:12" x14ac:dyDescent="0.15">
      <c r="A92" s="1">
        <v>91</v>
      </c>
      <c r="B92" s="1">
        <v>1030344202</v>
      </c>
      <c r="C92" s="1" t="s">
        <v>2669</v>
      </c>
      <c r="D92" s="1" t="s">
        <v>2697</v>
      </c>
      <c r="E92" s="1" t="s">
        <v>2706</v>
      </c>
      <c r="G92">
        <v>91</v>
      </c>
      <c r="H92">
        <v>1035303120</v>
      </c>
      <c r="I92" t="s">
        <v>2704</v>
      </c>
      <c r="J92" t="s">
        <v>177</v>
      </c>
      <c r="K92" t="s">
        <v>2705</v>
      </c>
      <c r="L92" t="s">
        <v>8</v>
      </c>
    </row>
    <row r="93" spans="1:12" x14ac:dyDescent="0.15">
      <c r="A93" s="1">
        <v>92</v>
      </c>
      <c r="B93" s="1">
        <v>1030344301</v>
      </c>
      <c r="C93" s="1" t="s">
        <v>2669</v>
      </c>
      <c r="D93" s="1" t="s">
        <v>2697</v>
      </c>
      <c r="E93" s="1" t="s">
        <v>2702</v>
      </c>
      <c r="G93">
        <v>92</v>
      </c>
      <c r="H93">
        <v>1035303220</v>
      </c>
      <c r="I93" t="s">
        <v>2704</v>
      </c>
      <c r="J93" t="s">
        <v>177</v>
      </c>
      <c r="K93" t="s">
        <v>2703</v>
      </c>
      <c r="L93" t="s">
        <v>8</v>
      </c>
    </row>
    <row r="94" spans="1:12" x14ac:dyDescent="0.15">
      <c r="A94" s="1">
        <v>93</v>
      </c>
      <c r="B94" s="1">
        <v>1030344302</v>
      </c>
      <c r="C94" s="1" t="s">
        <v>2669</v>
      </c>
      <c r="D94" s="1" t="s">
        <v>2697</v>
      </c>
      <c r="E94" s="1" t="s">
        <v>2702</v>
      </c>
      <c r="G94">
        <v>93</v>
      </c>
      <c r="H94">
        <v>1040301910</v>
      </c>
      <c r="I94" t="s">
        <v>2700</v>
      </c>
      <c r="J94" t="s">
        <v>177</v>
      </c>
      <c r="K94" t="s">
        <v>2699</v>
      </c>
      <c r="L94" t="s">
        <v>0</v>
      </c>
    </row>
    <row r="95" spans="1:12" x14ac:dyDescent="0.15">
      <c r="A95" s="1">
        <v>94</v>
      </c>
      <c r="B95" s="1">
        <v>1030344403</v>
      </c>
      <c r="C95" s="1" t="s">
        <v>2669</v>
      </c>
      <c r="D95" s="1" t="s">
        <v>2697</v>
      </c>
      <c r="E95" s="1" t="s">
        <v>2701</v>
      </c>
      <c r="G95">
        <v>94</v>
      </c>
      <c r="H95">
        <v>1040301920</v>
      </c>
      <c r="I95" t="s">
        <v>2700</v>
      </c>
      <c r="J95" t="s">
        <v>177</v>
      </c>
      <c r="K95" t="s">
        <v>2699</v>
      </c>
      <c r="L95" t="s">
        <v>8</v>
      </c>
    </row>
    <row r="96" spans="1:12" x14ac:dyDescent="0.15">
      <c r="A96" s="1">
        <v>95</v>
      </c>
      <c r="B96" s="1">
        <v>1030344405</v>
      </c>
      <c r="C96" s="1" t="s">
        <v>2669</v>
      </c>
      <c r="D96" s="1" t="s">
        <v>2697</v>
      </c>
      <c r="E96" s="1" t="s">
        <v>2698</v>
      </c>
      <c r="G96">
        <v>95</v>
      </c>
      <c r="H96">
        <v>1045302010</v>
      </c>
      <c r="I96" t="s">
        <v>2677</v>
      </c>
      <c r="J96" t="s">
        <v>177</v>
      </c>
      <c r="K96" t="s">
        <v>2695</v>
      </c>
      <c r="L96" t="s">
        <v>0</v>
      </c>
    </row>
    <row r="97" spans="1:12" x14ac:dyDescent="0.15">
      <c r="A97" s="1">
        <v>96</v>
      </c>
      <c r="B97" s="1">
        <v>1030344406</v>
      </c>
      <c r="C97" s="1" t="s">
        <v>2669</v>
      </c>
      <c r="D97" s="1" t="s">
        <v>2697</v>
      </c>
      <c r="E97" s="1" t="s">
        <v>2696</v>
      </c>
      <c r="G97">
        <v>96</v>
      </c>
      <c r="H97">
        <v>1045302020</v>
      </c>
      <c r="I97" t="s">
        <v>2677</v>
      </c>
      <c r="J97" t="s">
        <v>177</v>
      </c>
      <c r="K97" t="s">
        <v>2695</v>
      </c>
      <c r="L97" t="s">
        <v>8</v>
      </c>
    </row>
    <row r="98" spans="1:12" x14ac:dyDescent="0.15">
      <c r="A98" s="1">
        <v>97</v>
      </c>
      <c r="B98" s="1">
        <v>1030354001</v>
      </c>
      <c r="C98" s="1" t="s">
        <v>2669</v>
      </c>
      <c r="D98" s="1" t="s">
        <v>2694</v>
      </c>
      <c r="E98" s="1" t="s">
        <v>2693</v>
      </c>
      <c r="G98">
        <v>97</v>
      </c>
      <c r="H98">
        <v>1045302110</v>
      </c>
      <c r="I98" t="s">
        <v>2677</v>
      </c>
      <c r="J98" t="s">
        <v>177</v>
      </c>
      <c r="K98" t="s">
        <v>2692</v>
      </c>
      <c r="L98" t="s">
        <v>0</v>
      </c>
    </row>
    <row r="99" spans="1:12" x14ac:dyDescent="0.15">
      <c r="A99" s="1">
        <v>98</v>
      </c>
      <c r="B99" s="1">
        <v>1030354002</v>
      </c>
      <c r="C99" s="1" t="s">
        <v>2669</v>
      </c>
      <c r="D99" s="1" t="s">
        <v>2694</v>
      </c>
      <c r="E99" s="1" t="s">
        <v>2693</v>
      </c>
      <c r="G99">
        <v>98</v>
      </c>
      <c r="H99">
        <v>1045302120</v>
      </c>
      <c r="I99" t="s">
        <v>2677</v>
      </c>
      <c r="J99" t="s">
        <v>177</v>
      </c>
      <c r="K99" t="s">
        <v>2692</v>
      </c>
      <c r="L99" t="s">
        <v>8</v>
      </c>
    </row>
    <row r="100" spans="1:12" x14ac:dyDescent="0.15">
      <c r="A100" s="1">
        <v>99</v>
      </c>
      <c r="B100" s="1">
        <v>1030360601</v>
      </c>
      <c r="C100" s="1" t="s">
        <v>2669</v>
      </c>
      <c r="D100" s="1" t="s">
        <v>2668</v>
      </c>
      <c r="E100" s="1" t="s">
        <v>2691</v>
      </c>
      <c r="G100">
        <v>99</v>
      </c>
      <c r="H100">
        <v>1045302410</v>
      </c>
      <c r="I100" t="s">
        <v>2677</v>
      </c>
      <c r="J100" t="s">
        <v>177</v>
      </c>
      <c r="K100" t="s">
        <v>2690</v>
      </c>
      <c r="L100" t="s">
        <v>0</v>
      </c>
    </row>
    <row r="101" spans="1:12" x14ac:dyDescent="0.15">
      <c r="A101" s="1">
        <v>100</v>
      </c>
      <c r="B101" s="1">
        <v>1030360602</v>
      </c>
      <c r="C101" s="1" t="s">
        <v>2669</v>
      </c>
      <c r="D101" s="1" t="s">
        <v>2668</v>
      </c>
      <c r="E101" s="1" t="s">
        <v>2691</v>
      </c>
      <c r="G101">
        <v>100</v>
      </c>
      <c r="H101">
        <v>1045302420</v>
      </c>
      <c r="I101" t="s">
        <v>2677</v>
      </c>
      <c r="J101" t="s">
        <v>177</v>
      </c>
      <c r="K101" t="s">
        <v>2690</v>
      </c>
      <c r="L101" t="s">
        <v>8</v>
      </c>
    </row>
    <row r="102" spans="1:12" x14ac:dyDescent="0.15">
      <c r="A102" s="1">
        <v>101</v>
      </c>
      <c r="B102" s="1">
        <v>1030360701</v>
      </c>
      <c r="C102" s="1" t="s">
        <v>2669</v>
      </c>
      <c r="D102" s="1" t="s">
        <v>2668</v>
      </c>
      <c r="E102" s="1" t="s">
        <v>2689</v>
      </c>
      <c r="G102">
        <v>101</v>
      </c>
      <c r="H102">
        <v>1045302510</v>
      </c>
      <c r="I102" t="s">
        <v>2677</v>
      </c>
      <c r="J102" t="s">
        <v>177</v>
      </c>
      <c r="K102" t="s">
        <v>2687</v>
      </c>
      <c r="L102" t="s">
        <v>0</v>
      </c>
    </row>
    <row r="103" spans="1:12" x14ac:dyDescent="0.15">
      <c r="A103" s="1">
        <v>102</v>
      </c>
      <c r="B103" s="1">
        <v>1030360801</v>
      </c>
      <c r="C103" s="1" t="s">
        <v>2669</v>
      </c>
      <c r="D103" s="1" t="s">
        <v>2668</v>
      </c>
      <c r="E103" s="1" t="s">
        <v>2688</v>
      </c>
      <c r="G103">
        <v>102</v>
      </c>
      <c r="H103">
        <v>1045302520</v>
      </c>
      <c r="I103" t="s">
        <v>2677</v>
      </c>
      <c r="J103" t="s">
        <v>177</v>
      </c>
      <c r="K103" t="s">
        <v>2687</v>
      </c>
      <c r="L103" t="s">
        <v>8</v>
      </c>
    </row>
    <row r="104" spans="1:12" x14ac:dyDescent="0.15">
      <c r="A104" s="1">
        <v>103</v>
      </c>
      <c r="B104" s="1">
        <v>1030360901</v>
      </c>
      <c r="C104" s="1" t="s">
        <v>2669</v>
      </c>
      <c r="D104" s="1" t="s">
        <v>2668</v>
      </c>
      <c r="E104" s="1" t="s">
        <v>2686</v>
      </c>
      <c r="G104">
        <v>103</v>
      </c>
      <c r="H104">
        <v>1045302610</v>
      </c>
      <c r="I104" t="s">
        <v>2677</v>
      </c>
      <c r="J104" t="s">
        <v>177</v>
      </c>
      <c r="K104" t="s">
        <v>2684</v>
      </c>
      <c r="L104" t="s">
        <v>0</v>
      </c>
    </row>
    <row r="105" spans="1:12" x14ac:dyDescent="0.15">
      <c r="A105" s="1">
        <v>104</v>
      </c>
      <c r="B105" s="1">
        <v>1030361001</v>
      </c>
      <c r="C105" s="1" t="s">
        <v>2669</v>
      </c>
      <c r="D105" s="1" t="s">
        <v>2668</v>
      </c>
      <c r="E105" s="1" t="s">
        <v>2685</v>
      </c>
      <c r="G105">
        <v>104</v>
      </c>
      <c r="H105">
        <v>1045302620</v>
      </c>
      <c r="I105" t="s">
        <v>2677</v>
      </c>
      <c r="J105" t="s">
        <v>177</v>
      </c>
      <c r="K105" t="s">
        <v>2684</v>
      </c>
      <c r="L105" t="s">
        <v>8</v>
      </c>
    </row>
    <row r="106" spans="1:12" x14ac:dyDescent="0.15">
      <c r="A106" s="1">
        <v>105</v>
      </c>
      <c r="B106" s="1">
        <v>1030361101</v>
      </c>
      <c r="C106" s="1" t="s">
        <v>2669</v>
      </c>
      <c r="D106" s="1" t="s">
        <v>2668</v>
      </c>
      <c r="E106" s="1" t="s">
        <v>2683</v>
      </c>
      <c r="G106">
        <v>105</v>
      </c>
      <c r="H106">
        <v>1045302710</v>
      </c>
      <c r="I106" t="s">
        <v>2677</v>
      </c>
      <c r="J106" t="s">
        <v>177</v>
      </c>
      <c r="K106" t="s">
        <v>2682</v>
      </c>
      <c r="L106" t="s">
        <v>0</v>
      </c>
    </row>
    <row r="107" spans="1:12" x14ac:dyDescent="0.15">
      <c r="A107" s="1">
        <v>106</v>
      </c>
      <c r="B107" s="1">
        <v>1030361201</v>
      </c>
      <c r="C107" s="1" t="s">
        <v>2669</v>
      </c>
      <c r="D107" s="1" t="s">
        <v>2668</v>
      </c>
      <c r="E107" s="1" t="s">
        <v>2681</v>
      </c>
      <c r="G107">
        <v>106</v>
      </c>
      <c r="H107">
        <v>1045302720</v>
      </c>
      <c r="I107" t="s">
        <v>2677</v>
      </c>
      <c r="J107" t="s">
        <v>177</v>
      </c>
      <c r="K107" t="s">
        <v>2682</v>
      </c>
      <c r="L107" t="s">
        <v>8</v>
      </c>
    </row>
    <row r="108" spans="1:12" x14ac:dyDescent="0.15">
      <c r="A108" s="1">
        <v>107</v>
      </c>
      <c r="B108" s="1">
        <v>1030361202</v>
      </c>
      <c r="C108" s="1" t="s">
        <v>2669</v>
      </c>
      <c r="D108" s="1" t="s">
        <v>2668</v>
      </c>
      <c r="E108" s="1" t="s">
        <v>2681</v>
      </c>
      <c r="G108">
        <v>107</v>
      </c>
      <c r="H108">
        <v>1045302810</v>
      </c>
      <c r="I108" t="s">
        <v>2677</v>
      </c>
      <c r="J108" t="s">
        <v>177</v>
      </c>
      <c r="K108" t="s">
        <v>2680</v>
      </c>
      <c r="L108" t="s">
        <v>0</v>
      </c>
    </row>
    <row r="109" spans="1:12" x14ac:dyDescent="0.15">
      <c r="A109" s="1">
        <v>108</v>
      </c>
      <c r="B109" s="1">
        <v>1030361301</v>
      </c>
      <c r="C109" s="1" t="s">
        <v>2669</v>
      </c>
      <c r="D109" s="1" t="s">
        <v>2668</v>
      </c>
      <c r="E109" s="1" t="s">
        <v>2678</v>
      </c>
      <c r="G109">
        <v>108</v>
      </c>
      <c r="H109">
        <v>1045302910</v>
      </c>
      <c r="I109" t="s">
        <v>2677</v>
      </c>
      <c r="J109" t="s">
        <v>177</v>
      </c>
      <c r="K109" t="s">
        <v>2679</v>
      </c>
      <c r="L109" t="s">
        <v>0</v>
      </c>
    </row>
    <row r="110" spans="1:12" x14ac:dyDescent="0.15">
      <c r="A110" s="1">
        <v>109</v>
      </c>
      <c r="B110" s="1">
        <v>1030361302</v>
      </c>
      <c r="C110" s="1" t="s">
        <v>2669</v>
      </c>
      <c r="D110" s="1" t="s">
        <v>2668</v>
      </c>
      <c r="E110" s="1" t="s">
        <v>2678</v>
      </c>
      <c r="G110">
        <v>109</v>
      </c>
      <c r="H110">
        <v>1045303010</v>
      </c>
      <c r="I110" t="s">
        <v>2677</v>
      </c>
      <c r="J110" t="s">
        <v>177</v>
      </c>
      <c r="K110" t="s">
        <v>2676</v>
      </c>
      <c r="L110" t="s">
        <v>0</v>
      </c>
    </row>
    <row r="111" spans="1:12" x14ac:dyDescent="0.15">
      <c r="A111" s="1">
        <v>110</v>
      </c>
      <c r="B111" s="1">
        <v>1030361401</v>
      </c>
      <c r="C111" s="1" t="s">
        <v>2669</v>
      </c>
      <c r="D111" s="1" t="s">
        <v>2668</v>
      </c>
      <c r="E111" s="1" t="s">
        <v>2675</v>
      </c>
      <c r="G111">
        <v>110</v>
      </c>
      <c r="H111">
        <v>1050303210</v>
      </c>
      <c r="I111" t="s">
        <v>2666</v>
      </c>
      <c r="J111" t="s">
        <v>177</v>
      </c>
      <c r="K111" t="s">
        <v>2674</v>
      </c>
      <c r="L111" t="s">
        <v>0</v>
      </c>
    </row>
    <row r="112" spans="1:12" x14ac:dyDescent="0.15">
      <c r="A112" s="1">
        <v>111</v>
      </c>
      <c r="B112" s="1">
        <v>1030361402</v>
      </c>
      <c r="C112" s="1" t="s">
        <v>2669</v>
      </c>
      <c r="D112" s="1" t="s">
        <v>2668</v>
      </c>
      <c r="E112" s="1" t="s">
        <v>2675</v>
      </c>
      <c r="G112">
        <v>111</v>
      </c>
      <c r="H112">
        <v>1050303220</v>
      </c>
      <c r="I112" t="s">
        <v>2666</v>
      </c>
      <c r="J112" t="s">
        <v>177</v>
      </c>
      <c r="K112" t="s">
        <v>2674</v>
      </c>
      <c r="L112" t="s">
        <v>8</v>
      </c>
    </row>
    <row r="113" spans="1:12" x14ac:dyDescent="0.15">
      <c r="A113" s="1">
        <v>112</v>
      </c>
      <c r="B113" s="1">
        <v>1030361501</v>
      </c>
      <c r="C113" s="1" t="s">
        <v>2669</v>
      </c>
      <c r="D113" s="1" t="s">
        <v>2668</v>
      </c>
      <c r="E113" s="1" t="s">
        <v>2673</v>
      </c>
      <c r="G113">
        <v>112</v>
      </c>
      <c r="H113">
        <v>1050303310</v>
      </c>
      <c r="I113" t="s">
        <v>2666</v>
      </c>
      <c r="J113" t="s">
        <v>177</v>
      </c>
      <c r="K113" t="s">
        <v>2672</v>
      </c>
      <c r="L113" t="s">
        <v>0</v>
      </c>
    </row>
    <row r="114" spans="1:12" x14ac:dyDescent="0.15">
      <c r="A114" s="1">
        <v>113</v>
      </c>
      <c r="B114" s="1">
        <v>1030361502</v>
      </c>
      <c r="C114" s="1" t="s">
        <v>2669</v>
      </c>
      <c r="D114" s="1" t="s">
        <v>2668</v>
      </c>
      <c r="E114" s="1" t="s">
        <v>2673</v>
      </c>
      <c r="G114">
        <v>113</v>
      </c>
      <c r="H114">
        <v>1050303320</v>
      </c>
      <c r="I114" t="s">
        <v>2666</v>
      </c>
      <c r="J114" t="s">
        <v>177</v>
      </c>
      <c r="K114" t="s">
        <v>2672</v>
      </c>
      <c r="L114" t="s">
        <v>8</v>
      </c>
    </row>
    <row r="115" spans="1:12" x14ac:dyDescent="0.15">
      <c r="A115" s="1">
        <v>114</v>
      </c>
      <c r="B115" s="1">
        <v>1030361601</v>
      </c>
      <c r="C115" s="1" t="s">
        <v>2669</v>
      </c>
      <c r="D115" s="1" t="s">
        <v>2668</v>
      </c>
      <c r="E115" s="1" t="s">
        <v>2671</v>
      </c>
      <c r="G115">
        <v>114</v>
      </c>
      <c r="H115">
        <v>1050303410</v>
      </c>
      <c r="I115" t="s">
        <v>2666</v>
      </c>
      <c r="J115" t="s">
        <v>177</v>
      </c>
      <c r="K115" t="s">
        <v>2670</v>
      </c>
      <c r="L115" t="s">
        <v>0</v>
      </c>
    </row>
    <row r="116" spans="1:12" x14ac:dyDescent="0.15">
      <c r="A116" s="1">
        <v>115</v>
      </c>
      <c r="B116" s="1">
        <v>1030361602</v>
      </c>
      <c r="C116" s="1" t="s">
        <v>2669</v>
      </c>
      <c r="D116" s="1" t="s">
        <v>2668</v>
      </c>
      <c r="E116" s="1" t="s">
        <v>2671</v>
      </c>
      <c r="G116">
        <v>115</v>
      </c>
      <c r="H116">
        <v>1050303420</v>
      </c>
      <c r="I116" t="s">
        <v>2666</v>
      </c>
      <c r="J116" t="s">
        <v>177</v>
      </c>
      <c r="K116" t="s">
        <v>2670</v>
      </c>
      <c r="L116" t="s">
        <v>8</v>
      </c>
    </row>
    <row r="117" spans="1:12" x14ac:dyDescent="0.15">
      <c r="A117" s="1">
        <v>116</v>
      </c>
      <c r="B117" s="1">
        <v>1030361701</v>
      </c>
      <c r="C117" s="1" t="s">
        <v>2669</v>
      </c>
      <c r="D117" s="1" t="s">
        <v>2668</v>
      </c>
      <c r="E117" s="1" t="s">
        <v>2667</v>
      </c>
      <c r="G117">
        <v>116</v>
      </c>
      <c r="H117">
        <v>1050303510</v>
      </c>
      <c r="I117" t="s">
        <v>2666</v>
      </c>
      <c r="J117" t="s">
        <v>177</v>
      </c>
      <c r="K117" t="s">
        <v>2665</v>
      </c>
      <c r="L117" t="s">
        <v>0</v>
      </c>
    </row>
    <row r="118" spans="1:12" x14ac:dyDescent="0.15">
      <c r="A118" s="1">
        <v>117</v>
      </c>
      <c r="B118" s="1">
        <v>1030361702</v>
      </c>
      <c r="C118" s="1" t="s">
        <v>2669</v>
      </c>
      <c r="D118" s="1" t="s">
        <v>2668</v>
      </c>
      <c r="E118" s="1" t="s">
        <v>2667</v>
      </c>
      <c r="G118">
        <v>117</v>
      </c>
      <c r="H118">
        <v>1050303520</v>
      </c>
      <c r="I118" t="s">
        <v>2666</v>
      </c>
      <c r="J118" t="s">
        <v>177</v>
      </c>
      <c r="K118" t="s">
        <v>2665</v>
      </c>
      <c r="L118" t="s">
        <v>8</v>
      </c>
    </row>
    <row r="119" spans="1:12" x14ac:dyDescent="0.15">
      <c r="A119" s="1">
        <v>118</v>
      </c>
      <c r="B119" s="1">
        <v>1035420101</v>
      </c>
      <c r="C119" s="1" t="s">
        <v>2663</v>
      </c>
      <c r="D119" s="1" t="s">
        <v>1282</v>
      </c>
      <c r="E119" s="1" t="s">
        <v>1183</v>
      </c>
      <c r="G119">
        <v>118</v>
      </c>
      <c r="H119">
        <v>1055470110</v>
      </c>
      <c r="I119" t="s">
        <v>2662</v>
      </c>
      <c r="J119" t="s">
        <v>946</v>
      </c>
      <c r="K119" t="s">
        <v>2661</v>
      </c>
      <c r="L119" t="s">
        <v>0</v>
      </c>
    </row>
    <row r="120" spans="1:12" x14ac:dyDescent="0.15">
      <c r="A120" s="1">
        <v>119</v>
      </c>
      <c r="B120" s="1">
        <v>1035420102</v>
      </c>
      <c r="C120" s="1" t="s">
        <v>2663</v>
      </c>
      <c r="D120" s="1" t="s">
        <v>1282</v>
      </c>
      <c r="E120" s="1" t="s">
        <v>1183</v>
      </c>
      <c r="G120">
        <v>119</v>
      </c>
      <c r="H120">
        <v>1055470120</v>
      </c>
      <c r="I120" t="s">
        <v>2662</v>
      </c>
      <c r="J120" t="s">
        <v>946</v>
      </c>
      <c r="K120" t="s">
        <v>2661</v>
      </c>
      <c r="L120" t="s">
        <v>8</v>
      </c>
    </row>
    <row r="121" spans="1:12" x14ac:dyDescent="0.15">
      <c r="A121" s="1">
        <v>120</v>
      </c>
      <c r="B121" s="1">
        <v>1035420201</v>
      </c>
      <c r="C121" s="1" t="s">
        <v>2663</v>
      </c>
      <c r="D121" s="1" t="s">
        <v>1282</v>
      </c>
      <c r="E121" s="1" t="s">
        <v>2664</v>
      </c>
      <c r="G121">
        <v>120</v>
      </c>
      <c r="H121">
        <v>1055470210</v>
      </c>
      <c r="I121" t="s">
        <v>2662</v>
      </c>
      <c r="J121" t="s">
        <v>946</v>
      </c>
      <c r="K121" t="s">
        <v>554</v>
      </c>
      <c r="L121" t="s">
        <v>0</v>
      </c>
    </row>
    <row r="122" spans="1:12" x14ac:dyDescent="0.15">
      <c r="A122" s="1">
        <v>121</v>
      </c>
      <c r="B122" s="1">
        <v>1035420202</v>
      </c>
      <c r="C122" s="1" t="s">
        <v>2663</v>
      </c>
      <c r="D122" s="1" t="s">
        <v>1282</v>
      </c>
      <c r="E122" s="1" t="s">
        <v>2664</v>
      </c>
      <c r="G122">
        <v>121</v>
      </c>
      <c r="H122">
        <v>1055470220</v>
      </c>
      <c r="I122" t="s">
        <v>2662</v>
      </c>
      <c r="J122" t="s">
        <v>946</v>
      </c>
      <c r="K122" t="s">
        <v>554</v>
      </c>
      <c r="L122" t="s">
        <v>8</v>
      </c>
    </row>
    <row r="123" spans="1:12" x14ac:dyDescent="0.15">
      <c r="A123" s="1">
        <v>122</v>
      </c>
      <c r="B123" s="1">
        <v>1035540101</v>
      </c>
      <c r="C123" s="1" t="s">
        <v>2663</v>
      </c>
      <c r="D123" s="1" t="s">
        <v>1280</v>
      </c>
      <c r="E123" s="1" t="s">
        <v>1183</v>
      </c>
      <c r="G123">
        <v>122</v>
      </c>
      <c r="H123">
        <v>1055530110</v>
      </c>
      <c r="I123" t="s">
        <v>2662</v>
      </c>
      <c r="J123" t="s">
        <v>1251</v>
      </c>
      <c r="K123" t="s">
        <v>2661</v>
      </c>
      <c r="L123" t="s">
        <v>0</v>
      </c>
    </row>
    <row r="124" spans="1:12" x14ac:dyDescent="0.15">
      <c r="A124" s="1">
        <v>123</v>
      </c>
      <c r="B124" s="1">
        <v>1035540102</v>
      </c>
      <c r="C124" s="1" t="s">
        <v>2663</v>
      </c>
      <c r="D124" s="1" t="s">
        <v>1280</v>
      </c>
      <c r="E124" s="1" t="s">
        <v>1183</v>
      </c>
      <c r="G124">
        <v>123</v>
      </c>
      <c r="H124">
        <v>1055530120</v>
      </c>
      <c r="I124" t="s">
        <v>2662</v>
      </c>
      <c r="J124" t="s">
        <v>1251</v>
      </c>
      <c r="K124" t="s">
        <v>2661</v>
      </c>
      <c r="L124" t="s">
        <v>8</v>
      </c>
    </row>
    <row r="125" spans="1:12" x14ac:dyDescent="0.15">
      <c r="A125" s="1">
        <v>124</v>
      </c>
      <c r="B125" s="1">
        <v>1040070101</v>
      </c>
      <c r="C125" s="1" t="s">
        <v>2643</v>
      </c>
      <c r="D125" s="1" t="s">
        <v>1173</v>
      </c>
      <c r="E125" s="1" t="s">
        <v>2532</v>
      </c>
      <c r="G125">
        <v>124</v>
      </c>
      <c r="H125">
        <v>1060270110</v>
      </c>
      <c r="I125" t="s">
        <v>2642</v>
      </c>
      <c r="J125" t="s">
        <v>430</v>
      </c>
      <c r="K125" t="s">
        <v>2532</v>
      </c>
      <c r="L125" t="s">
        <v>0</v>
      </c>
    </row>
    <row r="126" spans="1:12" x14ac:dyDescent="0.15">
      <c r="A126" s="1">
        <v>125</v>
      </c>
      <c r="B126" s="1">
        <v>1040070102</v>
      </c>
      <c r="C126" s="1" t="s">
        <v>2643</v>
      </c>
      <c r="D126" s="1" t="s">
        <v>1173</v>
      </c>
      <c r="E126" s="1" t="s">
        <v>2532</v>
      </c>
      <c r="G126">
        <v>125</v>
      </c>
      <c r="H126">
        <v>1060270120</v>
      </c>
      <c r="I126" t="s">
        <v>2642</v>
      </c>
      <c r="J126" t="s">
        <v>430</v>
      </c>
      <c r="K126" t="s">
        <v>2532</v>
      </c>
      <c r="L126" t="s">
        <v>8</v>
      </c>
    </row>
    <row r="127" spans="1:12" x14ac:dyDescent="0.15">
      <c r="A127" s="1">
        <v>126</v>
      </c>
      <c r="B127" s="1">
        <v>1040070201</v>
      </c>
      <c r="C127" s="1" t="s">
        <v>2643</v>
      </c>
      <c r="D127" s="1" t="s">
        <v>1173</v>
      </c>
      <c r="E127" s="1" t="s">
        <v>2660</v>
      </c>
      <c r="G127">
        <v>126</v>
      </c>
      <c r="H127">
        <v>1060270211</v>
      </c>
      <c r="I127" t="s">
        <v>2642</v>
      </c>
      <c r="J127" t="s">
        <v>430</v>
      </c>
      <c r="K127" t="s">
        <v>2658</v>
      </c>
      <c r="L127" t="s">
        <v>0</v>
      </c>
    </row>
    <row r="128" spans="1:12" x14ac:dyDescent="0.15">
      <c r="A128" s="1">
        <v>127</v>
      </c>
      <c r="B128" s="1">
        <v>1040070202</v>
      </c>
      <c r="C128" s="1" t="s">
        <v>2643</v>
      </c>
      <c r="D128" s="1" t="s">
        <v>1173</v>
      </c>
      <c r="E128" s="1" t="s">
        <v>2659</v>
      </c>
      <c r="G128">
        <v>127</v>
      </c>
      <c r="H128">
        <v>1060270212</v>
      </c>
      <c r="I128" t="s">
        <v>2642</v>
      </c>
      <c r="J128" t="s">
        <v>430</v>
      </c>
      <c r="K128" t="s">
        <v>2658</v>
      </c>
      <c r="L128" t="s">
        <v>0</v>
      </c>
    </row>
    <row r="129" spans="1:12" x14ac:dyDescent="0.15">
      <c r="A129" s="1">
        <v>128</v>
      </c>
      <c r="B129" s="1">
        <v>1040070203</v>
      </c>
      <c r="C129" s="1" t="s">
        <v>2643</v>
      </c>
      <c r="D129" s="1" t="s">
        <v>1173</v>
      </c>
      <c r="E129" s="1" t="s">
        <v>2658</v>
      </c>
      <c r="G129">
        <v>128</v>
      </c>
      <c r="H129">
        <v>1060270220</v>
      </c>
      <c r="I129" t="s">
        <v>2642</v>
      </c>
      <c r="J129" t="s">
        <v>430</v>
      </c>
      <c r="K129" t="s">
        <v>2658</v>
      </c>
      <c r="L129" t="s">
        <v>8</v>
      </c>
    </row>
    <row r="130" spans="1:12" x14ac:dyDescent="0.15">
      <c r="A130" s="1">
        <v>129</v>
      </c>
      <c r="B130" s="1">
        <v>1040300201</v>
      </c>
      <c r="C130" s="1" t="s">
        <v>2643</v>
      </c>
      <c r="D130" s="1" t="s">
        <v>177</v>
      </c>
      <c r="E130" s="1" t="s">
        <v>1015</v>
      </c>
      <c r="G130">
        <v>129</v>
      </c>
      <c r="H130">
        <v>1060301510</v>
      </c>
      <c r="I130" t="s">
        <v>2642</v>
      </c>
      <c r="J130" t="s">
        <v>177</v>
      </c>
      <c r="K130" t="s">
        <v>979</v>
      </c>
      <c r="L130" t="s">
        <v>0</v>
      </c>
    </row>
    <row r="131" spans="1:12" x14ac:dyDescent="0.15">
      <c r="A131" s="1">
        <v>130</v>
      </c>
      <c r="B131" s="1">
        <v>1040304401</v>
      </c>
      <c r="C131" s="1" t="s">
        <v>2643</v>
      </c>
      <c r="D131" s="1" t="s">
        <v>177</v>
      </c>
      <c r="E131" s="1" t="s">
        <v>959</v>
      </c>
      <c r="G131">
        <v>130</v>
      </c>
      <c r="H131">
        <v>1060304810</v>
      </c>
      <c r="I131" t="s">
        <v>2642</v>
      </c>
      <c r="J131" t="s">
        <v>177</v>
      </c>
      <c r="K131" t="s">
        <v>931</v>
      </c>
      <c r="L131" t="s">
        <v>0</v>
      </c>
    </row>
    <row r="132" spans="1:12" x14ac:dyDescent="0.15">
      <c r="A132" s="1">
        <v>131</v>
      </c>
      <c r="B132" s="1">
        <v>1040306201</v>
      </c>
      <c r="C132" s="1" t="s">
        <v>2643</v>
      </c>
      <c r="D132" s="1" t="s">
        <v>177</v>
      </c>
      <c r="E132" s="1" t="s">
        <v>1211</v>
      </c>
      <c r="G132">
        <v>131</v>
      </c>
      <c r="H132">
        <v>1060304910</v>
      </c>
      <c r="I132" t="s">
        <v>2642</v>
      </c>
      <c r="J132" t="s">
        <v>177</v>
      </c>
      <c r="K132" t="s">
        <v>936</v>
      </c>
      <c r="L132" t="s">
        <v>0</v>
      </c>
    </row>
    <row r="133" spans="1:12" x14ac:dyDescent="0.15">
      <c r="A133" s="1">
        <v>132</v>
      </c>
      <c r="B133" s="1">
        <v>1040306202</v>
      </c>
      <c r="C133" s="1" t="s">
        <v>2643</v>
      </c>
      <c r="D133" s="1" t="s">
        <v>177</v>
      </c>
      <c r="E133" s="1" t="s">
        <v>1211</v>
      </c>
      <c r="G133">
        <v>132</v>
      </c>
      <c r="H133">
        <v>1060304920</v>
      </c>
      <c r="I133" t="s">
        <v>2642</v>
      </c>
      <c r="J133" t="s">
        <v>177</v>
      </c>
      <c r="K133" t="s">
        <v>936</v>
      </c>
      <c r="L133" t="s">
        <v>8</v>
      </c>
    </row>
    <row r="134" spans="1:12" x14ac:dyDescent="0.15">
      <c r="A134" s="1">
        <v>133</v>
      </c>
      <c r="B134" s="1">
        <v>1040306301</v>
      </c>
      <c r="C134" s="1" t="s">
        <v>2643</v>
      </c>
      <c r="D134" s="1" t="s">
        <v>177</v>
      </c>
      <c r="E134" s="1" t="s">
        <v>1055</v>
      </c>
      <c r="G134">
        <v>133</v>
      </c>
      <c r="H134">
        <v>1060305010</v>
      </c>
      <c r="I134" t="s">
        <v>2642</v>
      </c>
      <c r="J134" t="s">
        <v>177</v>
      </c>
      <c r="K134" t="s">
        <v>891</v>
      </c>
      <c r="L134" t="s">
        <v>0</v>
      </c>
    </row>
    <row r="135" spans="1:12" x14ac:dyDescent="0.15">
      <c r="A135" s="1">
        <v>134</v>
      </c>
      <c r="B135" s="1">
        <v>1040306401</v>
      </c>
      <c r="C135" s="1" t="s">
        <v>2643</v>
      </c>
      <c r="D135" s="1" t="s">
        <v>177</v>
      </c>
      <c r="E135" s="1" t="s">
        <v>1054</v>
      </c>
      <c r="G135">
        <v>134</v>
      </c>
      <c r="H135">
        <v>1060305110</v>
      </c>
      <c r="I135" t="s">
        <v>2642</v>
      </c>
      <c r="J135" t="s">
        <v>177</v>
      </c>
      <c r="K135" t="s">
        <v>890</v>
      </c>
      <c r="L135" t="s">
        <v>0</v>
      </c>
    </row>
    <row r="136" spans="1:12" x14ac:dyDescent="0.15">
      <c r="A136" s="1">
        <v>135</v>
      </c>
      <c r="B136" s="1">
        <v>1040306501</v>
      </c>
      <c r="C136" s="1" t="s">
        <v>2643</v>
      </c>
      <c r="D136" s="1" t="s">
        <v>177</v>
      </c>
      <c r="E136" s="1" t="s">
        <v>1051</v>
      </c>
      <c r="G136">
        <v>135</v>
      </c>
      <c r="H136">
        <v>1060305210</v>
      </c>
      <c r="I136" t="s">
        <v>2642</v>
      </c>
      <c r="J136" t="s">
        <v>177</v>
      </c>
      <c r="K136" t="s">
        <v>887</v>
      </c>
      <c r="L136" t="s">
        <v>0</v>
      </c>
    </row>
    <row r="137" spans="1:12" x14ac:dyDescent="0.15">
      <c r="A137" s="1">
        <v>136</v>
      </c>
      <c r="B137" s="1">
        <v>1040306601</v>
      </c>
      <c r="C137" s="1" t="s">
        <v>2643</v>
      </c>
      <c r="D137" s="1" t="s">
        <v>177</v>
      </c>
      <c r="E137" s="1" t="s">
        <v>1049</v>
      </c>
      <c r="G137">
        <v>136</v>
      </c>
      <c r="H137">
        <v>1060305310</v>
      </c>
      <c r="I137" t="s">
        <v>2642</v>
      </c>
      <c r="J137" t="s">
        <v>177</v>
      </c>
      <c r="K137" t="s">
        <v>886</v>
      </c>
      <c r="L137" t="s">
        <v>0</v>
      </c>
    </row>
    <row r="138" spans="1:12" x14ac:dyDescent="0.15">
      <c r="A138" s="1">
        <v>137</v>
      </c>
      <c r="B138" s="1">
        <v>1040306701</v>
      </c>
      <c r="C138" s="1" t="s">
        <v>2643</v>
      </c>
      <c r="D138" s="1" t="s">
        <v>177</v>
      </c>
      <c r="E138" s="1" t="s">
        <v>1043</v>
      </c>
      <c r="G138">
        <v>137</v>
      </c>
      <c r="H138">
        <v>1060305410</v>
      </c>
      <c r="I138" t="s">
        <v>2642</v>
      </c>
      <c r="J138" t="s">
        <v>177</v>
      </c>
      <c r="K138" t="s">
        <v>881</v>
      </c>
      <c r="L138" t="s">
        <v>0</v>
      </c>
    </row>
    <row r="139" spans="1:12" x14ac:dyDescent="0.15">
      <c r="A139" s="1">
        <v>138</v>
      </c>
      <c r="B139" s="1">
        <v>1040306801</v>
      </c>
      <c r="C139" s="1" t="s">
        <v>2643</v>
      </c>
      <c r="D139" s="1" t="s">
        <v>177</v>
      </c>
      <c r="E139" s="1" t="s">
        <v>1042</v>
      </c>
      <c r="G139">
        <v>138</v>
      </c>
      <c r="H139">
        <v>1060305510</v>
      </c>
      <c r="I139" t="s">
        <v>2642</v>
      </c>
      <c r="J139" t="s">
        <v>177</v>
      </c>
      <c r="K139" t="s">
        <v>879</v>
      </c>
      <c r="L139" t="s">
        <v>0</v>
      </c>
    </row>
    <row r="140" spans="1:12" x14ac:dyDescent="0.15">
      <c r="A140" s="1">
        <v>139</v>
      </c>
      <c r="B140" s="1">
        <v>1040306901</v>
      </c>
      <c r="C140" s="1" t="s">
        <v>2643</v>
      </c>
      <c r="D140" s="1" t="s">
        <v>177</v>
      </c>
      <c r="E140" s="1" t="s">
        <v>1041</v>
      </c>
      <c r="G140">
        <v>139</v>
      </c>
      <c r="H140">
        <v>1060305610</v>
      </c>
      <c r="I140" t="s">
        <v>2642</v>
      </c>
      <c r="J140" t="s">
        <v>177</v>
      </c>
      <c r="K140" t="s">
        <v>2657</v>
      </c>
      <c r="L140" t="s">
        <v>0</v>
      </c>
    </row>
    <row r="141" spans="1:12" x14ac:dyDescent="0.15">
      <c r="A141" s="1">
        <v>140</v>
      </c>
      <c r="B141" s="1">
        <v>1040307001</v>
      </c>
      <c r="C141" s="1" t="s">
        <v>2643</v>
      </c>
      <c r="D141" s="1" t="s">
        <v>177</v>
      </c>
      <c r="E141" s="1" t="s">
        <v>1048</v>
      </c>
      <c r="G141">
        <v>140</v>
      </c>
      <c r="H141">
        <v>1060305710</v>
      </c>
      <c r="I141" t="s">
        <v>2642</v>
      </c>
      <c r="J141" t="s">
        <v>177</v>
      </c>
      <c r="K141" t="s">
        <v>884</v>
      </c>
      <c r="L141" t="s">
        <v>0</v>
      </c>
    </row>
    <row r="142" spans="1:12" x14ac:dyDescent="0.15">
      <c r="A142" s="1">
        <v>141</v>
      </c>
      <c r="B142" s="1">
        <v>1040307101</v>
      </c>
      <c r="C142" s="1" t="s">
        <v>2643</v>
      </c>
      <c r="D142" s="1" t="s">
        <v>177</v>
      </c>
      <c r="E142" s="1" t="s">
        <v>2656</v>
      </c>
      <c r="G142">
        <v>141</v>
      </c>
      <c r="H142">
        <v>1060305810</v>
      </c>
      <c r="I142" t="s">
        <v>2642</v>
      </c>
      <c r="J142" t="s">
        <v>177</v>
      </c>
      <c r="K142" t="s">
        <v>1020</v>
      </c>
      <c r="L142" t="s">
        <v>0</v>
      </c>
    </row>
    <row r="143" spans="1:12" x14ac:dyDescent="0.15">
      <c r="A143" s="1">
        <v>142</v>
      </c>
      <c r="B143" s="1">
        <v>1040307201</v>
      </c>
      <c r="C143" s="1" t="s">
        <v>2643</v>
      </c>
      <c r="D143" s="1" t="s">
        <v>177</v>
      </c>
      <c r="E143" s="1" t="s">
        <v>1052</v>
      </c>
      <c r="G143">
        <v>142</v>
      </c>
      <c r="H143">
        <v>1060305910</v>
      </c>
      <c r="I143" t="s">
        <v>2642</v>
      </c>
      <c r="J143" t="s">
        <v>177</v>
      </c>
      <c r="K143" t="s">
        <v>889</v>
      </c>
      <c r="L143" t="s">
        <v>0</v>
      </c>
    </row>
    <row r="144" spans="1:12" x14ac:dyDescent="0.15">
      <c r="A144" s="1">
        <v>143</v>
      </c>
      <c r="B144" s="1">
        <v>1040420401</v>
      </c>
      <c r="C144" s="1" t="s">
        <v>2643</v>
      </c>
      <c r="D144" s="1" t="s">
        <v>946</v>
      </c>
      <c r="E144" s="1" t="s">
        <v>1613</v>
      </c>
      <c r="G144">
        <v>143</v>
      </c>
      <c r="H144">
        <v>1060470710</v>
      </c>
      <c r="I144" t="s">
        <v>2642</v>
      </c>
      <c r="J144" t="s">
        <v>946</v>
      </c>
      <c r="K144" t="s">
        <v>2655</v>
      </c>
      <c r="L144" t="s">
        <v>0</v>
      </c>
    </row>
    <row r="145" spans="1:12" x14ac:dyDescent="0.15">
      <c r="A145" s="1">
        <v>144</v>
      </c>
      <c r="B145" s="1">
        <v>1040420402</v>
      </c>
      <c r="C145" s="1" t="s">
        <v>2643</v>
      </c>
      <c r="D145" s="1" t="s">
        <v>946</v>
      </c>
      <c r="E145" s="1" t="s">
        <v>1613</v>
      </c>
      <c r="G145">
        <v>144</v>
      </c>
      <c r="H145">
        <v>1060470720</v>
      </c>
      <c r="I145" t="s">
        <v>2642</v>
      </c>
      <c r="J145" t="s">
        <v>946</v>
      </c>
      <c r="K145" t="s">
        <v>2655</v>
      </c>
      <c r="L145" t="s">
        <v>8</v>
      </c>
    </row>
    <row r="146" spans="1:12" x14ac:dyDescent="0.15">
      <c r="A146" s="1">
        <v>145</v>
      </c>
      <c r="B146" s="1">
        <v>1040420601</v>
      </c>
      <c r="C146" s="1" t="s">
        <v>2643</v>
      </c>
      <c r="D146" s="1" t="s">
        <v>946</v>
      </c>
      <c r="E146" s="1" t="s">
        <v>2654</v>
      </c>
      <c r="G146">
        <v>145</v>
      </c>
      <c r="H146">
        <v>1060470810</v>
      </c>
      <c r="I146" t="s">
        <v>2642</v>
      </c>
      <c r="J146" t="s">
        <v>946</v>
      </c>
      <c r="K146" t="s">
        <v>1613</v>
      </c>
      <c r="L146" t="s">
        <v>0</v>
      </c>
    </row>
    <row r="147" spans="1:12" x14ac:dyDescent="0.15">
      <c r="A147" s="1">
        <v>146</v>
      </c>
      <c r="B147" s="1">
        <v>1040420602</v>
      </c>
      <c r="C147" s="1" t="s">
        <v>2643</v>
      </c>
      <c r="D147" s="1" t="s">
        <v>946</v>
      </c>
      <c r="E147" s="1" t="s">
        <v>2654</v>
      </c>
      <c r="G147">
        <v>146</v>
      </c>
      <c r="H147">
        <v>1060470820</v>
      </c>
      <c r="I147" t="s">
        <v>2642</v>
      </c>
      <c r="J147" t="s">
        <v>946</v>
      </c>
      <c r="K147" t="s">
        <v>1613</v>
      </c>
      <c r="L147" t="s">
        <v>8</v>
      </c>
    </row>
    <row r="148" spans="1:12" x14ac:dyDescent="0.15">
      <c r="A148" s="1">
        <v>147</v>
      </c>
      <c r="B148" s="1">
        <v>1040420701</v>
      </c>
      <c r="C148" s="1" t="s">
        <v>2643</v>
      </c>
      <c r="D148" s="1" t="s">
        <v>946</v>
      </c>
      <c r="E148" s="1" t="s">
        <v>2652</v>
      </c>
      <c r="G148">
        <v>147</v>
      </c>
      <c r="H148">
        <v>1060470911</v>
      </c>
      <c r="I148" t="s">
        <v>2642</v>
      </c>
      <c r="J148" t="s">
        <v>946</v>
      </c>
      <c r="K148" t="s">
        <v>1458</v>
      </c>
      <c r="L148" t="s">
        <v>0</v>
      </c>
    </row>
    <row r="149" spans="1:12" x14ac:dyDescent="0.15">
      <c r="A149" s="1">
        <v>148</v>
      </c>
      <c r="B149" s="1">
        <v>1040420702</v>
      </c>
      <c r="C149" s="1" t="s">
        <v>2643</v>
      </c>
      <c r="D149" s="1" t="s">
        <v>946</v>
      </c>
      <c r="E149" s="1" t="s">
        <v>2653</v>
      </c>
      <c r="G149">
        <v>148</v>
      </c>
      <c r="H149">
        <v>1060470912</v>
      </c>
      <c r="I149" t="s">
        <v>2642</v>
      </c>
      <c r="J149" t="s">
        <v>946</v>
      </c>
      <c r="K149" t="s">
        <v>1458</v>
      </c>
      <c r="L149" t="s">
        <v>0</v>
      </c>
    </row>
    <row r="150" spans="1:12" x14ac:dyDescent="0.15">
      <c r="A150" s="1">
        <v>149</v>
      </c>
      <c r="B150" s="1">
        <v>1040420703</v>
      </c>
      <c r="C150" s="1" t="s">
        <v>2643</v>
      </c>
      <c r="D150" s="1" t="s">
        <v>946</v>
      </c>
      <c r="E150" s="1" t="s">
        <v>2652</v>
      </c>
      <c r="G150">
        <v>149</v>
      </c>
      <c r="H150">
        <v>1060470921</v>
      </c>
      <c r="I150" t="s">
        <v>2642</v>
      </c>
      <c r="J150" t="s">
        <v>946</v>
      </c>
      <c r="K150" t="s">
        <v>1458</v>
      </c>
      <c r="L150" t="s">
        <v>8</v>
      </c>
    </row>
    <row r="151" spans="1:12" x14ac:dyDescent="0.15">
      <c r="A151" s="1">
        <v>150</v>
      </c>
      <c r="B151" s="1">
        <v>1040420704</v>
      </c>
      <c r="C151" s="1" t="s">
        <v>2643</v>
      </c>
      <c r="D151" s="1" t="s">
        <v>946</v>
      </c>
      <c r="E151" s="1" t="s">
        <v>2651</v>
      </c>
      <c r="G151">
        <v>150</v>
      </c>
      <c r="H151">
        <v>1060470922</v>
      </c>
      <c r="I151" t="s">
        <v>2642</v>
      </c>
      <c r="J151" t="s">
        <v>946</v>
      </c>
      <c r="K151" t="s">
        <v>1458</v>
      </c>
      <c r="L151" t="s">
        <v>8</v>
      </c>
    </row>
    <row r="152" spans="1:12" x14ac:dyDescent="0.15">
      <c r="A152" s="1">
        <v>151</v>
      </c>
      <c r="B152" s="1">
        <v>1040420801</v>
      </c>
      <c r="C152" s="1" t="s">
        <v>2643</v>
      </c>
      <c r="D152" s="1" t="s">
        <v>946</v>
      </c>
      <c r="E152" s="1" t="s">
        <v>1131</v>
      </c>
      <c r="G152">
        <v>151</v>
      </c>
      <c r="H152">
        <v>1060471010</v>
      </c>
      <c r="I152" t="s">
        <v>2642</v>
      </c>
      <c r="J152" t="s">
        <v>946</v>
      </c>
      <c r="K152" t="s">
        <v>1131</v>
      </c>
      <c r="L152" t="s">
        <v>0</v>
      </c>
    </row>
    <row r="153" spans="1:12" x14ac:dyDescent="0.15">
      <c r="A153" s="1">
        <v>152</v>
      </c>
      <c r="B153" s="1">
        <v>1040420802</v>
      </c>
      <c r="C153" s="1" t="s">
        <v>2643</v>
      </c>
      <c r="D153" s="1" t="s">
        <v>946</v>
      </c>
      <c r="E153" s="1" t="s">
        <v>1131</v>
      </c>
      <c r="G153">
        <v>152</v>
      </c>
      <c r="H153">
        <v>1060471020</v>
      </c>
      <c r="I153" t="s">
        <v>2642</v>
      </c>
      <c r="J153" t="s">
        <v>946</v>
      </c>
      <c r="K153" t="s">
        <v>1131</v>
      </c>
      <c r="L153" t="s">
        <v>8</v>
      </c>
    </row>
    <row r="154" spans="1:12" x14ac:dyDescent="0.15">
      <c r="A154" s="1">
        <v>153</v>
      </c>
      <c r="B154" s="1">
        <v>1040420901</v>
      </c>
      <c r="C154" s="1" t="s">
        <v>2643</v>
      </c>
      <c r="D154" s="1" t="s">
        <v>946</v>
      </c>
      <c r="E154" s="1" t="s">
        <v>2650</v>
      </c>
      <c r="G154">
        <v>153</v>
      </c>
      <c r="H154">
        <v>1060471110</v>
      </c>
      <c r="I154" t="s">
        <v>2642</v>
      </c>
      <c r="J154" t="s">
        <v>946</v>
      </c>
      <c r="K154" t="s">
        <v>2650</v>
      </c>
      <c r="L154" t="s">
        <v>0</v>
      </c>
    </row>
    <row r="155" spans="1:12" x14ac:dyDescent="0.15">
      <c r="A155" s="1">
        <v>154</v>
      </c>
      <c r="B155" s="1">
        <v>1040420902</v>
      </c>
      <c r="C155" s="1" t="s">
        <v>2643</v>
      </c>
      <c r="D155" s="1" t="s">
        <v>946</v>
      </c>
      <c r="E155" s="1" t="s">
        <v>2650</v>
      </c>
      <c r="G155">
        <v>154</v>
      </c>
      <c r="H155">
        <v>1060471120</v>
      </c>
      <c r="I155" t="s">
        <v>2642</v>
      </c>
      <c r="J155" t="s">
        <v>946</v>
      </c>
      <c r="K155" t="s">
        <v>2650</v>
      </c>
      <c r="L155" t="s">
        <v>8</v>
      </c>
    </row>
    <row r="156" spans="1:12" x14ac:dyDescent="0.15">
      <c r="A156" s="1">
        <v>155</v>
      </c>
      <c r="B156" s="1">
        <v>1040421001</v>
      </c>
      <c r="C156" s="1" t="s">
        <v>2643</v>
      </c>
      <c r="D156" s="1" t="s">
        <v>946</v>
      </c>
      <c r="E156" s="1" t="s">
        <v>2649</v>
      </c>
      <c r="G156">
        <v>155</v>
      </c>
      <c r="H156">
        <v>1060471210</v>
      </c>
      <c r="I156" t="s">
        <v>2642</v>
      </c>
      <c r="J156" t="s">
        <v>946</v>
      </c>
      <c r="K156" t="s">
        <v>2648</v>
      </c>
      <c r="L156" t="s">
        <v>0</v>
      </c>
    </row>
    <row r="157" spans="1:12" x14ac:dyDescent="0.15">
      <c r="A157" s="1">
        <v>156</v>
      </c>
      <c r="B157" s="1">
        <v>1040421002</v>
      </c>
      <c r="C157" s="1" t="s">
        <v>2643</v>
      </c>
      <c r="D157" s="1" t="s">
        <v>946</v>
      </c>
      <c r="E157" s="1" t="s">
        <v>2649</v>
      </c>
      <c r="G157">
        <v>156</v>
      </c>
      <c r="H157">
        <v>1060471220</v>
      </c>
      <c r="I157" t="s">
        <v>2642</v>
      </c>
      <c r="J157" t="s">
        <v>946</v>
      </c>
      <c r="K157" t="s">
        <v>2648</v>
      </c>
      <c r="L157" t="s">
        <v>8</v>
      </c>
    </row>
    <row r="158" spans="1:12" x14ac:dyDescent="0.15">
      <c r="A158" s="1">
        <v>157</v>
      </c>
      <c r="B158" s="1">
        <v>1040490501</v>
      </c>
      <c r="C158" s="1" t="s">
        <v>2643</v>
      </c>
      <c r="D158" s="1" t="s">
        <v>364</v>
      </c>
      <c r="E158" s="1" t="s">
        <v>345</v>
      </c>
      <c r="G158">
        <v>157</v>
      </c>
      <c r="H158">
        <v>1060550111</v>
      </c>
      <c r="I158" t="s">
        <v>2642</v>
      </c>
      <c r="J158" t="s">
        <v>247</v>
      </c>
      <c r="K158" t="s">
        <v>247</v>
      </c>
      <c r="L158" t="s">
        <v>0</v>
      </c>
    </row>
    <row r="159" spans="1:12" x14ac:dyDescent="0.15">
      <c r="A159" s="1">
        <v>158</v>
      </c>
      <c r="B159" s="1">
        <v>1040490502</v>
      </c>
      <c r="C159" s="1" t="s">
        <v>2643</v>
      </c>
      <c r="D159" s="1" t="s">
        <v>364</v>
      </c>
      <c r="E159" s="1" t="s">
        <v>345</v>
      </c>
      <c r="G159">
        <v>158</v>
      </c>
      <c r="H159">
        <v>1060550112</v>
      </c>
      <c r="I159" t="s">
        <v>2642</v>
      </c>
      <c r="J159" t="s">
        <v>247</v>
      </c>
      <c r="K159" t="s">
        <v>247</v>
      </c>
      <c r="L159" t="s">
        <v>0</v>
      </c>
    </row>
    <row r="160" spans="1:12" x14ac:dyDescent="0.15">
      <c r="A160" s="1">
        <v>159</v>
      </c>
      <c r="B160" s="1">
        <v>1040490601</v>
      </c>
      <c r="C160" s="1" t="s">
        <v>2643</v>
      </c>
      <c r="D160" s="1" t="s">
        <v>364</v>
      </c>
      <c r="E160" s="1" t="s">
        <v>2647</v>
      </c>
      <c r="G160">
        <v>159</v>
      </c>
      <c r="H160">
        <v>1060550310</v>
      </c>
      <c r="I160" t="s">
        <v>2642</v>
      </c>
      <c r="J160" t="s">
        <v>247</v>
      </c>
      <c r="K160" t="s">
        <v>857</v>
      </c>
      <c r="L160" t="s">
        <v>0</v>
      </c>
    </row>
    <row r="161" spans="1:12" x14ac:dyDescent="0.15">
      <c r="A161" s="1">
        <v>160</v>
      </c>
      <c r="B161" s="1">
        <v>1040490602</v>
      </c>
      <c r="C161" s="1" t="s">
        <v>2643</v>
      </c>
      <c r="D161" s="1" t="s">
        <v>364</v>
      </c>
      <c r="E161" s="1" t="s">
        <v>2647</v>
      </c>
      <c r="G161">
        <v>160</v>
      </c>
      <c r="H161">
        <v>1060550410</v>
      </c>
      <c r="I161" t="s">
        <v>2642</v>
      </c>
      <c r="J161" t="s">
        <v>247</v>
      </c>
      <c r="K161" t="s">
        <v>967</v>
      </c>
      <c r="L161" t="s">
        <v>0</v>
      </c>
    </row>
    <row r="162" spans="1:12" x14ac:dyDescent="0.15">
      <c r="A162" s="1">
        <v>161</v>
      </c>
      <c r="B162" s="1">
        <v>1040490901</v>
      </c>
      <c r="C162" s="1" t="s">
        <v>2643</v>
      </c>
      <c r="D162" s="1" t="s">
        <v>364</v>
      </c>
      <c r="E162" s="1" t="s">
        <v>1696</v>
      </c>
      <c r="G162">
        <v>161</v>
      </c>
      <c r="H162">
        <v>1060550510</v>
      </c>
      <c r="I162" t="s">
        <v>2642</v>
      </c>
      <c r="J162" t="s">
        <v>247</v>
      </c>
      <c r="K162" t="s">
        <v>965</v>
      </c>
      <c r="L162" t="s">
        <v>0</v>
      </c>
    </row>
    <row r="163" spans="1:12" x14ac:dyDescent="0.15">
      <c r="A163" s="1">
        <v>162</v>
      </c>
      <c r="B163" s="1">
        <v>1040490902</v>
      </c>
      <c r="C163" s="1" t="s">
        <v>2643</v>
      </c>
      <c r="D163" s="1" t="s">
        <v>364</v>
      </c>
      <c r="E163" s="1" t="s">
        <v>1696</v>
      </c>
      <c r="G163">
        <v>162</v>
      </c>
      <c r="H163">
        <v>1060550610</v>
      </c>
      <c r="I163" t="s">
        <v>2642</v>
      </c>
      <c r="J163" t="s">
        <v>247</v>
      </c>
      <c r="K163" t="s">
        <v>855</v>
      </c>
      <c r="L163" t="s">
        <v>0</v>
      </c>
    </row>
    <row r="164" spans="1:12" x14ac:dyDescent="0.15">
      <c r="A164" s="1">
        <v>163</v>
      </c>
      <c r="B164" s="1">
        <v>1040491001</v>
      </c>
      <c r="C164" s="1" t="s">
        <v>2643</v>
      </c>
      <c r="D164" s="1" t="s">
        <v>364</v>
      </c>
      <c r="E164" s="1" t="s">
        <v>2645</v>
      </c>
      <c r="G164">
        <v>163</v>
      </c>
      <c r="H164">
        <v>1060550710</v>
      </c>
      <c r="I164" t="s">
        <v>2642</v>
      </c>
      <c r="J164" t="s">
        <v>247</v>
      </c>
      <c r="K164" t="s">
        <v>852</v>
      </c>
      <c r="L164" t="s">
        <v>0</v>
      </c>
    </row>
    <row r="165" spans="1:12" x14ac:dyDescent="0.15">
      <c r="A165" s="1">
        <v>164</v>
      </c>
      <c r="B165" s="1">
        <v>1040491002</v>
      </c>
      <c r="C165" s="1" t="s">
        <v>2643</v>
      </c>
      <c r="D165" s="1" t="s">
        <v>364</v>
      </c>
      <c r="E165" s="1" t="s">
        <v>2645</v>
      </c>
      <c r="G165">
        <v>164</v>
      </c>
      <c r="H165">
        <v>1060740510</v>
      </c>
      <c r="I165" t="s">
        <v>2642</v>
      </c>
      <c r="J165" t="s">
        <v>2641</v>
      </c>
      <c r="K165" t="s">
        <v>345</v>
      </c>
      <c r="L165" t="s">
        <v>0</v>
      </c>
    </row>
    <row r="166" spans="1:12" x14ac:dyDescent="0.15">
      <c r="A166" s="1">
        <v>165</v>
      </c>
      <c r="B166" s="1">
        <v>1040491101</v>
      </c>
      <c r="C166" s="1" t="s">
        <v>2643</v>
      </c>
      <c r="D166" s="1" t="s">
        <v>364</v>
      </c>
      <c r="E166" s="1" t="s">
        <v>2644</v>
      </c>
      <c r="G166">
        <v>165</v>
      </c>
      <c r="H166">
        <v>1060740520</v>
      </c>
      <c r="I166" t="s">
        <v>2642</v>
      </c>
      <c r="J166" t="s">
        <v>2641</v>
      </c>
      <c r="K166" t="s">
        <v>345</v>
      </c>
      <c r="L166" t="s">
        <v>8</v>
      </c>
    </row>
    <row r="167" spans="1:12" x14ac:dyDescent="0.15">
      <c r="A167" s="1">
        <v>166</v>
      </c>
      <c r="B167" s="1">
        <v>1040491102</v>
      </c>
      <c r="C167" s="1" t="s">
        <v>2643</v>
      </c>
      <c r="D167" s="1" t="s">
        <v>364</v>
      </c>
      <c r="E167" s="1" t="s">
        <v>2644</v>
      </c>
      <c r="G167">
        <v>166</v>
      </c>
      <c r="H167">
        <v>1060740610</v>
      </c>
      <c r="I167" t="s">
        <v>2642</v>
      </c>
      <c r="J167" t="s">
        <v>2641</v>
      </c>
      <c r="K167" t="s">
        <v>2647</v>
      </c>
      <c r="L167" t="s">
        <v>0</v>
      </c>
    </row>
    <row r="168" spans="1:12" x14ac:dyDescent="0.15">
      <c r="A168" s="1">
        <v>167</v>
      </c>
      <c r="B168" s="1">
        <v>1040600101</v>
      </c>
      <c r="C168" s="1" t="s">
        <v>2643</v>
      </c>
      <c r="D168" s="1" t="s">
        <v>247</v>
      </c>
      <c r="E168" s="1" t="s">
        <v>284</v>
      </c>
      <c r="G168">
        <v>167</v>
      </c>
      <c r="H168">
        <v>1060740620</v>
      </c>
      <c r="I168" t="s">
        <v>2642</v>
      </c>
      <c r="J168" t="s">
        <v>2641</v>
      </c>
      <c r="K168" t="s">
        <v>2647</v>
      </c>
      <c r="L168" t="s">
        <v>8</v>
      </c>
    </row>
    <row r="169" spans="1:12" x14ac:dyDescent="0.15">
      <c r="A169" s="1">
        <v>168</v>
      </c>
      <c r="B169" s="1">
        <v>1040600103</v>
      </c>
      <c r="C169" s="1" t="s">
        <v>2643</v>
      </c>
      <c r="D169" s="1" t="s">
        <v>247</v>
      </c>
      <c r="E169" s="1" t="s">
        <v>2646</v>
      </c>
      <c r="G169">
        <v>168</v>
      </c>
      <c r="H169">
        <v>1060740710</v>
      </c>
      <c r="I169" t="s">
        <v>2642</v>
      </c>
      <c r="J169" t="s">
        <v>2641</v>
      </c>
      <c r="K169" t="s">
        <v>2645</v>
      </c>
      <c r="L169" t="s">
        <v>0</v>
      </c>
    </row>
    <row r="170" spans="1:12" x14ac:dyDescent="0.15">
      <c r="A170" s="1">
        <v>169</v>
      </c>
      <c r="B170" s="1">
        <v>1040603101</v>
      </c>
      <c r="C170" s="1" t="s">
        <v>2643</v>
      </c>
      <c r="D170" s="1" t="s">
        <v>247</v>
      </c>
      <c r="E170" s="1" t="s">
        <v>877</v>
      </c>
      <c r="G170">
        <v>169</v>
      </c>
      <c r="H170">
        <v>1060740720</v>
      </c>
      <c r="I170" t="s">
        <v>2642</v>
      </c>
      <c r="J170" t="s">
        <v>2641</v>
      </c>
      <c r="K170" t="s">
        <v>2645</v>
      </c>
      <c r="L170" t="s">
        <v>8</v>
      </c>
    </row>
    <row r="171" spans="1:12" x14ac:dyDescent="0.15">
      <c r="A171" s="1">
        <v>170</v>
      </c>
      <c r="B171" s="1">
        <v>1040603201</v>
      </c>
      <c r="C171" s="1" t="s">
        <v>2643</v>
      </c>
      <c r="D171" s="1" t="s">
        <v>247</v>
      </c>
      <c r="E171" s="1" t="s">
        <v>999</v>
      </c>
      <c r="G171">
        <v>170</v>
      </c>
      <c r="H171">
        <v>1060740810</v>
      </c>
      <c r="I171" t="s">
        <v>2642</v>
      </c>
      <c r="J171" t="s">
        <v>2641</v>
      </c>
      <c r="K171" t="s">
        <v>2644</v>
      </c>
      <c r="L171" t="s">
        <v>0</v>
      </c>
    </row>
    <row r="172" spans="1:12" x14ac:dyDescent="0.15">
      <c r="A172" s="1">
        <v>171</v>
      </c>
      <c r="B172" s="1">
        <v>1040603301</v>
      </c>
      <c r="C172" s="1" t="s">
        <v>2643</v>
      </c>
      <c r="D172" s="1" t="s">
        <v>247</v>
      </c>
      <c r="E172" s="1" t="s">
        <v>998</v>
      </c>
      <c r="G172">
        <v>171</v>
      </c>
      <c r="H172">
        <v>1060740820</v>
      </c>
      <c r="I172" t="s">
        <v>2642</v>
      </c>
      <c r="J172" t="s">
        <v>2641</v>
      </c>
      <c r="K172" t="s">
        <v>2644</v>
      </c>
      <c r="L172" t="s">
        <v>8</v>
      </c>
    </row>
    <row r="173" spans="1:12" x14ac:dyDescent="0.15">
      <c r="A173" s="1">
        <v>172</v>
      </c>
      <c r="B173" s="1">
        <v>1040603401</v>
      </c>
      <c r="C173" s="1" t="s">
        <v>2643</v>
      </c>
      <c r="D173" s="1" t="s">
        <v>247</v>
      </c>
      <c r="E173" s="1" t="s">
        <v>875</v>
      </c>
      <c r="G173">
        <v>172</v>
      </c>
      <c r="H173">
        <v>1060740910</v>
      </c>
      <c r="I173" t="s">
        <v>2642</v>
      </c>
      <c r="J173" t="s">
        <v>2641</v>
      </c>
      <c r="K173" t="s">
        <v>1696</v>
      </c>
      <c r="L173" t="s">
        <v>0</v>
      </c>
    </row>
    <row r="174" spans="1:12" x14ac:dyDescent="0.15">
      <c r="A174" s="1">
        <v>173</v>
      </c>
      <c r="B174" s="1">
        <v>1040603501</v>
      </c>
      <c r="C174" s="1" t="s">
        <v>2643</v>
      </c>
      <c r="D174" s="1" t="s">
        <v>247</v>
      </c>
      <c r="E174" s="1" t="s">
        <v>873</v>
      </c>
      <c r="G174">
        <v>173</v>
      </c>
      <c r="H174">
        <v>1060740920</v>
      </c>
      <c r="I174" t="s">
        <v>2642</v>
      </c>
      <c r="J174" t="s">
        <v>2641</v>
      </c>
      <c r="K174" t="s">
        <v>1696</v>
      </c>
      <c r="L174" t="s">
        <v>8</v>
      </c>
    </row>
    <row r="175" spans="1:12" x14ac:dyDescent="0.15">
      <c r="A175" s="1">
        <v>174</v>
      </c>
      <c r="B175" s="1">
        <v>1045060501</v>
      </c>
      <c r="C175" s="1" t="s">
        <v>2619</v>
      </c>
      <c r="D175" s="1" t="s">
        <v>1173</v>
      </c>
      <c r="E175" s="1" t="s">
        <v>201</v>
      </c>
      <c r="G175">
        <v>174</v>
      </c>
      <c r="H175">
        <v>1065270610</v>
      </c>
      <c r="I175" t="s">
        <v>2617</v>
      </c>
      <c r="J175" t="s">
        <v>430</v>
      </c>
      <c r="K175" t="s">
        <v>201</v>
      </c>
      <c r="L175" t="s">
        <v>0</v>
      </c>
    </row>
    <row r="176" spans="1:12" x14ac:dyDescent="0.15">
      <c r="A176" s="1">
        <v>175</v>
      </c>
      <c r="B176" s="1">
        <v>1045060502</v>
      </c>
      <c r="C176" s="1" t="s">
        <v>2619</v>
      </c>
      <c r="D176" s="1" t="s">
        <v>1173</v>
      </c>
      <c r="E176" s="1" t="s">
        <v>201</v>
      </c>
      <c r="G176">
        <v>175</v>
      </c>
      <c r="H176">
        <v>1065270620</v>
      </c>
      <c r="I176" t="s">
        <v>2617</v>
      </c>
      <c r="J176" t="s">
        <v>430</v>
      </c>
      <c r="K176" t="s">
        <v>201</v>
      </c>
      <c r="L176" t="s">
        <v>8</v>
      </c>
    </row>
    <row r="177" spans="1:12" x14ac:dyDescent="0.15">
      <c r="A177" s="1">
        <v>176</v>
      </c>
      <c r="B177" s="1">
        <v>1045060601</v>
      </c>
      <c r="C177" s="1" t="s">
        <v>2619</v>
      </c>
      <c r="D177" s="1" t="s">
        <v>1173</v>
      </c>
      <c r="E177" s="1" t="s">
        <v>667</v>
      </c>
      <c r="G177">
        <v>176</v>
      </c>
      <c r="H177">
        <v>1065270710</v>
      </c>
      <c r="I177" t="s">
        <v>2617</v>
      </c>
      <c r="J177" t="s">
        <v>430</v>
      </c>
      <c r="K177" t="s">
        <v>667</v>
      </c>
      <c r="L177" t="s">
        <v>0</v>
      </c>
    </row>
    <row r="178" spans="1:12" x14ac:dyDescent="0.15">
      <c r="A178" s="1">
        <v>177</v>
      </c>
      <c r="B178" s="1">
        <v>1045060602</v>
      </c>
      <c r="C178" s="1" t="s">
        <v>2619</v>
      </c>
      <c r="D178" s="1" t="s">
        <v>1173</v>
      </c>
      <c r="E178" s="1" t="s">
        <v>667</v>
      </c>
      <c r="G178">
        <v>177</v>
      </c>
      <c r="H178">
        <v>1065270720</v>
      </c>
      <c r="I178" t="s">
        <v>2617</v>
      </c>
      <c r="J178" t="s">
        <v>430</v>
      </c>
      <c r="K178" t="s">
        <v>667</v>
      </c>
      <c r="L178" t="s">
        <v>8</v>
      </c>
    </row>
    <row r="179" spans="1:12" x14ac:dyDescent="0.15">
      <c r="A179" s="1">
        <v>178</v>
      </c>
      <c r="B179" s="1">
        <v>1045304301</v>
      </c>
      <c r="C179" s="1" t="s">
        <v>2619</v>
      </c>
      <c r="D179" s="1" t="s">
        <v>177</v>
      </c>
      <c r="E179" s="1" t="s">
        <v>959</v>
      </c>
      <c r="G179">
        <v>178</v>
      </c>
      <c r="H179">
        <v>1065301510</v>
      </c>
      <c r="I179" t="s">
        <v>2617</v>
      </c>
      <c r="J179" t="s">
        <v>177</v>
      </c>
      <c r="K179" t="s">
        <v>936</v>
      </c>
      <c r="L179" t="s">
        <v>0</v>
      </c>
    </row>
    <row r="180" spans="1:12" x14ac:dyDescent="0.15">
      <c r="A180" s="1">
        <v>179</v>
      </c>
      <c r="B180" s="1">
        <v>1045304302</v>
      </c>
      <c r="C180" s="1" t="s">
        <v>2619</v>
      </c>
      <c r="D180" s="1" t="s">
        <v>177</v>
      </c>
      <c r="E180" s="1" t="s">
        <v>959</v>
      </c>
      <c r="G180">
        <v>179</v>
      </c>
      <c r="H180">
        <v>1065301520</v>
      </c>
      <c r="I180" t="s">
        <v>2617</v>
      </c>
      <c r="J180" t="s">
        <v>177</v>
      </c>
      <c r="K180" t="s">
        <v>936</v>
      </c>
      <c r="L180" t="s">
        <v>8</v>
      </c>
    </row>
    <row r="181" spans="1:12" x14ac:dyDescent="0.15">
      <c r="A181" s="1">
        <v>180</v>
      </c>
      <c r="B181" s="1">
        <v>1045305301</v>
      </c>
      <c r="C181" s="1" t="s">
        <v>2619</v>
      </c>
      <c r="D181" s="1" t="s">
        <v>177</v>
      </c>
      <c r="E181" s="1" t="s">
        <v>1058</v>
      </c>
      <c r="G181">
        <v>180</v>
      </c>
      <c r="H181">
        <v>1065302710</v>
      </c>
      <c r="I181" t="s">
        <v>2617</v>
      </c>
      <c r="J181" t="s">
        <v>177</v>
      </c>
      <c r="K181" t="s">
        <v>931</v>
      </c>
      <c r="L181" t="s">
        <v>0</v>
      </c>
    </row>
    <row r="182" spans="1:12" x14ac:dyDescent="0.15">
      <c r="A182" s="1">
        <v>181</v>
      </c>
      <c r="B182" s="1">
        <v>1045305302</v>
      </c>
      <c r="C182" s="1" t="s">
        <v>2619</v>
      </c>
      <c r="D182" s="1" t="s">
        <v>177</v>
      </c>
      <c r="E182" s="1" t="s">
        <v>1058</v>
      </c>
      <c r="G182">
        <v>181</v>
      </c>
      <c r="H182">
        <v>1065302720</v>
      </c>
      <c r="I182" t="s">
        <v>2617</v>
      </c>
      <c r="J182" t="s">
        <v>177</v>
      </c>
      <c r="K182" t="s">
        <v>931</v>
      </c>
      <c r="L182" t="s">
        <v>8</v>
      </c>
    </row>
    <row r="183" spans="1:12" x14ac:dyDescent="0.15">
      <c r="A183" s="1">
        <v>182</v>
      </c>
      <c r="B183" s="1">
        <v>1045305401</v>
      </c>
      <c r="C183" s="1" t="s">
        <v>2619</v>
      </c>
      <c r="D183" s="1" t="s">
        <v>177</v>
      </c>
      <c r="E183" s="1" t="s">
        <v>1055</v>
      </c>
      <c r="G183">
        <v>182</v>
      </c>
      <c r="H183">
        <v>1065304010</v>
      </c>
      <c r="I183" t="s">
        <v>2617</v>
      </c>
      <c r="J183" t="s">
        <v>177</v>
      </c>
      <c r="K183" t="s">
        <v>891</v>
      </c>
      <c r="L183" t="s">
        <v>0</v>
      </c>
    </row>
    <row r="184" spans="1:12" x14ac:dyDescent="0.15">
      <c r="A184" s="1">
        <v>183</v>
      </c>
      <c r="B184" s="1">
        <v>1045305501</v>
      </c>
      <c r="C184" s="1" t="s">
        <v>2619</v>
      </c>
      <c r="D184" s="1" t="s">
        <v>177</v>
      </c>
      <c r="E184" s="1" t="s">
        <v>1054</v>
      </c>
      <c r="G184">
        <v>183</v>
      </c>
      <c r="H184">
        <v>1065304110</v>
      </c>
      <c r="I184" t="s">
        <v>2617</v>
      </c>
      <c r="J184" t="s">
        <v>177</v>
      </c>
      <c r="K184" t="s">
        <v>890</v>
      </c>
      <c r="L184" t="s">
        <v>0</v>
      </c>
    </row>
    <row r="185" spans="1:12" x14ac:dyDescent="0.15">
      <c r="A185" s="1">
        <v>184</v>
      </c>
      <c r="B185" s="1">
        <v>1045305601</v>
      </c>
      <c r="C185" s="1" t="s">
        <v>2619</v>
      </c>
      <c r="D185" s="1" t="s">
        <v>177</v>
      </c>
      <c r="E185" s="1" t="s">
        <v>1048</v>
      </c>
      <c r="G185">
        <v>184</v>
      </c>
      <c r="H185">
        <v>1065304210</v>
      </c>
      <c r="I185" t="s">
        <v>2617</v>
      </c>
      <c r="J185" t="s">
        <v>177</v>
      </c>
      <c r="K185" t="s">
        <v>884</v>
      </c>
      <c r="L185" t="s">
        <v>0</v>
      </c>
    </row>
    <row r="186" spans="1:12" x14ac:dyDescent="0.15">
      <c r="A186" s="1">
        <v>185</v>
      </c>
      <c r="B186" s="1">
        <v>1045305701</v>
      </c>
      <c r="C186" s="1" t="s">
        <v>2619</v>
      </c>
      <c r="D186" s="1" t="s">
        <v>177</v>
      </c>
      <c r="E186" s="1" t="s">
        <v>1046</v>
      </c>
      <c r="G186">
        <v>185</v>
      </c>
      <c r="H186">
        <v>1065304310</v>
      </c>
      <c r="I186" t="s">
        <v>2617</v>
      </c>
      <c r="J186" t="s">
        <v>177</v>
      </c>
      <c r="K186" t="s">
        <v>1020</v>
      </c>
      <c r="L186" t="s">
        <v>0</v>
      </c>
    </row>
    <row r="187" spans="1:12" x14ac:dyDescent="0.15">
      <c r="A187" s="1">
        <v>186</v>
      </c>
      <c r="B187" s="1">
        <v>1045305801</v>
      </c>
      <c r="C187" s="1" t="s">
        <v>2619</v>
      </c>
      <c r="D187" s="1" t="s">
        <v>177</v>
      </c>
      <c r="E187" s="1" t="s">
        <v>1052</v>
      </c>
      <c r="G187">
        <v>186</v>
      </c>
      <c r="H187">
        <v>1065304410</v>
      </c>
      <c r="I187" t="s">
        <v>2617</v>
      </c>
      <c r="J187" t="s">
        <v>177</v>
      </c>
      <c r="K187" t="s">
        <v>889</v>
      </c>
      <c r="L187" t="s">
        <v>0</v>
      </c>
    </row>
    <row r="188" spans="1:12" x14ac:dyDescent="0.15">
      <c r="A188" s="1">
        <v>187</v>
      </c>
      <c r="B188" s="1">
        <v>1045305901</v>
      </c>
      <c r="C188" s="1" t="s">
        <v>2619</v>
      </c>
      <c r="D188" s="1" t="s">
        <v>177</v>
      </c>
      <c r="E188" s="1" t="s">
        <v>1043</v>
      </c>
      <c r="G188">
        <v>187</v>
      </c>
      <c r="H188">
        <v>1065304510</v>
      </c>
      <c r="I188" t="s">
        <v>2617</v>
      </c>
      <c r="J188" t="s">
        <v>177</v>
      </c>
      <c r="K188" t="s">
        <v>881</v>
      </c>
      <c r="L188" t="s">
        <v>0</v>
      </c>
    </row>
    <row r="189" spans="1:12" x14ac:dyDescent="0.15">
      <c r="A189" s="1">
        <v>188</v>
      </c>
      <c r="B189" s="1">
        <v>1045306001</v>
      </c>
      <c r="C189" s="1" t="s">
        <v>2619</v>
      </c>
      <c r="D189" s="1" t="s">
        <v>177</v>
      </c>
      <c r="E189" s="1" t="s">
        <v>1042</v>
      </c>
      <c r="G189">
        <v>188</v>
      </c>
      <c r="H189">
        <v>1065304610</v>
      </c>
      <c r="I189" t="s">
        <v>2617</v>
      </c>
      <c r="J189" t="s">
        <v>177</v>
      </c>
      <c r="K189" t="s">
        <v>879</v>
      </c>
      <c r="L189" t="s">
        <v>0</v>
      </c>
    </row>
    <row r="190" spans="1:12" x14ac:dyDescent="0.15">
      <c r="A190" s="1">
        <v>189</v>
      </c>
      <c r="B190" s="1">
        <v>1045306101</v>
      </c>
      <c r="C190" s="1" t="s">
        <v>2619</v>
      </c>
      <c r="D190" s="1" t="s">
        <v>177</v>
      </c>
      <c r="E190" s="1" t="s">
        <v>1041</v>
      </c>
      <c r="G190">
        <v>189</v>
      </c>
      <c r="H190">
        <v>1065304710</v>
      </c>
      <c r="I190" t="s">
        <v>2617</v>
      </c>
      <c r="J190" t="s">
        <v>177</v>
      </c>
      <c r="K190" t="s">
        <v>878</v>
      </c>
      <c r="L190" t="s">
        <v>0</v>
      </c>
    </row>
    <row r="191" spans="1:12" x14ac:dyDescent="0.15">
      <c r="A191" s="1">
        <v>190</v>
      </c>
      <c r="B191" s="1">
        <v>1045306201</v>
      </c>
      <c r="C191" s="1" t="s">
        <v>2619</v>
      </c>
      <c r="D191" s="1" t="s">
        <v>177</v>
      </c>
      <c r="E191" s="1" t="s">
        <v>920</v>
      </c>
      <c r="G191">
        <v>190</v>
      </c>
      <c r="H191">
        <v>1065304810</v>
      </c>
      <c r="I191" t="s">
        <v>2617</v>
      </c>
      <c r="J191" t="s">
        <v>177</v>
      </c>
      <c r="K191" t="s">
        <v>887</v>
      </c>
      <c r="L191" t="s">
        <v>0</v>
      </c>
    </row>
    <row r="192" spans="1:12" x14ac:dyDescent="0.15">
      <c r="A192" s="1">
        <v>191</v>
      </c>
      <c r="B192" s="1">
        <v>1045306301</v>
      </c>
      <c r="C192" s="1" t="s">
        <v>2619</v>
      </c>
      <c r="D192" s="1" t="s">
        <v>177</v>
      </c>
      <c r="E192" s="1" t="s">
        <v>919</v>
      </c>
      <c r="G192">
        <v>191</v>
      </c>
      <c r="H192">
        <v>1065304910</v>
      </c>
      <c r="I192" t="s">
        <v>2617</v>
      </c>
      <c r="J192" t="s">
        <v>177</v>
      </c>
      <c r="K192" t="s">
        <v>886</v>
      </c>
      <c r="L192" t="s">
        <v>0</v>
      </c>
    </row>
    <row r="193" spans="1:12" x14ac:dyDescent="0.15">
      <c r="A193" s="1">
        <v>192</v>
      </c>
      <c r="B193" s="1">
        <v>1045420201</v>
      </c>
      <c r="C193" s="1" t="s">
        <v>2619</v>
      </c>
      <c r="D193" s="1" t="s">
        <v>946</v>
      </c>
      <c r="E193" s="1" t="s">
        <v>2640</v>
      </c>
      <c r="G193">
        <v>192</v>
      </c>
      <c r="H193">
        <v>1065470410</v>
      </c>
      <c r="I193" t="s">
        <v>2617</v>
      </c>
      <c r="J193" t="s">
        <v>946</v>
      </c>
      <c r="K193" t="s">
        <v>1455</v>
      </c>
      <c r="L193" t="s">
        <v>0</v>
      </c>
    </row>
    <row r="194" spans="1:12" x14ac:dyDescent="0.15">
      <c r="A194" s="1">
        <v>193</v>
      </c>
      <c r="B194" s="1">
        <v>1045420202</v>
      </c>
      <c r="C194" s="1" t="s">
        <v>2619</v>
      </c>
      <c r="D194" s="1" t="s">
        <v>946</v>
      </c>
      <c r="E194" s="1" t="s">
        <v>2640</v>
      </c>
      <c r="G194">
        <v>193</v>
      </c>
      <c r="H194">
        <v>1065470420</v>
      </c>
      <c r="I194" t="s">
        <v>2617</v>
      </c>
      <c r="J194" t="s">
        <v>946</v>
      </c>
      <c r="K194" t="s">
        <v>1455</v>
      </c>
      <c r="L194" t="s">
        <v>8</v>
      </c>
    </row>
    <row r="195" spans="1:12" x14ac:dyDescent="0.15">
      <c r="A195" s="1">
        <v>194</v>
      </c>
      <c r="B195" s="1">
        <v>1045420301</v>
      </c>
      <c r="C195" s="1" t="s">
        <v>2619</v>
      </c>
      <c r="D195" s="1" t="s">
        <v>946</v>
      </c>
      <c r="E195" s="1" t="s">
        <v>2639</v>
      </c>
      <c r="G195">
        <v>194</v>
      </c>
      <c r="H195">
        <v>1065470510</v>
      </c>
      <c r="I195" t="s">
        <v>2617</v>
      </c>
      <c r="J195" t="s">
        <v>946</v>
      </c>
      <c r="K195" t="s">
        <v>2638</v>
      </c>
      <c r="L195" t="s">
        <v>0</v>
      </c>
    </row>
    <row r="196" spans="1:12" x14ac:dyDescent="0.15">
      <c r="A196" s="1">
        <v>195</v>
      </c>
      <c r="B196" s="1">
        <v>1045420302</v>
      </c>
      <c r="C196" s="1" t="s">
        <v>2619</v>
      </c>
      <c r="D196" s="1" t="s">
        <v>946</v>
      </c>
      <c r="E196" s="1" t="s">
        <v>2639</v>
      </c>
      <c r="G196">
        <v>195</v>
      </c>
      <c r="H196">
        <v>1065470520</v>
      </c>
      <c r="I196" t="s">
        <v>2617</v>
      </c>
      <c r="J196" t="s">
        <v>946</v>
      </c>
      <c r="K196" t="s">
        <v>2638</v>
      </c>
      <c r="L196" t="s">
        <v>8</v>
      </c>
    </row>
    <row r="197" spans="1:12" x14ac:dyDescent="0.15">
      <c r="A197" s="1">
        <v>196</v>
      </c>
      <c r="B197" s="1">
        <v>1045420501</v>
      </c>
      <c r="C197" s="1" t="s">
        <v>2619</v>
      </c>
      <c r="D197" s="1" t="s">
        <v>946</v>
      </c>
      <c r="E197" s="1" t="s">
        <v>2637</v>
      </c>
      <c r="G197">
        <v>196</v>
      </c>
      <c r="H197">
        <v>1065470610</v>
      </c>
      <c r="I197" t="s">
        <v>2617</v>
      </c>
      <c r="J197" t="s">
        <v>946</v>
      </c>
      <c r="K197" t="s">
        <v>2636</v>
      </c>
      <c r="L197" t="s">
        <v>0</v>
      </c>
    </row>
    <row r="198" spans="1:12" x14ac:dyDescent="0.15">
      <c r="A198" s="1">
        <v>197</v>
      </c>
      <c r="B198" s="1">
        <v>1045420502</v>
      </c>
      <c r="C198" s="1" t="s">
        <v>2619</v>
      </c>
      <c r="D198" s="1" t="s">
        <v>946</v>
      </c>
      <c r="E198" s="1" t="s">
        <v>2637</v>
      </c>
      <c r="G198">
        <v>197</v>
      </c>
      <c r="H198">
        <v>1065470620</v>
      </c>
      <c r="I198" t="s">
        <v>2617</v>
      </c>
      <c r="J198" t="s">
        <v>946</v>
      </c>
      <c r="K198" t="s">
        <v>2636</v>
      </c>
      <c r="L198" t="s">
        <v>8</v>
      </c>
    </row>
    <row r="199" spans="1:12" x14ac:dyDescent="0.15">
      <c r="A199" s="1">
        <v>198</v>
      </c>
      <c r="B199" s="1">
        <v>1045420601</v>
      </c>
      <c r="C199" s="1" t="s">
        <v>2619</v>
      </c>
      <c r="D199" s="1" t="s">
        <v>946</v>
      </c>
      <c r="E199" s="1" t="s">
        <v>2635</v>
      </c>
      <c r="G199">
        <v>198</v>
      </c>
      <c r="H199">
        <v>1065470710</v>
      </c>
      <c r="I199" t="s">
        <v>2617</v>
      </c>
      <c r="J199" t="s">
        <v>946</v>
      </c>
      <c r="K199" t="s">
        <v>2634</v>
      </c>
      <c r="L199" t="s">
        <v>0</v>
      </c>
    </row>
    <row r="200" spans="1:12" x14ac:dyDescent="0.15">
      <c r="A200" s="1">
        <v>199</v>
      </c>
      <c r="B200" s="1">
        <v>1045420602</v>
      </c>
      <c r="C200" s="1" t="s">
        <v>2619</v>
      </c>
      <c r="D200" s="1" t="s">
        <v>946</v>
      </c>
      <c r="E200" s="1" t="s">
        <v>2635</v>
      </c>
      <c r="G200">
        <v>199</v>
      </c>
      <c r="H200">
        <v>1065470720</v>
      </c>
      <c r="I200" t="s">
        <v>2617</v>
      </c>
      <c r="J200" t="s">
        <v>946</v>
      </c>
      <c r="K200" t="s">
        <v>2634</v>
      </c>
      <c r="L200" t="s">
        <v>8</v>
      </c>
    </row>
    <row r="201" spans="1:12" x14ac:dyDescent="0.15">
      <c r="A201" s="1">
        <v>200</v>
      </c>
      <c r="B201" s="1">
        <v>1045420801</v>
      </c>
      <c r="C201" s="1" t="s">
        <v>2619</v>
      </c>
      <c r="D201" s="1" t="s">
        <v>946</v>
      </c>
      <c r="E201" s="1" t="s">
        <v>2633</v>
      </c>
      <c r="G201">
        <v>200</v>
      </c>
      <c r="H201">
        <v>1065470810</v>
      </c>
      <c r="I201" t="s">
        <v>2617</v>
      </c>
      <c r="J201" t="s">
        <v>946</v>
      </c>
      <c r="K201" t="s">
        <v>2632</v>
      </c>
      <c r="L201" t="s">
        <v>0</v>
      </c>
    </row>
    <row r="202" spans="1:12" x14ac:dyDescent="0.15">
      <c r="A202" s="1">
        <v>201</v>
      </c>
      <c r="B202" s="1">
        <v>1045420802</v>
      </c>
      <c r="C202" s="1" t="s">
        <v>2619</v>
      </c>
      <c r="D202" s="1" t="s">
        <v>946</v>
      </c>
      <c r="E202" s="1" t="s">
        <v>2633</v>
      </c>
      <c r="G202">
        <v>201</v>
      </c>
      <c r="H202">
        <v>1065470820</v>
      </c>
      <c r="I202" t="s">
        <v>2617</v>
      </c>
      <c r="J202" t="s">
        <v>946</v>
      </c>
      <c r="K202" t="s">
        <v>2632</v>
      </c>
      <c r="L202" t="s">
        <v>8</v>
      </c>
    </row>
    <row r="203" spans="1:12" x14ac:dyDescent="0.15">
      <c r="A203" s="1">
        <v>202</v>
      </c>
      <c r="B203" s="1">
        <v>1045420901</v>
      </c>
      <c r="C203" s="1" t="s">
        <v>2619</v>
      </c>
      <c r="D203" s="1" t="s">
        <v>946</v>
      </c>
      <c r="E203" s="1" t="s">
        <v>2631</v>
      </c>
      <c r="G203">
        <v>202</v>
      </c>
      <c r="H203">
        <v>1065470910</v>
      </c>
      <c r="I203" t="s">
        <v>2617</v>
      </c>
      <c r="J203" t="s">
        <v>946</v>
      </c>
      <c r="K203" t="s">
        <v>2630</v>
      </c>
      <c r="L203" t="s">
        <v>0</v>
      </c>
    </row>
    <row r="204" spans="1:12" x14ac:dyDescent="0.15">
      <c r="A204" s="1">
        <v>203</v>
      </c>
      <c r="B204" s="1">
        <v>1045420902</v>
      </c>
      <c r="C204" s="1" t="s">
        <v>2619</v>
      </c>
      <c r="D204" s="1" t="s">
        <v>946</v>
      </c>
      <c r="E204" s="1" t="s">
        <v>2631</v>
      </c>
      <c r="G204">
        <v>203</v>
      </c>
      <c r="H204">
        <v>1065470920</v>
      </c>
      <c r="I204" t="s">
        <v>2617</v>
      </c>
      <c r="J204" t="s">
        <v>946</v>
      </c>
      <c r="K204" t="s">
        <v>2630</v>
      </c>
      <c r="L204" t="s">
        <v>8</v>
      </c>
    </row>
    <row r="205" spans="1:12" x14ac:dyDescent="0.15">
      <c r="A205" s="1">
        <v>204</v>
      </c>
      <c r="B205" s="1">
        <v>1045421001</v>
      </c>
      <c r="C205" s="1" t="s">
        <v>2619</v>
      </c>
      <c r="D205" s="1" t="s">
        <v>946</v>
      </c>
      <c r="E205" s="1" t="s">
        <v>2629</v>
      </c>
      <c r="G205">
        <v>204</v>
      </c>
      <c r="H205">
        <v>1065471010</v>
      </c>
      <c r="I205" t="s">
        <v>2617</v>
      </c>
      <c r="J205" t="s">
        <v>946</v>
      </c>
      <c r="K205" t="s">
        <v>2628</v>
      </c>
      <c r="L205" t="s">
        <v>0</v>
      </c>
    </row>
    <row r="206" spans="1:12" x14ac:dyDescent="0.15">
      <c r="A206" s="1">
        <v>205</v>
      </c>
      <c r="B206" s="1">
        <v>1045421002</v>
      </c>
      <c r="C206" s="1" t="s">
        <v>2619</v>
      </c>
      <c r="D206" s="1" t="s">
        <v>946</v>
      </c>
      <c r="E206" s="1" t="s">
        <v>2629</v>
      </c>
      <c r="G206">
        <v>205</v>
      </c>
      <c r="H206">
        <v>1065471020</v>
      </c>
      <c r="I206" t="s">
        <v>2617</v>
      </c>
      <c r="J206" t="s">
        <v>946</v>
      </c>
      <c r="K206" t="s">
        <v>2628</v>
      </c>
      <c r="L206" t="s">
        <v>8</v>
      </c>
    </row>
    <row r="207" spans="1:12" x14ac:dyDescent="0.15">
      <c r="A207" s="1">
        <v>206</v>
      </c>
      <c r="B207" s="1">
        <v>1045421101</v>
      </c>
      <c r="C207" s="1" t="s">
        <v>2619</v>
      </c>
      <c r="D207" s="1" t="s">
        <v>946</v>
      </c>
      <c r="E207" s="1" t="s">
        <v>2627</v>
      </c>
      <c r="G207">
        <v>206</v>
      </c>
      <c r="H207">
        <v>1065471110</v>
      </c>
      <c r="I207" t="s">
        <v>2617</v>
      </c>
      <c r="J207" t="s">
        <v>946</v>
      </c>
      <c r="K207" t="s">
        <v>2626</v>
      </c>
      <c r="L207" t="s">
        <v>0</v>
      </c>
    </row>
    <row r="208" spans="1:12" x14ac:dyDescent="0.15">
      <c r="A208" s="1">
        <v>207</v>
      </c>
      <c r="B208" s="1">
        <v>1045421102</v>
      </c>
      <c r="C208" s="1" t="s">
        <v>2619</v>
      </c>
      <c r="D208" s="1" t="s">
        <v>946</v>
      </c>
      <c r="E208" s="1" t="s">
        <v>2627</v>
      </c>
      <c r="G208">
        <v>207</v>
      </c>
      <c r="H208">
        <v>1065471120</v>
      </c>
      <c r="I208" t="s">
        <v>2617</v>
      </c>
      <c r="J208" t="s">
        <v>946</v>
      </c>
      <c r="K208" t="s">
        <v>2626</v>
      </c>
      <c r="L208" t="s">
        <v>8</v>
      </c>
    </row>
    <row r="209" spans="1:12" x14ac:dyDescent="0.15">
      <c r="A209" s="1">
        <v>208</v>
      </c>
      <c r="B209" s="1">
        <v>1045480801</v>
      </c>
      <c r="C209" s="1" t="s">
        <v>2619</v>
      </c>
      <c r="D209" s="1" t="s">
        <v>761</v>
      </c>
      <c r="E209" s="1" t="s">
        <v>829</v>
      </c>
      <c r="G209">
        <v>208</v>
      </c>
      <c r="H209">
        <v>1065721110</v>
      </c>
      <c r="I209" t="s">
        <v>2617</v>
      </c>
      <c r="J209" t="s">
        <v>761</v>
      </c>
      <c r="K209" t="s">
        <v>829</v>
      </c>
      <c r="L209" t="s">
        <v>0</v>
      </c>
    </row>
    <row r="210" spans="1:12" x14ac:dyDescent="0.15">
      <c r="A210" s="1">
        <v>209</v>
      </c>
      <c r="B210" s="1">
        <v>1045480802</v>
      </c>
      <c r="C210" s="1" t="s">
        <v>2619</v>
      </c>
      <c r="D210" s="1" t="s">
        <v>761</v>
      </c>
      <c r="E210" s="1" t="s">
        <v>829</v>
      </c>
      <c r="G210">
        <v>209</v>
      </c>
      <c r="H210">
        <v>1065721120</v>
      </c>
      <c r="I210" t="s">
        <v>2617</v>
      </c>
      <c r="J210" t="s">
        <v>761</v>
      </c>
      <c r="K210" t="s">
        <v>829</v>
      </c>
      <c r="L210" t="s">
        <v>8</v>
      </c>
    </row>
    <row r="211" spans="1:12" x14ac:dyDescent="0.15">
      <c r="A211" s="1">
        <v>210</v>
      </c>
      <c r="B211" s="1">
        <v>1045480901</v>
      </c>
      <c r="C211" s="1" t="s">
        <v>2619</v>
      </c>
      <c r="D211" s="1" t="s">
        <v>761</v>
      </c>
      <c r="E211" s="1" t="s">
        <v>2625</v>
      </c>
      <c r="G211">
        <v>210</v>
      </c>
      <c r="H211">
        <v>1065721210</v>
      </c>
      <c r="I211" t="s">
        <v>2617</v>
      </c>
      <c r="J211" t="s">
        <v>761</v>
      </c>
      <c r="K211" t="s">
        <v>2625</v>
      </c>
      <c r="L211" t="s">
        <v>0</v>
      </c>
    </row>
    <row r="212" spans="1:12" x14ac:dyDescent="0.15">
      <c r="A212" s="1">
        <v>211</v>
      </c>
      <c r="B212" s="1">
        <v>1045480902</v>
      </c>
      <c r="C212" s="1" t="s">
        <v>2619</v>
      </c>
      <c r="D212" s="1" t="s">
        <v>761</v>
      </c>
      <c r="E212" s="1" t="s">
        <v>2625</v>
      </c>
      <c r="G212">
        <v>211</v>
      </c>
      <c r="H212">
        <v>1065721220</v>
      </c>
      <c r="I212" t="s">
        <v>2617</v>
      </c>
      <c r="J212" t="s">
        <v>761</v>
      </c>
      <c r="K212" t="s">
        <v>2625</v>
      </c>
      <c r="L212" t="s">
        <v>8</v>
      </c>
    </row>
    <row r="213" spans="1:12" x14ac:dyDescent="0.15">
      <c r="A213" s="1">
        <v>212</v>
      </c>
      <c r="B213" s="1">
        <v>1045481001</v>
      </c>
      <c r="C213" s="1" t="s">
        <v>2619</v>
      </c>
      <c r="D213" s="1" t="s">
        <v>761</v>
      </c>
      <c r="E213" s="1" t="s">
        <v>2624</v>
      </c>
      <c r="G213">
        <v>212</v>
      </c>
      <c r="H213">
        <v>1065721310</v>
      </c>
      <c r="I213" t="s">
        <v>2617</v>
      </c>
      <c r="J213" t="s">
        <v>761</v>
      </c>
      <c r="K213" t="s">
        <v>2623</v>
      </c>
      <c r="L213" t="s">
        <v>0</v>
      </c>
    </row>
    <row r="214" spans="1:12" x14ac:dyDescent="0.15">
      <c r="A214" s="1">
        <v>213</v>
      </c>
      <c r="B214" s="1">
        <v>1045481002</v>
      </c>
      <c r="C214" s="1" t="s">
        <v>2619</v>
      </c>
      <c r="D214" s="1" t="s">
        <v>761</v>
      </c>
      <c r="E214" s="1" t="s">
        <v>2624</v>
      </c>
      <c r="G214">
        <v>213</v>
      </c>
      <c r="H214">
        <v>1065721320</v>
      </c>
      <c r="I214" t="s">
        <v>2617</v>
      </c>
      <c r="J214" t="s">
        <v>761</v>
      </c>
      <c r="K214" t="s">
        <v>2623</v>
      </c>
      <c r="L214" t="s">
        <v>8</v>
      </c>
    </row>
    <row r="215" spans="1:12" x14ac:dyDescent="0.15">
      <c r="A215" s="1">
        <v>214</v>
      </c>
      <c r="B215" s="1">
        <v>1045481101</v>
      </c>
      <c r="C215" s="1" t="s">
        <v>2619</v>
      </c>
      <c r="D215" s="1" t="s">
        <v>761</v>
      </c>
      <c r="E215" s="1" t="s">
        <v>362</v>
      </c>
      <c r="G215">
        <v>214</v>
      </c>
      <c r="H215">
        <v>1065721410</v>
      </c>
      <c r="I215" t="s">
        <v>2617</v>
      </c>
      <c r="J215" t="s">
        <v>761</v>
      </c>
      <c r="K215" t="s">
        <v>362</v>
      </c>
      <c r="L215" t="s">
        <v>0</v>
      </c>
    </row>
    <row r="216" spans="1:12" x14ac:dyDescent="0.15">
      <c r="A216" s="1">
        <v>215</v>
      </c>
      <c r="B216" s="1">
        <v>1045481102</v>
      </c>
      <c r="C216" s="1" t="s">
        <v>2619</v>
      </c>
      <c r="D216" s="1" t="s">
        <v>761</v>
      </c>
      <c r="E216" s="1" t="s">
        <v>362</v>
      </c>
      <c r="G216">
        <v>215</v>
      </c>
      <c r="H216">
        <v>1065721420</v>
      </c>
      <c r="I216" t="s">
        <v>2617</v>
      </c>
      <c r="J216" t="s">
        <v>761</v>
      </c>
      <c r="K216" t="s">
        <v>362</v>
      </c>
      <c r="L216" t="s">
        <v>8</v>
      </c>
    </row>
    <row r="217" spans="1:12" x14ac:dyDescent="0.15">
      <c r="A217" s="1">
        <v>216</v>
      </c>
      <c r="B217" s="1">
        <v>1045481301</v>
      </c>
      <c r="C217" s="1" t="s">
        <v>2619</v>
      </c>
      <c r="D217" s="1" t="s">
        <v>761</v>
      </c>
      <c r="E217" s="1" t="s">
        <v>2622</v>
      </c>
      <c r="G217">
        <v>216</v>
      </c>
      <c r="H217">
        <v>1065721610</v>
      </c>
      <c r="I217" t="s">
        <v>2617</v>
      </c>
      <c r="J217" t="s">
        <v>761</v>
      </c>
      <c r="K217" t="s">
        <v>2618</v>
      </c>
      <c r="L217" t="s">
        <v>0</v>
      </c>
    </row>
    <row r="218" spans="1:12" x14ac:dyDescent="0.15">
      <c r="A218" s="1">
        <v>217</v>
      </c>
      <c r="B218" s="1">
        <v>1045481302</v>
      </c>
      <c r="C218" s="1" t="s">
        <v>2619</v>
      </c>
      <c r="D218" s="1" t="s">
        <v>761</v>
      </c>
      <c r="E218" s="1" t="s">
        <v>2622</v>
      </c>
      <c r="G218">
        <v>217</v>
      </c>
      <c r="H218">
        <v>1065721620</v>
      </c>
      <c r="I218" t="s">
        <v>2617</v>
      </c>
      <c r="J218" t="s">
        <v>761</v>
      </c>
      <c r="K218" t="s">
        <v>2618</v>
      </c>
      <c r="L218" t="s">
        <v>8</v>
      </c>
    </row>
    <row r="219" spans="1:12" x14ac:dyDescent="0.15">
      <c r="A219" s="1">
        <v>218</v>
      </c>
      <c r="B219" s="1">
        <v>1045481401</v>
      </c>
      <c r="C219" s="1" t="s">
        <v>2619</v>
      </c>
      <c r="D219" s="1" t="s">
        <v>761</v>
      </c>
      <c r="E219" s="1" t="s">
        <v>2621</v>
      </c>
      <c r="G219">
        <v>218</v>
      </c>
      <c r="H219">
        <v>1065721710</v>
      </c>
      <c r="I219" t="s">
        <v>2617</v>
      </c>
      <c r="J219" t="s">
        <v>761</v>
      </c>
      <c r="K219" t="s">
        <v>2620</v>
      </c>
      <c r="L219" t="s">
        <v>0</v>
      </c>
    </row>
    <row r="220" spans="1:12" x14ac:dyDescent="0.15">
      <c r="A220" s="1">
        <v>219</v>
      </c>
      <c r="B220" s="1">
        <v>1045481402</v>
      </c>
      <c r="C220" s="1" t="s">
        <v>2619</v>
      </c>
      <c r="D220" s="1" t="s">
        <v>761</v>
      </c>
      <c r="E220" s="1" t="s">
        <v>2621</v>
      </c>
      <c r="G220">
        <v>219</v>
      </c>
      <c r="H220">
        <v>1065721720</v>
      </c>
      <c r="I220" t="s">
        <v>2617</v>
      </c>
      <c r="J220" t="s">
        <v>761</v>
      </c>
      <c r="K220" t="s">
        <v>2620</v>
      </c>
      <c r="L220" t="s">
        <v>8</v>
      </c>
    </row>
    <row r="221" spans="1:12" x14ac:dyDescent="0.15">
      <c r="A221" s="1">
        <v>220</v>
      </c>
      <c r="B221" s="1">
        <v>1045481501</v>
      </c>
      <c r="C221" s="1" t="s">
        <v>2619</v>
      </c>
      <c r="D221" s="1" t="s">
        <v>761</v>
      </c>
      <c r="E221" s="1" t="s">
        <v>2618</v>
      </c>
      <c r="G221">
        <v>220</v>
      </c>
      <c r="H221">
        <v>1065721810</v>
      </c>
      <c r="I221" t="s">
        <v>2617</v>
      </c>
      <c r="J221" t="s">
        <v>761</v>
      </c>
      <c r="K221" t="s">
        <v>2616</v>
      </c>
      <c r="L221" t="s">
        <v>0</v>
      </c>
    </row>
    <row r="222" spans="1:12" x14ac:dyDescent="0.15">
      <c r="A222" s="1">
        <v>221</v>
      </c>
      <c r="B222" s="1">
        <v>1045481502</v>
      </c>
      <c r="C222" s="1" t="s">
        <v>2619</v>
      </c>
      <c r="D222" s="1" t="s">
        <v>761</v>
      </c>
      <c r="E222" s="1" t="s">
        <v>2618</v>
      </c>
      <c r="G222">
        <v>221</v>
      </c>
      <c r="H222">
        <v>1065721820</v>
      </c>
      <c r="I222" t="s">
        <v>2617</v>
      </c>
      <c r="J222" t="s">
        <v>761</v>
      </c>
      <c r="K222" t="s">
        <v>2616</v>
      </c>
      <c r="L222" t="s">
        <v>8</v>
      </c>
    </row>
    <row r="223" spans="1:12" x14ac:dyDescent="0.15">
      <c r="A223" s="1">
        <v>222</v>
      </c>
      <c r="B223" s="1">
        <v>1050010101</v>
      </c>
      <c r="C223" s="1" t="s">
        <v>2601</v>
      </c>
      <c r="D223" s="1" t="s">
        <v>36</v>
      </c>
      <c r="E223" s="1" t="s">
        <v>430</v>
      </c>
      <c r="G223">
        <v>222</v>
      </c>
      <c r="H223">
        <v>1070010610</v>
      </c>
      <c r="I223" t="s">
        <v>2600</v>
      </c>
      <c r="J223" t="s">
        <v>36</v>
      </c>
      <c r="K223" t="s">
        <v>430</v>
      </c>
      <c r="L223" t="s">
        <v>0</v>
      </c>
    </row>
    <row r="224" spans="1:12" x14ac:dyDescent="0.15">
      <c r="A224" s="1">
        <v>223</v>
      </c>
      <c r="B224" s="1">
        <v>1050020101</v>
      </c>
      <c r="C224" s="1" t="s">
        <v>2601</v>
      </c>
      <c r="D224" s="1" t="s">
        <v>177</v>
      </c>
      <c r="E224" s="1" t="s">
        <v>1705</v>
      </c>
      <c r="G224">
        <v>223</v>
      </c>
      <c r="H224">
        <v>1070120110</v>
      </c>
      <c r="I224" t="s">
        <v>2600</v>
      </c>
      <c r="J224" t="s">
        <v>108</v>
      </c>
      <c r="K224" t="s">
        <v>108</v>
      </c>
      <c r="L224" t="s">
        <v>0</v>
      </c>
    </row>
    <row r="225" spans="1:12" x14ac:dyDescent="0.15">
      <c r="A225" s="1">
        <v>224</v>
      </c>
      <c r="B225" s="1">
        <v>1050130101</v>
      </c>
      <c r="C225" s="1" t="s">
        <v>2601</v>
      </c>
      <c r="D225" s="1" t="s">
        <v>108</v>
      </c>
      <c r="E225" s="1" t="s">
        <v>108</v>
      </c>
      <c r="G225">
        <v>224</v>
      </c>
      <c r="H225">
        <v>1070180010</v>
      </c>
      <c r="I225" t="s">
        <v>2600</v>
      </c>
      <c r="J225" t="s">
        <v>103</v>
      </c>
      <c r="L225" t="s">
        <v>0</v>
      </c>
    </row>
    <row r="226" spans="1:12" x14ac:dyDescent="0.15">
      <c r="A226" s="1">
        <v>225</v>
      </c>
      <c r="B226" s="1">
        <v>1050160001</v>
      </c>
      <c r="C226" s="1" t="s">
        <v>2601</v>
      </c>
      <c r="D226" s="1" t="s">
        <v>103</v>
      </c>
      <c r="E226" s="1"/>
      <c r="G226">
        <v>225</v>
      </c>
      <c r="H226">
        <v>1070180020</v>
      </c>
      <c r="I226" t="s">
        <v>2600</v>
      </c>
      <c r="J226" t="s">
        <v>103</v>
      </c>
      <c r="L226" t="s">
        <v>8</v>
      </c>
    </row>
    <row r="227" spans="1:12" x14ac:dyDescent="0.15">
      <c r="A227" s="1">
        <v>226</v>
      </c>
      <c r="B227" s="1">
        <v>1050160002</v>
      </c>
      <c r="C227" s="1" t="s">
        <v>2601</v>
      </c>
      <c r="D227" s="1" t="s">
        <v>103</v>
      </c>
      <c r="E227" s="1"/>
      <c r="G227">
        <v>226</v>
      </c>
      <c r="H227">
        <v>1070300310</v>
      </c>
      <c r="I227" t="s">
        <v>2600</v>
      </c>
      <c r="J227" t="s">
        <v>177</v>
      </c>
      <c r="K227" t="s">
        <v>1705</v>
      </c>
      <c r="L227" t="s">
        <v>0</v>
      </c>
    </row>
    <row r="228" spans="1:12" x14ac:dyDescent="0.15">
      <c r="A228" s="1">
        <v>227</v>
      </c>
      <c r="B228" s="1">
        <v>1050403101</v>
      </c>
      <c r="C228" s="1" t="s">
        <v>2601</v>
      </c>
      <c r="D228" s="1" t="s">
        <v>268</v>
      </c>
      <c r="E228" s="1" t="s">
        <v>2615</v>
      </c>
      <c r="G228">
        <v>227</v>
      </c>
      <c r="H228">
        <v>1070420310</v>
      </c>
      <c r="I228" t="s">
        <v>2600</v>
      </c>
      <c r="J228" t="s">
        <v>268</v>
      </c>
      <c r="K228" t="s">
        <v>2614</v>
      </c>
      <c r="L228" t="s">
        <v>0</v>
      </c>
    </row>
    <row r="229" spans="1:12" x14ac:dyDescent="0.15">
      <c r="A229" s="1">
        <v>228</v>
      </c>
      <c r="B229" s="1">
        <v>1050403102</v>
      </c>
      <c r="C229" s="1" t="s">
        <v>2601</v>
      </c>
      <c r="D229" s="1" t="s">
        <v>268</v>
      </c>
      <c r="E229" s="1" t="s">
        <v>2615</v>
      </c>
      <c r="G229">
        <v>228</v>
      </c>
      <c r="H229">
        <v>1070420320</v>
      </c>
      <c r="I229" t="s">
        <v>2600</v>
      </c>
      <c r="J229" t="s">
        <v>268</v>
      </c>
      <c r="K229" t="s">
        <v>2614</v>
      </c>
      <c r="L229" t="s">
        <v>8</v>
      </c>
    </row>
    <row r="230" spans="1:12" x14ac:dyDescent="0.15">
      <c r="A230" s="1">
        <v>229</v>
      </c>
      <c r="B230" s="1">
        <v>1050403201</v>
      </c>
      <c r="C230" s="1" t="s">
        <v>2601</v>
      </c>
      <c r="D230" s="1" t="s">
        <v>268</v>
      </c>
      <c r="E230" s="1" t="s">
        <v>2611</v>
      </c>
      <c r="G230">
        <v>229</v>
      </c>
      <c r="H230">
        <v>1070420510</v>
      </c>
      <c r="I230" t="s">
        <v>2600</v>
      </c>
      <c r="J230" t="s">
        <v>268</v>
      </c>
      <c r="K230" t="s">
        <v>2615</v>
      </c>
      <c r="L230" t="s">
        <v>0</v>
      </c>
    </row>
    <row r="231" spans="1:12" x14ac:dyDescent="0.15">
      <c r="A231" s="1">
        <v>230</v>
      </c>
      <c r="B231" s="1">
        <v>1050403202</v>
      </c>
      <c r="C231" s="1" t="s">
        <v>2601</v>
      </c>
      <c r="D231" s="1" t="s">
        <v>268</v>
      </c>
      <c r="E231" s="1" t="s">
        <v>2611</v>
      </c>
      <c r="G231">
        <v>230</v>
      </c>
      <c r="H231">
        <v>1070420520</v>
      </c>
      <c r="I231" t="s">
        <v>2600</v>
      </c>
      <c r="J231" t="s">
        <v>268</v>
      </c>
      <c r="K231" t="s">
        <v>2615</v>
      </c>
      <c r="L231" t="s">
        <v>8</v>
      </c>
    </row>
    <row r="232" spans="1:12" x14ac:dyDescent="0.15">
      <c r="A232" s="1">
        <v>231</v>
      </c>
      <c r="B232" s="1">
        <v>1050403301</v>
      </c>
      <c r="C232" s="1" t="s">
        <v>2601</v>
      </c>
      <c r="D232" s="1" t="s">
        <v>268</v>
      </c>
      <c r="E232" s="1" t="s">
        <v>2614</v>
      </c>
      <c r="G232">
        <v>231</v>
      </c>
      <c r="H232">
        <v>1070420710</v>
      </c>
      <c r="I232" t="s">
        <v>2600</v>
      </c>
      <c r="J232" t="s">
        <v>268</v>
      </c>
      <c r="K232" t="s">
        <v>2612</v>
      </c>
      <c r="L232" t="s">
        <v>0</v>
      </c>
    </row>
    <row r="233" spans="1:12" x14ac:dyDescent="0.15">
      <c r="A233" s="1">
        <v>232</v>
      </c>
      <c r="B233" s="1">
        <v>1050403302</v>
      </c>
      <c r="C233" s="1" t="s">
        <v>2601</v>
      </c>
      <c r="D233" s="1" t="s">
        <v>268</v>
      </c>
      <c r="E233" s="1" t="s">
        <v>2614</v>
      </c>
      <c r="G233">
        <v>232</v>
      </c>
      <c r="H233">
        <v>1070420720</v>
      </c>
      <c r="I233" t="s">
        <v>2600</v>
      </c>
      <c r="J233" t="s">
        <v>268</v>
      </c>
      <c r="K233" t="s">
        <v>2612</v>
      </c>
      <c r="L233" t="s">
        <v>8</v>
      </c>
    </row>
    <row r="234" spans="1:12" x14ac:dyDescent="0.15">
      <c r="A234" s="1">
        <v>233</v>
      </c>
      <c r="B234" s="1">
        <v>1050403401</v>
      </c>
      <c r="C234" s="1" t="s">
        <v>2601</v>
      </c>
      <c r="D234" s="1" t="s">
        <v>268</v>
      </c>
      <c r="E234" s="1" t="s">
        <v>2613</v>
      </c>
      <c r="G234">
        <v>233</v>
      </c>
      <c r="H234">
        <v>1070420810</v>
      </c>
      <c r="I234" t="s">
        <v>2600</v>
      </c>
      <c r="J234" t="s">
        <v>268</v>
      </c>
      <c r="K234" t="s">
        <v>2613</v>
      </c>
      <c r="L234" t="s">
        <v>0</v>
      </c>
    </row>
    <row r="235" spans="1:12" x14ac:dyDescent="0.15">
      <c r="A235" s="1">
        <v>234</v>
      </c>
      <c r="B235" s="1">
        <v>1050403402</v>
      </c>
      <c r="C235" s="1" t="s">
        <v>2601</v>
      </c>
      <c r="D235" s="1" t="s">
        <v>268</v>
      </c>
      <c r="E235" s="1" t="s">
        <v>2613</v>
      </c>
      <c r="G235">
        <v>234</v>
      </c>
      <c r="H235">
        <v>1070420820</v>
      </c>
      <c r="I235" t="s">
        <v>2600</v>
      </c>
      <c r="J235" t="s">
        <v>268</v>
      </c>
      <c r="K235" t="s">
        <v>2613</v>
      </c>
      <c r="L235" t="s">
        <v>8</v>
      </c>
    </row>
    <row r="236" spans="1:12" x14ac:dyDescent="0.15">
      <c r="A236" s="1">
        <v>235</v>
      </c>
      <c r="B236" s="1">
        <v>1050403501</v>
      </c>
      <c r="C236" s="1" t="s">
        <v>2601</v>
      </c>
      <c r="D236" s="1" t="s">
        <v>268</v>
      </c>
      <c r="E236" s="1" t="s">
        <v>2612</v>
      </c>
      <c r="G236">
        <v>235</v>
      </c>
      <c r="H236">
        <v>1070421210</v>
      </c>
      <c r="I236" t="s">
        <v>2600</v>
      </c>
      <c r="J236" t="s">
        <v>268</v>
      </c>
      <c r="K236" t="s">
        <v>2611</v>
      </c>
      <c r="L236" t="s">
        <v>0</v>
      </c>
    </row>
    <row r="237" spans="1:12" x14ac:dyDescent="0.15">
      <c r="A237" s="1">
        <v>236</v>
      </c>
      <c r="B237" s="1">
        <v>1050403502</v>
      </c>
      <c r="C237" s="1" t="s">
        <v>2601</v>
      </c>
      <c r="D237" s="1" t="s">
        <v>268</v>
      </c>
      <c r="E237" s="1" t="s">
        <v>2612</v>
      </c>
      <c r="G237">
        <v>236</v>
      </c>
      <c r="H237">
        <v>1070421220</v>
      </c>
      <c r="I237" t="s">
        <v>2600</v>
      </c>
      <c r="J237" t="s">
        <v>268</v>
      </c>
      <c r="K237" t="s">
        <v>2611</v>
      </c>
      <c r="L237" t="s">
        <v>8</v>
      </c>
    </row>
    <row r="238" spans="1:12" x14ac:dyDescent="0.15">
      <c r="A238" s="1">
        <v>237</v>
      </c>
      <c r="B238" s="1">
        <v>1050411801</v>
      </c>
      <c r="C238" s="1" t="s">
        <v>2601</v>
      </c>
      <c r="D238" s="1" t="s">
        <v>162</v>
      </c>
      <c r="E238" s="1" t="s">
        <v>2610</v>
      </c>
      <c r="G238">
        <v>237</v>
      </c>
      <c r="H238">
        <v>1070461810</v>
      </c>
      <c r="I238" t="s">
        <v>2600</v>
      </c>
      <c r="J238" t="s">
        <v>162</v>
      </c>
      <c r="K238" t="s">
        <v>2609</v>
      </c>
      <c r="L238" t="s">
        <v>0</v>
      </c>
    </row>
    <row r="239" spans="1:12" x14ac:dyDescent="0.15">
      <c r="A239" s="1">
        <v>238</v>
      </c>
      <c r="B239" s="1">
        <v>1050411901</v>
      </c>
      <c r="C239" s="1" t="s">
        <v>2601</v>
      </c>
      <c r="D239" s="1" t="s">
        <v>162</v>
      </c>
      <c r="E239" s="1" t="s">
        <v>2608</v>
      </c>
      <c r="G239">
        <v>238</v>
      </c>
      <c r="H239">
        <v>1070461910</v>
      </c>
      <c r="I239" t="s">
        <v>2600</v>
      </c>
      <c r="J239" t="s">
        <v>162</v>
      </c>
      <c r="K239" t="s">
        <v>2607</v>
      </c>
      <c r="L239" t="s">
        <v>0</v>
      </c>
    </row>
    <row r="240" spans="1:12" x14ac:dyDescent="0.15">
      <c r="A240" s="1">
        <v>239</v>
      </c>
      <c r="B240" s="1">
        <v>1050412001</v>
      </c>
      <c r="C240" s="1" t="s">
        <v>2601</v>
      </c>
      <c r="D240" s="1" t="s">
        <v>162</v>
      </c>
      <c r="E240" s="1" t="s">
        <v>2606</v>
      </c>
      <c r="G240">
        <v>239</v>
      </c>
      <c r="H240">
        <v>1070462010</v>
      </c>
      <c r="I240" t="s">
        <v>2600</v>
      </c>
      <c r="J240" t="s">
        <v>162</v>
      </c>
      <c r="K240" t="s">
        <v>2605</v>
      </c>
      <c r="L240" t="s">
        <v>0</v>
      </c>
    </row>
    <row r="241" spans="1:12" x14ac:dyDescent="0.15">
      <c r="A241" s="1">
        <v>240</v>
      </c>
      <c r="B241" s="1">
        <v>1050412101</v>
      </c>
      <c r="C241" s="1" t="s">
        <v>2601</v>
      </c>
      <c r="D241" s="1" t="s">
        <v>162</v>
      </c>
      <c r="E241" s="1" t="s">
        <v>2604</v>
      </c>
      <c r="G241">
        <v>240</v>
      </c>
      <c r="H241">
        <v>1070462110</v>
      </c>
      <c r="I241" t="s">
        <v>2600</v>
      </c>
      <c r="J241" t="s">
        <v>162</v>
      </c>
      <c r="K241" t="s">
        <v>2604</v>
      </c>
      <c r="L241" t="s">
        <v>0</v>
      </c>
    </row>
    <row r="242" spans="1:12" x14ac:dyDescent="0.15">
      <c r="A242" s="1">
        <v>241</v>
      </c>
      <c r="B242" s="1">
        <v>1050412201</v>
      </c>
      <c r="C242" s="1" t="s">
        <v>2601</v>
      </c>
      <c r="D242" s="1" t="s">
        <v>162</v>
      </c>
      <c r="E242" s="1" t="s">
        <v>2603</v>
      </c>
      <c r="G242">
        <v>241</v>
      </c>
      <c r="H242">
        <v>1070462210</v>
      </c>
      <c r="I242" t="s">
        <v>2600</v>
      </c>
      <c r="J242" t="s">
        <v>162</v>
      </c>
      <c r="K242" t="s">
        <v>2602</v>
      </c>
      <c r="L242" t="s">
        <v>0</v>
      </c>
    </row>
    <row r="243" spans="1:12" x14ac:dyDescent="0.15">
      <c r="A243" s="1">
        <v>242</v>
      </c>
      <c r="B243" s="1">
        <v>1050480001</v>
      </c>
      <c r="C243" s="1" t="s">
        <v>2601</v>
      </c>
      <c r="D243" s="1" t="s">
        <v>761</v>
      </c>
      <c r="E243" s="1"/>
      <c r="G243">
        <v>242</v>
      </c>
      <c r="H243">
        <v>1070550110</v>
      </c>
      <c r="I243" t="s">
        <v>2600</v>
      </c>
      <c r="J243" t="s">
        <v>247</v>
      </c>
      <c r="K243" t="s">
        <v>247</v>
      </c>
      <c r="L243" t="s">
        <v>0</v>
      </c>
    </row>
    <row r="244" spans="1:12" x14ac:dyDescent="0.15">
      <c r="A244" s="1">
        <v>243</v>
      </c>
      <c r="B244" s="1">
        <v>1050600101</v>
      </c>
      <c r="C244" s="1" t="s">
        <v>2601</v>
      </c>
      <c r="D244" s="1" t="s">
        <v>247</v>
      </c>
      <c r="E244" s="1" t="s">
        <v>247</v>
      </c>
      <c r="G244">
        <v>243</v>
      </c>
      <c r="H244">
        <v>1070550310</v>
      </c>
      <c r="I244" t="s">
        <v>2600</v>
      </c>
      <c r="J244" t="s">
        <v>247</v>
      </c>
      <c r="K244" t="s">
        <v>857</v>
      </c>
      <c r="L244" t="s">
        <v>0</v>
      </c>
    </row>
    <row r="245" spans="1:12" x14ac:dyDescent="0.15">
      <c r="A245" s="1">
        <v>244</v>
      </c>
      <c r="B245" s="1">
        <v>1050603101</v>
      </c>
      <c r="C245" s="1" t="s">
        <v>2601</v>
      </c>
      <c r="D245" s="1" t="s">
        <v>247</v>
      </c>
      <c r="E245" s="1" t="s">
        <v>877</v>
      </c>
      <c r="G245">
        <v>244</v>
      </c>
      <c r="H245">
        <v>1070550410</v>
      </c>
      <c r="I245" t="s">
        <v>2600</v>
      </c>
      <c r="J245" t="s">
        <v>247</v>
      </c>
      <c r="K245" t="s">
        <v>967</v>
      </c>
      <c r="L245" t="s">
        <v>0</v>
      </c>
    </row>
    <row r="246" spans="1:12" x14ac:dyDescent="0.15">
      <c r="A246" s="1">
        <v>245</v>
      </c>
      <c r="B246" s="1">
        <v>1050603201</v>
      </c>
      <c r="C246" s="1" t="s">
        <v>2601</v>
      </c>
      <c r="D246" s="1" t="s">
        <v>247</v>
      </c>
      <c r="E246" s="1" t="s">
        <v>999</v>
      </c>
      <c r="G246">
        <v>245</v>
      </c>
      <c r="H246">
        <v>1070550510</v>
      </c>
      <c r="I246" t="s">
        <v>2600</v>
      </c>
      <c r="J246" t="s">
        <v>247</v>
      </c>
      <c r="K246" t="s">
        <v>965</v>
      </c>
      <c r="L246" t="s">
        <v>0</v>
      </c>
    </row>
    <row r="247" spans="1:12" x14ac:dyDescent="0.15">
      <c r="A247" s="1">
        <v>246</v>
      </c>
      <c r="B247" s="1">
        <v>1050603301</v>
      </c>
      <c r="C247" s="1" t="s">
        <v>2601</v>
      </c>
      <c r="D247" s="1" t="s">
        <v>247</v>
      </c>
      <c r="E247" s="1" t="s">
        <v>998</v>
      </c>
      <c r="G247">
        <v>246</v>
      </c>
      <c r="H247">
        <v>1070580110</v>
      </c>
      <c r="I247" t="s">
        <v>2600</v>
      </c>
      <c r="J247" t="s">
        <v>89</v>
      </c>
      <c r="K247" t="s">
        <v>89</v>
      </c>
      <c r="L247" t="s">
        <v>0</v>
      </c>
    </row>
    <row r="248" spans="1:12" x14ac:dyDescent="0.15">
      <c r="A248" s="1">
        <v>247</v>
      </c>
      <c r="B248" s="1">
        <v>1050610101</v>
      </c>
      <c r="C248" s="1" t="s">
        <v>2601</v>
      </c>
      <c r="D248" s="1" t="s">
        <v>89</v>
      </c>
      <c r="E248" s="1" t="s">
        <v>89</v>
      </c>
      <c r="G248">
        <v>247</v>
      </c>
      <c r="H248">
        <v>1070610010</v>
      </c>
      <c r="I248" t="s">
        <v>2600</v>
      </c>
      <c r="J248" t="s">
        <v>159</v>
      </c>
      <c r="L248" t="s">
        <v>0</v>
      </c>
    </row>
    <row r="249" spans="1:12" x14ac:dyDescent="0.15">
      <c r="A249" s="1">
        <v>248</v>
      </c>
      <c r="B249" s="1">
        <v>1050620001</v>
      </c>
      <c r="C249" s="1" t="s">
        <v>2601</v>
      </c>
      <c r="D249" s="1" t="s">
        <v>159</v>
      </c>
      <c r="E249" s="1"/>
      <c r="G249">
        <v>248</v>
      </c>
      <c r="H249">
        <v>1070720010</v>
      </c>
      <c r="I249" t="s">
        <v>2600</v>
      </c>
      <c r="J249" t="s">
        <v>761</v>
      </c>
      <c r="L249" t="s">
        <v>0</v>
      </c>
    </row>
    <row r="250" spans="1:12" x14ac:dyDescent="0.15">
      <c r="A250" s="1">
        <v>249</v>
      </c>
      <c r="B250" s="1">
        <v>1055303501</v>
      </c>
      <c r="C250" s="1" t="s">
        <v>2575</v>
      </c>
      <c r="D250" s="1" t="s">
        <v>177</v>
      </c>
      <c r="E250" s="1" t="s">
        <v>1112</v>
      </c>
      <c r="G250">
        <v>249</v>
      </c>
      <c r="H250">
        <v>1075304910</v>
      </c>
      <c r="I250" t="s">
        <v>2573</v>
      </c>
      <c r="J250" t="s">
        <v>177</v>
      </c>
      <c r="K250" t="s">
        <v>1073</v>
      </c>
      <c r="L250" t="s">
        <v>0</v>
      </c>
    </row>
    <row r="251" spans="1:12" x14ac:dyDescent="0.15">
      <c r="A251" s="1">
        <v>250</v>
      </c>
      <c r="B251" s="1">
        <v>1055303502</v>
      </c>
      <c r="C251" s="1" t="s">
        <v>2575</v>
      </c>
      <c r="D251" s="1" t="s">
        <v>177</v>
      </c>
      <c r="E251" s="1" t="s">
        <v>1112</v>
      </c>
      <c r="G251">
        <v>250</v>
      </c>
      <c r="H251">
        <v>1075304920</v>
      </c>
      <c r="I251" t="s">
        <v>2573</v>
      </c>
      <c r="J251" t="s">
        <v>177</v>
      </c>
      <c r="K251" t="s">
        <v>1073</v>
      </c>
      <c r="L251" t="s">
        <v>8</v>
      </c>
    </row>
    <row r="252" spans="1:12" x14ac:dyDescent="0.15">
      <c r="A252" s="1">
        <v>251</v>
      </c>
      <c r="B252" s="1">
        <v>1055303601</v>
      </c>
      <c r="C252" s="1" t="s">
        <v>2575</v>
      </c>
      <c r="D252" s="1" t="s">
        <v>177</v>
      </c>
      <c r="E252" s="1" t="s">
        <v>1111</v>
      </c>
      <c r="G252">
        <v>251</v>
      </c>
      <c r="H252">
        <v>1075305010</v>
      </c>
      <c r="I252" t="s">
        <v>2573</v>
      </c>
      <c r="J252" t="s">
        <v>177</v>
      </c>
      <c r="K252" t="s">
        <v>1863</v>
      </c>
      <c r="L252" t="s">
        <v>0</v>
      </c>
    </row>
    <row r="253" spans="1:12" x14ac:dyDescent="0.15">
      <c r="A253" s="1">
        <v>252</v>
      </c>
      <c r="B253" s="1">
        <v>1055303602</v>
      </c>
      <c r="C253" s="1" t="s">
        <v>2575</v>
      </c>
      <c r="D253" s="1" t="s">
        <v>177</v>
      </c>
      <c r="E253" s="1" t="s">
        <v>1111</v>
      </c>
      <c r="G253">
        <v>252</v>
      </c>
      <c r="H253">
        <v>1075305020</v>
      </c>
      <c r="I253" t="s">
        <v>2573</v>
      </c>
      <c r="J253" t="s">
        <v>177</v>
      </c>
      <c r="K253" t="s">
        <v>1863</v>
      </c>
      <c r="L253" t="s">
        <v>8</v>
      </c>
    </row>
    <row r="254" spans="1:12" x14ac:dyDescent="0.15">
      <c r="A254" s="1">
        <v>253</v>
      </c>
      <c r="B254" s="1">
        <v>1055303701</v>
      </c>
      <c r="C254" s="1" t="s">
        <v>2575</v>
      </c>
      <c r="D254" s="1" t="s">
        <v>177</v>
      </c>
      <c r="E254" s="1" t="s">
        <v>1109</v>
      </c>
      <c r="G254">
        <v>253</v>
      </c>
      <c r="H254">
        <v>1075305110</v>
      </c>
      <c r="I254" t="s">
        <v>2573</v>
      </c>
      <c r="J254" t="s">
        <v>177</v>
      </c>
      <c r="K254" t="s">
        <v>1069</v>
      </c>
      <c r="L254" t="s">
        <v>0</v>
      </c>
    </row>
    <row r="255" spans="1:12" x14ac:dyDescent="0.15">
      <c r="A255" s="1">
        <v>254</v>
      </c>
      <c r="B255" s="1">
        <v>1055303702</v>
      </c>
      <c r="C255" s="1" t="s">
        <v>2575</v>
      </c>
      <c r="D255" s="1" t="s">
        <v>177</v>
      </c>
      <c r="E255" s="1" t="s">
        <v>1109</v>
      </c>
      <c r="G255">
        <v>254</v>
      </c>
      <c r="H255">
        <v>1075305120</v>
      </c>
      <c r="I255" t="s">
        <v>2573</v>
      </c>
      <c r="J255" t="s">
        <v>177</v>
      </c>
      <c r="K255" t="s">
        <v>1069</v>
      </c>
      <c r="L255" t="s">
        <v>8</v>
      </c>
    </row>
    <row r="256" spans="1:12" x14ac:dyDescent="0.15">
      <c r="A256" s="1">
        <v>255</v>
      </c>
      <c r="B256" s="1">
        <v>1055303801</v>
      </c>
      <c r="C256" s="1" t="s">
        <v>2575</v>
      </c>
      <c r="D256" s="1" t="s">
        <v>177</v>
      </c>
      <c r="E256" s="1" t="s">
        <v>1107</v>
      </c>
      <c r="G256">
        <v>255</v>
      </c>
      <c r="H256">
        <v>1075305210</v>
      </c>
      <c r="I256" t="s">
        <v>2573</v>
      </c>
      <c r="J256" t="s">
        <v>177</v>
      </c>
      <c r="K256" t="s">
        <v>1065</v>
      </c>
      <c r="L256" t="s">
        <v>0</v>
      </c>
    </row>
    <row r="257" spans="1:12" x14ac:dyDescent="0.15">
      <c r="A257" s="1">
        <v>256</v>
      </c>
      <c r="B257" s="1">
        <v>1055303802</v>
      </c>
      <c r="C257" s="1" t="s">
        <v>2575</v>
      </c>
      <c r="D257" s="1" t="s">
        <v>177</v>
      </c>
      <c r="E257" s="1" t="s">
        <v>1107</v>
      </c>
      <c r="G257">
        <v>256</v>
      </c>
      <c r="H257">
        <v>1075305220</v>
      </c>
      <c r="I257" t="s">
        <v>2573</v>
      </c>
      <c r="J257" t="s">
        <v>177</v>
      </c>
      <c r="K257" t="s">
        <v>1065</v>
      </c>
      <c r="L257" t="s">
        <v>8</v>
      </c>
    </row>
    <row r="258" spans="1:12" x14ac:dyDescent="0.15">
      <c r="A258" s="1">
        <v>257</v>
      </c>
      <c r="B258" s="1">
        <v>1055303901</v>
      </c>
      <c r="C258" s="1" t="s">
        <v>2575</v>
      </c>
      <c r="D258" s="1" t="s">
        <v>177</v>
      </c>
      <c r="E258" s="1" t="s">
        <v>1103</v>
      </c>
      <c r="G258">
        <v>257</v>
      </c>
      <c r="H258">
        <v>1075305310</v>
      </c>
      <c r="I258" t="s">
        <v>2573</v>
      </c>
      <c r="J258" t="s">
        <v>177</v>
      </c>
      <c r="K258" t="s">
        <v>1062</v>
      </c>
      <c r="L258" t="s">
        <v>0</v>
      </c>
    </row>
    <row r="259" spans="1:12" x14ac:dyDescent="0.15">
      <c r="A259" s="1">
        <v>258</v>
      </c>
      <c r="B259" s="1">
        <v>1055304001</v>
      </c>
      <c r="C259" s="1" t="s">
        <v>2575</v>
      </c>
      <c r="D259" s="1" t="s">
        <v>177</v>
      </c>
      <c r="E259" s="1" t="s">
        <v>1101</v>
      </c>
      <c r="G259">
        <v>258</v>
      </c>
      <c r="H259">
        <v>1075305410</v>
      </c>
      <c r="I259" t="s">
        <v>2573</v>
      </c>
      <c r="J259" t="s">
        <v>177</v>
      </c>
      <c r="K259" t="s">
        <v>1061</v>
      </c>
      <c r="L259" t="s">
        <v>0</v>
      </c>
    </row>
    <row r="260" spans="1:12" x14ac:dyDescent="0.15">
      <c r="A260" s="1">
        <v>259</v>
      </c>
      <c r="B260" s="1">
        <v>1055304101</v>
      </c>
      <c r="C260" s="1" t="s">
        <v>2575</v>
      </c>
      <c r="D260" s="1" t="s">
        <v>177</v>
      </c>
      <c r="E260" s="1" t="s">
        <v>1099</v>
      </c>
      <c r="G260">
        <v>259</v>
      </c>
      <c r="H260">
        <v>1075305510</v>
      </c>
      <c r="I260" t="s">
        <v>2573</v>
      </c>
      <c r="J260" t="s">
        <v>177</v>
      </c>
      <c r="K260" t="s">
        <v>1060</v>
      </c>
      <c r="L260" t="s">
        <v>0</v>
      </c>
    </row>
    <row r="261" spans="1:12" x14ac:dyDescent="0.15">
      <c r="A261" s="1">
        <v>260</v>
      </c>
      <c r="B261" s="1">
        <v>1055304201</v>
      </c>
      <c r="C261" s="1" t="s">
        <v>2575</v>
      </c>
      <c r="D261" s="1" t="s">
        <v>177</v>
      </c>
      <c r="E261" s="1" t="s">
        <v>1095</v>
      </c>
      <c r="G261">
        <v>260</v>
      </c>
      <c r="H261">
        <v>1075305610</v>
      </c>
      <c r="I261" t="s">
        <v>2573</v>
      </c>
      <c r="J261" t="s">
        <v>177</v>
      </c>
      <c r="K261" t="s">
        <v>1057</v>
      </c>
      <c r="L261" t="s">
        <v>0</v>
      </c>
    </row>
    <row r="262" spans="1:12" x14ac:dyDescent="0.15">
      <c r="A262" s="1">
        <v>261</v>
      </c>
      <c r="B262" s="1">
        <v>1055304301</v>
      </c>
      <c r="C262" s="1" t="s">
        <v>2575</v>
      </c>
      <c r="D262" s="1" t="s">
        <v>177</v>
      </c>
      <c r="E262" s="1" t="s">
        <v>2599</v>
      </c>
      <c r="G262">
        <v>261</v>
      </c>
      <c r="H262">
        <v>1075305710</v>
      </c>
      <c r="I262" t="s">
        <v>2573</v>
      </c>
      <c r="J262" t="s">
        <v>177</v>
      </c>
      <c r="K262" t="s">
        <v>1059</v>
      </c>
      <c r="L262" t="s">
        <v>0</v>
      </c>
    </row>
    <row r="263" spans="1:12" x14ac:dyDescent="0.15">
      <c r="A263" s="1">
        <v>262</v>
      </c>
      <c r="B263" s="1">
        <v>1055304401</v>
      </c>
      <c r="C263" s="1" t="s">
        <v>2575</v>
      </c>
      <c r="D263" s="1" t="s">
        <v>177</v>
      </c>
      <c r="E263" s="1" t="s">
        <v>1105</v>
      </c>
      <c r="G263">
        <v>262</v>
      </c>
      <c r="H263">
        <v>1075305810</v>
      </c>
      <c r="I263" t="s">
        <v>2573</v>
      </c>
      <c r="J263" t="s">
        <v>177</v>
      </c>
      <c r="K263" t="s">
        <v>1064</v>
      </c>
      <c r="L263" t="s">
        <v>0</v>
      </c>
    </row>
    <row r="264" spans="1:12" x14ac:dyDescent="0.15">
      <c r="A264" s="1">
        <v>263</v>
      </c>
      <c r="B264" s="1">
        <v>1055304501</v>
      </c>
      <c r="C264" s="1" t="s">
        <v>2575</v>
      </c>
      <c r="D264" s="1" t="s">
        <v>177</v>
      </c>
      <c r="E264" s="1" t="s">
        <v>1093</v>
      </c>
      <c r="G264">
        <v>263</v>
      </c>
      <c r="H264">
        <v>1075306010</v>
      </c>
      <c r="I264" t="s">
        <v>2573</v>
      </c>
      <c r="J264" t="s">
        <v>177</v>
      </c>
      <c r="K264" t="s">
        <v>1044</v>
      </c>
      <c r="L264" t="s">
        <v>0</v>
      </c>
    </row>
    <row r="265" spans="1:12" x14ac:dyDescent="0.15">
      <c r="A265" s="1">
        <v>264</v>
      </c>
      <c r="B265" s="1">
        <v>1055304502</v>
      </c>
      <c r="C265" s="1" t="s">
        <v>2575</v>
      </c>
      <c r="D265" s="1" t="s">
        <v>177</v>
      </c>
      <c r="E265" s="1" t="s">
        <v>1093</v>
      </c>
      <c r="G265">
        <v>264</v>
      </c>
      <c r="H265">
        <v>1075306020</v>
      </c>
      <c r="I265" t="s">
        <v>2573</v>
      </c>
      <c r="J265" t="s">
        <v>177</v>
      </c>
      <c r="K265" t="s">
        <v>1044</v>
      </c>
      <c r="L265" t="s">
        <v>8</v>
      </c>
    </row>
    <row r="266" spans="1:12" x14ac:dyDescent="0.15">
      <c r="A266" s="1">
        <v>265</v>
      </c>
      <c r="B266" s="1">
        <v>1055304601</v>
      </c>
      <c r="C266" s="1" t="s">
        <v>2575</v>
      </c>
      <c r="D266" s="1" t="s">
        <v>177</v>
      </c>
      <c r="E266" s="1" t="s">
        <v>2598</v>
      </c>
      <c r="G266">
        <v>265</v>
      </c>
      <c r="H266">
        <v>1075306110</v>
      </c>
      <c r="I266" t="s">
        <v>2573</v>
      </c>
      <c r="J266" t="s">
        <v>177</v>
      </c>
      <c r="K266" t="s">
        <v>2597</v>
      </c>
      <c r="L266" t="s">
        <v>0</v>
      </c>
    </row>
    <row r="267" spans="1:12" x14ac:dyDescent="0.15">
      <c r="A267" s="1">
        <v>266</v>
      </c>
      <c r="B267" s="1">
        <v>1055304602</v>
      </c>
      <c r="C267" s="1" t="s">
        <v>2575</v>
      </c>
      <c r="D267" s="1" t="s">
        <v>177</v>
      </c>
      <c r="E267" s="1" t="s">
        <v>2598</v>
      </c>
      <c r="G267">
        <v>266</v>
      </c>
      <c r="H267">
        <v>1075306120</v>
      </c>
      <c r="I267" t="s">
        <v>2573</v>
      </c>
      <c r="J267" t="s">
        <v>177</v>
      </c>
      <c r="K267" t="s">
        <v>2597</v>
      </c>
      <c r="L267" t="s">
        <v>8</v>
      </c>
    </row>
    <row r="268" spans="1:12" x14ac:dyDescent="0.15">
      <c r="A268" s="1">
        <v>267</v>
      </c>
      <c r="B268" s="1">
        <v>1055304701</v>
      </c>
      <c r="C268" s="1" t="s">
        <v>2575</v>
      </c>
      <c r="D268" s="1" t="s">
        <v>177</v>
      </c>
      <c r="E268" s="1" t="s">
        <v>2596</v>
      </c>
      <c r="G268">
        <v>267</v>
      </c>
      <c r="H268">
        <v>1075306210</v>
      </c>
      <c r="I268" t="s">
        <v>2573</v>
      </c>
      <c r="J268" t="s">
        <v>177</v>
      </c>
      <c r="K268" t="s">
        <v>2595</v>
      </c>
      <c r="L268" t="s">
        <v>0</v>
      </c>
    </row>
    <row r="269" spans="1:12" x14ac:dyDescent="0.15">
      <c r="A269" s="1">
        <v>268</v>
      </c>
      <c r="B269" s="1">
        <v>1055304702</v>
      </c>
      <c r="C269" s="1" t="s">
        <v>2575</v>
      </c>
      <c r="D269" s="1" t="s">
        <v>177</v>
      </c>
      <c r="E269" s="1" t="s">
        <v>2596</v>
      </c>
      <c r="G269">
        <v>268</v>
      </c>
      <c r="H269">
        <v>1075306220</v>
      </c>
      <c r="I269" t="s">
        <v>2573</v>
      </c>
      <c r="J269" t="s">
        <v>177</v>
      </c>
      <c r="K269" t="s">
        <v>2595</v>
      </c>
      <c r="L269" t="s">
        <v>8</v>
      </c>
    </row>
    <row r="270" spans="1:12" x14ac:dyDescent="0.15">
      <c r="A270" s="1">
        <v>269</v>
      </c>
      <c r="B270" s="1">
        <v>1055304801</v>
      </c>
      <c r="C270" s="1" t="s">
        <v>2575</v>
      </c>
      <c r="D270" s="1" t="s">
        <v>177</v>
      </c>
      <c r="E270" s="1" t="s">
        <v>2594</v>
      </c>
      <c r="G270">
        <v>269</v>
      </c>
      <c r="H270">
        <v>1075306310</v>
      </c>
      <c r="I270" t="s">
        <v>2573</v>
      </c>
      <c r="J270" t="s">
        <v>177</v>
      </c>
      <c r="K270" t="s">
        <v>2593</v>
      </c>
      <c r="L270" t="s">
        <v>0</v>
      </c>
    </row>
    <row r="271" spans="1:12" x14ac:dyDescent="0.15">
      <c r="A271" s="1">
        <v>270</v>
      </c>
      <c r="B271" s="1">
        <v>1055304802</v>
      </c>
      <c r="C271" s="1" t="s">
        <v>2575</v>
      </c>
      <c r="D271" s="1" t="s">
        <v>177</v>
      </c>
      <c r="E271" s="1" t="s">
        <v>2594</v>
      </c>
      <c r="G271">
        <v>270</v>
      </c>
      <c r="H271">
        <v>1075306320</v>
      </c>
      <c r="I271" t="s">
        <v>2573</v>
      </c>
      <c r="J271" t="s">
        <v>177</v>
      </c>
      <c r="K271" t="s">
        <v>2593</v>
      </c>
      <c r="L271" t="s">
        <v>8</v>
      </c>
    </row>
    <row r="272" spans="1:12" x14ac:dyDescent="0.15">
      <c r="A272" s="1">
        <v>271</v>
      </c>
      <c r="B272" s="1">
        <v>1055304901</v>
      </c>
      <c r="C272" s="1" t="s">
        <v>2575</v>
      </c>
      <c r="D272" s="1" t="s">
        <v>177</v>
      </c>
      <c r="E272" s="1" t="s">
        <v>1887</v>
      </c>
      <c r="G272">
        <v>271</v>
      </c>
      <c r="H272">
        <v>1075306410</v>
      </c>
      <c r="I272" t="s">
        <v>2573</v>
      </c>
      <c r="J272" t="s">
        <v>177</v>
      </c>
      <c r="K272" t="s">
        <v>1852</v>
      </c>
      <c r="L272" t="s">
        <v>0</v>
      </c>
    </row>
    <row r="273" spans="1:12" x14ac:dyDescent="0.15">
      <c r="A273" s="1">
        <v>272</v>
      </c>
      <c r="B273" s="1">
        <v>1055304902</v>
      </c>
      <c r="C273" s="1" t="s">
        <v>2575</v>
      </c>
      <c r="D273" s="1" t="s">
        <v>177</v>
      </c>
      <c r="E273" s="1" t="s">
        <v>1887</v>
      </c>
      <c r="G273">
        <v>272</v>
      </c>
      <c r="H273">
        <v>1075306420</v>
      </c>
      <c r="I273" t="s">
        <v>2573</v>
      </c>
      <c r="J273" t="s">
        <v>177</v>
      </c>
      <c r="K273" t="s">
        <v>1852</v>
      </c>
      <c r="L273" t="s">
        <v>8</v>
      </c>
    </row>
    <row r="274" spans="1:12" x14ac:dyDescent="0.15">
      <c r="A274" s="1">
        <v>273</v>
      </c>
      <c r="B274" s="1">
        <v>1055305001</v>
      </c>
      <c r="C274" s="1" t="s">
        <v>2575</v>
      </c>
      <c r="D274" s="1" t="s">
        <v>177</v>
      </c>
      <c r="E274" s="1" t="s">
        <v>1886</v>
      </c>
      <c r="G274">
        <v>273</v>
      </c>
      <c r="H274">
        <v>1075306510</v>
      </c>
      <c r="I274" t="s">
        <v>2573</v>
      </c>
      <c r="J274" t="s">
        <v>177</v>
      </c>
      <c r="K274" t="s">
        <v>1850</v>
      </c>
      <c r="L274" t="s">
        <v>0</v>
      </c>
    </row>
    <row r="275" spans="1:12" x14ac:dyDescent="0.15">
      <c r="A275" s="1">
        <v>274</v>
      </c>
      <c r="B275" s="1">
        <v>1055305002</v>
      </c>
      <c r="C275" s="1" t="s">
        <v>2575</v>
      </c>
      <c r="D275" s="1" t="s">
        <v>177</v>
      </c>
      <c r="E275" s="1" t="s">
        <v>1886</v>
      </c>
      <c r="G275">
        <v>274</v>
      </c>
      <c r="H275">
        <v>1075306520</v>
      </c>
      <c r="I275" t="s">
        <v>2573</v>
      </c>
      <c r="J275" t="s">
        <v>177</v>
      </c>
      <c r="K275" t="s">
        <v>1850</v>
      </c>
      <c r="L275" t="s">
        <v>8</v>
      </c>
    </row>
    <row r="276" spans="1:12" x14ac:dyDescent="0.15">
      <c r="A276" s="1">
        <v>275</v>
      </c>
      <c r="B276" s="1">
        <v>1055305101</v>
      </c>
      <c r="C276" s="1" t="s">
        <v>2575</v>
      </c>
      <c r="D276" s="1" t="s">
        <v>177</v>
      </c>
      <c r="E276" s="1" t="s">
        <v>2592</v>
      </c>
      <c r="G276">
        <v>275</v>
      </c>
      <c r="H276">
        <v>1075306610</v>
      </c>
      <c r="I276" t="s">
        <v>2573</v>
      </c>
      <c r="J276" t="s">
        <v>177</v>
      </c>
      <c r="K276" t="s">
        <v>2591</v>
      </c>
      <c r="L276" t="s">
        <v>0</v>
      </c>
    </row>
    <row r="277" spans="1:12" x14ac:dyDescent="0.15">
      <c r="A277" s="1">
        <v>276</v>
      </c>
      <c r="B277" s="1">
        <v>1055305102</v>
      </c>
      <c r="C277" s="1" t="s">
        <v>2575</v>
      </c>
      <c r="D277" s="1" t="s">
        <v>177</v>
      </c>
      <c r="E277" s="1" t="s">
        <v>2592</v>
      </c>
      <c r="G277">
        <v>276</v>
      </c>
      <c r="H277">
        <v>1075306620</v>
      </c>
      <c r="I277" t="s">
        <v>2573</v>
      </c>
      <c r="J277" t="s">
        <v>177</v>
      </c>
      <c r="K277" t="s">
        <v>2591</v>
      </c>
      <c r="L277" t="s">
        <v>8</v>
      </c>
    </row>
    <row r="278" spans="1:12" x14ac:dyDescent="0.15">
      <c r="A278" s="1">
        <v>277</v>
      </c>
      <c r="B278" s="1">
        <v>1055305201</v>
      </c>
      <c r="C278" s="1" t="s">
        <v>2575</v>
      </c>
      <c r="D278" s="1" t="s">
        <v>177</v>
      </c>
      <c r="E278" s="1" t="s">
        <v>1885</v>
      </c>
      <c r="G278">
        <v>277</v>
      </c>
      <c r="H278">
        <v>1075306710</v>
      </c>
      <c r="I278" t="s">
        <v>2573</v>
      </c>
      <c r="J278" t="s">
        <v>177</v>
      </c>
      <c r="K278" t="s">
        <v>1848</v>
      </c>
      <c r="L278" t="s">
        <v>0</v>
      </c>
    </row>
    <row r="279" spans="1:12" x14ac:dyDescent="0.15">
      <c r="A279" s="1">
        <v>278</v>
      </c>
      <c r="B279" s="1">
        <v>1055305202</v>
      </c>
      <c r="C279" s="1" t="s">
        <v>2575</v>
      </c>
      <c r="D279" s="1" t="s">
        <v>177</v>
      </c>
      <c r="E279" s="1" t="s">
        <v>1885</v>
      </c>
      <c r="G279">
        <v>278</v>
      </c>
      <c r="H279">
        <v>1075306720</v>
      </c>
      <c r="I279" t="s">
        <v>2573</v>
      </c>
      <c r="J279" t="s">
        <v>177</v>
      </c>
      <c r="K279" t="s">
        <v>1848</v>
      </c>
      <c r="L279" t="s">
        <v>8</v>
      </c>
    </row>
    <row r="280" spans="1:12" x14ac:dyDescent="0.15">
      <c r="A280" s="1">
        <v>279</v>
      </c>
      <c r="B280" s="1">
        <v>1055305301</v>
      </c>
      <c r="C280" s="1" t="s">
        <v>2575</v>
      </c>
      <c r="D280" s="1" t="s">
        <v>177</v>
      </c>
      <c r="E280" s="1" t="s">
        <v>1884</v>
      </c>
      <c r="G280">
        <v>279</v>
      </c>
      <c r="H280">
        <v>1075306810</v>
      </c>
      <c r="I280" t="s">
        <v>2573</v>
      </c>
      <c r="J280" t="s">
        <v>177</v>
      </c>
      <c r="K280" t="s">
        <v>1846</v>
      </c>
      <c r="L280" t="s">
        <v>0</v>
      </c>
    </row>
    <row r="281" spans="1:12" x14ac:dyDescent="0.15">
      <c r="A281" s="1">
        <v>280</v>
      </c>
      <c r="B281" s="1">
        <v>1055305302</v>
      </c>
      <c r="C281" s="1" t="s">
        <v>2575</v>
      </c>
      <c r="D281" s="1" t="s">
        <v>177</v>
      </c>
      <c r="E281" s="1" t="s">
        <v>1884</v>
      </c>
      <c r="G281">
        <v>280</v>
      </c>
      <c r="H281">
        <v>1075306820</v>
      </c>
      <c r="I281" t="s">
        <v>2573</v>
      </c>
      <c r="J281" t="s">
        <v>177</v>
      </c>
      <c r="K281" t="s">
        <v>1846</v>
      </c>
      <c r="L281" t="s">
        <v>8</v>
      </c>
    </row>
    <row r="282" spans="1:12" x14ac:dyDescent="0.15">
      <c r="A282" s="1">
        <v>281</v>
      </c>
      <c r="B282" s="1">
        <v>1055305401</v>
      </c>
      <c r="C282" s="1" t="s">
        <v>2575</v>
      </c>
      <c r="D282" s="1" t="s">
        <v>177</v>
      </c>
      <c r="E282" s="1" t="s">
        <v>2590</v>
      </c>
      <c r="G282">
        <v>281</v>
      </c>
      <c r="H282">
        <v>1075306910</v>
      </c>
      <c r="I282" t="s">
        <v>2573</v>
      </c>
      <c r="J282" t="s">
        <v>177</v>
      </c>
      <c r="K282" t="s">
        <v>2589</v>
      </c>
      <c r="L282" t="s">
        <v>0</v>
      </c>
    </row>
    <row r="283" spans="1:12" x14ac:dyDescent="0.15">
      <c r="A283" s="1">
        <v>282</v>
      </c>
      <c r="B283" s="1">
        <v>1055305402</v>
      </c>
      <c r="C283" s="1" t="s">
        <v>2575</v>
      </c>
      <c r="D283" s="1" t="s">
        <v>177</v>
      </c>
      <c r="E283" s="1" t="s">
        <v>2590</v>
      </c>
      <c r="G283">
        <v>282</v>
      </c>
      <c r="H283">
        <v>1075306920</v>
      </c>
      <c r="I283" t="s">
        <v>2573</v>
      </c>
      <c r="J283" t="s">
        <v>177</v>
      </c>
      <c r="K283" t="s">
        <v>2589</v>
      </c>
      <c r="L283" t="s">
        <v>8</v>
      </c>
    </row>
    <row r="284" spans="1:12" x14ac:dyDescent="0.15">
      <c r="A284" s="1">
        <v>283</v>
      </c>
      <c r="B284" s="1">
        <v>1055305501</v>
      </c>
      <c r="C284" s="1" t="s">
        <v>2575</v>
      </c>
      <c r="D284" s="1" t="s">
        <v>177</v>
      </c>
      <c r="E284" s="1" t="s">
        <v>2588</v>
      </c>
      <c r="G284">
        <v>283</v>
      </c>
      <c r="H284">
        <v>1075307010</v>
      </c>
      <c r="I284" t="s">
        <v>2573</v>
      </c>
      <c r="J284" t="s">
        <v>177</v>
      </c>
      <c r="K284" t="s">
        <v>1839</v>
      </c>
      <c r="L284" t="s">
        <v>0</v>
      </c>
    </row>
    <row r="285" spans="1:12" x14ac:dyDescent="0.15">
      <c r="A285" s="1">
        <v>284</v>
      </c>
      <c r="B285" s="1">
        <v>1055305502</v>
      </c>
      <c r="C285" s="1" t="s">
        <v>2575</v>
      </c>
      <c r="D285" s="1" t="s">
        <v>177</v>
      </c>
      <c r="E285" s="1" t="s">
        <v>2588</v>
      </c>
      <c r="G285">
        <v>284</v>
      </c>
      <c r="H285">
        <v>1075307020</v>
      </c>
      <c r="I285" t="s">
        <v>2573</v>
      </c>
      <c r="J285" t="s">
        <v>177</v>
      </c>
      <c r="K285" t="s">
        <v>1839</v>
      </c>
      <c r="L285" t="s">
        <v>8</v>
      </c>
    </row>
    <row r="286" spans="1:12" x14ac:dyDescent="0.15">
      <c r="A286" s="1">
        <v>285</v>
      </c>
      <c r="B286" s="1">
        <v>1055305601</v>
      </c>
      <c r="C286" s="1" t="s">
        <v>2575</v>
      </c>
      <c r="D286" s="1" t="s">
        <v>177</v>
      </c>
      <c r="E286" s="1" t="s">
        <v>1901</v>
      </c>
      <c r="G286">
        <v>285</v>
      </c>
      <c r="H286">
        <v>1075307110</v>
      </c>
      <c r="I286" t="s">
        <v>2573</v>
      </c>
      <c r="J286" t="s">
        <v>177</v>
      </c>
      <c r="K286" t="s">
        <v>1845</v>
      </c>
      <c r="L286" t="s">
        <v>0</v>
      </c>
    </row>
    <row r="287" spans="1:12" x14ac:dyDescent="0.15">
      <c r="A287" s="1">
        <v>286</v>
      </c>
      <c r="B287" s="1">
        <v>1055305602</v>
      </c>
      <c r="C287" s="1" t="s">
        <v>2575</v>
      </c>
      <c r="D287" s="1" t="s">
        <v>177</v>
      </c>
      <c r="E287" s="1" t="s">
        <v>1901</v>
      </c>
      <c r="G287">
        <v>286</v>
      </c>
      <c r="H287">
        <v>1075307120</v>
      </c>
      <c r="I287" t="s">
        <v>2573</v>
      </c>
      <c r="J287" t="s">
        <v>177</v>
      </c>
      <c r="K287" t="s">
        <v>1845</v>
      </c>
      <c r="L287" t="s">
        <v>8</v>
      </c>
    </row>
    <row r="288" spans="1:12" x14ac:dyDescent="0.15">
      <c r="A288" s="1">
        <v>287</v>
      </c>
      <c r="B288" s="1">
        <v>1055305701</v>
      </c>
      <c r="C288" s="1" t="s">
        <v>2575</v>
      </c>
      <c r="D288" s="1" t="s">
        <v>177</v>
      </c>
      <c r="E288" s="1" t="s">
        <v>1900</v>
      </c>
      <c r="G288">
        <v>287</v>
      </c>
      <c r="H288">
        <v>1075307210</v>
      </c>
      <c r="I288" t="s">
        <v>2573</v>
      </c>
      <c r="J288" t="s">
        <v>177</v>
      </c>
      <c r="K288" t="s">
        <v>1842</v>
      </c>
      <c r="L288" t="s">
        <v>0</v>
      </c>
    </row>
    <row r="289" spans="1:12" x14ac:dyDescent="0.15">
      <c r="A289" s="1">
        <v>288</v>
      </c>
      <c r="B289" s="1">
        <v>1055305702</v>
      </c>
      <c r="C289" s="1" t="s">
        <v>2575</v>
      </c>
      <c r="D289" s="1" t="s">
        <v>177</v>
      </c>
      <c r="E289" s="1" t="s">
        <v>1900</v>
      </c>
      <c r="G289">
        <v>288</v>
      </c>
      <c r="H289">
        <v>1075307220</v>
      </c>
      <c r="I289" t="s">
        <v>2573</v>
      </c>
      <c r="J289" t="s">
        <v>177</v>
      </c>
      <c r="K289" t="s">
        <v>1842</v>
      </c>
      <c r="L289" t="s">
        <v>8</v>
      </c>
    </row>
    <row r="290" spans="1:12" x14ac:dyDescent="0.15">
      <c r="A290" s="1">
        <v>289</v>
      </c>
      <c r="B290" s="1">
        <v>1055305801</v>
      </c>
      <c r="C290" s="1" t="s">
        <v>2575</v>
      </c>
      <c r="D290" s="1" t="s">
        <v>177</v>
      </c>
      <c r="E290" s="1" t="s">
        <v>2587</v>
      </c>
      <c r="G290">
        <v>289</v>
      </c>
      <c r="H290">
        <v>1075307310</v>
      </c>
      <c r="I290" t="s">
        <v>2573</v>
      </c>
      <c r="J290" t="s">
        <v>177</v>
      </c>
      <c r="K290" t="s">
        <v>2586</v>
      </c>
      <c r="L290" t="s">
        <v>0</v>
      </c>
    </row>
    <row r="291" spans="1:12" x14ac:dyDescent="0.15">
      <c r="A291" s="1">
        <v>290</v>
      </c>
      <c r="B291" s="1">
        <v>1055305802</v>
      </c>
      <c r="C291" s="1" t="s">
        <v>2575</v>
      </c>
      <c r="D291" s="1" t="s">
        <v>177</v>
      </c>
      <c r="E291" s="1" t="s">
        <v>2587</v>
      </c>
      <c r="G291">
        <v>290</v>
      </c>
      <c r="H291">
        <v>1075307320</v>
      </c>
      <c r="I291" t="s">
        <v>2573</v>
      </c>
      <c r="J291" t="s">
        <v>177</v>
      </c>
      <c r="K291" t="s">
        <v>2586</v>
      </c>
      <c r="L291" t="s">
        <v>8</v>
      </c>
    </row>
    <row r="292" spans="1:12" x14ac:dyDescent="0.15">
      <c r="A292" s="1">
        <v>291</v>
      </c>
      <c r="B292" s="1">
        <v>1055305901</v>
      </c>
      <c r="C292" s="1" t="s">
        <v>2575</v>
      </c>
      <c r="D292" s="1" t="s">
        <v>177</v>
      </c>
      <c r="E292" s="1" t="s">
        <v>2585</v>
      </c>
      <c r="G292">
        <v>291</v>
      </c>
      <c r="H292">
        <v>1075307411</v>
      </c>
      <c r="I292" t="s">
        <v>2573</v>
      </c>
      <c r="J292" t="s">
        <v>177</v>
      </c>
      <c r="K292" t="s">
        <v>2583</v>
      </c>
      <c r="L292" t="s">
        <v>0</v>
      </c>
    </row>
    <row r="293" spans="1:12" x14ac:dyDescent="0.15">
      <c r="A293" s="1">
        <v>292</v>
      </c>
      <c r="B293" s="1">
        <v>1055305903</v>
      </c>
      <c r="C293" s="1" t="s">
        <v>2575</v>
      </c>
      <c r="D293" s="1" t="s">
        <v>177</v>
      </c>
      <c r="E293" s="1" t="s">
        <v>2584</v>
      </c>
      <c r="G293">
        <v>292</v>
      </c>
      <c r="H293">
        <v>1075307412</v>
      </c>
      <c r="I293" t="s">
        <v>2573</v>
      </c>
      <c r="J293" t="s">
        <v>177</v>
      </c>
      <c r="K293" t="s">
        <v>2583</v>
      </c>
      <c r="L293" t="s">
        <v>0</v>
      </c>
    </row>
    <row r="294" spans="1:12" x14ac:dyDescent="0.15">
      <c r="A294" s="1">
        <v>293</v>
      </c>
      <c r="B294" s="1">
        <v>1055306001</v>
      </c>
      <c r="C294" s="1" t="s">
        <v>2575</v>
      </c>
      <c r="D294" s="1" t="s">
        <v>177</v>
      </c>
      <c r="E294" s="1" t="s">
        <v>2582</v>
      </c>
      <c r="G294">
        <v>293</v>
      </c>
      <c r="H294">
        <v>1075307511</v>
      </c>
      <c r="I294" t="s">
        <v>2573</v>
      </c>
      <c r="J294" t="s">
        <v>177</v>
      </c>
      <c r="K294" t="s">
        <v>2580</v>
      </c>
      <c r="L294" t="s">
        <v>0</v>
      </c>
    </row>
    <row r="295" spans="1:12" x14ac:dyDescent="0.15">
      <c r="A295" s="1">
        <v>294</v>
      </c>
      <c r="B295" s="1">
        <v>1055306003</v>
      </c>
      <c r="C295" s="1" t="s">
        <v>2575</v>
      </c>
      <c r="D295" s="1" t="s">
        <v>177</v>
      </c>
      <c r="E295" s="1" t="s">
        <v>2581</v>
      </c>
      <c r="G295">
        <v>294</v>
      </c>
      <c r="H295">
        <v>1075307512</v>
      </c>
      <c r="I295" t="s">
        <v>2573</v>
      </c>
      <c r="J295" t="s">
        <v>177</v>
      </c>
      <c r="K295" t="s">
        <v>2580</v>
      </c>
      <c r="L295" t="s">
        <v>0</v>
      </c>
    </row>
    <row r="296" spans="1:12" x14ac:dyDescent="0.15">
      <c r="A296" s="1">
        <v>295</v>
      </c>
      <c r="B296" s="1">
        <v>1055306101</v>
      </c>
      <c r="C296" s="1" t="s">
        <v>2575</v>
      </c>
      <c r="D296" s="1" t="s">
        <v>177</v>
      </c>
      <c r="E296" s="1" t="s">
        <v>2579</v>
      </c>
      <c r="G296">
        <v>295</v>
      </c>
      <c r="H296">
        <v>1075307611</v>
      </c>
      <c r="I296" t="s">
        <v>2573</v>
      </c>
      <c r="J296" t="s">
        <v>177</v>
      </c>
      <c r="K296" t="s">
        <v>2577</v>
      </c>
      <c r="L296" t="s">
        <v>0</v>
      </c>
    </row>
    <row r="297" spans="1:12" x14ac:dyDescent="0.15">
      <c r="A297" s="1">
        <v>296</v>
      </c>
      <c r="B297" s="1">
        <v>1055306103</v>
      </c>
      <c r="C297" s="1" t="s">
        <v>2575</v>
      </c>
      <c r="D297" s="1" t="s">
        <v>177</v>
      </c>
      <c r="E297" s="1" t="s">
        <v>2578</v>
      </c>
      <c r="G297">
        <v>296</v>
      </c>
      <c r="H297">
        <v>1075307612</v>
      </c>
      <c r="I297" t="s">
        <v>2573</v>
      </c>
      <c r="J297" t="s">
        <v>177</v>
      </c>
      <c r="K297" t="s">
        <v>2577</v>
      </c>
      <c r="L297" t="s">
        <v>0</v>
      </c>
    </row>
    <row r="298" spans="1:12" x14ac:dyDescent="0.15">
      <c r="A298" s="1">
        <v>297</v>
      </c>
      <c r="B298" s="1">
        <v>1055306201</v>
      </c>
      <c r="C298" s="1" t="s">
        <v>2575</v>
      </c>
      <c r="D298" s="1" t="s">
        <v>177</v>
      </c>
      <c r="E298" s="1" t="s">
        <v>2576</v>
      </c>
      <c r="G298">
        <v>297</v>
      </c>
      <c r="H298">
        <v>1075307711</v>
      </c>
      <c r="I298" t="s">
        <v>2573</v>
      </c>
      <c r="J298" t="s">
        <v>177</v>
      </c>
      <c r="K298" t="s">
        <v>2572</v>
      </c>
      <c r="L298" t="s">
        <v>0</v>
      </c>
    </row>
    <row r="299" spans="1:12" x14ac:dyDescent="0.15">
      <c r="A299" s="1">
        <v>298</v>
      </c>
      <c r="B299" s="1">
        <v>1055306203</v>
      </c>
      <c r="C299" s="1" t="s">
        <v>2575</v>
      </c>
      <c r="D299" s="1" t="s">
        <v>177</v>
      </c>
      <c r="E299" s="1" t="s">
        <v>2574</v>
      </c>
      <c r="G299">
        <v>298</v>
      </c>
      <c r="H299">
        <v>1075307712</v>
      </c>
      <c r="I299" t="s">
        <v>2573</v>
      </c>
      <c r="J299" t="s">
        <v>177</v>
      </c>
      <c r="K299" t="s">
        <v>2572</v>
      </c>
      <c r="L299" t="s">
        <v>0</v>
      </c>
    </row>
    <row r="300" spans="1:12" x14ac:dyDescent="0.15">
      <c r="A300" s="1">
        <v>299</v>
      </c>
      <c r="B300" s="1">
        <v>1060303201</v>
      </c>
      <c r="C300" s="1" t="s">
        <v>2542</v>
      </c>
      <c r="D300" s="1" t="s">
        <v>2562</v>
      </c>
      <c r="E300" s="1" t="s">
        <v>959</v>
      </c>
      <c r="G300">
        <v>299</v>
      </c>
      <c r="H300">
        <v>1080310711</v>
      </c>
      <c r="I300" t="s">
        <v>2541</v>
      </c>
      <c r="J300" t="s">
        <v>2562</v>
      </c>
      <c r="K300" t="s">
        <v>1904</v>
      </c>
      <c r="L300" t="s">
        <v>0</v>
      </c>
    </row>
    <row r="301" spans="1:12" x14ac:dyDescent="0.15">
      <c r="A301" s="1">
        <v>300</v>
      </c>
      <c r="B301" s="1">
        <v>1060303202</v>
      </c>
      <c r="C301" s="1" t="s">
        <v>2542</v>
      </c>
      <c r="D301" s="1" t="s">
        <v>2562</v>
      </c>
      <c r="E301" s="1" t="s">
        <v>959</v>
      </c>
      <c r="G301">
        <v>300</v>
      </c>
      <c r="H301">
        <v>1080310712</v>
      </c>
      <c r="I301" t="s">
        <v>2541</v>
      </c>
      <c r="J301" t="s">
        <v>2562</v>
      </c>
      <c r="K301" t="s">
        <v>1904</v>
      </c>
      <c r="L301" t="s">
        <v>0</v>
      </c>
    </row>
    <row r="302" spans="1:12" x14ac:dyDescent="0.15">
      <c r="A302" s="1">
        <v>301</v>
      </c>
      <c r="B302" s="1">
        <v>1060303401</v>
      </c>
      <c r="C302" s="1" t="s">
        <v>2542</v>
      </c>
      <c r="D302" s="1" t="s">
        <v>2562</v>
      </c>
      <c r="E302" s="1" t="s">
        <v>2571</v>
      </c>
      <c r="G302">
        <v>301</v>
      </c>
      <c r="H302">
        <v>1080310713</v>
      </c>
      <c r="I302" t="s">
        <v>2541</v>
      </c>
      <c r="J302" t="s">
        <v>2562</v>
      </c>
      <c r="K302" t="s">
        <v>1904</v>
      </c>
      <c r="L302" t="s">
        <v>0</v>
      </c>
    </row>
    <row r="303" spans="1:12" x14ac:dyDescent="0.15">
      <c r="A303" s="1">
        <v>302</v>
      </c>
      <c r="B303" s="1">
        <v>1060303402</v>
      </c>
      <c r="C303" s="1" t="s">
        <v>2542</v>
      </c>
      <c r="D303" s="1" t="s">
        <v>2562</v>
      </c>
      <c r="E303" s="1" t="s">
        <v>2568</v>
      </c>
      <c r="G303">
        <v>302</v>
      </c>
      <c r="H303">
        <v>1080310714</v>
      </c>
      <c r="I303" t="s">
        <v>2541</v>
      </c>
      <c r="J303" t="s">
        <v>2562</v>
      </c>
      <c r="K303" t="s">
        <v>1904</v>
      </c>
      <c r="L303" t="s">
        <v>0</v>
      </c>
    </row>
    <row r="304" spans="1:12" x14ac:dyDescent="0.15">
      <c r="A304" s="1">
        <v>303</v>
      </c>
      <c r="B304" s="1">
        <v>1060303403</v>
      </c>
      <c r="C304" s="1" t="s">
        <v>2542</v>
      </c>
      <c r="D304" s="1" t="s">
        <v>2562</v>
      </c>
      <c r="E304" s="1" t="s">
        <v>2566</v>
      </c>
      <c r="G304">
        <v>303</v>
      </c>
      <c r="H304">
        <v>1080310721</v>
      </c>
      <c r="I304" t="s">
        <v>2541</v>
      </c>
      <c r="J304" t="s">
        <v>2562</v>
      </c>
      <c r="K304" t="s">
        <v>1904</v>
      </c>
      <c r="L304" t="s">
        <v>8</v>
      </c>
    </row>
    <row r="305" spans="1:12" x14ac:dyDescent="0.15">
      <c r="A305" s="1">
        <v>304</v>
      </c>
      <c r="B305" s="1">
        <v>1060303404</v>
      </c>
      <c r="C305" s="1" t="s">
        <v>2542</v>
      </c>
      <c r="D305" s="1" t="s">
        <v>2562</v>
      </c>
      <c r="E305" s="1" t="s">
        <v>2567</v>
      </c>
      <c r="G305">
        <v>304</v>
      </c>
      <c r="H305">
        <v>1080310722</v>
      </c>
      <c r="I305" t="s">
        <v>2541</v>
      </c>
      <c r="J305" t="s">
        <v>2562</v>
      </c>
      <c r="K305" t="s">
        <v>1904</v>
      </c>
      <c r="L305" t="s">
        <v>8</v>
      </c>
    </row>
    <row r="306" spans="1:12" x14ac:dyDescent="0.15">
      <c r="A306" s="1">
        <v>305</v>
      </c>
      <c r="B306" s="1">
        <v>1060303405</v>
      </c>
      <c r="C306" s="1" t="s">
        <v>2542</v>
      </c>
      <c r="D306" s="1" t="s">
        <v>2562</v>
      </c>
      <c r="E306" s="1" t="s">
        <v>2569</v>
      </c>
      <c r="G306">
        <v>305</v>
      </c>
      <c r="H306">
        <v>1080310723</v>
      </c>
      <c r="I306" t="s">
        <v>2541</v>
      </c>
      <c r="J306" t="s">
        <v>2562</v>
      </c>
      <c r="K306" t="s">
        <v>1904</v>
      </c>
      <c r="L306" t="s">
        <v>8</v>
      </c>
    </row>
    <row r="307" spans="1:12" x14ac:dyDescent="0.15">
      <c r="A307" s="1">
        <v>306</v>
      </c>
      <c r="B307" s="1">
        <v>1060303406</v>
      </c>
      <c r="C307" s="1" t="s">
        <v>2542</v>
      </c>
      <c r="D307" s="1" t="s">
        <v>2562</v>
      </c>
      <c r="E307" s="1" t="s">
        <v>2568</v>
      </c>
      <c r="G307">
        <v>306</v>
      </c>
      <c r="H307">
        <v>1080310724</v>
      </c>
      <c r="I307" t="s">
        <v>2541</v>
      </c>
      <c r="J307" t="s">
        <v>2562</v>
      </c>
      <c r="K307" t="s">
        <v>1904</v>
      </c>
      <c r="L307" t="s">
        <v>8</v>
      </c>
    </row>
    <row r="308" spans="1:12" x14ac:dyDescent="0.15">
      <c r="A308" s="1">
        <v>307</v>
      </c>
      <c r="B308" s="1">
        <v>1060303408</v>
      </c>
      <c r="C308" s="1" t="s">
        <v>2542</v>
      </c>
      <c r="D308" s="1" t="s">
        <v>2562</v>
      </c>
      <c r="E308" s="1" t="s">
        <v>2567</v>
      </c>
      <c r="G308">
        <v>307</v>
      </c>
      <c r="H308">
        <v>1080310810</v>
      </c>
      <c r="I308" t="s">
        <v>2541</v>
      </c>
      <c r="J308" t="s">
        <v>2562</v>
      </c>
      <c r="K308" t="s">
        <v>2565</v>
      </c>
      <c r="L308" t="s">
        <v>0</v>
      </c>
    </row>
    <row r="309" spans="1:12" x14ac:dyDescent="0.15">
      <c r="A309" s="1">
        <v>308</v>
      </c>
      <c r="B309" s="1">
        <v>1060303409</v>
      </c>
      <c r="C309" s="1" t="s">
        <v>2542</v>
      </c>
      <c r="D309" s="1" t="s">
        <v>2562</v>
      </c>
      <c r="E309" s="1" t="s">
        <v>2566</v>
      </c>
      <c r="G309">
        <v>308</v>
      </c>
      <c r="H309">
        <v>1080310820</v>
      </c>
      <c r="I309" t="s">
        <v>2541</v>
      </c>
      <c r="J309" t="s">
        <v>2562</v>
      </c>
      <c r="K309" t="s">
        <v>2565</v>
      </c>
      <c r="L309" t="s">
        <v>8</v>
      </c>
    </row>
    <row r="310" spans="1:12" x14ac:dyDescent="0.15">
      <c r="A310" s="1">
        <v>309</v>
      </c>
      <c r="B310" s="1">
        <v>1060303501</v>
      </c>
      <c r="C310" s="1" t="s">
        <v>2542</v>
      </c>
      <c r="D310" s="1" t="s">
        <v>2562</v>
      </c>
      <c r="E310" s="1" t="s">
        <v>2564</v>
      </c>
      <c r="G310">
        <v>309</v>
      </c>
      <c r="H310">
        <v>1080310910</v>
      </c>
      <c r="I310" t="s">
        <v>2541</v>
      </c>
      <c r="J310" t="s">
        <v>2562</v>
      </c>
      <c r="K310" t="s">
        <v>889</v>
      </c>
      <c r="L310" t="s">
        <v>0</v>
      </c>
    </row>
    <row r="311" spans="1:12" x14ac:dyDescent="0.15">
      <c r="A311" s="1">
        <v>310</v>
      </c>
      <c r="B311" s="1">
        <v>1060303502</v>
      </c>
      <c r="C311" s="1" t="s">
        <v>2542</v>
      </c>
      <c r="D311" s="1" t="s">
        <v>2562</v>
      </c>
      <c r="E311" s="1" t="s">
        <v>2564</v>
      </c>
      <c r="G311">
        <v>310</v>
      </c>
      <c r="H311">
        <v>1080310920</v>
      </c>
      <c r="I311" t="s">
        <v>2541</v>
      </c>
      <c r="J311" t="s">
        <v>2562</v>
      </c>
      <c r="K311" t="s">
        <v>889</v>
      </c>
      <c r="L311" t="s">
        <v>8</v>
      </c>
    </row>
    <row r="312" spans="1:12" x14ac:dyDescent="0.15">
      <c r="A312" s="1">
        <v>311</v>
      </c>
      <c r="B312" s="1">
        <v>1060303601</v>
      </c>
      <c r="C312" s="1" t="s">
        <v>2542</v>
      </c>
      <c r="D312" s="1" t="s">
        <v>2562</v>
      </c>
      <c r="E312" s="1" t="s">
        <v>1921</v>
      </c>
      <c r="G312">
        <v>311</v>
      </c>
      <c r="H312">
        <v>1080311010</v>
      </c>
      <c r="I312" t="s">
        <v>2541</v>
      </c>
      <c r="J312" t="s">
        <v>2562</v>
      </c>
      <c r="K312" t="s">
        <v>931</v>
      </c>
      <c r="L312" t="s">
        <v>0</v>
      </c>
    </row>
    <row r="313" spans="1:12" x14ac:dyDescent="0.15">
      <c r="A313" s="1">
        <v>312</v>
      </c>
      <c r="B313" s="1">
        <v>1060303602</v>
      </c>
      <c r="C313" s="1" t="s">
        <v>2542</v>
      </c>
      <c r="D313" s="1" t="s">
        <v>2562</v>
      </c>
      <c r="E313" s="1" t="s">
        <v>1921</v>
      </c>
      <c r="G313">
        <v>312</v>
      </c>
      <c r="H313">
        <v>1080311020</v>
      </c>
      <c r="I313" t="s">
        <v>2541</v>
      </c>
      <c r="J313" t="s">
        <v>2562</v>
      </c>
      <c r="K313" t="s">
        <v>931</v>
      </c>
      <c r="L313" t="s">
        <v>8</v>
      </c>
    </row>
    <row r="314" spans="1:12" x14ac:dyDescent="0.15">
      <c r="A314" s="1">
        <v>313</v>
      </c>
      <c r="B314" s="1">
        <v>1060303701</v>
      </c>
      <c r="C314" s="1" t="s">
        <v>2542</v>
      </c>
      <c r="D314" s="1" t="s">
        <v>2562</v>
      </c>
      <c r="E314" s="1" t="s">
        <v>2563</v>
      </c>
      <c r="G314">
        <v>313</v>
      </c>
      <c r="H314">
        <v>1080311110</v>
      </c>
      <c r="I314" t="s">
        <v>2541</v>
      </c>
      <c r="J314" t="s">
        <v>2562</v>
      </c>
      <c r="K314" t="s">
        <v>1018</v>
      </c>
      <c r="L314" t="s">
        <v>0</v>
      </c>
    </row>
    <row r="315" spans="1:12" x14ac:dyDescent="0.15">
      <c r="A315" s="1">
        <v>314</v>
      </c>
      <c r="B315" s="1">
        <v>1060303702</v>
      </c>
      <c r="C315" s="1" t="s">
        <v>2542</v>
      </c>
      <c r="D315" s="1" t="s">
        <v>2562</v>
      </c>
      <c r="E315" s="1" t="s">
        <v>2563</v>
      </c>
      <c r="G315">
        <v>314</v>
      </c>
      <c r="H315">
        <v>1080311120</v>
      </c>
      <c r="I315" t="s">
        <v>2541</v>
      </c>
      <c r="J315" t="s">
        <v>2562</v>
      </c>
      <c r="K315" t="s">
        <v>1018</v>
      </c>
      <c r="L315" t="s">
        <v>8</v>
      </c>
    </row>
    <row r="316" spans="1:12" x14ac:dyDescent="0.15">
      <c r="A316" s="1">
        <v>315</v>
      </c>
      <c r="B316" s="1">
        <v>1060303801</v>
      </c>
      <c r="C316" s="1" t="s">
        <v>2542</v>
      </c>
      <c r="D316" s="1" t="s">
        <v>2562</v>
      </c>
      <c r="E316" s="1" t="s">
        <v>234</v>
      </c>
      <c r="G316">
        <v>315</v>
      </c>
      <c r="H316">
        <v>1080311210</v>
      </c>
      <c r="I316" t="s">
        <v>2541</v>
      </c>
      <c r="J316" t="s">
        <v>2562</v>
      </c>
      <c r="K316" t="s">
        <v>234</v>
      </c>
      <c r="L316" t="s">
        <v>0</v>
      </c>
    </row>
    <row r="317" spans="1:12" x14ac:dyDescent="0.15">
      <c r="A317" s="1">
        <v>316</v>
      </c>
      <c r="B317" s="1">
        <v>1060303802</v>
      </c>
      <c r="C317" s="1" t="s">
        <v>2542</v>
      </c>
      <c r="D317" s="1" t="s">
        <v>2562</v>
      </c>
      <c r="E317" s="1" t="s">
        <v>234</v>
      </c>
      <c r="G317">
        <v>316</v>
      </c>
      <c r="H317">
        <v>1080311220</v>
      </c>
      <c r="I317" t="s">
        <v>2541</v>
      </c>
      <c r="J317" t="s">
        <v>2562</v>
      </c>
      <c r="K317" t="s">
        <v>234</v>
      </c>
      <c r="L317" t="s">
        <v>8</v>
      </c>
    </row>
    <row r="318" spans="1:12" x14ac:dyDescent="0.15">
      <c r="A318" s="1">
        <v>317</v>
      </c>
      <c r="B318" s="1">
        <v>1060420102</v>
      </c>
      <c r="C318" s="1" t="s">
        <v>2542</v>
      </c>
      <c r="D318" s="1" t="s">
        <v>946</v>
      </c>
      <c r="E318" s="1" t="s">
        <v>198</v>
      </c>
      <c r="G318">
        <v>317</v>
      </c>
      <c r="H318">
        <v>1080370210</v>
      </c>
      <c r="I318" t="s">
        <v>2541</v>
      </c>
      <c r="J318" t="s">
        <v>2545</v>
      </c>
      <c r="K318" t="s">
        <v>2560</v>
      </c>
      <c r="L318" t="s">
        <v>0</v>
      </c>
    </row>
    <row r="319" spans="1:12" x14ac:dyDescent="0.15">
      <c r="A319" s="1">
        <v>318</v>
      </c>
      <c r="B319" s="1">
        <v>1060420103</v>
      </c>
      <c r="C319" s="1" t="s">
        <v>2542</v>
      </c>
      <c r="D319" s="1" t="s">
        <v>946</v>
      </c>
      <c r="E319" s="1" t="s">
        <v>2561</v>
      </c>
      <c r="G319">
        <v>318</v>
      </c>
      <c r="H319">
        <v>1080370220</v>
      </c>
      <c r="I319" t="s">
        <v>2541</v>
      </c>
      <c r="J319" t="s">
        <v>2545</v>
      </c>
      <c r="K319" t="s">
        <v>2560</v>
      </c>
      <c r="L319" t="s">
        <v>8</v>
      </c>
    </row>
    <row r="320" spans="1:12" x14ac:dyDescent="0.15">
      <c r="A320" s="1">
        <v>319</v>
      </c>
      <c r="B320" s="1">
        <v>1060420104</v>
      </c>
      <c r="C320" s="1" t="s">
        <v>2542</v>
      </c>
      <c r="D320" s="1" t="s">
        <v>946</v>
      </c>
      <c r="E320" s="1" t="s">
        <v>2559</v>
      </c>
      <c r="G320">
        <v>319</v>
      </c>
      <c r="H320">
        <v>1080370310</v>
      </c>
      <c r="I320" t="s">
        <v>2541</v>
      </c>
      <c r="J320" t="s">
        <v>2545</v>
      </c>
      <c r="K320" t="s">
        <v>2557</v>
      </c>
      <c r="L320" t="s">
        <v>0</v>
      </c>
    </row>
    <row r="321" spans="1:12" x14ac:dyDescent="0.15">
      <c r="A321" s="1">
        <v>320</v>
      </c>
      <c r="B321" s="1">
        <v>1060420201</v>
      </c>
      <c r="C321" s="1" t="s">
        <v>2542</v>
      </c>
      <c r="D321" s="1" t="s">
        <v>946</v>
      </c>
      <c r="E321" s="1" t="s">
        <v>2558</v>
      </c>
      <c r="G321">
        <v>320</v>
      </c>
      <c r="H321">
        <v>1080370320</v>
      </c>
      <c r="I321" t="s">
        <v>2541</v>
      </c>
      <c r="J321" t="s">
        <v>2545</v>
      </c>
      <c r="K321" t="s">
        <v>2557</v>
      </c>
      <c r="L321" t="s">
        <v>8</v>
      </c>
    </row>
    <row r="322" spans="1:12" x14ac:dyDescent="0.15">
      <c r="A322" s="1">
        <v>321</v>
      </c>
      <c r="B322" s="1">
        <v>1060420202</v>
      </c>
      <c r="C322" s="1" t="s">
        <v>2542</v>
      </c>
      <c r="D322" s="1" t="s">
        <v>946</v>
      </c>
      <c r="E322" s="1" t="s">
        <v>2556</v>
      </c>
      <c r="G322">
        <v>321</v>
      </c>
      <c r="H322">
        <v>1080370410</v>
      </c>
      <c r="I322" t="s">
        <v>2541</v>
      </c>
      <c r="J322" t="s">
        <v>2545</v>
      </c>
      <c r="K322" t="s">
        <v>2555</v>
      </c>
      <c r="L322" t="s">
        <v>0</v>
      </c>
    </row>
    <row r="323" spans="1:12" x14ac:dyDescent="0.15">
      <c r="A323" s="1">
        <v>322</v>
      </c>
      <c r="B323" s="1">
        <v>1060420203</v>
      </c>
      <c r="C323" s="1" t="s">
        <v>2542</v>
      </c>
      <c r="D323" s="1" t="s">
        <v>946</v>
      </c>
      <c r="E323" s="1" t="s">
        <v>267</v>
      </c>
      <c r="G323">
        <v>322</v>
      </c>
      <c r="H323">
        <v>1080370420</v>
      </c>
      <c r="I323" t="s">
        <v>2541</v>
      </c>
      <c r="J323" t="s">
        <v>2545</v>
      </c>
      <c r="K323" t="s">
        <v>2555</v>
      </c>
      <c r="L323" t="s">
        <v>8</v>
      </c>
    </row>
    <row r="324" spans="1:12" x14ac:dyDescent="0.15">
      <c r="A324" s="1">
        <v>323</v>
      </c>
      <c r="B324" s="1">
        <v>1060420301</v>
      </c>
      <c r="C324" s="1" t="s">
        <v>2542</v>
      </c>
      <c r="D324" s="1" t="s">
        <v>946</v>
      </c>
      <c r="E324" s="1" t="s">
        <v>2554</v>
      </c>
      <c r="G324">
        <v>323</v>
      </c>
      <c r="H324">
        <v>1080471211</v>
      </c>
      <c r="I324" t="s">
        <v>2541</v>
      </c>
      <c r="J324" t="s">
        <v>946</v>
      </c>
      <c r="K324" t="s">
        <v>198</v>
      </c>
      <c r="L324" t="s">
        <v>0</v>
      </c>
    </row>
    <row r="325" spans="1:12" x14ac:dyDescent="0.15">
      <c r="A325" s="1">
        <v>324</v>
      </c>
      <c r="B325" s="1">
        <v>1060420302</v>
      </c>
      <c r="C325" s="1" t="s">
        <v>2542</v>
      </c>
      <c r="D325" s="1" t="s">
        <v>946</v>
      </c>
      <c r="E325" s="1" t="s">
        <v>2553</v>
      </c>
      <c r="G325">
        <v>324</v>
      </c>
      <c r="H325">
        <v>1080471212</v>
      </c>
      <c r="I325" t="s">
        <v>2541</v>
      </c>
      <c r="J325" t="s">
        <v>946</v>
      </c>
      <c r="K325" t="s">
        <v>198</v>
      </c>
      <c r="L325" t="s">
        <v>0</v>
      </c>
    </row>
    <row r="326" spans="1:12" x14ac:dyDescent="0.15">
      <c r="A326" s="1">
        <v>325</v>
      </c>
      <c r="B326" s="1">
        <v>1060420303</v>
      </c>
      <c r="C326" s="1" t="s">
        <v>2542</v>
      </c>
      <c r="D326" s="1" t="s">
        <v>946</v>
      </c>
      <c r="E326" s="1" t="s">
        <v>2552</v>
      </c>
      <c r="G326">
        <v>325</v>
      </c>
      <c r="H326">
        <v>1080471220</v>
      </c>
      <c r="I326" t="s">
        <v>2541</v>
      </c>
      <c r="J326" t="s">
        <v>946</v>
      </c>
      <c r="K326" t="s">
        <v>198</v>
      </c>
      <c r="L326" t="s">
        <v>8</v>
      </c>
    </row>
    <row r="327" spans="1:12" x14ac:dyDescent="0.15">
      <c r="A327" s="1">
        <v>326</v>
      </c>
      <c r="B327" s="1">
        <v>1060420401</v>
      </c>
      <c r="C327" s="1" t="s">
        <v>2542</v>
      </c>
      <c r="D327" s="1" t="s">
        <v>946</v>
      </c>
      <c r="E327" s="1" t="s">
        <v>2551</v>
      </c>
      <c r="G327">
        <v>326</v>
      </c>
      <c r="H327">
        <v>1080471311</v>
      </c>
      <c r="I327" t="s">
        <v>2541</v>
      </c>
      <c r="J327" t="s">
        <v>946</v>
      </c>
      <c r="K327" t="s">
        <v>267</v>
      </c>
      <c r="L327" t="s">
        <v>0</v>
      </c>
    </row>
    <row r="328" spans="1:12" x14ac:dyDescent="0.15">
      <c r="A328" s="1">
        <v>327</v>
      </c>
      <c r="B328" s="1">
        <v>1060420402</v>
      </c>
      <c r="C328" s="1" t="s">
        <v>2542</v>
      </c>
      <c r="D328" s="1" t="s">
        <v>946</v>
      </c>
      <c r="E328" s="1" t="s">
        <v>2550</v>
      </c>
      <c r="G328">
        <v>327</v>
      </c>
      <c r="H328">
        <v>1080471312</v>
      </c>
      <c r="I328" t="s">
        <v>2541</v>
      </c>
      <c r="J328" t="s">
        <v>946</v>
      </c>
      <c r="K328" t="s">
        <v>267</v>
      </c>
      <c r="L328" t="s">
        <v>0</v>
      </c>
    </row>
    <row r="329" spans="1:12" x14ac:dyDescent="0.15">
      <c r="A329" s="1">
        <v>328</v>
      </c>
      <c r="B329" s="1">
        <v>1060420403</v>
      </c>
      <c r="C329" s="1" t="s">
        <v>2542</v>
      </c>
      <c r="D329" s="1" t="s">
        <v>946</v>
      </c>
      <c r="E329" s="1" t="s">
        <v>2549</v>
      </c>
      <c r="G329">
        <v>328</v>
      </c>
      <c r="H329">
        <v>1080471320</v>
      </c>
      <c r="I329" t="s">
        <v>2541</v>
      </c>
      <c r="J329" t="s">
        <v>946</v>
      </c>
      <c r="K329" t="s">
        <v>267</v>
      </c>
      <c r="L329" t="s">
        <v>8</v>
      </c>
    </row>
    <row r="330" spans="1:12" x14ac:dyDescent="0.15">
      <c r="A330" s="1">
        <v>329</v>
      </c>
      <c r="B330" s="1">
        <v>1060470201</v>
      </c>
      <c r="C330" s="1" t="s">
        <v>2542</v>
      </c>
      <c r="D330" s="1" t="s">
        <v>2545</v>
      </c>
      <c r="E330" s="1" t="s">
        <v>2548</v>
      </c>
      <c r="G330">
        <v>329</v>
      </c>
      <c r="H330">
        <v>1080471411</v>
      </c>
      <c r="I330" t="s">
        <v>2541</v>
      </c>
      <c r="J330" t="s">
        <v>946</v>
      </c>
      <c r="K330" t="s">
        <v>2547</v>
      </c>
      <c r="L330" t="s">
        <v>0</v>
      </c>
    </row>
    <row r="331" spans="1:12" x14ac:dyDescent="0.15">
      <c r="A331" s="1">
        <v>330</v>
      </c>
      <c r="B331" s="1">
        <v>1060470202</v>
      </c>
      <c r="C331" s="1" t="s">
        <v>2542</v>
      </c>
      <c r="D331" s="1" t="s">
        <v>2545</v>
      </c>
      <c r="E331" s="1" t="s">
        <v>2548</v>
      </c>
      <c r="G331">
        <v>330</v>
      </c>
      <c r="H331">
        <v>1080471412</v>
      </c>
      <c r="I331" t="s">
        <v>2541</v>
      </c>
      <c r="J331" t="s">
        <v>946</v>
      </c>
      <c r="K331" t="s">
        <v>2547</v>
      </c>
      <c r="L331" t="s">
        <v>0</v>
      </c>
    </row>
    <row r="332" spans="1:12" x14ac:dyDescent="0.15">
      <c r="A332" s="1">
        <v>331</v>
      </c>
      <c r="B332" s="1">
        <v>1060470301</v>
      </c>
      <c r="C332" s="1" t="s">
        <v>2542</v>
      </c>
      <c r="D332" s="1" t="s">
        <v>2545</v>
      </c>
      <c r="E332" s="1" t="s">
        <v>2546</v>
      </c>
      <c r="G332">
        <v>331</v>
      </c>
      <c r="H332">
        <v>1080471420</v>
      </c>
      <c r="I332" t="s">
        <v>2541</v>
      </c>
      <c r="J332" t="s">
        <v>946</v>
      </c>
      <c r="K332" t="s">
        <v>2547</v>
      </c>
      <c r="L332" t="s">
        <v>8</v>
      </c>
    </row>
    <row r="333" spans="1:12" x14ac:dyDescent="0.15">
      <c r="A333" s="1">
        <v>332</v>
      </c>
      <c r="B333" s="1">
        <v>1060470302</v>
      </c>
      <c r="C333" s="1" t="s">
        <v>2542</v>
      </c>
      <c r="D333" s="1" t="s">
        <v>2545</v>
      </c>
      <c r="E333" s="1" t="s">
        <v>2546</v>
      </c>
      <c r="G333">
        <v>332</v>
      </c>
      <c r="H333">
        <v>1080471511</v>
      </c>
      <c r="I333" t="s">
        <v>2541</v>
      </c>
      <c r="J333" t="s">
        <v>946</v>
      </c>
      <c r="K333" t="s">
        <v>2543</v>
      </c>
      <c r="L333" t="s">
        <v>0</v>
      </c>
    </row>
    <row r="334" spans="1:12" x14ac:dyDescent="0.15">
      <c r="A334" s="1">
        <v>333</v>
      </c>
      <c r="B334" s="1">
        <v>1060470401</v>
      </c>
      <c r="C334" s="1" t="s">
        <v>2542</v>
      </c>
      <c r="D334" s="1" t="s">
        <v>2545</v>
      </c>
      <c r="E334" s="1" t="s">
        <v>2544</v>
      </c>
      <c r="G334">
        <v>333</v>
      </c>
      <c r="H334">
        <v>1080471512</v>
      </c>
      <c r="I334" t="s">
        <v>2541</v>
      </c>
      <c r="J334" t="s">
        <v>946</v>
      </c>
      <c r="K334" t="s">
        <v>2543</v>
      </c>
      <c r="L334" t="s">
        <v>0</v>
      </c>
    </row>
    <row r="335" spans="1:12" x14ac:dyDescent="0.15">
      <c r="A335" s="1">
        <v>334</v>
      </c>
      <c r="B335" s="1">
        <v>1060470402</v>
      </c>
      <c r="C335" s="1" t="s">
        <v>2542</v>
      </c>
      <c r="D335" s="1" t="s">
        <v>2545</v>
      </c>
      <c r="E335" s="1" t="s">
        <v>2544</v>
      </c>
      <c r="G335">
        <v>334</v>
      </c>
      <c r="H335">
        <v>1080471520</v>
      </c>
      <c r="I335" t="s">
        <v>2541</v>
      </c>
      <c r="J335" t="s">
        <v>946</v>
      </c>
      <c r="K335" t="s">
        <v>2543</v>
      </c>
      <c r="L335" t="s">
        <v>8</v>
      </c>
    </row>
    <row r="336" spans="1:12" x14ac:dyDescent="0.15">
      <c r="A336" s="1">
        <v>335</v>
      </c>
      <c r="B336" s="1">
        <v>1060600101</v>
      </c>
      <c r="C336" s="1" t="s">
        <v>2542</v>
      </c>
      <c r="D336" s="1" t="s">
        <v>247</v>
      </c>
      <c r="E336" s="1" t="s">
        <v>247</v>
      </c>
      <c r="G336">
        <v>335</v>
      </c>
      <c r="H336">
        <v>1080550110</v>
      </c>
      <c r="I336" t="s">
        <v>2541</v>
      </c>
      <c r="J336" t="s">
        <v>247</v>
      </c>
      <c r="K336" t="s">
        <v>247</v>
      </c>
      <c r="L336" t="s">
        <v>0</v>
      </c>
    </row>
    <row r="337" spans="1:12" x14ac:dyDescent="0.15">
      <c r="A337" s="1">
        <v>336</v>
      </c>
      <c r="B337" s="1">
        <v>1060600102</v>
      </c>
      <c r="C337" s="1" t="s">
        <v>2542</v>
      </c>
      <c r="D337" s="1" t="s">
        <v>247</v>
      </c>
      <c r="E337" s="1" t="s">
        <v>247</v>
      </c>
      <c r="G337">
        <v>336</v>
      </c>
      <c r="H337">
        <v>1080550120</v>
      </c>
      <c r="I337" t="s">
        <v>2541</v>
      </c>
      <c r="J337" t="s">
        <v>247</v>
      </c>
      <c r="K337" t="s">
        <v>247</v>
      </c>
      <c r="L337" t="s">
        <v>8</v>
      </c>
    </row>
    <row r="338" spans="1:12" x14ac:dyDescent="0.15">
      <c r="A338" s="1">
        <v>337</v>
      </c>
      <c r="B338" s="1">
        <v>1060603101</v>
      </c>
      <c r="C338" s="1" t="s">
        <v>2542</v>
      </c>
      <c r="D338" s="1" t="s">
        <v>247</v>
      </c>
      <c r="E338" s="1" t="s">
        <v>877</v>
      </c>
      <c r="G338">
        <v>337</v>
      </c>
      <c r="H338">
        <v>1080550310</v>
      </c>
      <c r="I338" t="s">
        <v>2541</v>
      </c>
      <c r="J338" t="s">
        <v>247</v>
      </c>
      <c r="K338" t="s">
        <v>857</v>
      </c>
      <c r="L338" t="s">
        <v>0</v>
      </c>
    </row>
    <row r="339" spans="1:12" x14ac:dyDescent="0.15">
      <c r="A339" s="1">
        <v>338</v>
      </c>
      <c r="B339" s="1">
        <v>1060603102</v>
      </c>
      <c r="C339" s="1" t="s">
        <v>2542</v>
      </c>
      <c r="D339" s="1" t="s">
        <v>247</v>
      </c>
      <c r="E339" s="1" t="s">
        <v>877</v>
      </c>
      <c r="G339">
        <v>338</v>
      </c>
      <c r="H339">
        <v>1080550320</v>
      </c>
      <c r="I339" t="s">
        <v>2541</v>
      </c>
      <c r="J339" t="s">
        <v>247</v>
      </c>
      <c r="K339" t="s">
        <v>857</v>
      </c>
      <c r="L339" t="s">
        <v>8</v>
      </c>
    </row>
    <row r="340" spans="1:12" x14ac:dyDescent="0.15">
      <c r="A340" s="1">
        <v>339</v>
      </c>
      <c r="B340" s="1">
        <v>1060603201</v>
      </c>
      <c r="C340" s="1" t="s">
        <v>2542</v>
      </c>
      <c r="D340" s="1" t="s">
        <v>247</v>
      </c>
      <c r="E340" s="1" t="s">
        <v>875</v>
      </c>
      <c r="G340">
        <v>339</v>
      </c>
      <c r="H340">
        <v>1080550410</v>
      </c>
      <c r="I340" t="s">
        <v>2541</v>
      </c>
      <c r="J340" t="s">
        <v>247</v>
      </c>
      <c r="K340" t="s">
        <v>855</v>
      </c>
      <c r="L340" t="s">
        <v>0</v>
      </c>
    </row>
    <row r="341" spans="1:12" x14ac:dyDescent="0.15">
      <c r="A341" s="1">
        <v>340</v>
      </c>
      <c r="B341" s="1">
        <v>1060603202</v>
      </c>
      <c r="C341" s="1" t="s">
        <v>2542</v>
      </c>
      <c r="D341" s="1" t="s">
        <v>247</v>
      </c>
      <c r="E341" s="1" t="s">
        <v>875</v>
      </c>
      <c r="G341">
        <v>340</v>
      </c>
      <c r="H341">
        <v>1080550420</v>
      </c>
      <c r="I341" t="s">
        <v>2541</v>
      </c>
      <c r="J341" t="s">
        <v>247</v>
      </c>
      <c r="K341" t="s">
        <v>855</v>
      </c>
      <c r="L341" t="s">
        <v>8</v>
      </c>
    </row>
    <row r="342" spans="1:12" x14ac:dyDescent="0.15">
      <c r="A342" s="1">
        <v>341</v>
      </c>
      <c r="B342" s="1">
        <v>1060603301</v>
      </c>
      <c r="C342" s="1" t="s">
        <v>2542</v>
      </c>
      <c r="D342" s="1" t="s">
        <v>247</v>
      </c>
      <c r="E342" s="1" t="s">
        <v>873</v>
      </c>
      <c r="G342">
        <v>341</v>
      </c>
      <c r="H342">
        <v>1080550510</v>
      </c>
      <c r="I342" t="s">
        <v>2541</v>
      </c>
      <c r="J342" t="s">
        <v>247</v>
      </c>
      <c r="K342" t="s">
        <v>852</v>
      </c>
      <c r="L342" t="s">
        <v>0</v>
      </c>
    </row>
    <row r="343" spans="1:12" x14ac:dyDescent="0.15">
      <c r="A343" s="1">
        <v>342</v>
      </c>
      <c r="B343" s="1">
        <v>1060603302</v>
      </c>
      <c r="C343" s="1" t="s">
        <v>2542</v>
      </c>
      <c r="D343" s="1" t="s">
        <v>247</v>
      </c>
      <c r="E343" s="1" t="s">
        <v>873</v>
      </c>
      <c r="G343">
        <v>342</v>
      </c>
      <c r="H343">
        <v>1080550520</v>
      </c>
      <c r="I343" t="s">
        <v>2541</v>
      </c>
      <c r="J343" t="s">
        <v>247</v>
      </c>
      <c r="K343" t="s">
        <v>852</v>
      </c>
      <c r="L343" t="s">
        <v>8</v>
      </c>
    </row>
    <row r="344" spans="1:12" x14ac:dyDescent="0.15">
      <c r="A344" s="1">
        <v>343</v>
      </c>
      <c r="B344" s="1">
        <v>1065060401</v>
      </c>
      <c r="C344" s="1" t="s">
        <v>2516</v>
      </c>
      <c r="D344" s="1" t="s">
        <v>1173</v>
      </c>
      <c r="E344" s="1" t="s">
        <v>201</v>
      </c>
      <c r="G344">
        <v>343</v>
      </c>
      <c r="H344">
        <v>1085270110</v>
      </c>
      <c r="I344" t="s">
        <v>2515</v>
      </c>
      <c r="J344" t="s">
        <v>430</v>
      </c>
      <c r="K344" t="s">
        <v>2540</v>
      </c>
      <c r="L344" t="s">
        <v>0</v>
      </c>
    </row>
    <row r="345" spans="1:12" x14ac:dyDescent="0.15">
      <c r="A345" s="1">
        <v>344</v>
      </c>
      <c r="B345" s="1">
        <v>1065060402</v>
      </c>
      <c r="C345" s="1" t="s">
        <v>2516</v>
      </c>
      <c r="D345" s="1" t="s">
        <v>1173</v>
      </c>
      <c r="E345" s="1" t="s">
        <v>201</v>
      </c>
      <c r="G345">
        <v>344</v>
      </c>
      <c r="H345">
        <v>1085270120</v>
      </c>
      <c r="I345" t="s">
        <v>2515</v>
      </c>
      <c r="J345" t="s">
        <v>430</v>
      </c>
      <c r="K345" t="s">
        <v>2540</v>
      </c>
      <c r="L345" t="s">
        <v>8</v>
      </c>
    </row>
    <row r="346" spans="1:12" x14ac:dyDescent="0.15">
      <c r="A346" s="1">
        <v>345</v>
      </c>
      <c r="B346" s="1">
        <v>1065060501</v>
      </c>
      <c r="C346" s="1" t="s">
        <v>2516</v>
      </c>
      <c r="D346" s="1" t="s">
        <v>1173</v>
      </c>
      <c r="E346" s="1" t="s">
        <v>2539</v>
      </c>
      <c r="G346">
        <v>345</v>
      </c>
      <c r="H346">
        <v>1085270210</v>
      </c>
      <c r="I346" t="s">
        <v>2515</v>
      </c>
      <c r="J346" t="s">
        <v>430</v>
      </c>
      <c r="K346" t="s">
        <v>2538</v>
      </c>
      <c r="L346" t="s">
        <v>0</v>
      </c>
    </row>
    <row r="347" spans="1:12" x14ac:dyDescent="0.15">
      <c r="A347" s="1">
        <v>346</v>
      </c>
      <c r="B347" s="1">
        <v>1065060601</v>
      </c>
      <c r="C347" s="1" t="s">
        <v>2516</v>
      </c>
      <c r="D347" s="1" t="s">
        <v>1173</v>
      </c>
      <c r="E347" s="1" t="s">
        <v>2537</v>
      </c>
      <c r="G347">
        <v>346</v>
      </c>
      <c r="H347">
        <v>1085270310</v>
      </c>
      <c r="I347" t="s">
        <v>2515</v>
      </c>
      <c r="J347" t="s">
        <v>430</v>
      </c>
      <c r="K347" t="s">
        <v>2536</v>
      </c>
      <c r="L347" t="s">
        <v>0</v>
      </c>
    </row>
    <row r="348" spans="1:12" x14ac:dyDescent="0.15">
      <c r="A348" s="1">
        <v>347</v>
      </c>
      <c r="B348" s="1">
        <v>1065060602</v>
      </c>
      <c r="C348" s="1" t="s">
        <v>2516</v>
      </c>
      <c r="D348" s="1" t="s">
        <v>1173</v>
      </c>
      <c r="E348" s="1" t="s">
        <v>2537</v>
      </c>
      <c r="G348">
        <v>347</v>
      </c>
      <c r="H348">
        <v>1085270320</v>
      </c>
      <c r="I348" t="s">
        <v>2515</v>
      </c>
      <c r="J348" t="s">
        <v>430</v>
      </c>
      <c r="K348" t="s">
        <v>2536</v>
      </c>
      <c r="L348" t="s">
        <v>8</v>
      </c>
    </row>
    <row r="349" spans="1:12" x14ac:dyDescent="0.15">
      <c r="A349" s="1">
        <v>348</v>
      </c>
      <c r="B349" s="1">
        <v>1065313901</v>
      </c>
      <c r="C349" s="1" t="s">
        <v>2516</v>
      </c>
      <c r="D349" s="1" t="s">
        <v>2533</v>
      </c>
      <c r="E349" s="1" t="s">
        <v>2535</v>
      </c>
      <c r="G349">
        <v>348</v>
      </c>
      <c r="H349">
        <v>1085311110</v>
      </c>
      <c r="I349" t="s">
        <v>2515</v>
      </c>
      <c r="J349" t="s">
        <v>2531</v>
      </c>
      <c r="K349" t="s">
        <v>2534</v>
      </c>
      <c r="L349" t="s">
        <v>0</v>
      </c>
    </row>
    <row r="350" spans="1:12" x14ac:dyDescent="0.15">
      <c r="A350" s="1">
        <v>349</v>
      </c>
      <c r="B350" s="1">
        <v>1065313902</v>
      </c>
      <c r="C350" s="1" t="s">
        <v>2516</v>
      </c>
      <c r="D350" s="1" t="s">
        <v>2533</v>
      </c>
      <c r="E350" s="1" t="s">
        <v>2535</v>
      </c>
      <c r="G350">
        <v>349</v>
      </c>
      <c r="H350">
        <v>1085311120</v>
      </c>
      <c r="I350" t="s">
        <v>2515</v>
      </c>
      <c r="J350" t="s">
        <v>2531</v>
      </c>
      <c r="K350" t="s">
        <v>2534</v>
      </c>
      <c r="L350" t="s">
        <v>8</v>
      </c>
    </row>
    <row r="351" spans="1:12" x14ac:dyDescent="0.15">
      <c r="A351" s="1">
        <v>350</v>
      </c>
      <c r="B351" s="1">
        <v>1065314005</v>
      </c>
      <c r="C351" s="1" t="s">
        <v>2516</v>
      </c>
      <c r="D351" s="1" t="s">
        <v>2533</v>
      </c>
      <c r="E351" s="1" t="s">
        <v>2532</v>
      </c>
      <c r="G351">
        <v>350</v>
      </c>
      <c r="H351">
        <v>1085311910</v>
      </c>
      <c r="I351" t="s">
        <v>2515</v>
      </c>
      <c r="J351" t="s">
        <v>2531</v>
      </c>
      <c r="K351" t="s">
        <v>2530</v>
      </c>
      <c r="L351" t="s">
        <v>0</v>
      </c>
    </row>
    <row r="352" spans="1:12" x14ac:dyDescent="0.15">
      <c r="A352" s="1">
        <v>351</v>
      </c>
      <c r="B352" s="1">
        <v>1065314006</v>
      </c>
      <c r="C352" s="1" t="s">
        <v>2516</v>
      </c>
      <c r="D352" s="1" t="s">
        <v>2533</v>
      </c>
      <c r="E352" s="1" t="s">
        <v>2532</v>
      </c>
      <c r="G352">
        <v>351</v>
      </c>
      <c r="H352">
        <v>1085311920</v>
      </c>
      <c r="I352" t="s">
        <v>2515</v>
      </c>
      <c r="J352" t="s">
        <v>2531</v>
      </c>
      <c r="K352" t="s">
        <v>2530</v>
      </c>
      <c r="L352" t="s">
        <v>8</v>
      </c>
    </row>
    <row r="353" spans="1:12" x14ac:dyDescent="0.15">
      <c r="A353" s="1">
        <v>352</v>
      </c>
      <c r="B353" s="1">
        <v>1065400606</v>
      </c>
      <c r="C353" s="1" t="s">
        <v>2516</v>
      </c>
      <c r="D353" s="1" t="s">
        <v>268</v>
      </c>
      <c r="E353" s="1" t="s">
        <v>268</v>
      </c>
      <c r="G353">
        <v>352</v>
      </c>
      <c r="H353">
        <v>1085420610</v>
      </c>
      <c r="I353" t="s">
        <v>2515</v>
      </c>
      <c r="J353" t="s">
        <v>268</v>
      </c>
      <c r="K353" t="s">
        <v>268</v>
      </c>
      <c r="L353" t="s">
        <v>0</v>
      </c>
    </row>
    <row r="354" spans="1:12" x14ac:dyDescent="0.15">
      <c r="A354" s="1">
        <v>353</v>
      </c>
      <c r="B354" s="1">
        <v>1065400607</v>
      </c>
      <c r="C354" s="1" t="s">
        <v>2516</v>
      </c>
      <c r="D354" s="1" t="s">
        <v>268</v>
      </c>
      <c r="E354" s="1" t="s">
        <v>268</v>
      </c>
      <c r="G354">
        <v>353</v>
      </c>
      <c r="H354">
        <v>1085420620</v>
      </c>
      <c r="I354" t="s">
        <v>2515</v>
      </c>
      <c r="J354" t="s">
        <v>268</v>
      </c>
      <c r="K354" t="s">
        <v>268</v>
      </c>
      <c r="L354" t="s">
        <v>8</v>
      </c>
    </row>
    <row r="355" spans="1:12" x14ac:dyDescent="0.15">
      <c r="A355" s="1">
        <v>354</v>
      </c>
      <c r="B355" s="1">
        <v>1065410801</v>
      </c>
      <c r="C355" s="1" t="s">
        <v>2516</v>
      </c>
      <c r="D355" s="1" t="s">
        <v>711</v>
      </c>
      <c r="E355" s="1" t="s">
        <v>2529</v>
      </c>
      <c r="G355">
        <v>354</v>
      </c>
      <c r="H355">
        <v>1085460110</v>
      </c>
      <c r="I355" t="s">
        <v>2515</v>
      </c>
      <c r="J355" t="s">
        <v>162</v>
      </c>
      <c r="K355" t="s">
        <v>102</v>
      </c>
      <c r="L355" t="s">
        <v>0</v>
      </c>
    </row>
    <row r="356" spans="1:12" x14ac:dyDescent="0.15">
      <c r="A356" s="1">
        <v>355</v>
      </c>
      <c r="B356" s="1">
        <v>1065410802</v>
      </c>
      <c r="C356" s="1" t="s">
        <v>2516</v>
      </c>
      <c r="D356" s="1" t="s">
        <v>711</v>
      </c>
      <c r="E356" s="1" t="s">
        <v>2529</v>
      </c>
      <c r="G356">
        <v>355</v>
      </c>
      <c r="H356">
        <v>1085460120</v>
      </c>
      <c r="I356" t="s">
        <v>2515</v>
      </c>
      <c r="J356" t="s">
        <v>162</v>
      </c>
      <c r="K356" t="s">
        <v>102</v>
      </c>
      <c r="L356" t="s">
        <v>8</v>
      </c>
    </row>
    <row r="357" spans="1:12" x14ac:dyDescent="0.15">
      <c r="A357" s="1">
        <v>356</v>
      </c>
      <c r="B357" s="1">
        <v>1065411001</v>
      </c>
      <c r="C357" s="1" t="s">
        <v>2516</v>
      </c>
      <c r="D357" s="1" t="s">
        <v>711</v>
      </c>
      <c r="E357" s="1" t="s">
        <v>2528</v>
      </c>
      <c r="G357">
        <v>356</v>
      </c>
      <c r="H357">
        <v>1085461010</v>
      </c>
      <c r="I357" t="s">
        <v>2515</v>
      </c>
      <c r="J357" t="s">
        <v>162</v>
      </c>
      <c r="K357" t="s">
        <v>2527</v>
      </c>
      <c r="L357" t="s">
        <v>0</v>
      </c>
    </row>
    <row r="358" spans="1:12" x14ac:dyDescent="0.15">
      <c r="A358" s="1">
        <v>357</v>
      </c>
      <c r="B358" s="1">
        <v>1065411002</v>
      </c>
      <c r="C358" s="1" t="s">
        <v>2516</v>
      </c>
      <c r="D358" s="1" t="s">
        <v>711</v>
      </c>
      <c r="E358" s="1" t="s">
        <v>2528</v>
      </c>
      <c r="G358">
        <v>357</v>
      </c>
      <c r="H358">
        <v>1085461020</v>
      </c>
      <c r="I358" t="s">
        <v>2515</v>
      </c>
      <c r="J358" t="s">
        <v>162</v>
      </c>
      <c r="K358" t="s">
        <v>2527</v>
      </c>
      <c r="L358" t="s">
        <v>8</v>
      </c>
    </row>
    <row r="359" spans="1:12" x14ac:dyDescent="0.15">
      <c r="A359" s="1">
        <v>358</v>
      </c>
      <c r="B359" s="1">
        <v>1065411101</v>
      </c>
      <c r="C359" s="1" t="s">
        <v>2516</v>
      </c>
      <c r="D359" s="1" t="s">
        <v>711</v>
      </c>
      <c r="E359" s="1" t="s">
        <v>2526</v>
      </c>
      <c r="G359">
        <v>358</v>
      </c>
      <c r="H359">
        <v>1085461310</v>
      </c>
      <c r="I359" t="s">
        <v>2515</v>
      </c>
      <c r="J359" t="s">
        <v>162</v>
      </c>
      <c r="K359" t="s">
        <v>2525</v>
      </c>
      <c r="L359" t="s">
        <v>0</v>
      </c>
    </row>
    <row r="360" spans="1:12" x14ac:dyDescent="0.15">
      <c r="A360" s="1">
        <v>359</v>
      </c>
      <c r="B360" s="1">
        <v>1065411102</v>
      </c>
      <c r="C360" s="1" t="s">
        <v>2516</v>
      </c>
      <c r="D360" s="1" t="s">
        <v>711</v>
      </c>
      <c r="E360" s="1" t="s">
        <v>2526</v>
      </c>
      <c r="G360">
        <v>359</v>
      </c>
      <c r="H360">
        <v>1085461320</v>
      </c>
      <c r="I360" t="s">
        <v>2515</v>
      </c>
      <c r="J360" t="s">
        <v>162</v>
      </c>
      <c r="K360" t="s">
        <v>2525</v>
      </c>
      <c r="L360" t="s">
        <v>8</v>
      </c>
    </row>
    <row r="361" spans="1:12" x14ac:dyDescent="0.15">
      <c r="A361" s="1">
        <v>360</v>
      </c>
      <c r="B361" s="1">
        <v>1065411301</v>
      </c>
      <c r="C361" s="1" t="s">
        <v>2516</v>
      </c>
      <c r="D361" s="1" t="s">
        <v>711</v>
      </c>
      <c r="E361" s="1" t="s">
        <v>2524</v>
      </c>
      <c r="G361">
        <v>360</v>
      </c>
      <c r="H361">
        <v>1085461410</v>
      </c>
      <c r="I361" t="s">
        <v>2515</v>
      </c>
      <c r="J361" t="s">
        <v>162</v>
      </c>
      <c r="K361" t="s">
        <v>2523</v>
      </c>
      <c r="L361" t="s">
        <v>0</v>
      </c>
    </row>
    <row r="362" spans="1:12" x14ac:dyDescent="0.15">
      <c r="A362" s="1">
        <v>361</v>
      </c>
      <c r="B362" s="1">
        <v>1065411302</v>
      </c>
      <c r="C362" s="1" t="s">
        <v>2516</v>
      </c>
      <c r="D362" s="1" t="s">
        <v>711</v>
      </c>
      <c r="E362" s="1" t="s">
        <v>2524</v>
      </c>
      <c r="G362">
        <v>361</v>
      </c>
      <c r="H362">
        <v>1085461420</v>
      </c>
      <c r="I362" t="s">
        <v>2515</v>
      </c>
      <c r="J362" t="s">
        <v>162</v>
      </c>
      <c r="K362" t="s">
        <v>2523</v>
      </c>
      <c r="L362" t="s">
        <v>8</v>
      </c>
    </row>
    <row r="363" spans="1:12" x14ac:dyDescent="0.15">
      <c r="A363" s="1">
        <v>362</v>
      </c>
      <c r="B363" s="1">
        <v>1065411401</v>
      </c>
      <c r="C363" s="1" t="s">
        <v>2516</v>
      </c>
      <c r="D363" s="1" t="s">
        <v>711</v>
      </c>
      <c r="E363" s="1" t="s">
        <v>2522</v>
      </c>
      <c r="G363">
        <v>362</v>
      </c>
      <c r="H363">
        <v>1085461510</v>
      </c>
      <c r="I363" t="s">
        <v>2515</v>
      </c>
      <c r="J363" t="s">
        <v>162</v>
      </c>
      <c r="K363" t="s">
        <v>2128</v>
      </c>
      <c r="L363" t="s">
        <v>0</v>
      </c>
    </row>
    <row r="364" spans="1:12" x14ac:dyDescent="0.15">
      <c r="A364" s="1">
        <v>363</v>
      </c>
      <c r="B364" s="1">
        <v>1065411402</v>
      </c>
      <c r="C364" s="1" t="s">
        <v>2516</v>
      </c>
      <c r="D364" s="1" t="s">
        <v>711</v>
      </c>
      <c r="E364" s="1" t="s">
        <v>2522</v>
      </c>
      <c r="G364">
        <v>363</v>
      </c>
      <c r="H364">
        <v>1085461520</v>
      </c>
      <c r="I364" t="s">
        <v>2515</v>
      </c>
      <c r="J364" t="s">
        <v>162</v>
      </c>
      <c r="K364" t="s">
        <v>2128</v>
      </c>
      <c r="L364" t="s">
        <v>8</v>
      </c>
    </row>
    <row r="365" spans="1:12" x14ac:dyDescent="0.15">
      <c r="A365" s="1">
        <v>364</v>
      </c>
      <c r="B365" s="1">
        <v>1065411501</v>
      </c>
      <c r="C365" s="1" t="s">
        <v>2516</v>
      </c>
      <c r="D365" s="1" t="s">
        <v>711</v>
      </c>
      <c r="E365" s="1" t="s">
        <v>133</v>
      </c>
      <c r="G365">
        <v>364</v>
      </c>
      <c r="H365">
        <v>1085461610</v>
      </c>
      <c r="I365" t="s">
        <v>2515</v>
      </c>
      <c r="J365" t="s">
        <v>162</v>
      </c>
      <c r="K365" t="s">
        <v>2521</v>
      </c>
      <c r="L365" t="s">
        <v>0</v>
      </c>
    </row>
    <row r="366" spans="1:12" x14ac:dyDescent="0.15">
      <c r="A366" s="1">
        <v>365</v>
      </c>
      <c r="B366" s="1">
        <v>1065411502</v>
      </c>
      <c r="C366" s="1" t="s">
        <v>2516</v>
      </c>
      <c r="D366" s="1" t="s">
        <v>711</v>
      </c>
      <c r="E366" s="1" t="s">
        <v>133</v>
      </c>
      <c r="G366">
        <v>365</v>
      </c>
      <c r="H366">
        <v>1085461620</v>
      </c>
      <c r="I366" t="s">
        <v>2515</v>
      </c>
      <c r="J366" t="s">
        <v>162</v>
      </c>
      <c r="K366" t="s">
        <v>2521</v>
      </c>
      <c r="L366" t="s">
        <v>8</v>
      </c>
    </row>
    <row r="367" spans="1:12" x14ac:dyDescent="0.15">
      <c r="A367" s="1">
        <v>366</v>
      </c>
      <c r="B367" s="1">
        <v>1065411601</v>
      </c>
      <c r="C367" s="1" t="s">
        <v>2516</v>
      </c>
      <c r="D367" s="1" t="s">
        <v>711</v>
      </c>
      <c r="E367" s="1" t="s">
        <v>2520</v>
      </c>
      <c r="G367">
        <v>366</v>
      </c>
      <c r="H367">
        <v>1085461710</v>
      </c>
      <c r="I367" t="s">
        <v>2515</v>
      </c>
      <c r="J367" t="s">
        <v>162</v>
      </c>
      <c r="K367" t="s">
        <v>2519</v>
      </c>
      <c r="L367" t="s">
        <v>0</v>
      </c>
    </row>
    <row r="368" spans="1:12" x14ac:dyDescent="0.15">
      <c r="A368" s="1">
        <v>367</v>
      </c>
      <c r="B368" s="1">
        <v>1065411602</v>
      </c>
      <c r="C368" s="1" t="s">
        <v>2516</v>
      </c>
      <c r="D368" s="1" t="s">
        <v>711</v>
      </c>
      <c r="E368" s="1" t="s">
        <v>2520</v>
      </c>
      <c r="G368">
        <v>367</v>
      </c>
      <c r="H368">
        <v>1085461720</v>
      </c>
      <c r="I368" t="s">
        <v>2515</v>
      </c>
      <c r="J368" t="s">
        <v>162</v>
      </c>
      <c r="K368" t="s">
        <v>2519</v>
      </c>
      <c r="L368" t="s">
        <v>8</v>
      </c>
    </row>
    <row r="369" spans="1:12" x14ac:dyDescent="0.15">
      <c r="A369" s="1">
        <v>368</v>
      </c>
      <c r="B369" s="1">
        <v>1065480401</v>
      </c>
      <c r="C369" s="1" t="s">
        <v>2516</v>
      </c>
      <c r="D369" s="1" t="s">
        <v>761</v>
      </c>
      <c r="E369" s="1" t="s">
        <v>2514</v>
      </c>
      <c r="G369">
        <v>368</v>
      </c>
      <c r="H369">
        <v>1085540910</v>
      </c>
      <c r="I369" t="s">
        <v>2515</v>
      </c>
      <c r="J369" t="s">
        <v>2468</v>
      </c>
      <c r="K369" t="s">
        <v>2518</v>
      </c>
      <c r="L369" t="s">
        <v>0</v>
      </c>
    </row>
    <row r="370" spans="1:12" x14ac:dyDescent="0.15">
      <c r="A370" s="1">
        <v>369</v>
      </c>
      <c r="B370" s="1">
        <v>1065480402</v>
      </c>
      <c r="C370" s="1" t="s">
        <v>2516</v>
      </c>
      <c r="D370" s="1" t="s">
        <v>761</v>
      </c>
      <c r="E370" s="1" t="s">
        <v>2514</v>
      </c>
      <c r="G370">
        <v>369</v>
      </c>
      <c r="H370">
        <v>1085540920</v>
      </c>
      <c r="I370" t="s">
        <v>2515</v>
      </c>
      <c r="J370" t="s">
        <v>2468</v>
      </c>
      <c r="K370" t="s">
        <v>2518</v>
      </c>
      <c r="L370" t="s">
        <v>8</v>
      </c>
    </row>
    <row r="371" spans="1:12" x14ac:dyDescent="0.15">
      <c r="A371" s="1">
        <v>370</v>
      </c>
      <c r="B371" s="1">
        <v>1065550704</v>
      </c>
      <c r="C371" s="1" t="s">
        <v>2516</v>
      </c>
      <c r="D371" s="1" t="s">
        <v>2466</v>
      </c>
      <c r="E371" s="1" t="s">
        <v>2517</v>
      </c>
      <c r="G371">
        <v>370</v>
      </c>
      <c r="H371">
        <v>1085550111</v>
      </c>
      <c r="I371" t="s">
        <v>2515</v>
      </c>
      <c r="J371" t="s">
        <v>247</v>
      </c>
      <c r="K371" t="s">
        <v>247</v>
      </c>
      <c r="L371" t="s">
        <v>0</v>
      </c>
    </row>
    <row r="372" spans="1:12" x14ac:dyDescent="0.15">
      <c r="A372" s="1">
        <v>371</v>
      </c>
      <c r="B372" s="1">
        <v>1065550705</v>
      </c>
      <c r="C372" s="1" t="s">
        <v>2516</v>
      </c>
      <c r="D372" s="1" t="s">
        <v>2466</v>
      </c>
      <c r="E372" s="1" t="s">
        <v>2517</v>
      </c>
      <c r="G372">
        <v>371</v>
      </c>
      <c r="H372">
        <v>1085550112</v>
      </c>
      <c r="I372" t="s">
        <v>2515</v>
      </c>
      <c r="J372" t="s">
        <v>247</v>
      </c>
      <c r="K372" t="s">
        <v>247</v>
      </c>
      <c r="L372" t="s">
        <v>0</v>
      </c>
    </row>
    <row r="373" spans="1:12" x14ac:dyDescent="0.15">
      <c r="A373" s="1">
        <v>372</v>
      </c>
      <c r="B373" s="1">
        <v>1065600101</v>
      </c>
      <c r="C373" s="1" t="s">
        <v>2516</v>
      </c>
      <c r="D373" s="1" t="s">
        <v>247</v>
      </c>
      <c r="E373" s="1" t="s">
        <v>284</v>
      </c>
      <c r="G373">
        <v>372</v>
      </c>
      <c r="H373">
        <v>1085550120</v>
      </c>
      <c r="I373" t="s">
        <v>2515</v>
      </c>
      <c r="J373" t="s">
        <v>247</v>
      </c>
      <c r="K373" t="s">
        <v>247</v>
      </c>
      <c r="L373" t="s">
        <v>8</v>
      </c>
    </row>
    <row r="374" spans="1:12" x14ac:dyDescent="0.15">
      <c r="A374" s="1">
        <v>373</v>
      </c>
      <c r="B374" s="1">
        <v>1065600102</v>
      </c>
      <c r="C374" s="1" t="s">
        <v>2516</v>
      </c>
      <c r="D374" s="1" t="s">
        <v>247</v>
      </c>
      <c r="E374" s="1" t="s">
        <v>247</v>
      </c>
      <c r="G374">
        <v>373</v>
      </c>
      <c r="H374">
        <v>1085550210</v>
      </c>
      <c r="I374" t="s">
        <v>2515</v>
      </c>
      <c r="J374" t="s">
        <v>247</v>
      </c>
      <c r="K374" t="s">
        <v>13</v>
      </c>
      <c r="L374" t="s">
        <v>0</v>
      </c>
    </row>
    <row r="375" spans="1:12" x14ac:dyDescent="0.15">
      <c r="A375" s="1">
        <v>374</v>
      </c>
      <c r="B375" s="1">
        <v>1065600103</v>
      </c>
      <c r="C375" s="1" t="s">
        <v>2516</v>
      </c>
      <c r="D375" s="1" t="s">
        <v>247</v>
      </c>
      <c r="E375" s="1" t="s">
        <v>752</v>
      </c>
      <c r="G375">
        <v>374</v>
      </c>
      <c r="H375">
        <v>1085550220</v>
      </c>
      <c r="I375" t="s">
        <v>2515</v>
      </c>
      <c r="J375" t="s">
        <v>247</v>
      </c>
      <c r="K375" t="s">
        <v>13</v>
      </c>
      <c r="L375" t="s">
        <v>8</v>
      </c>
    </row>
    <row r="376" spans="1:12" x14ac:dyDescent="0.15">
      <c r="A376" s="1">
        <v>375</v>
      </c>
      <c r="B376" s="1">
        <v>1065600201</v>
      </c>
      <c r="C376" s="1" t="s">
        <v>2516</v>
      </c>
      <c r="D376" s="1" t="s">
        <v>247</v>
      </c>
      <c r="E376" s="1" t="s">
        <v>13</v>
      </c>
      <c r="G376">
        <v>375</v>
      </c>
      <c r="H376">
        <v>1085720410</v>
      </c>
      <c r="I376" t="s">
        <v>2515</v>
      </c>
      <c r="J376" t="s">
        <v>761</v>
      </c>
      <c r="K376" t="s">
        <v>2514</v>
      </c>
      <c r="L376" t="s">
        <v>0</v>
      </c>
    </row>
    <row r="377" spans="1:12" x14ac:dyDescent="0.15">
      <c r="A377" s="1">
        <v>376</v>
      </c>
      <c r="B377" s="1">
        <v>1065600202</v>
      </c>
      <c r="C377" s="1" t="s">
        <v>2516</v>
      </c>
      <c r="D377" s="1" t="s">
        <v>247</v>
      </c>
      <c r="E377" s="1" t="s">
        <v>13</v>
      </c>
      <c r="G377">
        <v>376</v>
      </c>
      <c r="H377">
        <v>1085720420</v>
      </c>
      <c r="I377" t="s">
        <v>2515</v>
      </c>
      <c r="J377" t="s">
        <v>761</v>
      </c>
      <c r="K377" t="s">
        <v>2514</v>
      </c>
      <c r="L377" t="s">
        <v>8</v>
      </c>
    </row>
    <row r="378" spans="1:12" x14ac:dyDescent="0.15">
      <c r="A378" s="1">
        <v>377</v>
      </c>
      <c r="B378" s="1">
        <v>1070060201</v>
      </c>
      <c r="C378" s="1" t="s">
        <v>2491</v>
      </c>
      <c r="D378" s="1" t="s">
        <v>2497</v>
      </c>
      <c r="E378" s="1" t="s">
        <v>2513</v>
      </c>
      <c r="G378">
        <v>377</v>
      </c>
      <c r="H378">
        <v>1090270410</v>
      </c>
      <c r="I378" t="s">
        <v>2493</v>
      </c>
      <c r="J378" t="s">
        <v>430</v>
      </c>
      <c r="K378" t="s">
        <v>2512</v>
      </c>
      <c r="L378" t="s">
        <v>0</v>
      </c>
    </row>
    <row r="379" spans="1:12" x14ac:dyDescent="0.15">
      <c r="A379" s="1">
        <v>378</v>
      </c>
      <c r="B379" s="1">
        <v>1070060202</v>
      </c>
      <c r="C379" s="1" t="s">
        <v>2491</v>
      </c>
      <c r="D379" s="1" t="s">
        <v>2497</v>
      </c>
      <c r="E379" s="1" t="s">
        <v>2513</v>
      </c>
      <c r="G379">
        <v>378</v>
      </c>
      <c r="H379">
        <v>1090270420</v>
      </c>
      <c r="I379" t="s">
        <v>2493</v>
      </c>
      <c r="J379" t="s">
        <v>430</v>
      </c>
      <c r="K379" t="s">
        <v>2512</v>
      </c>
      <c r="L379" t="s">
        <v>8</v>
      </c>
    </row>
    <row r="380" spans="1:12" x14ac:dyDescent="0.15">
      <c r="A380" s="1">
        <v>379</v>
      </c>
      <c r="B380" s="1">
        <v>1070060301</v>
      </c>
      <c r="C380" s="1" t="s">
        <v>2491</v>
      </c>
      <c r="D380" s="1" t="s">
        <v>2497</v>
      </c>
      <c r="E380" s="1" t="s">
        <v>648</v>
      </c>
      <c r="G380">
        <v>379</v>
      </c>
      <c r="H380">
        <v>1090270510</v>
      </c>
      <c r="I380" t="s">
        <v>2493</v>
      </c>
      <c r="J380" t="s">
        <v>430</v>
      </c>
      <c r="K380" t="s">
        <v>2511</v>
      </c>
      <c r="L380" t="s">
        <v>0</v>
      </c>
    </row>
    <row r="381" spans="1:12" x14ac:dyDescent="0.15">
      <c r="A381" s="1">
        <v>380</v>
      </c>
      <c r="B381" s="1">
        <v>1070060302</v>
      </c>
      <c r="C381" s="1" t="s">
        <v>2491</v>
      </c>
      <c r="D381" s="1" t="s">
        <v>2497</v>
      </c>
      <c r="E381" s="1" t="s">
        <v>648</v>
      </c>
      <c r="G381">
        <v>380</v>
      </c>
      <c r="H381">
        <v>1090270520</v>
      </c>
      <c r="I381" t="s">
        <v>2493</v>
      </c>
      <c r="J381" t="s">
        <v>430</v>
      </c>
      <c r="K381" t="s">
        <v>2511</v>
      </c>
      <c r="L381" t="s">
        <v>8</v>
      </c>
    </row>
    <row r="382" spans="1:12" x14ac:dyDescent="0.15">
      <c r="A382" s="1">
        <v>381</v>
      </c>
      <c r="B382" s="1">
        <v>1070063901</v>
      </c>
      <c r="C382" s="1" t="s">
        <v>2491</v>
      </c>
      <c r="D382" s="1" t="s">
        <v>2497</v>
      </c>
      <c r="E382" s="1" t="s">
        <v>2510</v>
      </c>
      <c r="G382">
        <v>381</v>
      </c>
      <c r="H382">
        <v>1090270621</v>
      </c>
      <c r="I382" t="s">
        <v>2493</v>
      </c>
      <c r="J382" t="s">
        <v>430</v>
      </c>
      <c r="K382" t="s">
        <v>2509</v>
      </c>
      <c r="L382" t="s">
        <v>8</v>
      </c>
    </row>
    <row r="383" spans="1:12" x14ac:dyDescent="0.15">
      <c r="A383" s="1">
        <v>382</v>
      </c>
      <c r="B383" s="1">
        <v>1070063902</v>
      </c>
      <c r="C383" s="1" t="s">
        <v>2491</v>
      </c>
      <c r="D383" s="1" t="s">
        <v>2497</v>
      </c>
      <c r="E383" s="1" t="s">
        <v>2510</v>
      </c>
      <c r="G383">
        <v>382</v>
      </c>
      <c r="H383">
        <v>1090270622</v>
      </c>
      <c r="I383" t="s">
        <v>2493</v>
      </c>
      <c r="J383" t="s">
        <v>430</v>
      </c>
      <c r="K383" t="s">
        <v>2509</v>
      </c>
      <c r="L383" t="s">
        <v>8</v>
      </c>
    </row>
    <row r="384" spans="1:12" x14ac:dyDescent="0.15">
      <c r="A384" s="1">
        <v>383</v>
      </c>
      <c r="B384" s="1">
        <v>1070064001</v>
      </c>
      <c r="C384" s="1" t="s">
        <v>2491</v>
      </c>
      <c r="D384" s="1" t="s">
        <v>2497</v>
      </c>
      <c r="E384" s="1" t="s">
        <v>2508</v>
      </c>
      <c r="G384">
        <v>383</v>
      </c>
      <c r="H384">
        <v>1090270623</v>
      </c>
      <c r="I384" t="s">
        <v>2493</v>
      </c>
      <c r="J384" t="s">
        <v>430</v>
      </c>
      <c r="K384" t="s">
        <v>2509</v>
      </c>
      <c r="L384" t="s">
        <v>8</v>
      </c>
    </row>
    <row r="385" spans="1:12" x14ac:dyDescent="0.15">
      <c r="A385" s="1">
        <v>384</v>
      </c>
      <c r="B385" s="1">
        <v>1070064002</v>
      </c>
      <c r="C385" s="1" t="s">
        <v>2491</v>
      </c>
      <c r="D385" s="1" t="s">
        <v>2497</v>
      </c>
      <c r="E385" s="1" t="s">
        <v>2508</v>
      </c>
      <c r="G385">
        <v>384</v>
      </c>
      <c r="H385">
        <v>1090271210</v>
      </c>
      <c r="I385" t="s">
        <v>2493</v>
      </c>
      <c r="J385" t="s">
        <v>430</v>
      </c>
      <c r="K385" t="s">
        <v>2507</v>
      </c>
      <c r="L385" t="s">
        <v>0</v>
      </c>
    </row>
    <row r="386" spans="1:12" x14ac:dyDescent="0.15">
      <c r="A386" s="1">
        <v>385</v>
      </c>
      <c r="B386" s="1">
        <v>1070064101</v>
      </c>
      <c r="C386" s="1" t="s">
        <v>2491</v>
      </c>
      <c r="D386" s="1" t="s">
        <v>2497</v>
      </c>
      <c r="E386" s="1" t="s">
        <v>2506</v>
      </c>
      <c r="G386">
        <v>385</v>
      </c>
      <c r="H386">
        <v>1090271310</v>
      </c>
      <c r="I386" t="s">
        <v>2493</v>
      </c>
      <c r="J386" t="s">
        <v>430</v>
      </c>
      <c r="K386" t="s">
        <v>1333</v>
      </c>
      <c r="L386" t="s">
        <v>0</v>
      </c>
    </row>
    <row r="387" spans="1:12" x14ac:dyDescent="0.15">
      <c r="A387" s="1">
        <v>386</v>
      </c>
      <c r="B387" s="1">
        <v>1070064102</v>
      </c>
      <c r="C387" s="1" t="s">
        <v>2491</v>
      </c>
      <c r="D387" s="1" t="s">
        <v>2497</v>
      </c>
      <c r="E387" s="1" t="s">
        <v>2506</v>
      </c>
      <c r="G387">
        <v>386</v>
      </c>
      <c r="H387">
        <v>1090271410</v>
      </c>
      <c r="I387" t="s">
        <v>2493</v>
      </c>
      <c r="J387" t="s">
        <v>430</v>
      </c>
      <c r="K387" t="s">
        <v>2505</v>
      </c>
      <c r="L387" t="s">
        <v>0</v>
      </c>
    </row>
    <row r="388" spans="1:12" x14ac:dyDescent="0.15">
      <c r="A388" s="1">
        <v>387</v>
      </c>
      <c r="B388" s="1">
        <v>1070064201</v>
      </c>
      <c r="C388" s="1" t="s">
        <v>2491</v>
      </c>
      <c r="D388" s="1" t="s">
        <v>2497</v>
      </c>
      <c r="E388" s="1" t="s">
        <v>2503</v>
      </c>
      <c r="G388">
        <v>387</v>
      </c>
      <c r="H388">
        <v>1090271510</v>
      </c>
      <c r="I388" t="s">
        <v>2493</v>
      </c>
      <c r="J388" t="s">
        <v>430</v>
      </c>
      <c r="K388" t="s">
        <v>2504</v>
      </c>
      <c r="L388" t="s">
        <v>0</v>
      </c>
    </row>
    <row r="389" spans="1:12" x14ac:dyDescent="0.15">
      <c r="A389" s="1">
        <v>388</v>
      </c>
      <c r="B389" s="1">
        <v>1070064202</v>
      </c>
      <c r="C389" s="1" t="s">
        <v>2491</v>
      </c>
      <c r="D389" s="1" t="s">
        <v>2497</v>
      </c>
      <c r="E389" s="1" t="s">
        <v>2503</v>
      </c>
      <c r="G389">
        <v>388</v>
      </c>
      <c r="H389">
        <v>1090271610</v>
      </c>
      <c r="I389" t="s">
        <v>2493</v>
      </c>
      <c r="J389" t="s">
        <v>430</v>
      </c>
      <c r="K389" t="s">
        <v>2502</v>
      </c>
      <c r="L389" t="s">
        <v>0</v>
      </c>
    </row>
    <row r="390" spans="1:12" x14ac:dyDescent="0.15">
      <c r="A390" s="1">
        <v>389</v>
      </c>
      <c r="B390" s="1">
        <v>1070064301</v>
      </c>
      <c r="C390" s="1" t="s">
        <v>2491</v>
      </c>
      <c r="D390" s="1" t="s">
        <v>2497</v>
      </c>
      <c r="E390" s="1" t="s">
        <v>2501</v>
      </c>
      <c r="G390">
        <v>389</v>
      </c>
      <c r="H390">
        <v>1090271711</v>
      </c>
      <c r="I390" t="s">
        <v>2493</v>
      </c>
      <c r="J390" t="s">
        <v>430</v>
      </c>
      <c r="K390" t="s">
        <v>2500</v>
      </c>
      <c r="L390" t="s">
        <v>0</v>
      </c>
    </row>
    <row r="391" spans="1:12" x14ac:dyDescent="0.15">
      <c r="A391" s="1">
        <v>390</v>
      </c>
      <c r="B391" s="1">
        <v>1070064302</v>
      </c>
      <c r="C391" s="1" t="s">
        <v>2491</v>
      </c>
      <c r="D391" s="1" t="s">
        <v>2497</v>
      </c>
      <c r="E391" s="1" t="s">
        <v>2501</v>
      </c>
      <c r="G391">
        <v>390</v>
      </c>
      <c r="H391">
        <v>1090271712</v>
      </c>
      <c r="I391" t="s">
        <v>2493</v>
      </c>
      <c r="J391" t="s">
        <v>430</v>
      </c>
      <c r="K391" t="s">
        <v>2500</v>
      </c>
      <c r="L391" t="s">
        <v>0</v>
      </c>
    </row>
    <row r="392" spans="1:12" x14ac:dyDescent="0.15">
      <c r="A392" s="1">
        <v>391</v>
      </c>
      <c r="B392" s="1">
        <v>1070064401</v>
      </c>
      <c r="C392" s="1" t="s">
        <v>2491</v>
      </c>
      <c r="D392" s="1" t="s">
        <v>2497</v>
      </c>
      <c r="E392" s="1" t="s">
        <v>2499</v>
      </c>
      <c r="G392">
        <v>391</v>
      </c>
      <c r="H392">
        <v>1090271713</v>
      </c>
      <c r="I392" t="s">
        <v>2493</v>
      </c>
      <c r="J392" t="s">
        <v>430</v>
      </c>
      <c r="K392" t="s">
        <v>2500</v>
      </c>
      <c r="L392" t="s">
        <v>0</v>
      </c>
    </row>
    <row r="393" spans="1:12" x14ac:dyDescent="0.15">
      <c r="A393" s="1">
        <v>392</v>
      </c>
      <c r="B393" s="1">
        <v>1070064402</v>
      </c>
      <c r="C393" s="1" t="s">
        <v>2491</v>
      </c>
      <c r="D393" s="1" t="s">
        <v>2497</v>
      </c>
      <c r="E393" s="1" t="s">
        <v>2499</v>
      </c>
      <c r="G393">
        <v>392</v>
      </c>
      <c r="H393">
        <v>1090271811</v>
      </c>
      <c r="I393" t="s">
        <v>2493</v>
      </c>
      <c r="J393" t="s">
        <v>430</v>
      </c>
      <c r="K393" t="s">
        <v>2498</v>
      </c>
      <c r="L393" t="s">
        <v>0</v>
      </c>
    </row>
    <row r="394" spans="1:12" x14ac:dyDescent="0.15">
      <c r="A394" s="1">
        <v>393</v>
      </c>
      <c r="B394" s="1">
        <v>1070064501</v>
      </c>
      <c r="C394" s="1" t="s">
        <v>2491</v>
      </c>
      <c r="D394" s="1" t="s">
        <v>2497</v>
      </c>
      <c r="E394" s="1" t="s">
        <v>2496</v>
      </c>
      <c r="G394">
        <v>393</v>
      </c>
      <c r="H394">
        <v>1090271812</v>
      </c>
      <c r="I394" t="s">
        <v>2493</v>
      </c>
      <c r="J394" t="s">
        <v>430</v>
      </c>
      <c r="K394" t="s">
        <v>2498</v>
      </c>
      <c r="L394" t="s">
        <v>0</v>
      </c>
    </row>
    <row r="395" spans="1:12" x14ac:dyDescent="0.15">
      <c r="A395" s="1">
        <v>394</v>
      </c>
      <c r="B395" s="1">
        <v>1070064502</v>
      </c>
      <c r="C395" s="1" t="s">
        <v>2491</v>
      </c>
      <c r="D395" s="1" t="s">
        <v>2497</v>
      </c>
      <c r="E395" s="1" t="s">
        <v>2496</v>
      </c>
      <c r="G395">
        <v>394</v>
      </c>
      <c r="H395">
        <v>1090470110</v>
      </c>
      <c r="I395" t="s">
        <v>2493</v>
      </c>
      <c r="J395" t="s">
        <v>946</v>
      </c>
      <c r="K395" t="s">
        <v>2495</v>
      </c>
      <c r="L395" t="s">
        <v>0</v>
      </c>
    </row>
    <row r="396" spans="1:12" x14ac:dyDescent="0.15">
      <c r="A396" s="1">
        <v>395</v>
      </c>
      <c r="B396" s="1">
        <v>1070420101</v>
      </c>
      <c r="C396" s="1" t="s">
        <v>2491</v>
      </c>
      <c r="D396" s="1" t="s">
        <v>946</v>
      </c>
      <c r="E396" s="1" t="s">
        <v>2494</v>
      </c>
      <c r="G396">
        <v>395</v>
      </c>
      <c r="H396">
        <v>1090470120</v>
      </c>
      <c r="I396" t="s">
        <v>2493</v>
      </c>
      <c r="J396" t="s">
        <v>946</v>
      </c>
      <c r="K396" t="s">
        <v>2495</v>
      </c>
      <c r="L396" t="s">
        <v>8</v>
      </c>
    </row>
    <row r="397" spans="1:12" x14ac:dyDescent="0.15">
      <c r="A397" s="1">
        <v>396</v>
      </c>
      <c r="B397" s="1">
        <v>1070420102</v>
      </c>
      <c r="C397" s="1" t="s">
        <v>2491</v>
      </c>
      <c r="D397" s="1" t="s">
        <v>946</v>
      </c>
      <c r="E397" s="1" t="s">
        <v>2494</v>
      </c>
      <c r="G397">
        <v>396</v>
      </c>
      <c r="H397">
        <v>1090740110</v>
      </c>
      <c r="I397" t="s">
        <v>2493</v>
      </c>
      <c r="J397" t="s">
        <v>761</v>
      </c>
      <c r="K397" t="s">
        <v>2492</v>
      </c>
      <c r="L397" t="s">
        <v>0</v>
      </c>
    </row>
    <row r="398" spans="1:12" x14ac:dyDescent="0.15">
      <c r="A398" s="1">
        <v>397</v>
      </c>
      <c r="B398" s="1">
        <v>1070480101</v>
      </c>
      <c r="C398" s="1" t="s">
        <v>2491</v>
      </c>
      <c r="D398" s="1" t="s">
        <v>761</v>
      </c>
      <c r="E398" s="1" t="s">
        <v>2490</v>
      </c>
      <c r="G398">
        <v>397</v>
      </c>
      <c r="H398">
        <v>1090740120</v>
      </c>
      <c r="I398" t="s">
        <v>2493</v>
      </c>
      <c r="J398" t="s">
        <v>761</v>
      </c>
      <c r="K398" t="s">
        <v>2492</v>
      </c>
      <c r="L398" t="s">
        <v>8</v>
      </c>
    </row>
    <row r="399" spans="1:12" x14ac:dyDescent="0.15">
      <c r="A399" s="1">
        <v>398</v>
      </c>
      <c r="B399" s="1">
        <v>1070480102</v>
      </c>
      <c r="C399" s="1" t="s">
        <v>2491</v>
      </c>
      <c r="D399" s="1" t="s">
        <v>761</v>
      </c>
      <c r="E399" s="1" t="s">
        <v>2490</v>
      </c>
      <c r="G399">
        <v>398</v>
      </c>
      <c r="H399">
        <v>1093470210</v>
      </c>
      <c r="I399" t="s">
        <v>2486</v>
      </c>
      <c r="J399" t="s">
        <v>2463</v>
      </c>
      <c r="K399" t="s">
        <v>678</v>
      </c>
      <c r="L399" t="s">
        <v>0</v>
      </c>
    </row>
    <row r="400" spans="1:12" x14ac:dyDescent="0.15">
      <c r="A400" s="1">
        <v>399</v>
      </c>
      <c r="B400" s="1">
        <v>1075060501</v>
      </c>
      <c r="C400" s="1" t="s">
        <v>2467</v>
      </c>
      <c r="D400" s="1" t="s">
        <v>1173</v>
      </c>
      <c r="E400" s="1" t="s">
        <v>431</v>
      </c>
      <c r="G400">
        <v>399</v>
      </c>
      <c r="H400">
        <v>1093470310</v>
      </c>
      <c r="I400" t="s">
        <v>2486</v>
      </c>
      <c r="J400" t="s">
        <v>2463</v>
      </c>
      <c r="K400" t="s">
        <v>2489</v>
      </c>
      <c r="L400" t="s">
        <v>0</v>
      </c>
    </row>
    <row r="401" spans="1:12" x14ac:dyDescent="0.15">
      <c r="A401" s="1">
        <v>400</v>
      </c>
      <c r="B401" s="1">
        <v>1075060502</v>
      </c>
      <c r="C401" s="1" t="s">
        <v>2467</v>
      </c>
      <c r="D401" s="1" t="s">
        <v>1173</v>
      </c>
      <c r="E401" s="1" t="s">
        <v>431</v>
      </c>
      <c r="G401">
        <v>400</v>
      </c>
      <c r="H401">
        <v>1093470410</v>
      </c>
      <c r="I401" t="s">
        <v>2486</v>
      </c>
      <c r="J401" t="s">
        <v>2463</v>
      </c>
      <c r="K401" t="s">
        <v>2488</v>
      </c>
      <c r="L401" t="s">
        <v>0</v>
      </c>
    </row>
    <row r="402" spans="1:12" x14ac:dyDescent="0.15">
      <c r="A402" s="1">
        <v>401</v>
      </c>
      <c r="B402" s="1">
        <v>1075060601</v>
      </c>
      <c r="C402" s="1" t="s">
        <v>2467</v>
      </c>
      <c r="D402" s="1" t="s">
        <v>1173</v>
      </c>
      <c r="E402" s="1" t="s">
        <v>1790</v>
      </c>
      <c r="G402">
        <v>401</v>
      </c>
      <c r="H402">
        <v>1093640110</v>
      </c>
      <c r="I402" t="s">
        <v>2486</v>
      </c>
      <c r="J402" t="s">
        <v>140</v>
      </c>
      <c r="K402" t="s">
        <v>2487</v>
      </c>
      <c r="L402" t="s">
        <v>0</v>
      </c>
    </row>
    <row r="403" spans="1:12" x14ac:dyDescent="0.15">
      <c r="A403" s="1">
        <v>402</v>
      </c>
      <c r="B403" s="1">
        <v>1075060602</v>
      </c>
      <c r="C403" s="1" t="s">
        <v>2467</v>
      </c>
      <c r="D403" s="1" t="s">
        <v>1173</v>
      </c>
      <c r="E403" s="1" t="s">
        <v>1790</v>
      </c>
      <c r="G403">
        <v>402</v>
      </c>
      <c r="H403">
        <v>1093640210</v>
      </c>
      <c r="I403" t="s">
        <v>2486</v>
      </c>
      <c r="J403" t="s">
        <v>140</v>
      </c>
      <c r="K403" t="s">
        <v>855</v>
      </c>
      <c r="L403" t="s">
        <v>0</v>
      </c>
    </row>
    <row r="404" spans="1:12" x14ac:dyDescent="0.15">
      <c r="A404" s="1">
        <v>403</v>
      </c>
      <c r="B404" s="1">
        <v>1075060701</v>
      </c>
      <c r="C404" s="1" t="s">
        <v>2467</v>
      </c>
      <c r="D404" s="1" t="s">
        <v>1173</v>
      </c>
      <c r="E404" s="1" t="s">
        <v>201</v>
      </c>
      <c r="G404">
        <v>403</v>
      </c>
      <c r="H404">
        <v>1093640310</v>
      </c>
      <c r="I404" t="s">
        <v>2486</v>
      </c>
      <c r="J404" t="s">
        <v>140</v>
      </c>
      <c r="K404" t="s">
        <v>50</v>
      </c>
      <c r="L404" t="s">
        <v>0</v>
      </c>
    </row>
    <row r="405" spans="1:12" x14ac:dyDescent="0.15">
      <c r="A405" s="1">
        <v>404</v>
      </c>
      <c r="B405" s="1">
        <v>1075060702</v>
      </c>
      <c r="C405" s="1" t="s">
        <v>2467</v>
      </c>
      <c r="D405" s="1" t="s">
        <v>1173</v>
      </c>
      <c r="E405" s="1" t="s">
        <v>201</v>
      </c>
      <c r="G405">
        <v>404</v>
      </c>
      <c r="H405">
        <v>1095270110</v>
      </c>
      <c r="I405" t="s">
        <v>2459</v>
      </c>
      <c r="J405" t="s">
        <v>430</v>
      </c>
      <c r="K405" t="s">
        <v>431</v>
      </c>
      <c r="L405" t="s">
        <v>0</v>
      </c>
    </row>
    <row r="406" spans="1:12" x14ac:dyDescent="0.15">
      <c r="A406" s="1">
        <v>405</v>
      </c>
      <c r="B406" s="1">
        <v>1075310201</v>
      </c>
      <c r="C406" s="1" t="s">
        <v>2467</v>
      </c>
      <c r="D406" s="1" t="s">
        <v>177</v>
      </c>
      <c r="E406" s="1" t="s">
        <v>1015</v>
      </c>
      <c r="G406">
        <v>405</v>
      </c>
      <c r="H406">
        <v>1095270120</v>
      </c>
      <c r="I406" t="s">
        <v>2459</v>
      </c>
      <c r="J406" t="s">
        <v>430</v>
      </c>
      <c r="K406" t="s">
        <v>431</v>
      </c>
      <c r="L406" t="s">
        <v>8</v>
      </c>
    </row>
    <row r="407" spans="1:12" x14ac:dyDescent="0.15">
      <c r="A407" s="1">
        <v>406</v>
      </c>
      <c r="B407" s="1">
        <v>1075310202</v>
      </c>
      <c r="C407" s="1" t="s">
        <v>2467</v>
      </c>
      <c r="D407" s="1" t="s">
        <v>177</v>
      </c>
      <c r="E407" s="1" t="s">
        <v>1015</v>
      </c>
      <c r="G407">
        <v>406</v>
      </c>
      <c r="H407">
        <v>1095270210</v>
      </c>
      <c r="I407" t="s">
        <v>2459</v>
      </c>
      <c r="J407" t="s">
        <v>430</v>
      </c>
      <c r="K407" t="s">
        <v>1790</v>
      </c>
      <c r="L407" t="s">
        <v>0</v>
      </c>
    </row>
    <row r="408" spans="1:12" x14ac:dyDescent="0.15">
      <c r="A408" s="1">
        <v>407</v>
      </c>
      <c r="B408" s="1">
        <v>1075313101</v>
      </c>
      <c r="C408" s="1" t="s">
        <v>2467</v>
      </c>
      <c r="D408" s="1" t="s">
        <v>177</v>
      </c>
      <c r="E408" s="1" t="s">
        <v>924</v>
      </c>
      <c r="G408">
        <v>407</v>
      </c>
      <c r="H408">
        <v>1095270220</v>
      </c>
      <c r="I408" t="s">
        <v>2459</v>
      </c>
      <c r="J408" t="s">
        <v>430</v>
      </c>
      <c r="K408" t="s">
        <v>1790</v>
      </c>
      <c r="L408" t="s">
        <v>8</v>
      </c>
    </row>
    <row r="409" spans="1:12" x14ac:dyDescent="0.15">
      <c r="A409" s="1">
        <v>408</v>
      </c>
      <c r="B409" s="1">
        <v>1075313102</v>
      </c>
      <c r="C409" s="1" t="s">
        <v>2467</v>
      </c>
      <c r="D409" s="1" t="s">
        <v>177</v>
      </c>
      <c r="E409" s="1" t="s">
        <v>924</v>
      </c>
      <c r="G409">
        <v>408</v>
      </c>
      <c r="H409">
        <v>1095270310</v>
      </c>
      <c r="I409" t="s">
        <v>2459</v>
      </c>
      <c r="J409" t="s">
        <v>430</v>
      </c>
      <c r="K409" t="s">
        <v>201</v>
      </c>
      <c r="L409" t="s">
        <v>0</v>
      </c>
    </row>
    <row r="410" spans="1:12" x14ac:dyDescent="0.15">
      <c r="A410" s="1">
        <v>409</v>
      </c>
      <c r="B410" s="1">
        <v>1075313201</v>
      </c>
      <c r="C410" s="1" t="s">
        <v>2467</v>
      </c>
      <c r="D410" s="1" t="s">
        <v>177</v>
      </c>
      <c r="E410" s="1" t="s">
        <v>923</v>
      </c>
      <c r="G410">
        <v>409</v>
      </c>
      <c r="H410">
        <v>1095270320</v>
      </c>
      <c r="I410" t="s">
        <v>2459</v>
      </c>
      <c r="J410" t="s">
        <v>430</v>
      </c>
      <c r="K410" t="s">
        <v>201</v>
      </c>
      <c r="L410" t="s">
        <v>8</v>
      </c>
    </row>
    <row r="411" spans="1:12" x14ac:dyDescent="0.15">
      <c r="A411" s="1">
        <v>410</v>
      </c>
      <c r="B411" s="1">
        <v>1075313202</v>
      </c>
      <c r="C411" s="1" t="s">
        <v>2467</v>
      </c>
      <c r="D411" s="1" t="s">
        <v>177</v>
      </c>
      <c r="E411" s="1" t="s">
        <v>923</v>
      </c>
      <c r="G411">
        <v>410</v>
      </c>
      <c r="H411">
        <v>1095302010</v>
      </c>
      <c r="I411" t="s">
        <v>2459</v>
      </c>
      <c r="J411" t="s">
        <v>177</v>
      </c>
      <c r="K411" t="s">
        <v>979</v>
      </c>
      <c r="L411" t="s">
        <v>0</v>
      </c>
    </row>
    <row r="412" spans="1:12" x14ac:dyDescent="0.15">
      <c r="A412" s="1">
        <v>411</v>
      </c>
      <c r="B412" s="1">
        <v>1075313301</v>
      </c>
      <c r="C412" s="1" t="s">
        <v>2467</v>
      </c>
      <c r="D412" s="1" t="s">
        <v>177</v>
      </c>
      <c r="E412" s="1" t="s">
        <v>922</v>
      </c>
      <c r="G412">
        <v>411</v>
      </c>
      <c r="H412">
        <v>1095302020</v>
      </c>
      <c r="I412" t="s">
        <v>2459</v>
      </c>
      <c r="J412" t="s">
        <v>177</v>
      </c>
      <c r="K412" t="s">
        <v>979</v>
      </c>
      <c r="L412" t="s">
        <v>8</v>
      </c>
    </row>
    <row r="413" spans="1:12" x14ac:dyDescent="0.15">
      <c r="A413" s="1">
        <v>412</v>
      </c>
      <c r="B413" s="1">
        <v>1075313302</v>
      </c>
      <c r="C413" s="1" t="s">
        <v>2467</v>
      </c>
      <c r="D413" s="1" t="s">
        <v>177</v>
      </c>
      <c r="E413" s="1" t="s">
        <v>922</v>
      </c>
      <c r="G413">
        <v>412</v>
      </c>
      <c r="H413">
        <v>1095304910</v>
      </c>
      <c r="I413" t="s">
        <v>2459</v>
      </c>
      <c r="J413" t="s">
        <v>177</v>
      </c>
      <c r="K413" t="s">
        <v>891</v>
      </c>
      <c r="L413" t="s">
        <v>0</v>
      </c>
    </row>
    <row r="414" spans="1:12" x14ac:dyDescent="0.15">
      <c r="A414" s="1">
        <v>413</v>
      </c>
      <c r="B414" s="1">
        <v>1075313401</v>
      </c>
      <c r="C414" s="1" t="s">
        <v>2467</v>
      </c>
      <c r="D414" s="1" t="s">
        <v>177</v>
      </c>
      <c r="E414" s="1" t="s">
        <v>920</v>
      </c>
      <c r="G414">
        <v>413</v>
      </c>
      <c r="H414">
        <v>1095304920</v>
      </c>
      <c r="I414" t="s">
        <v>2459</v>
      </c>
      <c r="J414" t="s">
        <v>177</v>
      </c>
      <c r="K414" t="s">
        <v>891</v>
      </c>
      <c r="L414" t="s">
        <v>8</v>
      </c>
    </row>
    <row r="415" spans="1:12" x14ac:dyDescent="0.15">
      <c r="A415" s="1">
        <v>414</v>
      </c>
      <c r="B415" s="1">
        <v>1075313402</v>
      </c>
      <c r="C415" s="1" t="s">
        <v>2467</v>
      </c>
      <c r="D415" s="1" t="s">
        <v>177</v>
      </c>
      <c r="E415" s="1" t="s">
        <v>920</v>
      </c>
      <c r="G415">
        <v>414</v>
      </c>
      <c r="H415">
        <v>1095305010</v>
      </c>
      <c r="I415" t="s">
        <v>2459</v>
      </c>
      <c r="J415" t="s">
        <v>177</v>
      </c>
      <c r="K415" t="s">
        <v>890</v>
      </c>
      <c r="L415" t="s">
        <v>0</v>
      </c>
    </row>
    <row r="416" spans="1:12" x14ac:dyDescent="0.15">
      <c r="A416" s="1">
        <v>415</v>
      </c>
      <c r="B416" s="1">
        <v>1075313501</v>
      </c>
      <c r="C416" s="1" t="s">
        <v>2467</v>
      </c>
      <c r="D416" s="1" t="s">
        <v>177</v>
      </c>
      <c r="E416" s="1" t="s">
        <v>919</v>
      </c>
      <c r="G416">
        <v>415</v>
      </c>
      <c r="H416">
        <v>1095305020</v>
      </c>
      <c r="I416" t="s">
        <v>2459</v>
      </c>
      <c r="J416" t="s">
        <v>177</v>
      </c>
      <c r="K416" t="s">
        <v>890</v>
      </c>
      <c r="L416" t="s">
        <v>8</v>
      </c>
    </row>
    <row r="417" spans="1:12" x14ac:dyDescent="0.15">
      <c r="A417" s="1">
        <v>416</v>
      </c>
      <c r="B417" s="1">
        <v>1075313502</v>
      </c>
      <c r="C417" s="1" t="s">
        <v>2467</v>
      </c>
      <c r="D417" s="1" t="s">
        <v>177</v>
      </c>
      <c r="E417" s="1" t="s">
        <v>919</v>
      </c>
      <c r="G417">
        <v>416</v>
      </c>
      <c r="H417">
        <v>1095305110</v>
      </c>
      <c r="I417" t="s">
        <v>2459</v>
      </c>
      <c r="J417" t="s">
        <v>177</v>
      </c>
      <c r="K417" t="s">
        <v>889</v>
      </c>
      <c r="L417" t="s">
        <v>0</v>
      </c>
    </row>
    <row r="418" spans="1:12" x14ac:dyDescent="0.15">
      <c r="A418" s="1">
        <v>417</v>
      </c>
      <c r="B418" s="1">
        <v>1075313601</v>
      </c>
      <c r="C418" s="1" t="s">
        <v>2467</v>
      </c>
      <c r="D418" s="1" t="s">
        <v>177</v>
      </c>
      <c r="E418" s="1" t="s">
        <v>915</v>
      </c>
      <c r="G418">
        <v>417</v>
      </c>
      <c r="H418">
        <v>1095305120</v>
      </c>
      <c r="I418" t="s">
        <v>2459</v>
      </c>
      <c r="J418" t="s">
        <v>177</v>
      </c>
      <c r="K418" t="s">
        <v>889</v>
      </c>
      <c r="L418" t="s">
        <v>8</v>
      </c>
    </row>
    <row r="419" spans="1:12" x14ac:dyDescent="0.15">
      <c r="A419" s="1">
        <v>418</v>
      </c>
      <c r="B419" s="1">
        <v>1075313602</v>
      </c>
      <c r="C419" s="1" t="s">
        <v>2467</v>
      </c>
      <c r="D419" s="1" t="s">
        <v>177</v>
      </c>
      <c r="E419" s="1" t="s">
        <v>915</v>
      </c>
      <c r="G419">
        <v>418</v>
      </c>
      <c r="H419">
        <v>1095305210</v>
      </c>
      <c r="I419" t="s">
        <v>2459</v>
      </c>
      <c r="J419" t="s">
        <v>177</v>
      </c>
      <c r="K419" t="s">
        <v>887</v>
      </c>
      <c r="L419" t="s">
        <v>0</v>
      </c>
    </row>
    <row r="420" spans="1:12" x14ac:dyDescent="0.15">
      <c r="A420" s="1">
        <v>419</v>
      </c>
      <c r="B420" s="1">
        <v>1075313701</v>
      </c>
      <c r="C420" s="1" t="s">
        <v>2467</v>
      </c>
      <c r="D420" s="1" t="s">
        <v>177</v>
      </c>
      <c r="E420" s="1" t="s">
        <v>913</v>
      </c>
      <c r="G420">
        <v>419</v>
      </c>
      <c r="H420">
        <v>1095305220</v>
      </c>
      <c r="I420" t="s">
        <v>2459</v>
      </c>
      <c r="J420" t="s">
        <v>177</v>
      </c>
      <c r="K420" t="s">
        <v>887</v>
      </c>
      <c r="L420" t="s">
        <v>8</v>
      </c>
    </row>
    <row r="421" spans="1:12" x14ac:dyDescent="0.15">
      <c r="A421" s="1">
        <v>420</v>
      </c>
      <c r="B421" s="1">
        <v>1075313702</v>
      </c>
      <c r="C421" s="1" t="s">
        <v>2467</v>
      </c>
      <c r="D421" s="1" t="s">
        <v>177</v>
      </c>
      <c r="E421" s="1" t="s">
        <v>913</v>
      </c>
      <c r="G421">
        <v>420</v>
      </c>
      <c r="H421">
        <v>1095305310</v>
      </c>
      <c r="I421" t="s">
        <v>2459</v>
      </c>
      <c r="J421" t="s">
        <v>177</v>
      </c>
      <c r="K421" t="s">
        <v>886</v>
      </c>
      <c r="L421" t="s">
        <v>0</v>
      </c>
    </row>
    <row r="422" spans="1:12" x14ac:dyDescent="0.15">
      <c r="A422" s="1">
        <v>421</v>
      </c>
      <c r="B422" s="1">
        <v>1075313801</v>
      </c>
      <c r="C422" s="1" t="s">
        <v>2467</v>
      </c>
      <c r="D422" s="1" t="s">
        <v>177</v>
      </c>
      <c r="E422" s="1" t="s">
        <v>911</v>
      </c>
      <c r="G422">
        <v>421</v>
      </c>
      <c r="H422">
        <v>1095305320</v>
      </c>
      <c r="I422" t="s">
        <v>2459</v>
      </c>
      <c r="J422" t="s">
        <v>177</v>
      </c>
      <c r="K422" t="s">
        <v>886</v>
      </c>
      <c r="L422" t="s">
        <v>8</v>
      </c>
    </row>
    <row r="423" spans="1:12" x14ac:dyDescent="0.15">
      <c r="A423" s="1">
        <v>422</v>
      </c>
      <c r="B423" s="1">
        <v>1075313802</v>
      </c>
      <c r="C423" s="1" t="s">
        <v>2467</v>
      </c>
      <c r="D423" s="1" t="s">
        <v>177</v>
      </c>
      <c r="E423" s="1" t="s">
        <v>911</v>
      </c>
      <c r="G423">
        <v>422</v>
      </c>
      <c r="H423">
        <v>1095305410</v>
      </c>
      <c r="I423" t="s">
        <v>2459</v>
      </c>
      <c r="J423" t="s">
        <v>177</v>
      </c>
      <c r="K423" t="s">
        <v>881</v>
      </c>
      <c r="L423" t="s">
        <v>0</v>
      </c>
    </row>
    <row r="424" spans="1:12" x14ac:dyDescent="0.15">
      <c r="A424" s="1">
        <v>423</v>
      </c>
      <c r="B424" s="1">
        <v>1075313901</v>
      </c>
      <c r="C424" s="1" t="s">
        <v>2467</v>
      </c>
      <c r="D424" s="1" t="s">
        <v>177</v>
      </c>
      <c r="E424" s="1" t="s">
        <v>918</v>
      </c>
      <c r="G424">
        <v>423</v>
      </c>
      <c r="H424">
        <v>1095305420</v>
      </c>
      <c r="I424" t="s">
        <v>2459</v>
      </c>
      <c r="J424" t="s">
        <v>177</v>
      </c>
      <c r="K424" t="s">
        <v>881</v>
      </c>
      <c r="L424" t="s">
        <v>8</v>
      </c>
    </row>
    <row r="425" spans="1:12" x14ac:dyDescent="0.15">
      <c r="A425" s="1">
        <v>424</v>
      </c>
      <c r="B425" s="1">
        <v>1075313902</v>
      </c>
      <c r="C425" s="1" t="s">
        <v>2467</v>
      </c>
      <c r="D425" s="1" t="s">
        <v>177</v>
      </c>
      <c r="E425" s="1" t="s">
        <v>918</v>
      </c>
      <c r="G425">
        <v>424</v>
      </c>
      <c r="H425">
        <v>1095305510</v>
      </c>
      <c r="I425" t="s">
        <v>2459</v>
      </c>
      <c r="J425" t="s">
        <v>177</v>
      </c>
      <c r="K425" t="s">
        <v>879</v>
      </c>
      <c r="L425" t="s">
        <v>0</v>
      </c>
    </row>
    <row r="426" spans="1:12" x14ac:dyDescent="0.15">
      <c r="A426" s="1">
        <v>425</v>
      </c>
      <c r="B426" s="1">
        <v>1075314001</v>
      </c>
      <c r="C426" s="1" t="s">
        <v>2467</v>
      </c>
      <c r="D426" s="1" t="s">
        <v>177</v>
      </c>
      <c r="E426" s="1" t="s">
        <v>1697</v>
      </c>
      <c r="G426">
        <v>425</v>
      </c>
      <c r="H426">
        <v>1095305520</v>
      </c>
      <c r="I426" t="s">
        <v>2459</v>
      </c>
      <c r="J426" t="s">
        <v>177</v>
      </c>
      <c r="K426" t="s">
        <v>879</v>
      </c>
      <c r="L426" t="s">
        <v>8</v>
      </c>
    </row>
    <row r="427" spans="1:12" x14ac:dyDescent="0.15">
      <c r="A427" s="1">
        <v>426</v>
      </c>
      <c r="B427" s="1">
        <v>1075314002</v>
      </c>
      <c r="C427" s="1" t="s">
        <v>2467</v>
      </c>
      <c r="D427" s="1" t="s">
        <v>177</v>
      </c>
      <c r="E427" s="1" t="s">
        <v>1697</v>
      </c>
      <c r="G427">
        <v>426</v>
      </c>
      <c r="H427">
        <v>1095305610</v>
      </c>
      <c r="I427" t="s">
        <v>2459</v>
      </c>
      <c r="J427" t="s">
        <v>177</v>
      </c>
      <c r="K427" t="s">
        <v>878</v>
      </c>
      <c r="L427" t="s">
        <v>0</v>
      </c>
    </row>
    <row r="428" spans="1:12" x14ac:dyDescent="0.15">
      <c r="A428" s="1">
        <v>427</v>
      </c>
      <c r="B428" s="1">
        <v>1075314101</v>
      </c>
      <c r="C428" s="1" t="s">
        <v>2467</v>
      </c>
      <c r="D428" s="1" t="s">
        <v>177</v>
      </c>
      <c r="E428" s="1" t="s">
        <v>2485</v>
      </c>
      <c r="G428">
        <v>427</v>
      </c>
      <c r="H428">
        <v>1095305620</v>
      </c>
      <c r="I428" t="s">
        <v>2459</v>
      </c>
      <c r="J428" t="s">
        <v>177</v>
      </c>
      <c r="K428" t="s">
        <v>878</v>
      </c>
      <c r="L428" t="s">
        <v>8</v>
      </c>
    </row>
    <row r="429" spans="1:12" x14ac:dyDescent="0.15">
      <c r="A429" s="1">
        <v>428</v>
      </c>
      <c r="B429" s="1">
        <v>1075314102</v>
      </c>
      <c r="C429" s="1" t="s">
        <v>2467</v>
      </c>
      <c r="D429" s="1" t="s">
        <v>177</v>
      </c>
      <c r="E429" s="1" t="s">
        <v>2485</v>
      </c>
      <c r="G429">
        <v>428</v>
      </c>
      <c r="H429">
        <v>1095305710</v>
      </c>
      <c r="I429" t="s">
        <v>2459</v>
      </c>
      <c r="J429" t="s">
        <v>177</v>
      </c>
      <c r="K429" t="s">
        <v>884</v>
      </c>
      <c r="L429" t="s">
        <v>0</v>
      </c>
    </row>
    <row r="430" spans="1:12" x14ac:dyDescent="0.15">
      <c r="A430" s="1">
        <v>429</v>
      </c>
      <c r="B430" s="1">
        <v>1075314201</v>
      </c>
      <c r="C430" s="1" t="s">
        <v>2467</v>
      </c>
      <c r="D430" s="1" t="s">
        <v>177</v>
      </c>
      <c r="E430" s="1" t="s">
        <v>959</v>
      </c>
      <c r="G430">
        <v>429</v>
      </c>
      <c r="H430">
        <v>1095305720</v>
      </c>
      <c r="I430" t="s">
        <v>2459</v>
      </c>
      <c r="J430" t="s">
        <v>177</v>
      </c>
      <c r="K430" t="s">
        <v>884</v>
      </c>
      <c r="L430" t="s">
        <v>8</v>
      </c>
    </row>
    <row r="431" spans="1:12" x14ac:dyDescent="0.15">
      <c r="A431" s="1">
        <v>430</v>
      </c>
      <c r="B431" s="1">
        <v>1075314202</v>
      </c>
      <c r="C431" s="1" t="s">
        <v>2467</v>
      </c>
      <c r="D431" s="1" t="s">
        <v>177</v>
      </c>
      <c r="E431" s="1" t="s">
        <v>959</v>
      </c>
      <c r="G431">
        <v>430</v>
      </c>
      <c r="H431">
        <v>1095305810</v>
      </c>
      <c r="I431" t="s">
        <v>2459</v>
      </c>
      <c r="J431" t="s">
        <v>177</v>
      </c>
      <c r="K431" t="s">
        <v>1020</v>
      </c>
      <c r="L431" t="s">
        <v>0</v>
      </c>
    </row>
    <row r="432" spans="1:12" x14ac:dyDescent="0.15">
      <c r="A432" s="1">
        <v>431</v>
      </c>
      <c r="B432" s="1">
        <v>1075403101</v>
      </c>
      <c r="C432" s="1" t="s">
        <v>2467</v>
      </c>
      <c r="D432" s="1" t="s">
        <v>268</v>
      </c>
      <c r="E432" s="1" t="s">
        <v>2484</v>
      </c>
      <c r="G432">
        <v>431</v>
      </c>
      <c r="H432">
        <v>1095305820</v>
      </c>
      <c r="I432" t="s">
        <v>2459</v>
      </c>
      <c r="J432" t="s">
        <v>177</v>
      </c>
      <c r="K432" t="s">
        <v>1020</v>
      </c>
      <c r="L432" t="s">
        <v>8</v>
      </c>
    </row>
    <row r="433" spans="1:12" x14ac:dyDescent="0.15">
      <c r="A433" s="1">
        <v>432</v>
      </c>
      <c r="B433" s="1">
        <v>1075403102</v>
      </c>
      <c r="C433" s="1" t="s">
        <v>2467</v>
      </c>
      <c r="D433" s="1" t="s">
        <v>268</v>
      </c>
      <c r="E433" s="1" t="s">
        <v>2484</v>
      </c>
      <c r="G433">
        <v>432</v>
      </c>
      <c r="H433">
        <v>1095306010</v>
      </c>
      <c r="I433" t="s">
        <v>2459</v>
      </c>
      <c r="J433" t="s">
        <v>177</v>
      </c>
      <c r="K433" t="s">
        <v>931</v>
      </c>
      <c r="L433" t="s">
        <v>0</v>
      </c>
    </row>
    <row r="434" spans="1:12" x14ac:dyDescent="0.15">
      <c r="A434" s="1">
        <v>433</v>
      </c>
      <c r="B434" s="1">
        <v>1075403201</v>
      </c>
      <c r="C434" s="1" t="s">
        <v>2467</v>
      </c>
      <c r="D434" s="1" t="s">
        <v>268</v>
      </c>
      <c r="E434" s="1" t="s">
        <v>1969</v>
      </c>
      <c r="G434">
        <v>433</v>
      </c>
      <c r="H434">
        <v>1095306020</v>
      </c>
      <c r="I434" t="s">
        <v>2459</v>
      </c>
      <c r="J434" t="s">
        <v>177</v>
      </c>
      <c r="K434" t="s">
        <v>931</v>
      </c>
      <c r="L434" t="s">
        <v>8</v>
      </c>
    </row>
    <row r="435" spans="1:12" x14ac:dyDescent="0.15">
      <c r="A435" s="1">
        <v>434</v>
      </c>
      <c r="B435" s="1">
        <v>1075403301</v>
      </c>
      <c r="C435" s="1" t="s">
        <v>2467</v>
      </c>
      <c r="D435" s="1" t="s">
        <v>268</v>
      </c>
      <c r="E435" s="1" t="s">
        <v>1967</v>
      </c>
      <c r="G435">
        <v>434</v>
      </c>
      <c r="H435">
        <v>1095306610</v>
      </c>
      <c r="I435" t="s">
        <v>2459</v>
      </c>
      <c r="J435" t="s">
        <v>177</v>
      </c>
      <c r="K435" t="s">
        <v>1904</v>
      </c>
      <c r="L435" t="s">
        <v>0</v>
      </c>
    </row>
    <row r="436" spans="1:12" x14ac:dyDescent="0.15">
      <c r="A436" s="1">
        <v>435</v>
      </c>
      <c r="B436" s="1">
        <v>1075403401</v>
      </c>
      <c r="C436" s="1" t="s">
        <v>2467</v>
      </c>
      <c r="D436" s="1" t="s">
        <v>268</v>
      </c>
      <c r="E436" s="1" t="s">
        <v>2483</v>
      </c>
      <c r="G436">
        <v>435</v>
      </c>
      <c r="H436">
        <v>1095306620</v>
      </c>
      <c r="I436" t="s">
        <v>2459</v>
      </c>
      <c r="J436" t="s">
        <v>177</v>
      </c>
      <c r="K436" t="s">
        <v>1904</v>
      </c>
      <c r="L436" t="s">
        <v>8</v>
      </c>
    </row>
    <row r="437" spans="1:12" x14ac:dyDescent="0.15">
      <c r="A437" s="1">
        <v>436</v>
      </c>
      <c r="B437" s="1">
        <v>1075403501</v>
      </c>
      <c r="C437" s="1" t="s">
        <v>2467</v>
      </c>
      <c r="D437" s="1" t="s">
        <v>268</v>
      </c>
      <c r="E437" s="1" t="s">
        <v>2482</v>
      </c>
      <c r="G437">
        <v>436</v>
      </c>
      <c r="H437">
        <v>1095420610</v>
      </c>
      <c r="I437" t="s">
        <v>2459</v>
      </c>
      <c r="J437" t="s">
        <v>268</v>
      </c>
      <c r="K437" t="s">
        <v>2480</v>
      </c>
      <c r="L437" t="s">
        <v>0</v>
      </c>
    </row>
    <row r="438" spans="1:12" x14ac:dyDescent="0.15">
      <c r="A438" s="1">
        <v>437</v>
      </c>
      <c r="B438" s="1">
        <v>1075403601</v>
      </c>
      <c r="C438" s="1" t="s">
        <v>2467</v>
      </c>
      <c r="D438" s="1" t="s">
        <v>268</v>
      </c>
      <c r="E438" s="1" t="s">
        <v>2481</v>
      </c>
      <c r="G438">
        <v>437</v>
      </c>
      <c r="H438">
        <v>1095420620</v>
      </c>
      <c r="I438" t="s">
        <v>2459</v>
      </c>
      <c r="J438" t="s">
        <v>268</v>
      </c>
      <c r="K438" t="s">
        <v>2480</v>
      </c>
      <c r="L438" t="s">
        <v>8</v>
      </c>
    </row>
    <row r="439" spans="1:12" x14ac:dyDescent="0.15">
      <c r="A439" s="1">
        <v>438</v>
      </c>
      <c r="B439" s="1">
        <v>1075403701</v>
      </c>
      <c r="C439" s="1" t="s">
        <v>2467</v>
      </c>
      <c r="D439" s="1" t="s">
        <v>268</v>
      </c>
      <c r="E439" s="1" t="s">
        <v>2479</v>
      </c>
      <c r="G439">
        <v>438</v>
      </c>
      <c r="H439">
        <v>1095420710</v>
      </c>
      <c r="I439" t="s">
        <v>2459</v>
      </c>
      <c r="J439" t="s">
        <v>268</v>
      </c>
      <c r="K439" t="s">
        <v>1962</v>
      </c>
      <c r="L439" t="s">
        <v>0</v>
      </c>
    </row>
    <row r="440" spans="1:12" x14ac:dyDescent="0.15">
      <c r="A440" s="1">
        <v>439</v>
      </c>
      <c r="B440" s="1">
        <v>1075410501</v>
      </c>
      <c r="C440" s="1" t="s">
        <v>2467</v>
      </c>
      <c r="D440" s="1" t="s">
        <v>711</v>
      </c>
      <c r="E440" s="1" t="s">
        <v>228</v>
      </c>
      <c r="G440">
        <v>439</v>
      </c>
      <c r="H440">
        <v>1095420810</v>
      </c>
      <c r="I440" t="s">
        <v>2459</v>
      </c>
      <c r="J440" t="s">
        <v>268</v>
      </c>
      <c r="K440" t="s">
        <v>1961</v>
      </c>
      <c r="L440" t="s">
        <v>0</v>
      </c>
    </row>
    <row r="441" spans="1:12" x14ac:dyDescent="0.15">
      <c r="A441" s="1">
        <v>440</v>
      </c>
      <c r="B441" s="1">
        <v>1075410502</v>
      </c>
      <c r="C441" s="1" t="s">
        <v>2467</v>
      </c>
      <c r="D441" s="1" t="s">
        <v>711</v>
      </c>
      <c r="E441" s="1" t="s">
        <v>228</v>
      </c>
      <c r="G441">
        <v>440</v>
      </c>
      <c r="H441">
        <v>1095420910</v>
      </c>
      <c r="I441" t="s">
        <v>2459</v>
      </c>
      <c r="J441" t="s">
        <v>268</v>
      </c>
      <c r="K441" t="s">
        <v>2478</v>
      </c>
      <c r="L441" t="s">
        <v>0</v>
      </c>
    </row>
    <row r="442" spans="1:12" x14ac:dyDescent="0.15">
      <c r="A442" s="1">
        <v>441</v>
      </c>
      <c r="B442" s="1">
        <v>1075410601</v>
      </c>
      <c r="C442" s="1" t="s">
        <v>2467</v>
      </c>
      <c r="D442" s="1" t="s">
        <v>711</v>
      </c>
      <c r="E442" s="1" t="s">
        <v>2476</v>
      </c>
      <c r="G442">
        <v>441</v>
      </c>
      <c r="H442">
        <v>1095421010</v>
      </c>
      <c r="I442" t="s">
        <v>2459</v>
      </c>
      <c r="J442" t="s">
        <v>268</v>
      </c>
      <c r="K442" t="s">
        <v>2477</v>
      </c>
      <c r="L442" t="s">
        <v>0</v>
      </c>
    </row>
    <row r="443" spans="1:12" x14ac:dyDescent="0.15">
      <c r="A443" s="1">
        <v>442</v>
      </c>
      <c r="B443" s="1">
        <v>1075410602</v>
      </c>
      <c r="C443" s="1" t="s">
        <v>2467</v>
      </c>
      <c r="D443" s="1" t="s">
        <v>711</v>
      </c>
      <c r="E443" s="1" t="s">
        <v>2476</v>
      </c>
      <c r="G443">
        <v>442</v>
      </c>
      <c r="H443">
        <v>1095421110</v>
      </c>
      <c r="I443" t="s">
        <v>2459</v>
      </c>
      <c r="J443" t="s">
        <v>268</v>
      </c>
      <c r="K443" t="s">
        <v>2475</v>
      </c>
      <c r="L443" t="s">
        <v>0</v>
      </c>
    </row>
    <row r="444" spans="1:12" x14ac:dyDescent="0.15">
      <c r="A444" s="1">
        <v>443</v>
      </c>
      <c r="B444" s="1">
        <v>1075411001</v>
      </c>
      <c r="C444" s="1" t="s">
        <v>2467</v>
      </c>
      <c r="D444" s="1" t="s">
        <v>711</v>
      </c>
      <c r="E444" s="1" t="s">
        <v>133</v>
      </c>
      <c r="G444">
        <v>443</v>
      </c>
      <c r="H444">
        <v>1095421220</v>
      </c>
      <c r="I444" t="s">
        <v>2459</v>
      </c>
      <c r="J444" t="s">
        <v>268</v>
      </c>
      <c r="K444" t="s">
        <v>2474</v>
      </c>
      <c r="L444" t="s">
        <v>8</v>
      </c>
    </row>
    <row r="445" spans="1:12" x14ac:dyDescent="0.15">
      <c r="A445" s="1">
        <v>444</v>
      </c>
      <c r="B445" s="1">
        <v>1075411002</v>
      </c>
      <c r="C445" s="1" t="s">
        <v>2467</v>
      </c>
      <c r="D445" s="1" t="s">
        <v>711</v>
      </c>
      <c r="E445" s="1" t="s">
        <v>133</v>
      </c>
      <c r="G445">
        <v>444</v>
      </c>
      <c r="H445">
        <v>1095460310</v>
      </c>
      <c r="I445" t="s">
        <v>2459</v>
      </c>
      <c r="J445" t="s">
        <v>162</v>
      </c>
      <c r="K445" t="s">
        <v>228</v>
      </c>
      <c r="L445" t="s">
        <v>0</v>
      </c>
    </row>
    <row r="446" spans="1:12" x14ac:dyDescent="0.15">
      <c r="A446" s="1">
        <v>445</v>
      </c>
      <c r="B446" s="1">
        <v>1075411101</v>
      </c>
      <c r="C446" s="1" t="s">
        <v>2467</v>
      </c>
      <c r="D446" s="1" t="s">
        <v>711</v>
      </c>
      <c r="E446" s="1" t="s">
        <v>2473</v>
      </c>
      <c r="G446">
        <v>445</v>
      </c>
      <c r="H446">
        <v>1095460320</v>
      </c>
      <c r="I446" t="s">
        <v>2459</v>
      </c>
      <c r="J446" t="s">
        <v>162</v>
      </c>
      <c r="K446" t="s">
        <v>228</v>
      </c>
      <c r="L446" t="s">
        <v>8</v>
      </c>
    </row>
    <row r="447" spans="1:12" x14ac:dyDescent="0.15">
      <c r="A447" s="1">
        <v>446</v>
      </c>
      <c r="B447" s="1">
        <v>1075411102</v>
      </c>
      <c r="C447" s="1" t="s">
        <v>2467</v>
      </c>
      <c r="D447" s="1" t="s">
        <v>711</v>
      </c>
      <c r="E447" s="1" t="s">
        <v>2473</v>
      </c>
      <c r="G447">
        <v>446</v>
      </c>
      <c r="H447">
        <v>1095460510</v>
      </c>
      <c r="I447" t="s">
        <v>2459</v>
      </c>
      <c r="J447" t="s">
        <v>162</v>
      </c>
      <c r="K447" t="s">
        <v>2472</v>
      </c>
      <c r="L447" t="s">
        <v>0</v>
      </c>
    </row>
    <row r="448" spans="1:12" x14ac:dyDescent="0.15">
      <c r="A448" s="1">
        <v>447</v>
      </c>
      <c r="B448" s="1">
        <v>1075411201</v>
      </c>
      <c r="C448" s="1" t="s">
        <v>2467</v>
      </c>
      <c r="D448" s="1" t="s">
        <v>711</v>
      </c>
      <c r="E448" s="1" t="s">
        <v>1110</v>
      </c>
      <c r="G448">
        <v>447</v>
      </c>
      <c r="H448">
        <v>1095460520</v>
      </c>
      <c r="I448" t="s">
        <v>2459</v>
      </c>
      <c r="J448" t="s">
        <v>162</v>
      </c>
      <c r="K448" t="s">
        <v>2472</v>
      </c>
      <c r="L448" t="s">
        <v>8</v>
      </c>
    </row>
    <row r="449" spans="1:12" x14ac:dyDescent="0.15">
      <c r="A449" s="1">
        <v>448</v>
      </c>
      <c r="B449" s="1">
        <v>1075411202</v>
      </c>
      <c r="C449" s="1" t="s">
        <v>2467</v>
      </c>
      <c r="D449" s="1" t="s">
        <v>711</v>
      </c>
      <c r="E449" s="1" t="s">
        <v>1110</v>
      </c>
      <c r="G449">
        <v>448</v>
      </c>
      <c r="H449">
        <v>1095461010</v>
      </c>
      <c r="I449" t="s">
        <v>2459</v>
      </c>
      <c r="J449" t="s">
        <v>162</v>
      </c>
      <c r="K449" t="s">
        <v>102</v>
      </c>
      <c r="L449" t="s">
        <v>0</v>
      </c>
    </row>
    <row r="450" spans="1:12" x14ac:dyDescent="0.15">
      <c r="A450" s="1">
        <v>449</v>
      </c>
      <c r="B450" s="1">
        <v>1075480401</v>
      </c>
      <c r="C450" s="1" t="s">
        <v>2467</v>
      </c>
      <c r="D450" s="1" t="s">
        <v>761</v>
      </c>
      <c r="E450" s="1" t="s">
        <v>2465</v>
      </c>
      <c r="G450">
        <v>449</v>
      </c>
      <c r="H450">
        <v>1095461020</v>
      </c>
      <c r="I450" t="s">
        <v>2459</v>
      </c>
      <c r="J450" t="s">
        <v>162</v>
      </c>
      <c r="K450" t="s">
        <v>102</v>
      </c>
      <c r="L450" t="s">
        <v>8</v>
      </c>
    </row>
    <row r="451" spans="1:12" x14ac:dyDescent="0.15">
      <c r="A451" s="1">
        <v>450</v>
      </c>
      <c r="B451" s="1">
        <v>1075480402</v>
      </c>
      <c r="C451" s="1" t="s">
        <v>2467</v>
      </c>
      <c r="D451" s="1" t="s">
        <v>761</v>
      </c>
      <c r="E451" s="1" t="s">
        <v>2465</v>
      </c>
      <c r="G451">
        <v>450</v>
      </c>
      <c r="H451">
        <v>1095461110</v>
      </c>
      <c r="I451" t="s">
        <v>2459</v>
      </c>
      <c r="J451" t="s">
        <v>162</v>
      </c>
      <c r="K451" t="s">
        <v>2471</v>
      </c>
      <c r="L451" t="s">
        <v>0</v>
      </c>
    </row>
    <row r="452" spans="1:12" x14ac:dyDescent="0.15">
      <c r="A452" s="1">
        <v>451</v>
      </c>
      <c r="B452" s="1">
        <v>1075480601</v>
      </c>
      <c r="C452" s="1" t="s">
        <v>2467</v>
      </c>
      <c r="D452" s="1" t="s">
        <v>761</v>
      </c>
      <c r="E452" s="1" t="s">
        <v>2470</v>
      </c>
      <c r="G452">
        <v>451</v>
      </c>
      <c r="H452">
        <v>1095461120</v>
      </c>
      <c r="I452" t="s">
        <v>2459</v>
      </c>
      <c r="J452" t="s">
        <v>162</v>
      </c>
      <c r="K452" t="s">
        <v>2471</v>
      </c>
      <c r="L452" t="s">
        <v>8</v>
      </c>
    </row>
    <row r="453" spans="1:12" x14ac:dyDescent="0.15">
      <c r="A453" s="1">
        <v>452</v>
      </c>
      <c r="B453" s="1">
        <v>1075480602</v>
      </c>
      <c r="C453" s="1" t="s">
        <v>2467</v>
      </c>
      <c r="D453" s="1" t="s">
        <v>761</v>
      </c>
      <c r="E453" s="1" t="s">
        <v>2470</v>
      </c>
      <c r="G453">
        <v>452</v>
      </c>
      <c r="H453">
        <v>1095461210</v>
      </c>
      <c r="I453" t="s">
        <v>2459</v>
      </c>
      <c r="J453" t="s">
        <v>162</v>
      </c>
      <c r="K453" t="s">
        <v>1110</v>
      </c>
      <c r="L453" t="s">
        <v>0</v>
      </c>
    </row>
    <row r="454" spans="1:12" x14ac:dyDescent="0.15">
      <c r="A454" s="1">
        <v>453</v>
      </c>
      <c r="B454" s="1">
        <v>1075480701</v>
      </c>
      <c r="C454" s="1" t="s">
        <v>2467</v>
      </c>
      <c r="D454" s="1" t="s">
        <v>761</v>
      </c>
      <c r="E454" s="1" t="s">
        <v>2469</v>
      </c>
      <c r="G454">
        <v>453</v>
      </c>
      <c r="H454">
        <v>1095461220</v>
      </c>
      <c r="I454" t="s">
        <v>2459</v>
      </c>
      <c r="J454" t="s">
        <v>162</v>
      </c>
      <c r="K454" t="s">
        <v>1110</v>
      </c>
      <c r="L454" t="s">
        <v>8</v>
      </c>
    </row>
    <row r="455" spans="1:12" x14ac:dyDescent="0.15">
      <c r="A455" s="1">
        <v>454</v>
      </c>
      <c r="B455" s="1">
        <v>1075480702</v>
      </c>
      <c r="C455" s="1" t="s">
        <v>2467</v>
      </c>
      <c r="D455" s="1" t="s">
        <v>761</v>
      </c>
      <c r="E455" s="1" t="s">
        <v>2469</v>
      </c>
      <c r="G455">
        <v>454</v>
      </c>
      <c r="H455">
        <v>1095540210</v>
      </c>
      <c r="I455" t="s">
        <v>2459</v>
      </c>
      <c r="J455" t="s">
        <v>2468</v>
      </c>
      <c r="K455" t="s">
        <v>102</v>
      </c>
      <c r="L455" t="s">
        <v>0</v>
      </c>
    </row>
    <row r="456" spans="1:12" x14ac:dyDescent="0.15">
      <c r="A456" s="1">
        <v>455</v>
      </c>
      <c r="B456" s="1">
        <v>1075550201</v>
      </c>
      <c r="C456" s="1" t="s">
        <v>2467</v>
      </c>
      <c r="D456" s="1" t="s">
        <v>2466</v>
      </c>
      <c r="E456" s="1" t="s">
        <v>133</v>
      </c>
      <c r="G456">
        <v>455</v>
      </c>
      <c r="H456">
        <v>1095540220</v>
      </c>
      <c r="I456" t="s">
        <v>2459</v>
      </c>
      <c r="J456" t="s">
        <v>2468</v>
      </c>
      <c r="K456" t="s">
        <v>102</v>
      </c>
      <c r="L456" t="s">
        <v>8</v>
      </c>
    </row>
    <row r="457" spans="1:12" x14ac:dyDescent="0.15">
      <c r="A457" s="1">
        <v>456</v>
      </c>
      <c r="B457" s="1">
        <v>1075550202</v>
      </c>
      <c r="C457" s="1" t="s">
        <v>2467</v>
      </c>
      <c r="D457" s="1" t="s">
        <v>2466</v>
      </c>
      <c r="E457" s="1" t="s">
        <v>133</v>
      </c>
      <c r="G457">
        <v>456</v>
      </c>
      <c r="H457">
        <v>1095720410</v>
      </c>
      <c r="I457" t="s">
        <v>2459</v>
      </c>
      <c r="J457" t="s">
        <v>761</v>
      </c>
      <c r="K457" t="s">
        <v>2465</v>
      </c>
      <c r="L457" t="s">
        <v>0</v>
      </c>
    </row>
    <row r="458" spans="1:12" x14ac:dyDescent="0.15">
      <c r="A458" s="1">
        <v>457</v>
      </c>
      <c r="B458" s="1">
        <v>1080440201</v>
      </c>
      <c r="C458" s="1" t="s">
        <v>2457</v>
      </c>
      <c r="D458" s="1" t="s">
        <v>2463</v>
      </c>
      <c r="E458" s="1" t="s">
        <v>678</v>
      </c>
      <c r="G458">
        <v>457</v>
      </c>
      <c r="H458">
        <v>1095720420</v>
      </c>
      <c r="I458" t="s">
        <v>2459</v>
      </c>
      <c r="J458" t="s">
        <v>761</v>
      </c>
      <c r="K458" t="s">
        <v>2465</v>
      </c>
      <c r="L458" t="s">
        <v>8</v>
      </c>
    </row>
    <row r="459" spans="1:12" x14ac:dyDescent="0.15">
      <c r="A459" s="1">
        <v>458</v>
      </c>
      <c r="B459" s="1">
        <v>1080440301</v>
      </c>
      <c r="C459" s="1" t="s">
        <v>2457</v>
      </c>
      <c r="D459" s="1" t="s">
        <v>2463</v>
      </c>
      <c r="E459" s="1" t="s">
        <v>2464</v>
      </c>
      <c r="G459">
        <v>458</v>
      </c>
      <c r="H459">
        <v>1095720510</v>
      </c>
      <c r="I459" t="s">
        <v>2459</v>
      </c>
      <c r="J459" t="s">
        <v>761</v>
      </c>
      <c r="K459" t="s">
        <v>2461</v>
      </c>
      <c r="L459" t="s">
        <v>0</v>
      </c>
    </row>
    <row r="460" spans="1:12" x14ac:dyDescent="0.15">
      <c r="A460" s="1">
        <v>459</v>
      </c>
      <c r="B460" s="1">
        <v>1080440401</v>
      </c>
      <c r="C460" s="1" t="s">
        <v>2457</v>
      </c>
      <c r="D460" s="1" t="s">
        <v>2463</v>
      </c>
      <c r="E460" s="1" t="s">
        <v>2462</v>
      </c>
      <c r="G460">
        <v>459</v>
      </c>
      <c r="H460">
        <v>1095720520</v>
      </c>
      <c r="I460" t="s">
        <v>2459</v>
      </c>
      <c r="J460" t="s">
        <v>761</v>
      </c>
      <c r="K460" t="s">
        <v>2461</v>
      </c>
      <c r="L460" t="s">
        <v>8</v>
      </c>
    </row>
    <row r="461" spans="1:12" x14ac:dyDescent="0.15">
      <c r="A461" s="1">
        <v>460</v>
      </c>
      <c r="B461" s="1">
        <v>1080630201</v>
      </c>
      <c r="C461" s="1" t="s">
        <v>2457</v>
      </c>
      <c r="D461" s="1" t="s">
        <v>140</v>
      </c>
      <c r="E461" s="1" t="s">
        <v>50</v>
      </c>
      <c r="G461">
        <v>460</v>
      </c>
      <c r="H461">
        <v>1095720610</v>
      </c>
      <c r="I461" t="s">
        <v>2459</v>
      </c>
      <c r="J461" t="s">
        <v>761</v>
      </c>
      <c r="K461" t="s">
        <v>2458</v>
      </c>
      <c r="L461" t="s">
        <v>0</v>
      </c>
    </row>
    <row r="462" spans="1:12" x14ac:dyDescent="0.15">
      <c r="A462" s="1">
        <v>461</v>
      </c>
      <c r="B462" s="1">
        <v>1080633101</v>
      </c>
      <c r="C462" s="1" t="s">
        <v>2457</v>
      </c>
      <c r="D462" s="1" t="s">
        <v>140</v>
      </c>
      <c r="E462" s="1" t="s">
        <v>2460</v>
      </c>
      <c r="G462">
        <v>461</v>
      </c>
      <c r="H462">
        <v>1095720620</v>
      </c>
      <c r="I462" t="s">
        <v>2459</v>
      </c>
      <c r="J462" t="s">
        <v>761</v>
      </c>
      <c r="K462" t="s">
        <v>2458</v>
      </c>
      <c r="L462" t="s">
        <v>8</v>
      </c>
    </row>
    <row r="463" spans="1:12" x14ac:dyDescent="0.15">
      <c r="A463" s="1">
        <v>462</v>
      </c>
      <c r="B463" s="1">
        <v>1080633201</v>
      </c>
      <c r="C463" s="1" t="s">
        <v>2457</v>
      </c>
      <c r="D463" s="1" t="s">
        <v>140</v>
      </c>
      <c r="E463" s="1" t="s">
        <v>875</v>
      </c>
      <c r="G463">
        <v>462</v>
      </c>
      <c r="H463">
        <v>1100030110</v>
      </c>
      <c r="I463" t="s">
        <v>2420</v>
      </c>
      <c r="J463" t="s">
        <v>2455</v>
      </c>
      <c r="K463" t="s">
        <v>2049</v>
      </c>
      <c r="L463" t="s">
        <v>0</v>
      </c>
    </row>
    <row r="464" spans="1:12" x14ac:dyDescent="0.15">
      <c r="A464" s="1">
        <v>463</v>
      </c>
      <c r="B464" s="1">
        <v>1085060101</v>
      </c>
      <c r="C464" s="1" t="s">
        <v>2423</v>
      </c>
      <c r="D464" s="1" t="s">
        <v>2453</v>
      </c>
      <c r="E464" s="1" t="s">
        <v>25</v>
      </c>
      <c r="G464">
        <v>463</v>
      </c>
      <c r="H464">
        <v>1100030120</v>
      </c>
      <c r="I464" t="s">
        <v>2420</v>
      </c>
      <c r="J464" t="s">
        <v>2455</v>
      </c>
      <c r="K464" t="s">
        <v>2049</v>
      </c>
      <c r="L464" t="s">
        <v>8</v>
      </c>
    </row>
    <row r="465" spans="1:12" x14ac:dyDescent="0.15">
      <c r="A465" s="1">
        <v>464</v>
      </c>
      <c r="B465" s="1">
        <v>1085060102</v>
      </c>
      <c r="C465" s="1" t="s">
        <v>2423</v>
      </c>
      <c r="D465" s="1" t="s">
        <v>2453</v>
      </c>
      <c r="E465" s="1" t="s">
        <v>25</v>
      </c>
      <c r="G465">
        <v>464</v>
      </c>
      <c r="H465">
        <v>1100030210</v>
      </c>
      <c r="I465" t="s">
        <v>2420</v>
      </c>
      <c r="J465" t="s">
        <v>2455</v>
      </c>
      <c r="K465" t="s">
        <v>2456</v>
      </c>
      <c r="L465" t="s">
        <v>0</v>
      </c>
    </row>
    <row r="466" spans="1:12" x14ac:dyDescent="0.15">
      <c r="A466" s="1">
        <v>465</v>
      </c>
      <c r="B466" s="1">
        <v>1085060201</v>
      </c>
      <c r="C466" s="1" t="s">
        <v>2423</v>
      </c>
      <c r="D466" s="1" t="s">
        <v>2453</v>
      </c>
      <c r="E466" s="1" t="s">
        <v>117</v>
      </c>
      <c r="G466">
        <v>465</v>
      </c>
      <c r="H466">
        <v>1100030220</v>
      </c>
      <c r="I466" t="s">
        <v>2420</v>
      </c>
      <c r="J466" t="s">
        <v>2455</v>
      </c>
      <c r="K466" t="s">
        <v>2456</v>
      </c>
      <c r="L466" t="s">
        <v>8</v>
      </c>
    </row>
    <row r="467" spans="1:12" x14ac:dyDescent="0.15">
      <c r="A467" s="1">
        <v>466</v>
      </c>
      <c r="B467" s="1">
        <v>1085060202</v>
      </c>
      <c r="C467" s="1" t="s">
        <v>2423</v>
      </c>
      <c r="D467" s="1" t="s">
        <v>2453</v>
      </c>
      <c r="E467" s="1" t="s">
        <v>117</v>
      </c>
      <c r="G467">
        <v>466</v>
      </c>
      <c r="H467">
        <v>1100030310</v>
      </c>
      <c r="I467" t="s">
        <v>2420</v>
      </c>
      <c r="J467" t="s">
        <v>2455</v>
      </c>
      <c r="K467" t="s">
        <v>2454</v>
      </c>
      <c r="L467" t="s">
        <v>0</v>
      </c>
    </row>
    <row r="468" spans="1:12" x14ac:dyDescent="0.15">
      <c r="A468" s="1">
        <v>467</v>
      </c>
      <c r="B468" s="1">
        <v>1085060301</v>
      </c>
      <c r="C468" s="1" t="s">
        <v>2423</v>
      </c>
      <c r="D468" s="1" t="s">
        <v>2453</v>
      </c>
      <c r="E468" s="1" t="s">
        <v>2452</v>
      </c>
      <c r="G468">
        <v>467</v>
      </c>
      <c r="H468">
        <v>1100270110</v>
      </c>
      <c r="I468" t="s">
        <v>2420</v>
      </c>
      <c r="J468" t="s">
        <v>2450</v>
      </c>
      <c r="K468" t="s">
        <v>2451</v>
      </c>
      <c r="L468" t="s">
        <v>0</v>
      </c>
    </row>
    <row r="469" spans="1:12" x14ac:dyDescent="0.15">
      <c r="A469" s="1">
        <v>468</v>
      </c>
      <c r="B469" s="1">
        <v>1085100101</v>
      </c>
      <c r="C469" s="1" t="s">
        <v>2423</v>
      </c>
      <c r="D469" s="1" t="s">
        <v>2448</v>
      </c>
      <c r="E469" s="1" t="s">
        <v>1908</v>
      </c>
      <c r="G469">
        <v>468</v>
      </c>
      <c r="H469">
        <v>1100270210</v>
      </c>
      <c r="I469" t="s">
        <v>2420</v>
      </c>
      <c r="J469" t="s">
        <v>2450</v>
      </c>
      <c r="K469" t="s">
        <v>2449</v>
      </c>
      <c r="L469" t="s">
        <v>0</v>
      </c>
    </row>
    <row r="470" spans="1:12" x14ac:dyDescent="0.15">
      <c r="A470" s="1">
        <v>469</v>
      </c>
      <c r="B470" s="1">
        <v>1085100201</v>
      </c>
      <c r="C470" s="1" t="s">
        <v>2423</v>
      </c>
      <c r="D470" s="1" t="s">
        <v>2448</v>
      </c>
      <c r="E470" s="1" t="s">
        <v>1288</v>
      </c>
      <c r="G470">
        <v>469</v>
      </c>
      <c r="H470">
        <v>1100380110</v>
      </c>
      <c r="I470" t="s">
        <v>2420</v>
      </c>
      <c r="J470" t="s">
        <v>2422</v>
      </c>
      <c r="K470" t="s">
        <v>2447</v>
      </c>
      <c r="L470" t="s">
        <v>0</v>
      </c>
    </row>
    <row r="471" spans="1:12" x14ac:dyDescent="0.15">
      <c r="A471" s="1">
        <v>470</v>
      </c>
      <c r="B471" s="1">
        <v>1085400101</v>
      </c>
      <c r="C471" s="1" t="s">
        <v>2423</v>
      </c>
      <c r="D471" s="1" t="s">
        <v>197</v>
      </c>
      <c r="E471" s="1" t="s">
        <v>345</v>
      </c>
      <c r="G471">
        <v>470</v>
      </c>
      <c r="H471">
        <v>1100380210</v>
      </c>
      <c r="I471" t="s">
        <v>2420</v>
      </c>
      <c r="J471" t="s">
        <v>2422</v>
      </c>
      <c r="K471" t="s">
        <v>2446</v>
      </c>
      <c r="L471" t="s">
        <v>0</v>
      </c>
    </row>
    <row r="472" spans="1:12" x14ac:dyDescent="0.15">
      <c r="A472" s="1">
        <v>471</v>
      </c>
      <c r="B472" s="1">
        <v>1085400102</v>
      </c>
      <c r="C472" s="1" t="s">
        <v>2423</v>
      </c>
      <c r="D472" s="1" t="s">
        <v>197</v>
      </c>
      <c r="E472" s="1" t="s">
        <v>345</v>
      </c>
      <c r="G472">
        <v>471</v>
      </c>
      <c r="H472">
        <v>1100380310</v>
      </c>
      <c r="I472" t="s">
        <v>2420</v>
      </c>
      <c r="J472" t="s">
        <v>2422</v>
      </c>
      <c r="K472" t="s">
        <v>2445</v>
      </c>
      <c r="L472" t="s">
        <v>0</v>
      </c>
    </row>
    <row r="473" spans="1:12" x14ac:dyDescent="0.15">
      <c r="A473" s="1">
        <v>472</v>
      </c>
      <c r="B473" s="1">
        <v>1085400201</v>
      </c>
      <c r="C473" s="1" t="s">
        <v>2423</v>
      </c>
      <c r="D473" s="1" t="s">
        <v>197</v>
      </c>
      <c r="E473" s="1" t="s">
        <v>530</v>
      </c>
      <c r="G473">
        <v>472</v>
      </c>
      <c r="H473">
        <v>1100390110</v>
      </c>
      <c r="I473" t="s">
        <v>2420</v>
      </c>
      <c r="J473" t="s">
        <v>132</v>
      </c>
      <c r="K473" t="s">
        <v>2444</v>
      </c>
      <c r="L473" t="s">
        <v>0</v>
      </c>
    </row>
    <row r="474" spans="1:12" x14ac:dyDescent="0.15">
      <c r="A474" s="1">
        <v>473</v>
      </c>
      <c r="B474" s="1">
        <v>1085400202</v>
      </c>
      <c r="C474" s="1" t="s">
        <v>2423</v>
      </c>
      <c r="D474" s="1" t="s">
        <v>197</v>
      </c>
      <c r="E474" s="1" t="s">
        <v>530</v>
      </c>
      <c r="G474">
        <v>473</v>
      </c>
      <c r="H474">
        <v>1100390120</v>
      </c>
      <c r="I474" t="s">
        <v>2420</v>
      </c>
      <c r="J474" t="s">
        <v>132</v>
      </c>
      <c r="K474" t="s">
        <v>2444</v>
      </c>
      <c r="L474" t="s">
        <v>8</v>
      </c>
    </row>
    <row r="475" spans="1:12" x14ac:dyDescent="0.15">
      <c r="A475" s="1">
        <v>474</v>
      </c>
      <c r="B475" s="1">
        <v>1085400301</v>
      </c>
      <c r="C475" s="1" t="s">
        <v>2423</v>
      </c>
      <c r="D475" s="1" t="s">
        <v>197</v>
      </c>
      <c r="E475" s="1" t="s">
        <v>344</v>
      </c>
      <c r="G475">
        <v>474</v>
      </c>
      <c r="H475">
        <v>1100390210</v>
      </c>
      <c r="I475" t="s">
        <v>2420</v>
      </c>
      <c r="J475" t="s">
        <v>132</v>
      </c>
      <c r="K475" t="s">
        <v>2443</v>
      </c>
      <c r="L475" t="s">
        <v>0</v>
      </c>
    </row>
    <row r="476" spans="1:12" x14ac:dyDescent="0.15">
      <c r="A476" s="1">
        <v>475</v>
      </c>
      <c r="B476" s="1">
        <v>1085400303</v>
      </c>
      <c r="C476" s="1" t="s">
        <v>2423</v>
      </c>
      <c r="D476" s="1" t="s">
        <v>197</v>
      </c>
      <c r="E476" s="1" t="s">
        <v>344</v>
      </c>
      <c r="G476">
        <v>475</v>
      </c>
      <c r="H476">
        <v>1100390220</v>
      </c>
      <c r="I476" t="s">
        <v>2420</v>
      </c>
      <c r="J476" t="s">
        <v>132</v>
      </c>
      <c r="K476" t="s">
        <v>2443</v>
      </c>
      <c r="L476" t="s">
        <v>8</v>
      </c>
    </row>
    <row r="477" spans="1:12" x14ac:dyDescent="0.15">
      <c r="A477" s="1">
        <v>476</v>
      </c>
      <c r="B477" s="1">
        <v>1085420101</v>
      </c>
      <c r="C477" s="1" t="s">
        <v>2423</v>
      </c>
      <c r="D477" s="1" t="s">
        <v>946</v>
      </c>
      <c r="E477" s="1" t="s">
        <v>59</v>
      </c>
      <c r="G477">
        <v>476</v>
      </c>
      <c r="H477">
        <v>1100390310</v>
      </c>
      <c r="I477" t="s">
        <v>2420</v>
      </c>
      <c r="J477" t="s">
        <v>132</v>
      </c>
      <c r="K477" t="s">
        <v>2442</v>
      </c>
      <c r="L477" t="s">
        <v>0</v>
      </c>
    </row>
    <row r="478" spans="1:12" x14ac:dyDescent="0.15">
      <c r="A478" s="1">
        <v>477</v>
      </c>
      <c r="B478" s="1">
        <v>1085420201</v>
      </c>
      <c r="C478" s="1" t="s">
        <v>2423</v>
      </c>
      <c r="D478" s="1" t="s">
        <v>946</v>
      </c>
      <c r="E478" s="1" t="s">
        <v>341</v>
      </c>
      <c r="G478">
        <v>477</v>
      </c>
      <c r="H478">
        <v>1100390320</v>
      </c>
      <c r="I478" t="s">
        <v>2420</v>
      </c>
      <c r="J478" t="s">
        <v>132</v>
      </c>
      <c r="K478" t="s">
        <v>2442</v>
      </c>
      <c r="L478" t="s">
        <v>8</v>
      </c>
    </row>
    <row r="479" spans="1:12" x14ac:dyDescent="0.15">
      <c r="A479" s="1">
        <v>478</v>
      </c>
      <c r="B479" s="1">
        <v>1085420301</v>
      </c>
      <c r="C479" s="1" t="s">
        <v>2423</v>
      </c>
      <c r="D479" s="1" t="s">
        <v>946</v>
      </c>
      <c r="E479" s="1" t="s">
        <v>346</v>
      </c>
      <c r="G479">
        <v>478</v>
      </c>
      <c r="H479">
        <v>1100470110</v>
      </c>
      <c r="I479" t="s">
        <v>2420</v>
      </c>
      <c r="J479" t="s">
        <v>946</v>
      </c>
      <c r="K479" t="s">
        <v>2441</v>
      </c>
      <c r="L479" t="s">
        <v>0</v>
      </c>
    </row>
    <row r="480" spans="1:12" x14ac:dyDescent="0.15">
      <c r="A480" s="1">
        <v>479</v>
      </c>
      <c r="B480" s="1">
        <v>1085420401</v>
      </c>
      <c r="C480" s="1" t="s">
        <v>2423</v>
      </c>
      <c r="D480" s="1" t="s">
        <v>946</v>
      </c>
      <c r="E480" s="1" t="s">
        <v>1616</v>
      </c>
      <c r="G480">
        <v>479</v>
      </c>
      <c r="H480">
        <v>1100470210</v>
      </c>
      <c r="I480" t="s">
        <v>2420</v>
      </c>
      <c r="J480" t="s">
        <v>946</v>
      </c>
      <c r="K480" t="s">
        <v>2440</v>
      </c>
      <c r="L480" t="s">
        <v>0</v>
      </c>
    </row>
    <row r="481" spans="1:12" x14ac:dyDescent="0.15">
      <c r="A481" s="1">
        <v>480</v>
      </c>
      <c r="B481" s="1">
        <v>1085420402</v>
      </c>
      <c r="C481" s="1" t="s">
        <v>2423</v>
      </c>
      <c r="D481" s="1" t="s">
        <v>946</v>
      </c>
      <c r="E481" s="1" t="s">
        <v>1616</v>
      </c>
      <c r="G481">
        <v>480</v>
      </c>
      <c r="H481">
        <v>1100470310</v>
      </c>
      <c r="I481" t="s">
        <v>2420</v>
      </c>
      <c r="J481" t="s">
        <v>946</v>
      </c>
      <c r="K481" t="s">
        <v>2439</v>
      </c>
      <c r="L481" t="s">
        <v>0</v>
      </c>
    </row>
    <row r="482" spans="1:12" x14ac:dyDescent="0.15">
      <c r="A482" s="1">
        <v>481</v>
      </c>
      <c r="B482" s="1">
        <v>1085420501</v>
      </c>
      <c r="C482" s="1" t="s">
        <v>2423</v>
      </c>
      <c r="D482" s="1" t="s">
        <v>946</v>
      </c>
      <c r="E482" s="1" t="s">
        <v>2436</v>
      </c>
      <c r="G482">
        <v>481</v>
      </c>
      <c r="H482">
        <v>1100470410</v>
      </c>
      <c r="I482" t="s">
        <v>2420</v>
      </c>
      <c r="J482" t="s">
        <v>946</v>
      </c>
      <c r="K482" t="s">
        <v>2438</v>
      </c>
      <c r="L482" t="s">
        <v>0</v>
      </c>
    </row>
    <row r="483" spans="1:12" x14ac:dyDescent="0.15">
      <c r="A483" s="1">
        <v>482</v>
      </c>
      <c r="B483" s="1">
        <v>1085420502</v>
      </c>
      <c r="C483" s="1" t="s">
        <v>2423</v>
      </c>
      <c r="D483" s="1" t="s">
        <v>946</v>
      </c>
      <c r="E483" s="1" t="s">
        <v>2436</v>
      </c>
      <c r="G483">
        <v>482</v>
      </c>
      <c r="H483">
        <v>1100470420</v>
      </c>
      <c r="I483" t="s">
        <v>2420</v>
      </c>
      <c r="J483" t="s">
        <v>946</v>
      </c>
      <c r="K483" t="s">
        <v>2438</v>
      </c>
      <c r="L483" t="s">
        <v>8</v>
      </c>
    </row>
    <row r="484" spans="1:12" x14ac:dyDescent="0.15">
      <c r="A484" s="1">
        <v>483</v>
      </c>
      <c r="B484" s="1">
        <v>1085420601</v>
      </c>
      <c r="C484" s="1" t="s">
        <v>2423</v>
      </c>
      <c r="D484" s="1" t="s">
        <v>946</v>
      </c>
      <c r="E484" s="1" t="s">
        <v>2437</v>
      </c>
      <c r="G484">
        <v>483</v>
      </c>
      <c r="H484">
        <v>1100470510</v>
      </c>
      <c r="I484" t="s">
        <v>2420</v>
      </c>
      <c r="J484" t="s">
        <v>946</v>
      </c>
      <c r="K484" t="s">
        <v>2436</v>
      </c>
      <c r="L484" t="s">
        <v>0</v>
      </c>
    </row>
    <row r="485" spans="1:12" x14ac:dyDescent="0.15">
      <c r="A485" s="1">
        <v>484</v>
      </c>
      <c r="B485" s="1">
        <v>1085420602</v>
      </c>
      <c r="C485" s="1" t="s">
        <v>2423</v>
      </c>
      <c r="D485" s="1" t="s">
        <v>946</v>
      </c>
      <c r="E485" s="1" t="s">
        <v>2437</v>
      </c>
      <c r="G485">
        <v>484</v>
      </c>
      <c r="H485">
        <v>1100470520</v>
      </c>
      <c r="I485" t="s">
        <v>2420</v>
      </c>
      <c r="J485" t="s">
        <v>946</v>
      </c>
      <c r="K485" t="s">
        <v>2436</v>
      </c>
      <c r="L485" t="s">
        <v>8</v>
      </c>
    </row>
    <row r="486" spans="1:12" x14ac:dyDescent="0.15">
      <c r="A486" s="1">
        <v>485</v>
      </c>
      <c r="B486" s="1">
        <v>1085600101</v>
      </c>
      <c r="C486" s="1" t="s">
        <v>2423</v>
      </c>
      <c r="D486" s="1" t="s">
        <v>247</v>
      </c>
      <c r="E486" s="1" t="s">
        <v>247</v>
      </c>
      <c r="G486">
        <v>485</v>
      </c>
      <c r="H486">
        <v>1100470610</v>
      </c>
      <c r="I486" t="s">
        <v>2420</v>
      </c>
      <c r="J486" t="s">
        <v>946</v>
      </c>
      <c r="K486" t="s">
        <v>2434</v>
      </c>
      <c r="L486" t="s">
        <v>0</v>
      </c>
    </row>
    <row r="487" spans="1:12" x14ac:dyDescent="0.15">
      <c r="A487" s="1">
        <v>486</v>
      </c>
      <c r="B487" s="1">
        <v>1085600103</v>
      </c>
      <c r="C487" s="1" t="s">
        <v>2423</v>
      </c>
      <c r="D487" s="1" t="s">
        <v>247</v>
      </c>
      <c r="E487" s="1" t="s">
        <v>2435</v>
      </c>
      <c r="G487">
        <v>486</v>
      </c>
      <c r="H487">
        <v>1100470620</v>
      </c>
      <c r="I487" t="s">
        <v>2420</v>
      </c>
      <c r="J487" t="s">
        <v>946</v>
      </c>
      <c r="K487" t="s">
        <v>2434</v>
      </c>
      <c r="L487" t="s">
        <v>8</v>
      </c>
    </row>
    <row r="488" spans="1:12" x14ac:dyDescent="0.15">
      <c r="A488" s="1">
        <v>487</v>
      </c>
      <c r="B488" s="1">
        <v>1085600105</v>
      </c>
      <c r="C488" s="1" t="s">
        <v>2423</v>
      </c>
      <c r="D488" s="1" t="s">
        <v>247</v>
      </c>
      <c r="E488" s="1" t="s">
        <v>2433</v>
      </c>
      <c r="G488">
        <v>487</v>
      </c>
      <c r="H488">
        <v>1100550111</v>
      </c>
      <c r="I488" t="s">
        <v>2420</v>
      </c>
      <c r="J488" t="s">
        <v>247</v>
      </c>
      <c r="K488" t="s">
        <v>2035</v>
      </c>
      <c r="L488" t="s">
        <v>0</v>
      </c>
    </row>
    <row r="489" spans="1:12" x14ac:dyDescent="0.15">
      <c r="A489" s="1">
        <v>488</v>
      </c>
      <c r="B489" s="1">
        <v>1085600301</v>
      </c>
      <c r="C489" s="1" t="s">
        <v>2423</v>
      </c>
      <c r="D489" s="1" t="s">
        <v>247</v>
      </c>
      <c r="E489" s="1" t="s">
        <v>13</v>
      </c>
      <c r="G489">
        <v>488</v>
      </c>
      <c r="H489">
        <v>1100550112</v>
      </c>
      <c r="I489" t="s">
        <v>2420</v>
      </c>
      <c r="J489" t="s">
        <v>247</v>
      </c>
      <c r="K489" t="s">
        <v>2035</v>
      </c>
      <c r="L489" t="s">
        <v>0</v>
      </c>
    </row>
    <row r="490" spans="1:12" x14ac:dyDescent="0.15">
      <c r="A490" s="1">
        <v>489</v>
      </c>
      <c r="B490" s="1">
        <v>1085600401</v>
      </c>
      <c r="C490" s="1" t="s">
        <v>2423</v>
      </c>
      <c r="D490" s="1" t="s">
        <v>247</v>
      </c>
      <c r="E490" s="1" t="s">
        <v>2431</v>
      </c>
      <c r="G490">
        <v>489</v>
      </c>
      <c r="H490">
        <v>1100550113</v>
      </c>
      <c r="I490" t="s">
        <v>2420</v>
      </c>
      <c r="J490" t="s">
        <v>247</v>
      </c>
      <c r="K490" t="s">
        <v>2035</v>
      </c>
      <c r="L490" t="s">
        <v>0</v>
      </c>
    </row>
    <row r="491" spans="1:12" x14ac:dyDescent="0.15">
      <c r="A491" s="1">
        <v>490</v>
      </c>
      <c r="B491" s="1">
        <v>1085720001</v>
      </c>
      <c r="C491" s="1" t="s">
        <v>2423</v>
      </c>
      <c r="D491" s="1" t="s">
        <v>169</v>
      </c>
      <c r="E491" s="1"/>
      <c r="G491">
        <v>490</v>
      </c>
      <c r="H491">
        <v>1100550510</v>
      </c>
      <c r="I491" t="s">
        <v>2420</v>
      </c>
      <c r="J491" t="s">
        <v>247</v>
      </c>
      <c r="K491" t="s">
        <v>297</v>
      </c>
      <c r="L491" t="s">
        <v>0</v>
      </c>
    </row>
    <row r="492" spans="1:12" x14ac:dyDescent="0.15">
      <c r="A492" s="1">
        <v>491</v>
      </c>
      <c r="B492" s="1">
        <v>1085720002</v>
      </c>
      <c r="C492" s="1" t="s">
        <v>2423</v>
      </c>
      <c r="D492" s="1" t="s">
        <v>169</v>
      </c>
      <c r="E492" s="1"/>
      <c r="G492">
        <v>491</v>
      </c>
      <c r="H492">
        <v>1100550610</v>
      </c>
      <c r="I492" t="s">
        <v>2420</v>
      </c>
      <c r="J492" t="s">
        <v>247</v>
      </c>
      <c r="K492" t="s">
        <v>2429</v>
      </c>
      <c r="L492" t="s">
        <v>0</v>
      </c>
    </row>
    <row r="493" spans="1:12" x14ac:dyDescent="0.15">
      <c r="A493" s="1">
        <v>492</v>
      </c>
      <c r="B493" s="1">
        <v>1085770001</v>
      </c>
      <c r="C493" s="1" t="s">
        <v>2423</v>
      </c>
      <c r="D493" s="1" t="s">
        <v>825</v>
      </c>
      <c r="E493" s="1"/>
      <c r="G493">
        <v>492</v>
      </c>
      <c r="H493">
        <v>1100640010</v>
      </c>
      <c r="I493" t="s">
        <v>2420</v>
      </c>
      <c r="J493" t="s">
        <v>825</v>
      </c>
      <c r="L493" t="s">
        <v>0</v>
      </c>
    </row>
    <row r="494" spans="1:12" x14ac:dyDescent="0.15">
      <c r="A494" s="1">
        <v>493</v>
      </c>
      <c r="B494" s="1">
        <v>1085810101</v>
      </c>
      <c r="C494" s="1" t="s">
        <v>2423</v>
      </c>
      <c r="D494" s="1" t="s">
        <v>132</v>
      </c>
      <c r="E494" s="1" t="s">
        <v>174</v>
      </c>
      <c r="G494">
        <v>493</v>
      </c>
      <c r="H494">
        <v>1100740110</v>
      </c>
      <c r="I494" t="s">
        <v>2420</v>
      </c>
      <c r="J494" t="s">
        <v>197</v>
      </c>
      <c r="K494" t="s">
        <v>2428</v>
      </c>
      <c r="L494" t="s">
        <v>0</v>
      </c>
    </row>
    <row r="495" spans="1:12" x14ac:dyDescent="0.15">
      <c r="A495" s="1">
        <v>494</v>
      </c>
      <c r="B495" s="1">
        <v>1085810102</v>
      </c>
      <c r="C495" s="1" t="s">
        <v>2423</v>
      </c>
      <c r="D495" s="1" t="s">
        <v>132</v>
      </c>
      <c r="E495" s="1" t="s">
        <v>174</v>
      </c>
      <c r="G495">
        <v>494</v>
      </c>
      <c r="H495">
        <v>1100740120</v>
      </c>
      <c r="I495" t="s">
        <v>2420</v>
      </c>
      <c r="J495" t="s">
        <v>197</v>
      </c>
      <c r="K495" t="s">
        <v>2428</v>
      </c>
      <c r="L495" t="s">
        <v>8</v>
      </c>
    </row>
    <row r="496" spans="1:12" x14ac:dyDescent="0.15">
      <c r="A496" s="1">
        <v>495</v>
      </c>
      <c r="B496" s="1">
        <v>1085810201</v>
      </c>
      <c r="C496" s="1" t="s">
        <v>2423</v>
      </c>
      <c r="D496" s="1" t="s">
        <v>132</v>
      </c>
      <c r="E496" s="1" t="s">
        <v>2427</v>
      </c>
      <c r="G496">
        <v>495</v>
      </c>
      <c r="H496">
        <v>1100740211</v>
      </c>
      <c r="I496" t="s">
        <v>2420</v>
      </c>
      <c r="J496" t="s">
        <v>197</v>
      </c>
      <c r="K496" t="s">
        <v>2425</v>
      </c>
      <c r="L496" t="s">
        <v>0</v>
      </c>
    </row>
    <row r="497" spans="1:12" x14ac:dyDescent="0.15">
      <c r="A497" s="1">
        <v>496</v>
      </c>
      <c r="B497" s="1">
        <v>1085810202</v>
      </c>
      <c r="C497" s="1" t="s">
        <v>2423</v>
      </c>
      <c r="D497" s="1" t="s">
        <v>132</v>
      </c>
      <c r="E497" s="1" t="s">
        <v>2427</v>
      </c>
      <c r="G497">
        <v>496</v>
      </c>
      <c r="H497">
        <v>1100740212</v>
      </c>
      <c r="I497" t="s">
        <v>2420</v>
      </c>
      <c r="J497" t="s">
        <v>197</v>
      </c>
      <c r="K497" t="s">
        <v>2425</v>
      </c>
      <c r="L497" t="s">
        <v>0</v>
      </c>
    </row>
    <row r="498" spans="1:12" x14ac:dyDescent="0.15">
      <c r="A498" s="1">
        <v>497</v>
      </c>
      <c r="B498" s="1">
        <v>1085810301</v>
      </c>
      <c r="C498" s="1" t="s">
        <v>2423</v>
      </c>
      <c r="D498" s="1" t="s">
        <v>132</v>
      </c>
      <c r="E498" s="1" t="s">
        <v>2426</v>
      </c>
      <c r="G498">
        <v>497</v>
      </c>
      <c r="H498">
        <v>1100740213</v>
      </c>
      <c r="I498" t="s">
        <v>2420</v>
      </c>
      <c r="J498" t="s">
        <v>197</v>
      </c>
      <c r="K498" t="s">
        <v>2425</v>
      </c>
      <c r="L498" t="s">
        <v>0</v>
      </c>
    </row>
    <row r="499" spans="1:12" x14ac:dyDescent="0.15">
      <c r="A499" s="1">
        <v>498</v>
      </c>
      <c r="B499" s="1">
        <v>1085810302</v>
      </c>
      <c r="C499" s="1" t="s">
        <v>2423</v>
      </c>
      <c r="D499" s="1" t="s">
        <v>132</v>
      </c>
      <c r="E499" s="1" t="s">
        <v>2426</v>
      </c>
      <c r="G499">
        <v>498</v>
      </c>
      <c r="H499">
        <v>1100740220</v>
      </c>
      <c r="I499" t="s">
        <v>2420</v>
      </c>
      <c r="J499" t="s">
        <v>197</v>
      </c>
      <c r="K499" t="s">
        <v>2425</v>
      </c>
      <c r="L499" t="s">
        <v>8</v>
      </c>
    </row>
    <row r="500" spans="1:12" x14ac:dyDescent="0.15">
      <c r="A500" s="1">
        <v>499</v>
      </c>
      <c r="B500" s="1">
        <v>1085820101</v>
      </c>
      <c r="C500" s="1" t="s">
        <v>2423</v>
      </c>
      <c r="D500" s="1" t="s">
        <v>2422</v>
      </c>
      <c r="E500" s="1" t="s">
        <v>177</v>
      </c>
      <c r="G500">
        <v>499</v>
      </c>
      <c r="H500">
        <v>1100740310</v>
      </c>
      <c r="I500" t="s">
        <v>2420</v>
      </c>
      <c r="J500" t="s">
        <v>197</v>
      </c>
      <c r="K500" t="s">
        <v>2424</v>
      </c>
      <c r="L500" t="s">
        <v>0</v>
      </c>
    </row>
    <row r="501" spans="1:12" x14ac:dyDescent="0.15">
      <c r="A501" s="1">
        <v>500</v>
      </c>
      <c r="B501" s="1">
        <v>1085820201</v>
      </c>
      <c r="C501" s="1" t="s">
        <v>2423</v>
      </c>
      <c r="D501" s="1" t="s">
        <v>2422</v>
      </c>
      <c r="E501" s="1" t="s">
        <v>2289</v>
      </c>
      <c r="G501">
        <v>500</v>
      </c>
      <c r="H501">
        <v>1100740320</v>
      </c>
      <c r="I501" t="s">
        <v>2420</v>
      </c>
      <c r="J501" t="s">
        <v>197</v>
      </c>
      <c r="K501" t="s">
        <v>2424</v>
      </c>
      <c r="L501" t="s">
        <v>8</v>
      </c>
    </row>
    <row r="502" spans="1:12" x14ac:dyDescent="0.15">
      <c r="A502" s="1">
        <v>501</v>
      </c>
      <c r="B502" s="1">
        <v>1085820301</v>
      </c>
      <c r="C502" s="1" t="s">
        <v>2423</v>
      </c>
      <c r="D502" s="1" t="s">
        <v>2422</v>
      </c>
      <c r="E502" s="1" t="s">
        <v>2421</v>
      </c>
      <c r="G502">
        <v>501</v>
      </c>
      <c r="H502">
        <v>1100830010</v>
      </c>
      <c r="I502" t="s">
        <v>2420</v>
      </c>
      <c r="J502" t="s">
        <v>169</v>
      </c>
      <c r="L502" t="s">
        <v>0</v>
      </c>
    </row>
    <row r="503" spans="1:12" x14ac:dyDescent="0.15">
      <c r="A503" s="1">
        <v>502</v>
      </c>
      <c r="B503" s="1">
        <v>1090100101</v>
      </c>
      <c r="C503" s="1" t="s">
        <v>2406</v>
      </c>
      <c r="D503" s="1" t="s">
        <v>2417</v>
      </c>
      <c r="E503" s="1" t="s">
        <v>2419</v>
      </c>
      <c r="G503">
        <v>502</v>
      </c>
      <c r="H503">
        <v>1100830020</v>
      </c>
      <c r="I503" t="s">
        <v>2420</v>
      </c>
      <c r="J503" t="s">
        <v>169</v>
      </c>
      <c r="L503" t="s">
        <v>8</v>
      </c>
    </row>
    <row r="504" spans="1:12" x14ac:dyDescent="0.15">
      <c r="A504" s="1">
        <v>503</v>
      </c>
      <c r="B504" s="1">
        <v>1090100102</v>
      </c>
      <c r="C504" s="1" t="s">
        <v>2406</v>
      </c>
      <c r="D504" s="1" t="s">
        <v>2417</v>
      </c>
      <c r="E504" s="1" t="s">
        <v>2419</v>
      </c>
      <c r="G504">
        <v>503</v>
      </c>
      <c r="H504">
        <v>1110304511</v>
      </c>
      <c r="I504" t="s">
        <v>2405</v>
      </c>
      <c r="J504" t="s">
        <v>177</v>
      </c>
      <c r="K504" t="s">
        <v>510</v>
      </c>
      <c r="L504" t="s">
        <v>0</v>
      </c>
    </row>
    <row r="505" spans="1:12" x14ac:dyDescent="0.15">
      <c r="A505" s="1">
        <v>504</v>
      </c>
      <c r="B505" s="1">
        <v>1090100201</v>
      </c>
      <c r="C505" s="1" t="s">
        <v>2406</v>
      </c>
      <c r="D505" s="1" t="s">
        <v>2417</v>
      </c>
      <c r="E505" s="1" t="s">
        <v>454</v>
      </c>
      <c r="G505">
        <v>504</v>
      </c>
      <c r="H505">
        <v>1110304512</v>
      </c>
      <c r="I505" t="s">
        <v>2405</v>
      </c>
      <c r="J505" t="s">
        <v>177</v>
      </c>
      <c r="K505" t="s">
        <v>510</v>
      </c>
      <c r="L505" t="s">
        <v>0</v>
      </c>
    </row>
    <row r="506" spans="1:12" x14ac:dyDescent="0.15">
      <c r="A506" s="1">
        <v>505</v>
      </c>
      <c r="B506" s="1">
        <v>1090100202</v>
      </c>
      <c r="C506" s="1" t="s">
        <v>2406</v>
      </c>
      <c r="D506" s="1" t="s">
        <v>2417</v>
      </c>
      <c r="E506" s="1" t="s">
        <v>454</v>
      </c>
      <c r="G506">
        <v>505</v>
      </c>
      <c r="H506">
        <v>1110304513</v>
      </c>
      <c r="I506" t="s">
        <v>2405</v>
      </c>
      <c r="J506" t="s">
        <v>177</v>
      </c>
      <c r="K506" t="s">
        <v>510</v>
      </c>
      <c r="L506" t="s">
        <v>0</v>
      </c>
    </row>
    <row r="507" spans="1:12" x14ac:dyDescent="0.15">
      <c r="A507" s="1">
        <v>506</v>
      </c>
      <c r="B507" s="1">
        <v>1090100301</v>
      </c>
      <c r="C507" s="1" t="s">
        <v>2406</v>
      </c>
      <c r="D507" s="1" t="s">
        <v>2417</v>
      </c>
      <c r="E507" s="1" t="s">
        <v>816</v>
      </c>
      <c r="G507">
        <v>506</v>
      </c>
      <c r="H507">
        <v>1110304514</v>
      </c>
      <c r="I507" t="s">
        <v>2405</v>
      </c>
      <c r="J507" t="s">
        <v>177</v>
      </c>
      <c r="K507" t="s">
        <v>510</v>
      </c>
      <c r="L507" t="s">
        <v>0</v>
      </c>
    </row>
    <row r="508" spans="1:12" x14ac:dyDescent="0.15">
      <c r="A508" s="1">
        <v>507</v>
      </c>
      <c r="B508" s="1">
        <v>1090100302</v>
      </c>
      <c r="C508" s="1" t="s">
        <v>2406</v>
      </c>
      <c r="D508" s="1" t="s">
        <v>2417</v>
      </c>
      <c r="E508" s="1" t="s">
        <v>816</v>
      </c>
      <c r="G508">
        <v>507</v>
      </c>
      <c r="H508">
        <v>1110330310</v>
      </c>
      <c r="I508" t="s">
        <v>2405</v>
      </c>
      <c r="J508" t="s">
        <v>20</v>
      </c>
      <c r="K508" t="s">
        <v>20</v>
      </c>
      <c r="L508" t="s">
        <v>0</v>
      </c>
    </row>
    <row r="509" spans="1:12" x14ac:dyDescent="0.15">
      <c r="A509" s="1">
        <v>508</v>
      </c>
      <c r="B509" s="1">
        <v>1090110301</v>
      </c>
      <c r="C509" s="1" t="s">
        <v>2406</v>
      </c>
      <c r="D509" s="1" t="s">
        <v>20</v>
      </c>
      <c r="E509" s="1" t="s">
        <v>20</v>
      </c>
      <c r="G509">
        <v>508</v>
      </c>
      <c r="H509">
        <v>1110370110</v>
      </c>
      <c r="I509" t="s">
        <v>2405</v>
      </c>
      <c r="J509" t="s">
        <v>2411</v>
      </c>
      <c r="K509" t="s">
        <v>2415</v>
      </c>
      <c r="L509" t="s">
        <v>0</v>
      </c>
    </row>
    <row r="510" spans="1:12" x14ac:dyDescent="0.15">
      <c r="A510" s="1">
        <v>509</v>
      </c>
      <c r="B510" s="1">
        <v>1090314301</v>
      </c>
      <c r="C510" s="1" t="s">
        <v>2406</v>
      </c>
      <c r="D510" s="1" t="s">
        <v>177</v>
      </c>
      <c r="E510" s="1" t="s">
        <v>2416</v>
      </c>
      <c r="G510">
        <v>509</v>
      </c>
      <c r="H510">
        <v>1110370120</v>
      </c>
      <c r="I510" t="s">
        <v>2405</v>
      </c>
      <c r="J510" t="s">
        <v>2411</v>
      </c>
      <c r="K510" t="s">
        <v>2415</v>
      </c>
      <c r="L510" t="s">
        <v>8</v>
      </c>
    </row>
    <row r="511" spans="1:12" x14ac:dyDescent="0.15">
      <c r="A511" s="1">
        <v>510</v>
      </c>
      <c r="B511" s="1">
        <v>1090314401</v>
      </c>
      <c r="C511" s="1" t="s">
        <v>2406</v>
      </c>
      <c r="D511" s="1" t="s">
        <v>177</v>
      </c>
      <c r="E511" s="1" t="s">
        <v>2414</v>
      </c>
      <c r="G511">
        <v>510</v>
      </c>
      <c r="H511">
        <v>1110370210</v>
      </c>
      <c r="I511" t="s">
        <v>2405</v>
      </c>
      <c r="J511" t="s">
        <v>2411</v>
      </c>
      <c r="K511" t="s">
        <v>422</v>
      </c>
      <c r="L511" t="s">
        <v>0</v>
      </c>
    </row>
    <row r="512" spans="1:12" x14ac:dyDescent="0.15">
      <c r="A512" s="1">
        <v>511</v>
      </c>
      <c r="B512" s="1">
        <v>1090314501</v>
      </c>
      <c r="C512" s="1" t="s">
        <v>2406</v>
      </c>
      <c r="D512" s="1" t="s">
        <v>177</v>
      </c>
      <c r="E512" s="1" t="s">
        <v>2413</v>
      </c>
      <c r="G512">
        <v>511</v>
      </c>
      <c r="H512">
        <v>1110370220</v>
      </c>
      <c r="I512" t="s">
        <v>2405</v>
      </c>
      <c r="J512" t="s">
        <v>2411</v>
      </c>
      <c r="K512" t="s">
        <v>422</v>
      </c>
      <c r="L512" t="s">
        <v>8</v>
      </c>
    </row>
    <row r="513" spans="1:12" x14ac:dyDescent="0.15">
      <c r="A513" s="1">
        <v>512</v>
      </c>
      <c r="B513" s="1">
        <v>1090314601</v>
      </c>
      <c r="C513" s="1" t="s">
        <v>2406</v>
      </c>
      <c r="D513" s="1" t="s">
        <v>177</v>
      </c>
      <c r="E513" s="1" t="s">
        <v>2412</v>
      </c>
      <c r="G513">
        <v>512</v>
      </c>
      <c r="H513">
        <v>1110370310</v>
      </c>
      <c r="I513" t="s">
        <v>2405</v>
      </c>
      <c r="J513" t="s">
        <v>2411</v>
      </c>
      <c r="K513" t="s">
        <v>2410</v>
      </c>
      <c r="L513" t="s">
        <v>0</v>
      </c>
    </row>
    <row r="514" spans="1:12" x14ac:dyDescent="0.15">
      <c r="A514" s="1">
        <v>513</v>
      </c>
      <c r="B514" s="1">
        <v>1090410601</v>
      </c>
      <c r="C514" s="1" t="s">
        <v>2406</v>
      </c>
      <c r="D514" s="1" t="s">
        <v>162</v>
      </c>
      <c r="E514" s="1" t="s">
        <v>2409</v>
      </c>
      <c r="G514">
        <v>513</v>
      </c>
      <c r="H514">
        <v>1110370320</v>
      </c>
      <c r="I514" t="s">
        <v>2405</v>
      </c>
      <c r="J514" t="s">
        <v>2411</v>
      </c>
      <c r="K514" t="s">
        <v>2410</v>
      </c>
      <c r="L514" t="s">
        <v>8</v>
      </c>
    </row>
    <row r="515" spans="1:12" x14ac:dyDescent="0.15">
      <c r="A515" s="1">
        <v>514</v>
      </c>
      <c r="B515" s="1">
        <v>1090410602</v>
      </c>
      <c r="C515" s="1" t="s">
        <v>2406</v>
      </c>
      <c r="D515" s="1" t="s">
        <v>162</v>
      </c>
      <c r="E515" s="1" t="s">
        <v>2409</v>
      </c>
      <c r="G515">
        <v>514</v>
      </c>
      <c r="H515">
        <v>1110461010</v>
      </c>
      <c r="I515" t="s">
        <v>2405</v>
      </c>
      <c r="J515" t="s">
        <v>162</v>
      </c>
      <c r="K515" t="s">
        <v>2409</v>
      </c>
      <c r="L515" t="s">
        <v>0</v>
      </c>
    </row>
    <row r="516" spans="1:12" x14ac:dyDescent="0.15">
      <c r="A516" s="1">
        <v>515</v>
      </c>
      <c r="B516" s="1">
        <v>1090480201</v>
      </c>
      <c r="C516" s="1" t="s">
        <v>2406</v>
      </c>
      <c r="D516" s="1" t="s">
        <v>761</v>
      </c>
      <c r="E516" s="1" t="s">
        <v>2408</v>
      </c>
      <c r="G516">
        <v>515</v>
      </c>
      <c r="H516">
        <v>1110461020</v>
      </c>
      <c r="I516" t="s">
        <v>2405</v>
      </c>
      <c r="J516" t="s">
        <v>162</v>
      </c>
      <c r="K516" t="s">
        <v>2409</v>
      </c>
      <c r="L516" t="s">
        <v>8</v>
      </c>
    </row>
    <row r="517" spans="1:12" x14ac:dyDescent="0.15">
      <c r="A517" s="1">
        <v>516</v>
      </c>
      <c r="B517" s="1">
        <v>1090480202</v>
      </c>
      <c r="C517" s="1" t="s">
        <v>2406</v>
      </c>
      <c r="D517" s="1" t="s">
        <v>761</v>
      </c>
      <c r="E517" s="1" t="s">
        <v>2408</v>
      </c>
      <c r="G517">
        <v>516</v>
      </c>
      <c r="H517">
        <v>1110720110</v>
      </c>
      <c r="I517" t="s">
        <v>2405</v>
      </c>
      <c r="J517" t="s">
        <v>761</v>
      </c>
      <c r="K517" t="s">
        <v>362</v>
      </c>
      <c r="L517" t="s">
        <v>0</v>
      </c>
    </row>
    <row r="518" spans="1:12" x14ac:dyDescent="0.15">
      <c r="A518" s="1">
        <v>517</v>
      </c>
      <c r="B518" s="1">
        <v>1090480301</v>
      </c>
      <c r="C518" s="1" t="s">
        <v>2406</v>
      </c>
      <c r="D518" s="1" t="s">
        <v>761</v>
      </c>
      <c r="E518" s="1" t="s">
        <v>2407</v>
      </c>
      <c r="G518">
        <v>517</v>
      </c>
      <c r="H518">
        <v>1110720310</v>
      </c>
      <c r="I518" t="s">
        <v>2405</v>
      </c>
      <c r="J518" t="s">
        <v>761</v>
      </c>
      <c r="K518" t="s">
        <v>2408</v>
      </c>
      <c r="L518" t="s">
        <v>0</v>
      </c>
    </row>
    <row r="519" spans="1:12" x14ac:dyDescent="0.15">
      <c r="A519" s="1">
        <v>518</v>
      </c>
      <c r="B519" s="1">
        <v>1090480302</v>
      </c>
      <c r="C519" s="1" t="s">
        <v>2406</v>
      </c>
      <c r="D519" s="1" t="s">
        <v>761</v>
      </c>
      <c r="E519" s="1" t="s">
        <v>2407</v>
      </c>
      <c r="G519">
        <v>518</v>
      </c>
      <c r="H519">
        <v>1110720320</v>
      </c>
      <c r="I519" t="s">
        <v>2405</v>
      </c>
      <c r="J519" t="s">
        <v>761</v>
      </c>
      <c r="K519" t="s">
        <v>2408</v>
      </c>
      <c r="L519" t="s">
        <v>8</v>
      </c>
    </row>
    <row r="520" spans="1:12" x14ac:dyDescent="0.15">
      <c r="A520" s="1">
        <v>519</v>
      </c>
      <c r="B520" s="1">
        <v>1090480401</v>
      </c>
      <c r="C520" s="1" t="s">
        <v>2406</v>
      </c>
      <c r="D520" s="1" t="s">
        <v>761</v>
      </c>
      <c r="E520" s="1" t="s">
        <v>362</v>
      </c>
      <c r="G520">
        <v>519</v>
      </c>
      <c r="H520">
        <v>1110720410</v>
      </c>
      <c r="I520" t="s">
        <v>2405</v>
      </c>
      <c r="J520" t="s">
        <v>761</v>
      </c>
      <c r="K520" t="s">
        <v>2407</v>
      </c>
      <c r="L520" t="s">
        <v>0</v>
      </c>
    </row>
    <row r="521" spans="1:12" x14ac:dyDescent="0.15">
      <c r="A521" s="1">
        <v>520</v>
      </c>
      <c r="B521" s="1">
        <v>1090480501</v>
      </c>
      <c r="C521" s="1" t="s">
        <v>2406</v>
      </c>
      <c r="D521" s="1" t="s">
        <v>761</v>
      </c>
      <c r="E521" s="1" t="s">
        <v>735</v>
      </c>
      <c r="G521">
        <v>520</v>
      </c>
      <c r="H521">
        <v>1110720420</v>
      </c>
      <c r="I521" t="s">
        <v>2405</v>
      </c>
      <c r="J521" t="s">
        <v>761</v>
      </c>
      <c r="K521" t="s">
        <v>2407</v>
      </c>
      <c r="L521" t="s">
        <v>8</v>
      </c>
    </row>
    <row r="522" spans="1:12" x14ac:dyDescent="0.15">
      <c r="A522" s="1">
        <v>521</v>
      </c>
      <c r="B522" s="1">
        <v>1090480502</v>
      </c>
      <c r="C522" s="1" t="s">
        <v>2406</v>
      </c>
      <c r="D522" s="1" t="s">
        <v>761</v>
      </c>
      <c r="E522" s="1" t="s">
        <v>735</v>
      </c>
      <c r="G522">
        <v>521</v>
      </c>
      <c r="H522">
        <v>1110720510</v>
      </c>
      <c r="I522" t="s">
        <v>2405</v>
      </c>
      <c r="J522" t="s">
        <v>761</v>
      </c>
      <c r="K522" t="s">
        <v>735</v>
      </c>
      <c r="L522" t="s">
        <v>0</v>
      </c>
    </row>
    <row r="523" spans="1:12" x14ac:dyDescent="0.15">
      <c r="A523" s="1">
        <v>522</v>
      </c>
      <c r="B523" s="1">
        <v>1090480601</v>
      </c>
      <c r="C523" s="1" t="s">
        <v>2406</v>
      </c>
      <c r="D523" s="1" t="s">
        <v>761</v>
      </c>
      <c r="E523" s="1" t="s">
        <v>2319</v>
      </c>
      <c r="G523">
        <v>522</v>
      </c>
      <c r="H523">
        <v>1110720520</v>
      </c>
      <c r="I523" t="s">
        <v>2405</v>
      </c>
      <c r="J523" t="s">
        <v>761</v>
      </c>
      <c r="K523" t="s">
        <v>735</v>
      </c>
      <c r="L523" t="s">
        <v>8</v>
      </c>
    </row>
    <row r="524" spans="1:12" x14ac:dyDescent="0.15">
      <c r="A524" s="1">
        <v>523</v>
      </c>
      <c r="B524" s="1">
        <v>1090480602</v>
      </c>
      <c r="C524" s="1" t="s">
        <v>2406</v>
      </c>
      <c r="D524" s="1" t="s">
        <v>761</v>
      </c>
      <c r="E524" s="1" t="s">
        <v>2319</v>
      </c>
      <c r="G524">
        <v>523</v>
      </c>
      <c r="H524">
        <v>1110720610</v>
      </c>
      <c r="I524" t="s">
        <v>2405</v>
      </c>
      <c r="J524" t="s">
        <v>761</v>
      </c>
      <c r="K524" t="s">
        <v>2317</v>
      </c>
      <c r="L524" t="s">
        <v>0</v>
      </c>
    </row>
    <row r="525" spans="1:12" x14ac:dyDescent="0.15">
      <c r="A525" s="1">
        <v>524</v>
      </c>
      <c r="B525" s="1">
        <v>1095100101</v>
      </c>
      <c r="C525" s="1" t="s">
        <v>2394</v>
      </c>
      <c r="D525" s="1" t="s">
        <v>270</v>
      </c>
      <c r="E525" s="1" t="s">
        <v>270</v>
      </c>
      <c r="G525">
        <v>524</v>
      </c>
      <c r="H525">
        <v>1110720620</v>
      </c>
      <c r="I525" t="s">
        <v>2405</v>
      </c>
      <c r="J525" t="s">
        <v>761</v>
      </c>
      <c r="K525" t="s">
        <v>2317</v>
      </c>
      <c r="L525" t="s">
        <v>8</v>
      </c>
    </row>
    <row r="526" spans="1:12" x14ac:dyDescent="0.15">
      <c r="A526" s="1">
        <v>525</v>
      </c>
      <c r="B526" s="1">
        <v>1095100102</v>
      </c>
      <c r="C526" s="1" t="s">
        <v>2394</v>
      </c>
      <c r="D526" s="1" t="s">
        <v>270</v>
      </c>
      <c r="E526" s="1" t="s">
        <v>270</v>
      </c>
      <c r="G526">
        <v>525</v>
      </c>
      <c r="H526">
        <v>1115270110</v>
      </c>
      <c r="I526" t="s">
        <v>2393</v>
      </c>
      <c r="J526" t="s">
        <v>270</v>
      </c>
      <c r="K526" t="s">
        <v>270</v>
      </c>
      <c r="L526" t="s">
        <v>0</v>
      </c>
    </row>
    <row r="527" spans="1:12" x14ac:dyDescent="0.15">
      <c r="A527" s="1">
        <v>526</v>
      </c>
      <c r="B527" s="1">
        <v>1095313101</v>
      </c>
      <c r="C527" s="1" t="s">
        <v>2394</v>
      </c>
      <c r="D527" s="1" t="s">
        <v>177</v>
      </c>
      <c r="E527" s="1" t="s">
        <v>924</v>
      </c>
      <c r="G527">
        <v>526</v>
      </c>
      <c r="H527">
        <v>1115270120</v>
      </c>
      <c r="I527" t="s">
        <v>2393</v>
      </c>
      <c r="J527" t="s">
        <v>270</v>
      </c>
      <c r="K527" t="s">
        <v>270</v>
      </c>
      <c r="L527" t="s">
        <v>8</v>
      </c>
    </row>
    <row r="528" spans="1:12" x14ac:dyDescent="0.15">
      <c r="A528" s="1">
        <v>527</v>
      </c>
      <c r="B528" s="1">
        <v>1095313102</v>
      </c>
      <c r="C528" s="1" t="s">
        <v>2394</v>
      </c>
      <c r="D528" s="1" t="s">
        <v>177</v>
      </c>
      <c r="E528" s="1" t="s">
        <v>924</v>
      </c>
      <c r="G528">
        <v>527</v>
      </c>
      <c r="H528">
        <v>1115302710</v>
      </c>
      <c r="I528" t="s">
        <v>2393</v>
      </c>
      <c r="J528" t="s">
        <v>177</v>
      </c>
      <c r="K528" t="s">
        <v>891</v>
      </c>
      <c r="L528" t="s">
        <v>0</v>
      </c>
    </row>
    <row r="529" spans="1:12" x14ac:dyDescent="0.15">
      <c r="A529" s="1">
        <v>528</v>
      </c>
      <c r="B529" s="1">
        <v>1095313201</v>
      </c>
      <c r="C529" s="1" t="s">
        <v>2394</v>
      </c>
      <c r="D529" s="1" t="s">
        <v>177</v>
      </c>
      <c r="E529" s="1" t="s">
        <v>923</v>
      </c>
      <c r="G529">
        <v>528</v>
      </c>
      <c r="H529">
        <v>1115302720</v>
      </c>
      <c r="I529" t="s">
        <v>2393</v>
      </c>
      <c r="J529" t="s">
        <v>177</v>
      </c>
      <c r="K529" t="s">
        <v>891</v>
      </c>
      <c r="L529" t="s">
        <v>8</v>
      </c>
    </row>
    <row r="530" spans="1:12" x14ac:dyDescent="0.15">
      <c r="A530" s="1">
        <v>529</v>
      </c>
      <c r="B530" s="1">
        <v>1095313202</v>
      </c>
      <c r="C530" s="1" t="s">
        <v>2394</v>
      </c>
      <c r="D530" s="1" t="s">
        <v>177</v>
      </c>
      <c r="E530" s="1" t="s">
        <v>923</v>
      </c>
      <c r="G530">
        <v>529</v>
      </c>
      <c r="H530">
        <v>1115302810</v>
      </c>
      <c r="I530" t="s">
        <v>2393</v>
      </c>
      <c r="J530" t="s">
        <v>177</v>
      </c>
      <c r="K530" t="s">
        <v>890</v>
      </c>
      <c r="L530" t="s">
        <v>0</v>
      </c>
    </row>
    <row r="531" spans="1:12" x14ac:dyDescent="0.15">
      <c r="A531" s="1">
        <v>530</v>
      </c>
      <c r="B531" s="1">
        <v>1095313301</v>
      </c>
      <c r="C531" s="1" t="s">
        <v>2394</v>
      </c>
      <c r="D531" s="1" t="s">
        <v>177</v>
      </c>
      <c r="E531" s="1" t="s">
        <v>922</v>
      </c>
      <c r="G531">
        <v>530</v>
      </c>
      <c r="H531">
        <v>1115302820</v>
      </c>
      <c r="I531" t="s">
        <v>2393</v>
      </c>
      <c r="J531" t="s">
        <v>177</v>
      </c>
      <c r="K531" t="s">
        <v>890</v>
      </c>
      <c r="L531" t="s">
        <v>8</v>
      </c>
    </row>
    <row r="532" spans="1:12" x14ac:dyDescent="0.15">
      <c r="A532" s="1">
        <v>531</v>
      </c>
      <c r="B532" s="1">
        <v>1095313302</v>
      </c>
      <c r="C532" s="1" t="s">
        <v>2394</v>
      </c>
      <c r="D532" s="1" t="s">
        <v>177</v>
      </c>
      <c r="E532" s="1" t="s">
        <v>922</v>
      </c>
      <c r="G532">
        <v>531</v>
      </c>
      <c r="H532">
        <v>1115302910</v>
      </c>
      <c r="I532" t="s">
        <v>2393</v>
      </c>
      <c r="J532" t="s">
        <v>177</v>
      </c>
      <c r="K532" t="s">
        <v>889</v>
      </c>
      <c r="L532" t="s">
        <v>0</v>
      </c>
    </row>
    <row r="533" spans="1:12" x14ac:dyDescent="0.15">
      <c r="A533" s="1">
        <v>532</v>
      </c>
      <c r="B533" s="1">
        <v>1095313401</v>
      </c>
      <c r="C533" s="1" t="s">
        <v>2394</v>
      </c>
      <c r="D533" s="1" t="s">
        <v>177</v>
      </c>
      <c r="E533" s="1" t="s">
        <v>920</v>
      </c>
      <c r="G533">
        <v>532</v>
      </c>
      <c r="H533">
        <v>1115302920</v>
      </c>
      <c r="I533" t="s">
        <v>2393</v>
      </c>
      <c r="J533" t="s">
        <v>177</v>
      </c>
      <c r="K533" t="s">
        <v>889</v>
      </c>
      <c r="L533" t="s">
        <v>8</v>
      </c>
    </row>
    <row r="534" spans="1:12" x14ac:dyDescent="0.15">
      <c r="A534" s="1">
        <v>533</v>
      </c>
      <c r="B534" s="1">
        <v>1095313404</v>
      </c>
      <c r="C534" s="1" t="s">
        <v>2394</v>
      </c>
      <c r="D534" s="1" t="s">
        <v>177</v>
      </c>
      <c r="E534" s="1" t="s">
        <v>920</v>
      </c>
      <c r="G534">
        <v>533</v>
      </c>
      <c r="H534">
        <v>1115303010</v>
      </c>
      <c r="I534" t="s">
        <v>2393</v>
      </c>
      <c r="J534" t="s">
        <v>177</v>
      </c>
      <c r="K534" t="s">
        <v>887</v>
      </c>
      <c r="L534" t="s">
        <v>0</v>
      </c>
    </row>
    <row r="535" spans="1:12" x14ac:dyDescent="0.15">
      <c r="A535" s="1">
        <v>534</v>
      </c>
      <c r="B535" s="1">
        <v>1095313501</v>
      </c>
      <c r="C535" s="1" t="s">
        <v>2394</v>
      </c>
      <c r="D535" s="1" t="s">
        <v>177</v>
      </c>
      <c r="E535" s="1" t="s">
        <v>919</v>
      </c>
      <c r="G535">
        <v>534</v>
      </c>
      <c r="H535">
        <v>1115303020</v>
      </c>
      <c r="I535" t="s">
        <v>2393</v>
      </c>
      <c r="J535" t="s">
        <v>177</v>
      </c>
      <c r="K535" t="s">
        <v>887</v>
      </c>
      <c r="L535" t="s">
        <v>8</v>
      </c>
    </row>
    <row r="536" spans="1:12" x14ac:dyDescent="0.15">
      <c r="A536" s="1">
        <v>535</v>
      </c>
      <c r="B536" s="1">
        <v>1095313504</v>
      </c>
      <c r="C536" s="1" t="s">
        <v>2394</v>
      </c>
      <c r="D536" s="1" t="s">
        <v>177</v>
      </c>
      <c r="E536" s="1" t="s">
        <v>919</v>
      </c>
      <c r="G536">
        <v>535</v>
      </c>
      <c r="H536">
        <v>1115303110</v>
      </c>
      <c r="I536" t="s">
        <v>2393</v>
      </c>
      <c r="J536" t="s">
        <v>177</v>
      </c>
      <c r="K536" t="s">
        <v>886</v>
      </c>
      <c r="L536" t="s">
        <v>0</v>
      </c>
    </row>
    <row r="537" spans="1:12" x14ac:dyDescent="0.15">
      <c r="A537" s="1">
        <v>536</v>
      </c>
      <c r="B537" s="1">
        <v>1095313601</v>
      </c>
      <c r="C537" s="1" t="s">
        <v>2394</v>
      </c>
      <c r="D537" s="1" t="s">
        <v>177</v>
      </c>
      <c r="E537" s="1" t="s">
        <v>918</v>
      </c>
      <c r="G537">
        <v>536</v>
      </c>
      <c r="H537">
        <v>1115303120</v>
      </c>
      <c r="I537" t="s">
        <v>2393</v>
      </c>
      <c r="J537" t="s">
        <v>177</v>
      </c>
      <c r="K537" t="s">
        <v>886</v>
      </c>
      <c r="L537" t="s">
        <v>8</v>
      </c>
    </row>
    <row r="538" spans="1:12" x14ac:dyDescent="0.15">
      <c r="A538" s="1">
        <v>537</v>
      </c>
      <c r="B538" s="1">
        <v>1095313604</v>
      </c>
      <c r="C538" s="1" t="s">
        <v>2394</v>
      </c>
      <c r="D538" s="1" t="s">
        <v>177</v>
      </c>
      <c r="E538" s="1" t="s">
        <v>918</v>
      </c>
      <c r="G538">
        <v>537</v>
      </c>
      <c r="H538">
        <v>1115303210</v>
      </c>
      <c r="I538" t="s">
        <v>2393</v>
      </c>
      <c r="J538" t="s">
        <v>177</v>
      </c>
      <c r="K538" t="s">
        <v>884</v>
      </c>
      <c r="L538" t="s">
        <v>0</v>
      </c>
    </row>
    <row r="539" spans="1:12" x14ac:dyDescent="0.15">
      <c r="A539" s="1">
        <v>538</v>
      </c>
      <c r="B539" s="1">
        <v>1095313701</v>
      </c>
      <c r="C539" s="1" t="s">
        <v>2394</v>
      </c>
      <c r="D539" s="1" t="s">
        <v>177</v>
      </c>
      <c r="E539" s="1" t="s">
        <v>915</v>
      </c>
      <c r="G539">
        <v>538</v>
      </c>
      <c r="H539">
        <v>1115303220</v>
      </c>
      <c r="I539" t="s">
        <v>2393</v>
      </c>
      <c r="J539" t="s">
        <v>177</v>
      </c>
      <c r="K539" t="s">
        <v>884</v>
      </c>
      <c r="L539" t="s">
        <v>8</v>
      </c>
    </row>
    <row r="540" spans="1:12" x14ac:dyDescent="0.15">
      <c r="A540" s="1">
        <v>539</v>
      </c>
      <c r="B540" s="1">
        <v>1095313702</v>
      </c>
      <c r="C540" s="1" t="s">
        <v>2394</v>
      </c>
      <c r="D540" s="1" t="s">
        <v>177</v>
      </c>
      <c r="E540" s="1" t="s">
        <v>915</v>
      </c>
      <c r="G540">
        <v>539</v>
      </c>
      <c r="H540">
        <v>1115303310</v>
      </c>
      <c r="I540" t="s">
        <v>2393</v>
      </c>
      <c r="J540" t="s">
        <v>177</v>
      </c>
      <c r="K540" t="s">
        <v>881</v>
      </c>
      <c r="L540" t="s">
        <v>0</v>
      </c>
    </row>
    <row r="541" spans="1:12" x14ac:dyDescent="0.15">
      <c r="A541" s="1">
        <v>540</v>
      </c>
      <c r="B541" s="1">
        <v>1095313801</v>
      </c>
      <c r="C541" s="1" t="s">
        <v>2394</v>
      </c>
      <c r="D541" s="1" t="s">
        <v>177</v>
      </c>
      <c r="E541" s="1" t="s">
        <v>913</v>
      </c>
      <c r="G541">
        <v>540</v>
      </c>
      <c r="H541">
        <v>1115303320</v>
      </c>
      <c r="I541" t="s">
        <v>2393</v>
      </c>
      <c r="J541" t="s">
        <v>177</v>
      </c>
      <c r="K541" t="s">
        <v>881</v>
      </c>
      <c r="L541" t="s">
        <v>8</v>
      </c>
    </row>
    <row r="542" spans="1:12" x14ac:dyDescent="0.15">
      <c r="A542" s="1">
        <v>541</v>
      </c>
      <c r="B542" s="1">
        <v>1095313802</v>
      </c>
      <c r="C542" s="1" t="s">
        <v>2394</v>
      </c>
      <c r="D542" s="1" t="s">
        <v>177</v>
      </c>
      <c r="E542" s="1" t="s">
        <v>913</v>
      </c>
      <c r="G542">
        <v>541</v>
      </c>
      <c r="H542">
        <v>1115303410</v>
      </c>
      <c r="I542" t="s">
        <v>2393</v>
      </c>
      <c r="J542" t="s">
        <v>177</v>
      </c>
      <c r="K542" t="s">
        <v>879</v>
      </c>
      <c r="L542" t="s">
        <v>0</v>
      </c>
    </row>
    <row r="543" spans="1:12" x14ac:dyDescent="0.15">
      <c r="A543" s="1">
        <v>542</v>
      </c>
      <c r="B543" s="1">
        <v>1095313901</v>
      </c>
      <c r="C543" s="1" t="s">
        <v>2394</v>
      </c>
      <c r="D543" s="1" t="s">
        <v>177</v>
      </c>
      <c r="E543" s="1" t="s">
        <v>917</v>
      </c>
      <c r="G543">
        <v>542</v>
      </c>
      <c r="H543">
        <v>1115303420</v>
      </c>
      <c r="I543" t="s">
        <v>2393</v>
      </c>
      <c r="J543" t="s">
        <v>177</v>
      </c>
      <c r="K543" t="s">
        <v>879</v>
      </c>
      <c r="L543" t="s">
        <v>8</v>
      </c>
    </row>
    <row r="544" spans="1:12" x14ac:dyDescent="0.15">
      <c r="A544" s="1">
        <v>543</v>
      </c>
      <c r="B544" s="1">
        <v>1095313902</v>
      </c>
      <c r="C544" s="1" t="s">
        <v>2394</v>
      </c>
      <c r="D544" s="1" t="s">
        <v>177</v>
      </c>
      <c r="E544" s="1" t="s">
        <v>917</v>
      </c>
      <c r="G544">
        <v>543</v>
      </c>
      <c r="H544">
        <v>1115303510</v>
      </c>
      <c r="I544" t="s">
        <v>2393</v>
      </c>
      <c r="J544" t="s">
        <v>177</v>
      </c>
      <c r="K544" t="s">
        <v>883</v>
      </c>
      <c r="L544" t="s">
        <v>0</v>
      </c>
    </row>
    <row r="545" spans="1:12" x14ac:dyDescent="0.15">
      <c r="A545" s="1">
        <v>544</v>
      </c>
      <c r="B545" s="1">
        <v>1095314001</v>
      </c>
      <c r="C545" s="1" t="s">
        <v>2394</v>
      </c>
      <c r="D545" s="1" t="s">
        <v>177</v>
      </c>
      <c r="E545" s="1" t="s">
        <v>911</v>
      </c>
      <c r="G545">
        <v>544</v>
      </c>
      <c r="H545">
        <v>1115303520</v>
      </c>
      <c r="I545" t="s">
        <v>2393</v>
      </c>
      <c r="J545" t="s">
        <v>177</v>
      </c>
      <c r="K545" t="s">
        <v>883</v>
      </c>
      <c r="L545" t="s">
        <v>8</v>
      </c>
    </row>
    <row r="546" spans="1:12" x14ac:dyDescent="0.15">
      <c r="A546" s="1">
        <v>545</v>
      </c>
      <c r="B546" s="1">
        <v>1095314002</v>
      </c>
      <c r="C546" s="1" t="s">
        <v>2394</v>
      </c>
      <c r="D546" s="1" t="s">
        <v>177</v>
      </c>
      <c r="E546" s="1" t="s">
        <v>911</v>
      </c>
      <c r="G546">
        <v>545</v>
      </c>
      <c r="H546">
        <v>1115303610</v>
      </c>
      <c r="I546" t="s">
        <v>2393</v>
      </c>
      <c r="J546" t="s">
        <v>177</v>
      </c>
      <c r="K546" t="s">
        <v>878</v>
      </c>
      <c r="L546" t="s">
        <v>0</v>
      </c>
    </row>
    <row r="547" spans="1:12" x14ac:dyDescent="0.15">
      <c r="A547" s="1">
        <v>546</v>
      </c>
      <c r="B547" s="1">
        <v>1095314101</v>
      </c>
      <c r="C547" s="1" t="s">
        <v>2394</v>
      </c>
      <c r="D547" s="1" t="s">
        <v>177</v>
      </c>
      <c r="E547" s="1" t="s">
        <v>2404</v>
      </c>
      <c r="G547">
        <v>546</v>
      </c>
      <c r="H547">
        <v>1115303620</v>
      </c>
      <c r="I547" t="s">
        <v>2393</v>
      </c>
      <c r="J547" t="s">
        <v>177</v>
      </c>
      <c r="K547" t="s">
        <v>878</v>
      </c>
      <c r="L547" t="s">
        <v>8</v>
      </c>
    </row>
    <row r="548" spans="1:12" x14ac:dyDescent="0.15">
      <c r="A548" s="1">
        <v>547</v>
      </c>
      <c r="B548" s="1">
        <v>1095314102</v>
      </c>
      <c r="C548" s="1" t="s">
        <v>2394</v>
      </c>
      <c r="D548" s="1" t="s">
        <v>177</v>
      </c>
      <c r="E548" s="1" t="s">
        <v>2404</v>
      </c>
      <c r="G548">
        <v>547</v>
      </c>
      <c r="H548">
        <v>1115303710</v>
      </c>
      <c r="I548" t="s">
        <v>2393</v>
      </c>
      <c r="J548" t="s">
        <v>177</v>
      </c>
      <c r="K548" t="s">
        <v>2403</v>
      </c>
      <c r="L548" t="s">
        <v>0</v>
      </c>
    </row>
    <row r="549" spans="1:12" x14ac:dyDescent="0.15">
      <c r="A549" s="1">
        <v>548</v>
      </c>
      <c r="B549" s="1">
        <v>1095314201</v>
      </c>
      <c r="C549" s="1" t="s">
        <v>2394</v>
      </c>
      <c r="D549" s="1" t="s">
        <v>177</v>
      </c>
      <c r="E549" s="1" t="s">
        <v>2402</v>
      </c>
      <c r="G549">
        <v>548</v>
      </c>
      <c r="H549">
        <v>1115303720</v>
      </c>
      <c r="I549" t="s">
        <v>2393</v>
      </c>
      <c r="J549" t="s">
        <v>177</v>
      </c>
      <c r="K549" t="s">
        <v>2403</v>
      </c>
      <c r="L549" t="s">
        <v>8</v>
      </c>
    </row>
    <row r="550" spans="1:12" x14ac:dyDescent="0.15">
      <c r="A550" s="1">
        <v>549</v>
      </c>
      <c r="B550" s="1">
        <v>1095314202</v>
      </c>
      <c r="C550" s="1" t="s">
        <v>2394</v>
      </c>
      <c r="D550" s="1" t="s">
        <v>177</v>
      </c>
      <c r="E550" s="1" t="s">
        <v>2402</v>
      </c>
      <c r="G550">
        <v>549</v>
      </c>
      <c r="H550">
        <v>1115303810</v>
      </c>
      <c r="I550" t="s">
        <v>2393</v>
      </c>
      <c r="J550" t="s">
        <v>177</v>
      </c>
      <c r="K550" t="s">
        <v>1761</v>
      </c>
      <c r="L550" t="s">
        <v>0</v>
      </c>
    </row>
    <row r="551" spans="1:12" x14ac:dyDescent="0.15">
      <c r="A551" s="1">
        <v>550</v>
      </c>
      <c r="B551" s="1">
        <v>1095314301</v>
      </c>
      <c r="C551" s="1" t="s">
        <v>2394</v>
      </c>
      <c r="D551" s="1" t="s">
        <v>177</v>
      </c>
      <c r="E551" s="1" t="s">
        <v>2007</v>
      </c>
      <c r="G551">
        <v>550</v>
      </c>
      <c r="H551">
        <v>1115303820</v>
      </c>
      <c r="I551" t="s">
        <v>2393</v>
      </c>
      <c r="J551" t="s">
        <v>177</v>
      </c>
      <c r="K551" t="s">
        <v>1761</v>
      </c>
      <c r="L551" t="s">
        <v>8</v>
      </c>
    </row>
    <row r="552" spans="1:12" x14ac:dyDescent="0.15">
      <c r="A552" s="1">
        <v>551</v>
      </c>
      <c r="B552" s="1">
        <v>1095314302</v>
      </c>
      <c r="C552" s="1" t="s">
        <v>2394</v>
      </c>
      <c r="D552" s="1" t="s">
        <v>177</v>
      </c>
      <c r="E552" s="1" t="s">
        <v>2007</v>
      </c>
      <c r="G552">
        <v>551</v>
      </c>
      <c r="H552">
        <v>1115303910</v>
      </c>
      <c r="I552" t="s">
        <v>2393</v>
      </c>
      <c r="J552" t="s">
        <v>177</v>
      </c>
      <c r="K552" t="s">
        <v>1719</v>
      </c>
      <c r="L552" t="s">
        <v>0</v>
      </c>
    </row>
    <row r="553" spans="1:12" x14ac:dyDescent="0.15">
      <c r="A553" s="1">
        <v>552</v>
      </c>
      <c r="B553" s="1">
        <v>1095420101</v>
      </c>
      <c r="C553" s="1" t="s">
        <v>2394</v>
      </c>
      <c r="D553" s="1" t="s">
        <v>1282</v>
      </c>
      <c r="E553" s="1" t="s">
        <v>2401</v>
      </c>
      <c r="G553">
        <v>552</v>
      </c>
      <c r="H553">
        <v>1115303920</v>
      </c>
      <c r="I553" t="s">
        <v>2393</v>
      </c>
      <c r="J553" t="s">
        <v>177</v>
      </c>
      <c r="K553" t="s">
        <v>1719</v>
      </c>
      <c r="L553" t="s">
        <v>8</v>
      </c>
    </row>
    <row r="554" spans="1:12" x14ac:dyDescent="0.15">
      <c r="A554" s="1">
        <v>553</v>
      </c>
      <c r="B554" s="1">
        <v>1095420102</v>
      </c>
      <c r="C554" s="1" t="s">
        <v>2394</v>
      </c>
      <c r="D554" s="1" t="s">
        <v>1282</v>
      </c>
      <c r="E554" s="1" t="s">
        <v>2401</v>
      </c>
      <c r="G554">
        <v>553</v>
      </c>
      <c r="H554">
        <v>1115470110</v>
      </c>
      <c r="I554" t="s">
        <v>2393</v>
      </c>
      <c r="J554" t="s">
        <v>946</v>
      </c>
      <c r="K554" t="s">
        <v>2400</v>
      </c>
      <c r="L554" t="s">
        <v>0</v>
      </c>
    </row>
    <row r="555" spans="1:12" x14ac:dyDescent="0.15">
      <c r="A555" s="1">
        <v>554</v>
      </c>
      <c r="B555" s="1">
        <v>1095420201</v>
      </c>
      <c r="C555" s="1" t="s">
        <v>2394</v>
      </c>
      <c r="D555" s="1" t="s">
        <v>1282</v>
      </c>
      <c r="E555" s="1" t="s">
        <v>2399</v>
      </c>
      <c r="G555">
        <v>554</v>
      </c>
      <c r="H555">
        <v>1115470120</v>
      </c>
      <c r="I555" t="s">
        <v>2393</v>
      </c>
      <c r="J555" t="s">
        <v>946</v>
      </c>
      <c r="K555" t="s">
        <v>2400</v>
      </c>
      <c r="L555" t="s">
        <v>8</v>
      </c>
    </row>
    <row r="556" spans="1:12" x14ac:dyDescent="0.15">
      <c r="A556" s="1">
        <v>555</v>
      </c>
      <c r="B556" s="1">
        <v>1095420202</v>
      </c>
      <c r="C556" s="1" t="s">
        <v>2394</v>
      </c>
      <c r="D556" s="1" t="s">
        <v>1282</v>
      </c>
      <c r="E556" s="1" t="s">
        <v>2399</v>
      </c>
      <c r="G556">
        <v>555</v>
      </c>
      <c r="H556">
        <v>1115470210</v>
      </c>
      <c r="I556" t="s">
        <v>2393</v>
      </c>
      <c r="J556" t="s">
        <v>946</v>
      </c>
      <c r="K556" t="s">
        <v>2398</v>
      </c>
      <c r="L556" t="s">
        <v>0</v>
      </c>
    </row>
    <row r="557" spans="1:12" x14ac:dyDescent="0.15">
      <c r="A557" s="1">
        <v>556</v>
      </c>
      <c r="B557" s="1">
        <v>1095420301</v>
      </c>
      <c r="C557" s="1" t="s">
        <v>2394</v>
      </c>
      <c r="D557" s="1" t="s">
        <v>1282</v>
      </c>
      <c r="E557" s="1" t="s">
        <v>2397</v>
      </c>
      <c r="G557">
        <v>556</v>
      </c>
      <c r="H557">
        <v>1115470220</v>
      </c>
      <c r="I557" t="s">
        <v>2393</v>
      </c>
      <c r="J557" t="s">
        <v>946</v>
      </c>
      <c r="K557" t="s">
        <v>2398</v>
      </c>
      <c r="L557" t="s">
        <v>8</v>
      </c>
    </row>
    <row r="558" spans="1:12" x14ac:dyDescent="0.15">
      <c r="A558" s="1">
        <v>557</v>
      </c>
      <c r="B558" s="1">
        <v>1095420302</v>
      </c>
      <c r="C558" s="1" t="s">
        <v>2394</v>
      </c>
      <c r="D558" s="1" t="s">
        <v>1282</v>
      </c>
      <c r="E558" s="1" t="s">
        <v>2397</v>
      </c>
      <c r="G558">
        <v>557</v>
      </c>
      <c r="H558">
        <v>1115470310</v>
      </c>
      <c r="I558" t="s">
        <v>2393</v>
      </c>
      <c r="J558" t="s">
        <v>946</v>
      </c>
      <c r="K558" t="s">
        <v>2397</v>
      </c>
      <c r="L558" t="s">
        <v>0</v>
      </c>
    </row>
    <row r="559" spans="1:12" x14ac:dyDescent="0.15">
      <c r="A559" s="1">
        <v>558</v>
      </c>
      <c r="B559" s="1">
        <v>1095420401</v>
      </c>
      <c r="C559" s="1" t="s">
        <v>2394</v>
      </c>
      <c r="D559" s="1" t="s">
        <v>1282</v>
      </c>
      <c r="E559" s="1" t="s">
        <v>2396</v>
      </c>
      <c r="G559">
        <v>558</v>
      </c>
      <c r="H559">
        <v>1115470320</v>
      </c>
      <c r="I559" t="s">
        <v>2393</v>
      </c>
      <c r="J559" t="s">
        <v>946</v>
      </c>
      <c r="K559" t="s">
        <v>2397</v>
      </c>
      <c r="L559" t="s">
        <v>8</v>
      </c>
    </row>
    <row r="560" spans="1:12" x14ac:dyDescent="0.15">
      <c r="A560" s="1">
        <v>559</v>
      </c>
      <c r="B560" s="1">
        <v>1095420402</v>
      </c>
      <c r="C560" s="1" t="s">
        <v>2394</v>
      </c>
      <c r="D560" s="1" t="s">
        <v>1282</v>
      </c>
      <c r="E560" s="1" t="s">
        <v>2396</v>
      </c>
      <c r="G560">
        <v>559</v>
      </c>
      <c r="H560">
        <v>1115470410</v>
      </c>
      <c r="I560" t="s">
        <v>2393</v>
      </c>
      <c r="J560" t="s">
        <v>946</v>
      </c>
      <c r="K560" t="s">
        <v>2396</v>
      </c>
      <c r="L560" t="s">
        <v>0</v>
      </c>
    </row>
    <row r="561" spans="1:12" x14ac:dyDescent="0.15">
      <c r="A561" s="1">
        <v>560</v>
      </c>
      <c r="B561" s="1">
        <v>1095430101</v>
      </c>
      <c r="C561" s="1" t="s">
        <v>2394</v>
      </c>
      <c r="D561" s="1" t="s">
        <v>2395</v>
      </c>
      <c r="E561" s="1" t="s">
        <v>1392</v>
      </c>
      <c r="G561">
        <v>560</v>
      </c>
      <c r="H561">
        <v>1115470420</v>
      </c>
      <c r="I561" t="s">
        <v>2393</v>
      </c>
      <c r="J561" t="s">
        <v>946</v>
      </c>
      <c r="K561" t="s">
        <v>2396</v>
      </c>
      <c r="L561" t="s">
        <v>8</v>
      </c>
    </row>
    <row r="562" spans="1:12" x14ac:dyDescent="0.15">
      <c r="A562" s="1">
        <v>561</v>
      </c>
      <c r="B562" s="1">
        <v>1095430102</v>
      </c>
      <c r="C562" s="1" t="s">
        <v>2394</v>
      </c>
      <c r="D562" s="1" t="s">
        <v>2395</v>
      </c>
      <c r="E562" s="1" t="s">
        <v>1392</v>
      </c>
      <c r="G562">
        <v>561</v>
      </c>
      <c r="H562">
        <v>1115470510</v>
      </c>
      <c r="I562" t="s">
        <v>2393</v>
      </c>
      <c r="J562" t="s">
        <v>946</v>
      </c>
      <c r="K562" t="s">
        <v>1392</v>
      </c>
      <c r="L562" t="s">
        <v>0</v>
      </c>
    </row>
    <row r="563" spans="1:12" x14ac:dyDescent="0.15">
      <c r="A563" s="1">
        <v>562</v>
      </c>
      <c r="B563" s="1">
        <v>1095600101</v>
      </c>
      <c r="C563" s="1" t="s">
        <v>2394</v>
      </c>
      <c r="D563" s="1" t="s">
        <v>247</v>
      </c>
      <c r="E563" s="1" t="s">
        <v>284</v>
      </c>
      <c r="G563">
        <v>562</v>
      </c>
      <c r="H563">
        <v>1115470520</v>
      </c>
      <c r="I563" t="s">
        <v>2393</v>
      </c>
      <c r="J563" t="s">
        <v>946</v>
      </c>
      <c r="K563" t="s">
        <v>1392</v>
      </c>
      <c r="L563" t="s">
        <v>8</v>
      </c>
    </row>
    <row r="564" spans="1:12" x14ac:dyDescent="0.15">
      <c r="A564" s="1">
        <v>563</v>
      </c>
      <c r="B564" s="1">
        <v>1095600103</v>
      </c>
      <c r="C564" s="1" t="s">
        <v>2394</v>
      </c>
      <c r="D564" s="1" t="s">
        <v>247</v>
      </c>
      <c r="E564" s="1" t="s">
        <v>640</v>
      </c>
      <c r="G564">
        <v>563</v>
      </c>
      <c r="H564">
        <v>1115550111</v>
      </c>
      <c r="I564" t="s">
        <v>2393</v>
      </c>
      <c r="J564" t="s">
        <v>247</v>
      </c>
      <c r="K564" t="s">
        <v>247</v>
      </c>
      <c r="L564" t="s">
        <v>0</v>
      </c>
    </row>
    <row r="565" spans="1:12" x14ac:dyDescent="0.15">
      <c r="A565" s="1">
        <v>564</v>
      </c>
      <c r="B565" s="1">
        <v>1095603101</v>
      </c>
      <c r="C565" s="1" t="s">
        <v>2394</v>
      </c>
      <c r="D565" s="1" t="s">
        <v>247</v>
      </c>
      <c r="E565" s="1" t="s">
        <v>877</v>
      </c>
      <c r="G565">
        <v>564</v>
      </c>
      <c r="H565">
        <v>1115550112</v>
      </c>
      <c r="I565" t="s">
        <v>2393</v>
      </c>
      <c r="J565" t="s">
        <v>247</v>
      </c>
      <c r="K565" t="s">
        <v>247</v>
      </c>
      <c r="L565" t="s">
        <v>0</v>
      </c>
    </row>
    <row r="566" spans="1:12" x14ac:dyDescent="0.15">
      <c r="A566" s="1">
        <v>565</v>
      </c>
      <c r="B566" s="1">
        <v>1095603102</v>
      </c>
      <c r="C566" s="1" t="s">
        <v>2394</v>
      </c>
      <c r="D566" s="1" t="s">
        <v>247</v>
      </c>
      <c r="E566" s="1" t="s">
        <v>877</v>
      </c>
      <c r="G566">
        <v>565</v>
      </c>
      <c r="H566">
        <v>1115550310</v>
      </c>
      <c r="I566" t="s">
        <v>2393</v>
      </c>
      <c r="J566" t="s">
        <v>247</v>
      </c>
      <c r="K566" t="s">
        <v>857</v>
      </c>
      <c r="L566" t="s">
        <v>0</v>
      </c>
    </row>
    <row r="567" spans="1:12" x14ac:dyDescent="0.15">
      <c r="A567" s="1">
        <v>566</v>
      </c>
      <c r="B567" s="1">
        <v>1095603201</v>
      </c>
      <c r="C567" s="1" t="s">
        <v>2394</v>
      </c>
      <c r="D567" s="1" t="s">
        <v>247</v>
      </c>
      <c r="E567" s="1" t="s">
        <v>998</v>
      </c>
      <c r="G567">
        <v>566</v>
      </c>
      <c r="H567">
        <v>1115550320</v>
      </c>
      <c r="I567" t="s">
        <v>2393</v>
      </c>
      <c r="J567" t="s">
        <v>247</v>
      </c>
      <c r="K567" t="s">
        <v>857</v>
      </c>
      <c r="L567" t="s">
        <v>8</v>
      </c>
    </row>
    <row r="568" spans="1:12" x14ac:dyDescent="0.15">
      <c r="A568" s="1">
        <v>567</v>
      </c>
      <c r="B568" s="1">
        <v>1095603202</v>
      </c>
      <c r="C568" s="1" t="s">
        <v>2394</v>
      </c>
      <c r="D568" s="1" t="s">
        <v>247</v>
      </c>
      <c r="E568" s="1" t="s">
        <v>998</v>
      </c>
      <c r="G568">
        <v>567</v>
      </c>
      <c r="H568">
        <v>1115550410</v>
      </c>
      <c r="I568" t="s">
        <v>2393</v>
      </c>
      <c r="J568" t="s">
        <v>247</v>
      </c>
      <c r="K568" t="s">
        <v>965</v>
      </c>
      <c r="L568" t="s">
        <v>0</v>
      </c>
    </row>
    <row r="569" spans="1:12" x14ac:dyDescent="0.15">
      <c r="A569" s="1">
        <v>568</v>
      </c>
      <c r="B569" s="1">
        <v>1095603301</v>
      </c>
      <c r="C569" s="1" t="s">
        <v>2394</v>
      </c>
      <c r="D569" s="1" t="s">
        <v>247</v>
      </c>
      <c r="E569" s="1" t="s">
        <v>875</v>
      </c>
      <c r="G569">
        <v>568</v>
      </c>
      <c r="H569">
        <v>1115550420</v>
      </c>
      <c r="I569" t="s">
        <v>2393</v>
      </c>
      <c r="J569" t="s">
        <v>247</v>
      </c>
      <c r="K569" t="s">
        <v>965</v>
      </c>
      <c r="L569" t="s">
        <v>8</v>
      </c>
    </row>
    <row r="570" spans="1:12" x14ac:dyDescent="0.15">
      <c r="A570" s="1">
        <v>569</v>
      </c>
      <c r="B570" s="1">
        <v>1095603302</v>
      </c>
      <c r="C570" s="1" t="s">
        <v>2394</v>
      </c>
      <c r="D570" s="1" t="s">
        <v>247</v>
      </c>
      <c r="E570" s="1" t="s">
        <v>875</v>
      </c>
      <c r="G570">
        <v>569</v>
      </c>
      <c r="H570">
        <v>1115550510</v>
      </c>
      <c r="I570" t="s">
        <v>2393</v>
      </c>
      <c r="J570" t="s">
        <v>247</v>
      </c>
      <c r="K570" t="s">
        <v>855</v>
      </c>
      <c r="L570" t="s">
        <v>0</v>
      </c>
    </row>
    <row r="571" spans="1:12" x14ac:dyDescent="0.15">
      <c r="A571" s="1">
        <v>570</v>
      </c>
      <c r="B571" s="1">
        <v>1095603401</v>
      </c>
      <c r="C571" s="1" t="s">
        <v>2394</v>
      </c>
      <c r="D571" s="1" t="s">
        <v>247</v>
      </c>
      <c r="E571" s="1" t="s">
        <v>873</v>
      </c>
      <c r="G571">
        <v>570</v>
      </c>
      <c r="H571">
        <v>1115550520</v>
      </c>
      <c r="I571" t="s">
        <v>2393</v>
      </c>
      <c r="J571" t="s">
        <v>247</v>
      </c>
      <c r="K571" t="s">
        <v>855</v>
      </c>
      <c r="L571" t="s">
        <v>8</v>
      </c>
    </row>
    <row r="572" spans="1:12" x14ac:dyDescent="0.15">
      <c r="A572" s="1">
        <v>571</v>
      </c>
      <c r="B572" s="1">
        <v>1095603402</v>
      </c>
      <c r="C572" s="1" t="s">
        <v>2394</v>
      </c>
      <c r="D572" s="1" t="s">
        <v>247</v>
      </c>
      <c r="E572" s="1" t="s">
        <v>873</v>
      </c>
      <c r="G572">
        <v>571</v>
      </c>
      <c r="H572">
        <v>1115550610</v>
      </c>
      <c r="I572" t="s">
        <v>2393</v>
      </c>
      <c r="J572" t="s">
        <v>247</v>
      </c>
      <c r="K572" t="s">
        <v>852</v>
      </c>
      <c r="L572" t="s">
        <v>0</v>
      </c>
    </row>
    <row r="573" spans="1:12" x14ac:dyDescent="0.15">
      <c r="A573" s="1">
        <v>572</v>
      </c>
      <c r="B573" s="1">
        <v>1100060101</v>
      </c>
      <c r="C573" s="1" t="s">
        <v>2364</v>
      </c>
      <c r="D573" s="1" t="s">
        <v>506</v>
      </c>
      <c r="E573" s="1" t="s">
        <v>506</v>
      </c>
      <c r="G573">
        <v>572</v>
      </c>
      <c r="H573">
        <v>1115550620</v>
      </c>
      <c r="I573" t="s">
        <v>2393</v>
      </c>
      <c r="J573" t="s">
        <v>247</v>
      </c>
      <c r="K573" t="s">
        <v>852</v>
      </c>
      <c r="L573" t="s">
        <v>8</v>
      </c>
    </row>
    <row r="574" spans="1:12" x14ac:dyDescent="0.15">
      <c r="A574" s="1">
        <v>573</v>
      </c>
      <c r="B574" s="1">
        <v>1100060102</v>
      </c>
      <c r="C574" s="1" t="s">
        <v>2364</v>
      </c>
      <c r="D574" s="1" t="s">
        <v>506</v>
      </c>
      <c r="E574" s="1" t="s">
        <v>506</v>
      </c>
      <c r="G574">
        <v>573</v>
      </c>
      <c r="H574">
        <v>1120180213</v>
      </c>
      <c r="I574" t="s">
        <v>2362</v>
      </c>
      <c r="J574" t="s">
        <v>103</v>
      </c>
      <c r="K574" t="s">
        <v>103</v>
      </c>
      <c r="L574" t="s">
        <v>0</v>
      </c>
    </row>
    <row r="575" spans="1:12" x14ac:dyDescent="0.15">
      <c r="A575" s="1">
        <v>574</v>
      </c>
      <c r="B575" s="1">
        <v>1100160101</v>
      </c>
      <c r="C575" s="1" t="s">
        <v>2364</v>
      </c>
      <c r="D575" s="1" t="s">
        <v>1378</v>
      </c>
      <c r="E575" s="1" t="s">
        <v>2392</v>
      </c>
      <c r="G575">
        <v>574</v>
      </c>
      <c r="H575">
        <v>1120180214</v>
      </c>
      <c r="I575" t="s">
        <v>2362</v>
      </c>
      <c r="J575" t="s">
        <v>103</v>
      </c>
      <c r="K575" t="s">
        <v>103</v>
      </c>
      <c r="L575" t="s">
        <v>0</v>
      </c>
    </row>
    <row r="576" spans="1:12" x14ac:dyDescent="0.15">
      <c r="A576" s="1">
        <v>575</v>
      </c>
      <c r="B576" s="1">
        <v>1100160102</v>
      </c>
      <c r="C576" s="1" t="s">
        <v>2364</v>
      </c>
      <c r="D576" s="1" t="s">
        <v>1378</v>
      </c>
      <c r="E576" s="1" t="s">
        <v>2390</v>
      </c>
      <c r="G576">
        <v>575</v>
      </c>
      <c r="H576">
        <v>1120180220</v>
      </c>
      <c r="I576" t="s">
        <v>2362</v>
      </c>
      <c r="J576" t="s">
        <v>103</v>
      </c>
      <c r="K576" t="s">
        <v>103</v>
      </c>
      <c r="L576" t="s">
        <v>8</v>
      </c>
    </row>
    <row r="577" spans="1:12" x14ac:dyDescent="0.15">
      <c r="A577" s="1">
        <v>576</v>
      </c>
      <c r="B577" s="1">
        <v>1100160103</v>
      </c>
      <c r="C577" s="1" t="s">
        <v>2364</v>
      </c>
      <c r="D577" s="1" t="s">
        <v>1378</v>
      </c>
      <c r="E577" s="1" t="s">
        <v>103</v>
      </c>
      <c r="G577">
        <v>576</v>
      </c>
      <c r="H577">
        <v>1120300610</v>
      </c>
      <c r="I577" t="s">
        <v>2362</v>
      </c>
      <c r="J577" t="s">
        <v>177</v>
      </c>
      <c r="K577" t="s">
        <v>979</v>
      </c>
      <c r="L577" t="s">
        <v>0</v>
      </c>
    </row>
    <row r="578" spans="1:12" x14ac:dyDescent="0.15">
      <c r="A578" s="1">
        <v>577</v>
      </c>
      <c r="B578" s="1">
        <v>1100310403</v>
      </c>
      <c r="C578" s="1" t="s">
        <v>2364</v>
      </c>
      <c r="D578" s="1" t="s">
        <v>177</v>
      </c>
      <c r="E578" s="1" t="s">
        <v>1015</v>
      </c>
      <c r="G578">
        <v>577</v>
      </c>
      <c r="H578">
        <v>1120304811</v>
      </c>
      <c r="I578" t="s">
        <v>2362</v>
      </c>
      <c r="J578" t="s">
        <v>177</v>
      </c>
      <c r="K578" t="s">
        <v>936</v>
      </c>
      <c r="L578" t="s">
        <v>0</v>
      </c>
    </row>
    <row r="579" spans="1:12" x14ac:dyDescent="0.15">
      <c r="A579" s="1">
        <v>578</v>
      </c>
      <c r="B579" s="1">
        <v>1100313403</v>
      </c>
      <c r="C579" s="1" t="s">
        <v>2364</v>
      </c>
      <c r="D579" s="1" t="s">
        <v>177</v>
      </c>
      <c r="E579" s="1" t="s">
        <v>2389</v>
      </c>
      <c r="G579">
        <v>578</v>
      </c>
      <c r="H579">
        <v>1120304813</v>
      </c>
      <c r="I579" t="s">
        <v>2362</v>
      </c>
      <c r="J579" t="s">
        <v>177</v>
      </c>
      <c r="K579" t="s">
        <v>936</v>
      </c>
      <c r="L579" t="s">
        <v>0</v>
      </c>
    </row>
    <row r="580" spans="1:12" x14ac:dyDescent="0.15">
      <c r="A580" s="1">
        <v>579</v>
      </c>
      <c r="B580" s="1">
        <v>1100314503</v>
      </c>
      <c r="C580" s="1" t="s">
        <v>2364</v>
      </c>
      <c r="D580" s="1" t="s">
        <v>177</v>
      </c>
      <c r="E580" s="1" t="s">
        <v>959</v>
      </c>
      <c r="G580">
        <v>579</v>
      </c>
      <c r="H580">
        <v>1120304814</v>
      </c>
      <c r="I580" t="s">
        <v>2362</v>
      </c>
      <c r="J580" t="s">
        <v>177</v>
      </c>
      <c r="K580" t="s">
        <v>936</v>
      </c>
      <c r="L580" t="s">
        <v>0</v>
      </c>
    </row>
    <row r="581" spans="1:12" x14ac:dyDescent="0.15">
      <c r="A581" s="1">
        <v>580</v>
      </c>
      <c r="B581" s="1">
        <v>1100315105</v>
      </c>
      <c r="C581" s="1" t="s">
        <v>2364</v>
      </c>
      <c r="D581" s="1" t="s">
        <v>177</v>
      </c>
      <c r="E581" s="1" t="s">
        <v>2388</v>
      </c>
      <c r="G581">
        <v>580</v>
      </c>
      <c r="H581">
        <v>1120304815</v>
      </c>
      <c r="I581" t="s">
        <v>2362</v>
      </c>
      <c r="J581" t="s">
        <v>177</v>
      </c>
      <c r="K581" t="s">
        <v>936</v>
      </c>
      <c r="L581" t="s">
        <v>0</v>
      </c>
    </row>
    <row r="582" spans="1:12" x14ac:dyDescent="0.15">
      <c r="A582" s="1">
        <v>581</v>
      </c>
      <c r="B582" s="1">
        <v>1100315201</v>
      </c>
      <c r="C582" s="1" t="s">
        <v>2364</v>
      </c>
      <c r="D582" s="1" t="s">
        <v>177</v>
      </c>
      <c r="E582" s="1" t="s">
        <v>2386</v>
      </c>
      <c r="G582">
        <v>581</v>
      </c>
      <c r="H582">
        <v>1120304816</v>
      </c>
      <c r="I582" t="s">
        <v>2362</v>
      </c>
      <c r="J582" t="s">
        <v>177</v>
      </c>
      <c r="K582" t="s">
        <v>936</v>
      </c>
      <c r="L582" t="s">
        <v>0</v>
      </c>
    </row>
    <row r="583" spans="1:12" x14ac:dyDescent="0.15">
      <c r="A583" s="1">
        <v>582</v>
      </c>
      <c r="B583" s="1">
        <v>1100315301</v>
      </c>
      <c r="C583" s="1" t="s">
        <v>2364</v>
      </c>
      <c r="D583" s="1" t="s">
        <v>177</v>
      </c>
      <c r="E583" s="1" t="s">
        <v>2385</v>
      </c>
      <c r="G583">
        <v>582</v>
      </c>
      <c r="H583">
        <v>1120304911</v>
      </c>
      <c r="I583" t="s">
        <v>2362</v>
      </c>
      <c r="J583" t="s">
        <v>177</v>
      </c>
      <c r="K583" t="s">
        <v>2382</v>
      </c>
      <c r="L583" t="s">
        <v>0</v>
      </c>
    </row>
    <row r="584" spans="1:12" x14ac:dyDescent="0.15">
      <c r="A584" s="1">
        <v>583</v>
      </c>
      <c r="B584" s="1">
        <v>1100315401</v>
      </c>
      <c r="C584" s="1" t="s">
        <v>2364</v>
      </c>
      <c r="D584" s="1" t="s">
        <v>177</v>
      </c>
      <c r="E584" s="1" t="s">
        <v>2383</v>
      </c>
      <c r="G584">
        <v>583</v>
      </c>
      <c r="H584">
        <v>1120304912</v>
      </c>
      <c r="I584" t="s">
        <v>2362</v>
      </c>
      <c r="J584" t="s">
        <v>177</v>
      </c>
      <c r="K584" t="s">
        <v>2382</v>
      </c>
      <c r="L584" t="s">
        <v>0</v>
      </c>
    </row>
    <row r="585" spans="1:12" x14ac:dyDescent="0.15">
      <c r="A585" s="1">
        <v>584</v>
      </c>
      <c r="B585" s="1">
        <v>1100315501</v>
      </c>
      <c r="C585" s="1" t="s">
        <v>2364</v>
      </c>
      <c r="D585" s="1" t="s">
        <v>177</v>
      </c>
      <c r="E585" s="1" t="s">
        <v>2381</v>
      </c>
      <c r="G585">
        <v>584</v>
      </c>
      <c r="H585">
        <v>1120305011</v>
      </c>
      <c r="I585" t="s">
        <v>2362</v>
      </c>
      <c r="J585" t="s">
        <v>177</v>
      </c>
      <c r="K585" t="s">
        <v>2380</v>
      </c>
      <c r="L585" t="s">
        <v>0</v>
      </c>
    </row>
    <row r="586" spans="1:12" x14ac:dyDescent="0.15">
      <c r="A586" s="1">
        <v>585</v>
      </c>
      <c r="B586" s="1">
        <v>1100315601</v>
      </c>
      <c r="C586" s="1" t="s">
        <v>2364</v>
      </c>
      <c r="D586" s="1" t="s">
        <v>177</v>
      </c>
      <c r="E586" s="1" t="s">
        <v>1014</v>
      </c>
      <c r="G586">
        <v>585</v>
      </c>
      <c r="H586">
        <v>1120305012</v>
      </c>
      <c r="I586" t="s">
        <v>2362</v>
      </c>
      <c r="J586" t="s">
        <v>177</v>
      </c>
      <c r="K586" t="s">
        <v>2380</v>
      </c>
      <c r="L586" t="s">
        <v>0</v>
      </c>
    </row>
    <row r="587" spans="1:12" x14ac:dyDescent="0.15">
      <c r="A587" s="1">
        <v>586</v>
      </c>
      <c r="B587" s="1">
        <v>1100315701</v>
      </c>
      <c r="C587" s="1" t="s">
        <v>2364</v>
      </c>
      <c r="D587" s="1" t="s">
        <v>177</v>
      </c>
      <c r="E587" s="1" t="s">
        <v>2379</v>
      </c>
      <c r="G587">
        <v>586</v>
      </c>
      <c r="H587">
        <v>1120305111</v>
      </c>
      <c r="I587" t="s">
        <v>2362</v>
      </c>
      <c r="J587" t="s">
        <v>177</v>
      </c>
      <c r="K587" t="s">
        <v>2378</v>
      </c>
      <c r="L587" t="s">
        <v>0</v>
      </c>
    </row>
    <row r="588" spans="1:12" x14ac:dyDescent="0.15">
      <c r="A588" s="1">
        <v>587</v>
      </c>
      <c r="B588" s="1">
        <v>1100315801</v>
      </c>
      <c r="C588" s="1" t="s">
        <v>2364</v>
      </c>
      <c r="D588" s="1" t="s">
        <v>177</v>
      </c>
      <c r="E588" s="1" t="s">
        <v>1013</v>
      </c>
      <c r="G588">
        <v>587</v>
      </c>
      <c r="H588">
        <v>1120305112</v>
      </c>
      <c r="I588" t="s">
        <v>2362</v>
      </c>
      <c r="J588" t="s">
        <v>177</v>
      </c>
      <c r="K588" t="s">
        <v>2378</v>
      </c>
      <c r="L588" t="s">
        <v>0</v>
      </c>
    </row>
    <row r="589" spans="1:12" x14ac:dyDescent="0.15">
      <c r="A589" s="1">
        <v>588</v>
      </c>
      <c r="B589" s="1">
        <v>1100315901</v>
      </c>
      <c r="C589" s="1" t="s">
        <v>2364</v>
      </c>
      <c r="D589" s="1" t="s">
        <v>177</v>
      </c>
      <c r="E589" s="1" t="s">
        <v>1012</v>
      </c>
      <c r="G589">
        <v>588</v>
      </c>
      <c r="H589">
        <v>1120305211</v>
      </c>
      <c r="I589" t="s">
        <v>2362</v>
      </c>
      <c r="J589" t="s">
        <v>177</v>
      </c>
      <c r="K589" t="s">
        <v>2376</v>
      </c>
      <c r="L589" t="s">
        <v>0</v>
      </c>
    </row>
    <row r="590" spans="1:12" x14ac:dyDescent="0.15">
      <c r="A590" s="1">
        <v>589</v>
      </c>
      <c r="B590" s="1">
        <v>1100316001</v>
      </c>
      <c r="C590" s="1" t="s">
        <v>2364</v>
      </c>
      <c r="D590" s="1" t="s">
        <v>177</v>
      </c>
      <c r="E590" s="1" t="s">
        <v>1011</v>
      </c>
      <c r="G590">
        <v>589</v>
      </c>
      <c r="H590">
        <v>1120305212</v>
      </c>
      <c r="I590" t="s">
        <v>2362</v>
      </c>
      <c r="J590" t="s">
        <v>177</v>
      </c>
      <c r="K590" t="s">
        <v>2376</v>
      </c>
      <c r="L590" t="s">
        <v>0</v>
      </c>
    </row>
    <row r="591" spans="1:12" x14ac:dyDescent="0.15">
      <c r="A591" s="1">
        <v>590</v>
      </c>
      <c r="B591" s="1">
        <v>1100316101</v>
      </c>
      <c r="C591" s="1" t="s">
        <v>2364</v>
      </c>
      <c r="D591" s="1" t="s">
        <v>177</v>
      </c>
      <c r="E591" s="1" t="s">
        <v>1006</v>
      </c>
      <c r="G591">
        <v>590</v>
      </c>
      <c r="H591">
        <v>1120305310</v>
      </c>
      <c r="I591" t="s">
        <v>2362</v>
      </c>
      <c r="J591" t="s">
        <v>177</v>
      </c>
      <c r="K591" t="s">
        <v>890</v>
      </c>
      <c r="L591" t="s">
        <v>0</v>
      </c>
    </row>
    <row r="592" spans="1:12" x14ac:dyDescent="0.15">
      <c r="A592" s="1">
        <v>591</v>
      </c>
      <c r="B592" s="1">
        <v>1100316201</v>
      </c>
      <c r="C592" s="1" t="s">
        <v>2364</v>
      </c>
      <c r="D592" s="1" t="s">
        <v>177</v>
      </c>
      <c r="E592" s="1" t="s">
        <v>2374</v>
      </c>
      <c r="G592">
        <v>591</v>
      </c>
      <c r="H592">
        <v>1120305410</v>
      </c>
      <c r="I592" t="s">
        <v>2362</v>
      </c>
      <c r="J592" t="s">
        <v>177</v>
      </c>
      <c r="K592" t="s">
        <v>2373</v>
      </c>
      <c r="L592" t="s">
        <v>0</v>
      </c>
    </row>
    <row r="593" spans="1:12" x14ac:dyDescent="0.15">
      <c r="A593" s="1">
        <v>592</v>
      </c>
      <c r="B593" s="1">
        <v>1100316301</v>
      </c>
      <c r="C593" s="1" t="s">
        <v>2364</v>
      </c>
      <c r="D593" s="1" t="s">
        <v>177</v>
      </c>
      <c r="E593" s="1" t="s">
        <v>1009</v>
      </c>
      <c r="G593">
        <v>592</v>
      </c>
      <c r="H593">
        <v>1120305510</v>
      </c>
      <c r="I593" t="s">
        <v>2362</v>
      </c>
      <c r="J593" t="s">
        <v>177</v>
      </c>
      <c r="K593" t="s">
        <v>2345</v>
      </c>
      <c r="L593" t="s">
        <v>0</v>
      </c>
    </row>
    <row r="594" spans="1:12" x14ac:dyDescent="0.15">
      <c r="A594" s="1">
        <v>593</v>
      </c>
      <c r="B594" s="1">
        <v>1100316401</v>
      </c>
      <c r="C594" s="1" t="s">
        <v>2364</v>
      </c>
      <c r="D594" s="1" t="s">
        <v>177</v>
      </c>
      <c r="E594" s="1" t="s">
        <v>1008</v>
      </c>
      <c r="G594">
        <v>593</v>
      </c>
      <c r="H594">
        <v>1120305610</v>
      </c>
      <c r="I594" t="s">
        <v>2362</v>
      </c>
      <c r="J594" t="s">
        <v>177</v>
      </c>
      <c r="K594" t="s">
        <v>931</v>
      </c>
      <c r="L594" t="s">
        <v>0</v>
      </c>
    </row>
    <row r="595" spans="1:12" x14ac:dyDescent="0.15">
      <c r="A595" s="1">
        <v>594</v>
      </c>
      <c r="B595" s="1">
        <v>1100316501</v>
      </c>
      <c r="C595" s="1" t="s">
        <v>2364</v>
      </c>
      <c r="D595" s="1" t="s">
        <v>177</v>
      </c>
      <c r="E595" s="1" t="s">
        <v>845</v>
      </c>
      <c r="G595">
        <v>594</v>
      </c>
      <c r="H595">
        <v>1120370110</v>
      </c>
      <c r="I595" t="s">
        <v>2362</v>
      </c>
      <c r="J595" t="s">
        <v>506</v>
      </c>
      <c r="K595" t="s">
        <v>506</v>
      </c>
      <c r="L595" t="s">
        <v>0</v>
      </c>
    </row>
    <row r="596" spans="1:12" x14ac:dyDescent="0.15">
      <c r="A596" s="1">
        <v>595</v>
      </c>
      <c r="B596" s="1">
        <v>1100400101</v>
      </c>
      <c r="C596" s="1" t="s">
        <v>2364</v>
      </c>
      <c r="D596" s="1" t="s">
        <v>268</v>
      </c>
      <c r="E596" s="1" t="s">
        <v>59</v>
      </c>
      <c r="G596">
        <v>595</v>
      </c>
      <c r="H596">
        <v>1120370120</v>
      </c>
      <c r="I596" t="s">
        <v>2362</v>
      </c>
      <c r="J596" t="s">
        <v>506</v>
      </c>
      <c r="K596" t="s">
        <v>506</v>
      </c>
      <c r="L596" t="s">
        <v>8</v>
      </c>
    </row>
    <row r="597" spans="1:12" x14ac:dyDescent="0.15">
      <c r="A597" s="1">
        <v>596</v>
      </c>
      <c r="B597" s="1">
        <v>1100400102</v>
      </c>
      <c r="C597" s="1" t="s">
        <v>2364</v>
      </c>
      <c r="D597" s="1" t="s">
        <v>268</v>
      </c>
      <c r="E597" s="1" t="s">
        <v>59</v>
      </c>
      <c r="G597">
        <v>596</v>
      </c>
      <c r="H597">
        <v>1120420110</v>
      </c>
      <c r="I597" t="s">
        <v>2362</v>
      </c>
      <c r="J597" t="s">
        <v>268</v>
      </c>
      <c r="K597" t="s">
        <v>2372</v>
      </c>
      <c r="L597" t="s">
        <v>0</v>
      </c>
    </row>
    <row r="598" spans="1:12" x14ac:dyDescent="0.15">
      <c r="A598" s="1">
        <v>597</v>
      </c>
      <c r="B598" s="1">
        <v>1100400201</v>
      </c>
      <c r="C598" s="1" t="s">
        <v>2364</v>
      </c>
      <c r="D598" s="1" t="s">
        <v>268</v>
      </c>
      <c r="E598" s="1" t="s">
        <v>341</v>
      </c>
      <c r="G598">
        <v>597</v>
      </c>
      <c r="H598">
        <v>1120420120</v>
      </c>
      <c r="I598" t="s">
        <v>2362</v>
      </c>
      <c r="J598" t="s">
        <v>268</v>
      </c>
      <c r="K598" t="s">
        <v>2372</v>
      </c>
      <c r="L598" t="s">
        <v>8</v>
      </c>
    </row>
    <row r="599" spans="1:12" x14ac:dyDescent="0.15">
      <c r="A599" s="1">
        <v>598</v>
      </c>
      <c r="B599" s="1">
        <v>1100400202</v>
      </c>
      <c r="C599" s="1" t="s">
        <v>2364</v>
      </c>
      <c r="D599" s="1" t="s">
        <v>268</v>
      </c>
      <c r="E599" s="1" t="s">
        <v>341</v>
      </c>
      <c r="G599">
        <v>598</v>
      </c>
      <c r="H599">
        <v>1120420210</v>
      </c>
      <c r="I599" t="s">
        <v>2362</v>
      </c>
      <c r="J599" t="s">
        <v>268</v>
      </c>
      <c r="K599" t="s">
        <v>59</v>
      </c>
      <c r="L599" t="s">
        <v>0</v>
      </c>
    </row>
    <row r="600" spans="1:12" x14ac:dyDescent="0.15">
      <c r="A600" s="1">
        <v>599</v>
      </c>
      <c r="B600" s="1">
        <v>1100400301</v>
      </c>
      <c r="C600" s="1" t="s">
        <v>2364</v>
      </c>
      <c r="D600" s="1" t="s">
        <v>268</v>
      </c>
      <c r="E600" s="1" t="s">
        <v>2371</v>
      </c>
      <c r="G600">
        <v>599</v>
      </c>
      <c r="H600">
        <v>1120420220</v>
      </c>
      <c r="I600" t="s">
        <v>2362</v>
      </c>
      <c r="J600" t="s">
        <v>268</v>
      </c>
      <c r="K600" t="s">
        <v>59</v>
      </c>
      <c r="L600" t="s">
        <v>8</v>
      </c>
    </row>
    <row r="601" spans="1:12" x14ac:dyDescent="0.15">
      <c r="A601" s="1">
        <v>600</v>
      </c>
      <c r="B601" s="1">
        <v>1100400302</v>
      </c>
      <c r="C601" s="1" t="s">
        <v>2364</v>
      </c>
      <c r="D601" s="1" t="s">
        <v>268</v>
      </c>
      <c r="E601" s="1" t="s">
        <v>2371</v>
      </c>
      <c r="G601">
        <v>600</v>
      </c>
      <c r="H601">
        <v>1120420310</v>
      </c>
      <c r="I601" t="s">
        <v>2362</v>
      </c>
      <c r="J601" t="s">
        <v>268</v>
      </c>
      <c r="K601" t="s">
        <v>2370</v>
      </c>
      <c r="L601" t="s">
        <v>0</v>
      </c>
    </row>
    <row r="602" spans="1:12" x14ac:dyDescent="0.15">
      <c r="A602" s="1">
        <v>601</v>
      </c>
      <c r="B602" s="1">
        <v>1100400401</v>
      </c>
      <c r="C602" s="1" t="s">
        <v>2364</v>
      </c>
      <c r="D602" s="1" t="s">
        <v>268</v>
      </c>
      <c r="E602" s="1" t="s">
        <v>2370</v>
      </c>
      <c r="G602">
        <v>601</v>
      </c>
      <c r="H602">
        <v>1120420320</v>
      </c>
      <c r="I602" t="s">
        <v>2362</v>
      </c>
      <c r="J602" t="s">
        <v>268</v>
      </c>
      <c r="K602" t="s">
        <v>2370</v>
      </c>
      <c r="L602" t="s">
        <v>8</v>
      </c>
    </row>
    <row r="603" spans="1:12" x14ac:dyDescent="0.15">
      <c r="A603" s="1">
        <v>602</v>
      </c>
      <c r="B603" s="1">
        <v>1100400402</v>
      </c>
      <c r="C603" s="1" t="s">
        <v>2364</v>
      </c>
      <c r="D603" s="1" t="s">
        <v>268</v>
      </c>
      <c r="E603" s="1" t="s">
        <v>2370</v>
      </c>
      <c r="G603">
        <v>602</v>
      </c>
      <c r="H603">
        <v>1120420410</v>
      </c>
      <c r="I603" t="s">
        <v>2362</v>
      </c>
      <c r="J603" t="s">
        <v>268</v>
      </c>
      <c r="K603" t="s">
        <v>2369</v>
      </c>
      <c r="L603" t="s">
        <v>0</v>
      </c>
    </row>
    <row r="604" spans="1:12" x14ac:dyDescent="0.15">
      <c r="A604" s="1">
        <v>603</v>
      </c>
      <c r="B604" s="1">
        <v>1100400501</v>
      </c>
      <c r="C604" s="1" t="s">
        <v>2364</v>
      </c>
      <c r="D604" s="1" t="s">
        <v>268</v>
      </c>
      <c r="E604" s="1" t="s">
        <v>2369</v>
      </c>
      <c r="G604">
        <v>603</v>
      </c>
      <c r="H604">
        <v>1120420420</v>
      </c>
      <c r="I604" t="s">
        <v>2362</v>
      </c>
      <c r="J604" t="s">
        <v>268</v>
      </c>
      <c r="K604" t="s">
        <v>2369</v>
      </c>
      <c r="L604" t="s">
        <v>8</v>
      </c>
    </row>
    <row r="605" spans="1:12" x14ac:dyDescent="0.15">
      <c r="A605" s="1">
        <v>604</v>
      </c>
      <c r="B605" s="1">
        <v>1100400502</v>
      </c>
      <c r="C605" s="1" t="s">
        <v>2364</v>
      </c>
      <c r="D605" s="1" t="s">
        <v>268</v>
      </c>
      <c r="E605" s="1" t="s">
        <v>2369</v>
      </c>
      <c r="G605">
        <v>604</v>
      </c>
      <c r="H605">
        <v>1120420510</v>
      </c>
      <c r="I605" t="s">
        <v>2362</v>
      </c>
      <c r="J605" t="s">
        <v>268</v>
      </c>
      <c r="K605" t="s">
        <v>341</v>
      </c>
      <c r="L605" t="s">
        <v>0</v>
      </c>
    </row>
    <row r="606" spans="1:12" x14ac:dyDescent="0.15">
      <c r="A606" s="1">
        <v>605</v>
      </c>
      <c r="B606" s="1">
        <v>1100410801</v>
      </c>
      <c r="C606" s="1" t="s">
        <v>2364</v>
      </c>
      <c r="D606" s="1" t="s">
        <v>162</v>
      </c>
      <c r="E606" s="1" t="s">
        <v>2368</v>
      </c>
      <c r="G606">
        <v>605</v>
      </c>
      <c r="H606">
        <v>1120420520</v>
      </c>
      <c r="I606" t="s">
        <v>2362</v>
      </c>
      <c r="J606" t="s">
        <v>268</v>
      </c>
      <c r="K606" t="s">
        <v>341</v>
      </c>
      <c r="L606" t="s">
        <v>8</v>
      </c>
    </row>
    <row r="607" spans="1:12" x14ac:dyDescent="0.15">
      <c r="A607" s="1">
        <v>606</v>
      </c>
      <c r="B607" s="1">
        <v>1100410802</v>
      </c>
      <c r="C607" s="1" t="s">
        <v>2364</v>
      </c>
      <c r="D607" s="1" t="s">
        <v>162</v>
      </c>
      <c r="E607" s="1" t="s">
        <v>2368</v>
      </c>
      <c r="G607">
        <v>606</v>
      </c>
      <c r="H607">
        <v>1120460110</v>
      </c>
      <c r="I607" t="s">
        <v>2362</v>
      </c>
      <c r="J607" t="s">
        <v>162</v>
      </c>
      <c r="K607" t="s">
        <v>161</v>
      </c>
      <c r="L607" t="s">
        <v>0</v>
      </c>
    </row>
    <row r="608" spans="1:12" x14ac:dyDescent="0.15">
      <c r="A608" s="1">
        <v>607</v>
      </c>
      <c r="B608" s="1">
        <v>1100410901</v>
      </c>
      <c r="C608" s="1" t="s">
        <v>2364</v>
      </c>
      <c r="D608" s="1" t="s">
        <v>162</v>
      </c>
      <c r="E608" s="1" t="s">
        <v>2367</v>
      </c>
      <c r="G608">
        <v>607</v>
      </c>
      <c r="H608">
        <v>1120460120</v>
      </c>
      <c r="I608" t="s">
        <v>2362</v>
      </c>
      <c r="J608" t="s">
        <v>162</v>
      </c>
      <c r="K608" t="s">
        <v>161</v>
      </c>
      <c r="L608" t="s">
        <v>8</v>
      </c>
    </row>
    <row r="609" spans="1:12" x14ac:dyDescent="0.15">
      <c r="A609" s="1">
        <v>608</v>
      </c>
      <c r="B609" s="1">
        <v>1100410902</v>
      </c>
      <c r="C609" s="1" t="s">
        <v>2364</v>
      </c>
      <c r="D609" s="1" t="s">
        <v>162</v>
      </c>
      <c r="E609" s="1" t="s">
        <v>2367</v>
      </c>
      <c r="G609">
        <v>608</v>
      </c>
      <c r="H609">
        <v>1120460810</v>
      </c>
      <c r="I609" t="s">
        <v>2362</v>
      </c>
      <c r="J609" t="s">
        <v>162</v>
      </c>
      <c r="K609" t="s">
        <v>2366</v>
      </c>
      <c r="L609" t="s">
        <v>0</v>
      </c>
    </row>
    <row r="610" spans="1:12" x14ac:dyDescent="0.15">
      <c r="A610" s="1">
        <v>609</v>
      </c>
      <c r="B610" s="1">
        <v>1100411001</v>
      </c>
      <c r="C610" s="1" t="s">
        <v>2364</v>
      </c>
      <c r="D610" s="1" t="s">
        <v>162</v>
      </c>
      <c r="E610" s="1" t="s">
        <v>228</v>
      </c>
      <c r="G610">
        <v>609</v>
      </c>
      <c r="H610">
        <v>1120460820</v>
      </c>
      <c r="I610" t="s">
        <v>2362</v>
      </c>
      <c r="J610" t="s">
        <v>162</v>
      </c>
      <c r="K610" t="s">
        <v>2366</v>
      </c>
      <c r="L610" t="s">
        <v>8</v>
      </c>
    </row>
    <row r="611" spans="1:12" x14ac:dyDescent="0.15">
      <c r="A611" s="1">
        <v>610</v>
      </c>
      <c r="B611" s="1">
        <v>1100411002</v>
      </c>
      <c r="C611" s="1" t="s">
        <v>2364</v>
      </c>
      <c r="D611" s="1" t="s">
        <v>162</v>
      </c>
      <c r="E611" s="1" t="s">
        <v>228</v>
      </c>
      <c r="G611">
        <v>610</v>
      </c>
      <c r="H611">
        <v>1120460910</v>
      </c>
      <c r="I611" t="s">
        <v>2362</v>
      </c>
      <c r="J611" t="s">
        <v>162</v>
      </c>
      <c r="K611" t="s">
        <v>2365</v>
      </c>
      <c r="L611" t="s">
        <v>0</v>
      </c>
    </row>
    <row r="612" spans="1:12" x14ac:dyDescent="0.15">
      <c r="A612" s="1">
        <v>611</v>
      </c>
      <c r="B612" s="1">
        <v>1100411101</v>
      </c>
      <c r="C612" s="1" t="s">
        <v>2364</v>
      </c>
      <c r="D612" s="1" t="s">
        <v>162</v>
      </c>
      <c r="E612" s="1" t="s">
        <v>202</v>
      </c>
      <c r="G612">
        <v>611</v>
      </c>
      <c r="H612">
        <v>1120460920</v>
      </c>
      <c r="I612" t="s">
        <v>2362</v>
      </c>
      <c r="J612" t="s">
        <v>162</v>
      </c>
      <c r="K612" t="s">
        <v>2365</v>
      </c>
      <c r="L612" t="s">
        <v>8</v>
      </c>
    </row>
    <row r="613" spans="1:12" x14ac:dyDescent="0.15">
      <c r="A613" s="1">
        <v>612</v>
      </c>
      <c r="B613" s="1">
        <v>1100411102</v>
      </c>
      <c r="C613" s="1" t="s">
        <v>2364</v>
      </c>
      <c r="D613" s="1" t="s">
        <v>162</v>
      </c>
      <c r="E613" s="1" t="s">
        <v>202</v>
      </c>
      <c r="G613">
        <v>612</v>
      </c>
      <c r="H613">
        <v>1120461010</v>
      </c>
      <c r="I613" t="s">
        <v>2362</v>
      </c>
      <c r="J613" t="s">
        <v>162</v>
      </c>
      <c r="K613" t="s">
        <v>228</v>
      </c>
      <c r="L613" t="s">
        <v>0</v>
      </c>
    </row>
    <row r="614" spans="1:12" x14ac:dyDescent="0.15">
      <c r="A614" s="1">
        <v>613</v>
      </c>
      <c r="B614" s="1">
        <v>1100411201</v>
      </c>
      <c r="C614" s="1" t="s">
        <v>2364</v>
      </c>
      <c r="D614" s="1" t="s">
        <v>162</v>
      </c>
      <c r="E614" s="1" t="s">
        <v>2363</v>
      </c>
      <c r="G614">
        <v>613</v>
      </c>
      <c r="H614">
        <v>1120461020</v>
      </c>
      <c r="I614" t="s">
        <v>2362</v>
      </c>
      <c r="J614" t="s">
        <v>162</v>
      </c>
      <c r="K614" t="s">
        <v>228</v>
      </c>
      <c r="L614" t="s">
        <v>8</v>
      </c>
    </row>
    <row r="615" spans="1:12" x14ac:dyDescent="0.15">
      <c r="A615" s="1">
        <v>614</v>
      </c>
      <c r="B615" s="1">
        <v>1100411202</v>
      </c>
      <c r="C615" s="1" t="s">
        <v>2364</v>
      </c>
      <c r="D615" s="1" t="s">
        <v>162</v>
      </c>
      <c r="E615" s="1" t="s">
        <v>2363</v>
      </c>
      <c r="G615">
        <v>614</v>
      </c>
      <c r="H615">
        <v>1120461110</v>
      </c>
      <c r="I615" t="s">
        <v>2362</v>
      </c>
      <c r="J615" t="s">
        <v>162</v>
      </c>
      <c r="K615" t="s">
        <v>2361</v>
      </c>
      <c r="L615" t="s">
        <v>0</v>
      </c>
    </row>
    <row r="616" spans="1:12" x14ac:dyDescent="0.15">
      <c r="A616" s="1">
        <v>615</v>
      </c>
      <c r="B616" s="1">
        <v>1105010601</v>
      </c>
      <c r="C616" s="1" t="s">
        <v>2316</v>
      </c>
      <c r="D616" s="1" t="s">
        <v>36</v>
      </c>
      <c r="E616" s="1" t="s">
        <v>2360</v>
      </c>
      <c r="G616">
        <v>615</v>
      </c>
      <c r="H616">
        <v>1120461120</v>
      </c>
      <c r="I616" t="s">
        <v>2362</v>
      </c>
      <c r="J616" t="s">
        <v>162</v>
      </c>
      <c r="K616" t="s">
        <v>2361</v>
      </c>
      <c r="L616" t="s">
        <v>8</v>
      </c>
    </row>
    <row r="617" spans="1:12" x14ac:dyDescent="0.15">
      <c r="A617" s="1">
        <v>616</v>
      </c>
      <c r="B617" s="1">
        <v>1105010602</v>
      </c>
      <c r="C617" s="1" t="s">
        <v>2316</v>
      </c>
      <c r="D617" s="1" t="s">
        <v>36</v>
      </c>
      <c r="E617" s="1" t="s">
        <v>2360</v>
      </c>
      <c r="G617">
        <v>616</v>
      </c>
      <c r="H617">
        <v>1125010510</v>
      </c>
      <c r="I617" t="s">
        <v>2315</v>
      </c>
      <c r="J617" t="s">
        <v>36</v>
      </c>
      <c r="K617" t="s">
        <v>2359</v>
      </c>
      <c r="L617" t="s">
        <v>0</v>
      </c>
    </row>
    <row r="618" spans="1:12" x14ac:dyDescent="0.15">
      <c r="A618" s="1">
        <v>617</v>
      </c>
      <c r="B618" s="1">
        <v>1105010701</v>
      </c>
      <c r="C618" s="1" t="s">
        <v>2316</v>
      </c>
      <c r="D618" s="1" t="s">
        <v>36</v>
      </c>
      <c r="E618" s="1" t="s">
        <v>2358</v>
      </c>
      <c r="G618">
        <v>617</v>
      </c>
      <c r="H618">
        <v>1125010520</v>
      </c>
      <c r="I618" t="s">
        <v>2315</v>
      </c>
      <c r="J618" t="s">
        <v>36</v>
      </c>
      <c r="K618" t="s">
        <v>2359</v>
      </c>
      <c r="L618" t="s">
        <v>8</v>
      </c>
    </row>
    <row r="619" spans="1:12" x14ac:dyDescent="0.15">
      <c r="A619" s="1">
        <v>618</v>
      </c>
      <c r="B619" s="1">
        <v>1105010702</v>
      </c>
      <c r="C619" s="1" t="s">
        <v>2316</v>
      </c>
      <c r="D619" s="1" t="s">
        <v>36</v>
      </c>
      <c r="E619" s="1" t="s">
        <v>2358</v>
      </c>
      <c r="G619">
        <v>618</v>
      </c>
      <c r="H619">
        <v>1125010610</v>
      </c>
      <c r="I619" t="s">
        <v>2315</v>
      </c>
      <c r="J619" t="s">
        <v>36</v>
      </c>
      <c r="K619" t="s">
        <v>2357</v>
      </c>
      <c r="L619" t="s">
        <v>0</v>
      </c>
    </row>
    <row r="620" spans="1:12" x14ac:dyDescent="0.15">
      <c r="A620" s="1">
        <v>619</v>
      </c>
      <c r="B620" s="1">
        <v>1105010801</v>
      </c>
      <c r="C620" s="1" t="s">
        <v>2316</v>
      </c>
      <c r="D620" s="1" t="s">
        <v>36</v>
      </c>
      <c r="E620" s="1" t="s">
        <v>2356</v>
      </c>
      <c r="G620">
        <v>619</v>
      </c>
      <c r="H620">
        <v>1125010620</v>
      </c>
      <c r="I620" t="s">
        <v>2315</v>
      </c>
      <c r="J620" t="s">
        <v>36</v>
      </c>
      <c r="K620" t="s">
        <v>2357</v>
      </c>
      <c r="L620" t="s">
        <v>8</v>
      </c>
    </row>
    <row r="621" spans="1:12" x14ac:dyDescent="0.15">
      <c r="A621" s="1">
        <v>620</v>
      </c>
      <c r="B621" s="1">
        <v>1105010802</v>
      </c>
      <c r="C621" s="1" t="s">
        <v>2316</v>
      </c>
      <c r="D621" s="1" t="s">
        <v>36</v>
      </c>
      <c r="E621" s="1" t="s">
        <v>2356</v>
      </c>
      <c r="G621">
        <v>620</v>
      </c>
      <c r="H621">
        <v>1125010710</v>
      </c>
      <c r="I621" t="s">
        <v>2315</v>
      </c>
      <c r="J621" t="s">
        <v>36</v>
      </c>
      <c r="K621" t="s">
        <v>2354</v>
      </c>
      <c r="L621" t="s">
        <v>0</v>
      </c>
    </row>
    <row r="622" spans="1:12" x14ac:dyDescent="0.15">
      <c r="A622" s="1">
        <v>621</v>
      </c>
      <c r="B622" s="1">
        <v>1105010901</v>
      </c>
      <c r="C622" s="1" t="s">
        <v>2316</v>
      </c>
      <c r="D622" s="1" t="s">
        <v>36</v>
      </c>
      <c r="E622" s="1" t="s">
        <v>2355</v>
      </c>
      <c r="G622">
        <v>621</v>
      </c>
      <c r="H622">
        <v>1125010720</v>
      </c>
      <c r="I622" t="s">
        <v>2315</v>
      </c>
      <c r="J622" t="s">
        <v>36</v>
      </c>
      <c r="K622" t="s">
        <v>2354</v>
      </c>
      <c r="L622" t="s">
        <v>8</v>
      </c>
    </row>
    <row r="623" spans="1:12" x14ac:dyDescent="0.15">
      <c r="A623" s="1">
        <v>622</v>
      </c>
      <c r="B623" s="1">
        <v>1105110101</v>
      </c>
      <c r="C623" s="1" t="s">
        <v>2316</v>
      </c>
      <c r="D623" s="1" t="s">
        <v>76</v>
      </c>
      <c r="E623" s="1" t="s">
        <v>2353</v>
      </c>
      <c r="G623">
        <v>622</v>
      </c>
      <c r="H623">
        <v>1125010810</v>
      </c>
      <c r="I623" t="s">
        <v>2315</v>
      </c>
      <c r="J623" t="s">
        <v>36</v>
      </c>
      <c r="K623" t="s">
        <v>2352</v>
      </c>
      <c r="L623" t="s">
        <v>0</v>
      </c>
    </row>
    <row r="624" spans="1:12" x14ac:dyDescent="0.15">
      <c r="A624" s="1">
        <v>623</v>
      </c>
      <c r="B624" s="1">
        <v>1105110102</v>
      </c>
      <c r="C624" s="1" t="s">
        <v>2316</v>
      </c>
      <c r="D624" s="1" t="s">
        <v>76</v>
      </c>
      <c r="E624" s="1" t="s">
        <v>2351</v>
      </c>
      <c r="G624">
        <v>623</v>
      </c>
      <c r="H624">
        <v>1125140110</v>
      </c>
      <c r="I624" t="s">
        <v>2315</v>
      </c>
      <c r="J624" t="s">
        <v>2350</v>
      </c>
      <c r="K624" t="s">
        <v>2350</v>
      </c>
      <c r="L624" t="s">
        <v>0</v>
      </c>
    </row>
    <row r="625" spans="1:12" x14ac:dyDescent="0.15">
      <c r="A625" s="1">
        <v>624</v>
      </c>
      <c r="B625" s="1">
        <v>1105140401</v>
      </c>
      <c r="C625" s="1" t="s">
        <v>2316</v>
      </c>
      <c r="D625" s="1" t="s">
        <v>2350</v>
      </c>
      <c r="E625" s="1" t="s">
        <v>2350</v>
      </c>
      <c r="G625">
        <v>624</v>
      </c>
      <c r="H625">
        <v>1125140120</v>
      </c>
      <c r="I625" t="s">
        <v>2315</v>
      </c>
      <c r="J625" t="s">
        <v>2350</v>
      </c>
      <c r="K625" t="s">
        <v>2350</v>
      </c>
      <c r="L625" t="s">
        <v>8</v>
      </c>
    </row>
    <row r="626" spans="1:12" x14ac:dyDescent="0.15">
      <c r="A626" s="1">
        <v>625</v>
      </c>
      <c r="B626" s="1">
        <v>1105140402</v>
      </c>
      <c r="C626" s="1" t="s">
        <v>2316</v>
      </c>
      <c r="D626" s="1" t="s">
        <v>2350</v>
      </c>
      <c r="E626" s="1" t="s">
        <v>2350</v>
      </c>
      <c r="G626">
        <v>625</v>
      </c>
      <c r="H626">
        <v>1125305310</v>
      </c>
      <c r="I626" t="s">
        <v>2315</v>
      </c>
      <c r="J626" t="s">
        <v>177</v>
      </c>
      <c r="K626" t="s">
        <v>936</v>
      </c>
      <c r="L626" t="s">
        <v>0</v>
      </c>
    </row>
    <row r="627" spans="1:12" x14ac:dyDescent="0.15">
      <c r="A627" s="1">
        <v>626</v>
      </c>
      <c r="B627" s="1">
        <v>1105306401</v>
      </c>
      <c r="C627" s="1" t="s">
        <v>2316</v>
      </c>
      <c r="D627" s="1" t="s">
        <v>177</v>
      </c>
      <c r="E627" s="1" t="s">
        <v>988</v>
      </c>
      <c r="G627">
        <v>626</v>
      </c>
      <c r="H627">
        <v>1125305410</v>
      </c>
      <c r="I627" t="s">
        <v>2315</v>
      </c>
      <c r="J627" t="s">
        <v>177</v>
      </c>
      <c r="K627" t="s">
        <v>891</v>
      </c>
      <c r="L627" t="s">
        <v>0</v>
      </c>
    </row>
    <row r="628" spans="1:12" x14ac:dyDescent="0.15">
      <c r="A628" s="1">
        <v>627</v>
      </c>
      <c r="B628" s="1">
        <v>1105306701</v>
      </c>
      <c r="C628" s="1" t="s">
        <v>2316</v>
      </c>
      <c r="D628" s="1" t="s">
        <v>177</v>
      </c>
      <c r="E628" s="1" t="s">
        <v>2349</v>
      </c>
      <c r="G628">
        <v>627</v>
      </c>
      <c r="H628">
        <v>1125305510</v>
      </c>
      <c r="I628" t="s">
        <v>2315</v>
      </c>
      <c r="J628" t="s">
        <v>177</v>
      </c>
      <c r="K628" t="s">
        <v>890</v>
      </c>
      <c r="L628" t="s">
        <v>0</v>
      </c>
    </row>
    <row r="629" spans="1:12" x14ac:dyDescent="0.15">
      <c r="A629" s="1">
        <v>628</v>
      </c>
      <c r="B629" s="1">
        <v>1105306801</v>
      </c>
      <c r="C629" s="1" t="s">
        <v>2316</v>
      </c>
      <c r="D629" s="1" t="s">
        <v>177</v>
      </c>
      <c r="E629" s="1" t="s">
        <v>851</v>
      </c>
      <c r="G629">
        <v>628</v>
      </c>
      <c r="H629">
        <v>1125305610</v>
      </c>
      <c r="I629" t="s">
        <v>2315</v>
      </c>
      <c r="J629" t="s">
        <v>177</v>
      </c>
      <c r="K629" t="s">
        <v>887</v>
      </c>
      <c r="L629" t="s">
        <v>0</v>
      </c>
    </row>
    <row r="630" spans="1:12" x14ac:dyDescent="0.15">
      <c r="A630" s="1">
        <v>629</v>
      </c>
      <c r="B630" s="1">
        <v>1105306901</v>
      </c>
      <c r="C630" s="1" t="s">
        <v>2316</v>
      </c>
      <c r="D630" s="1" t="s">
        <v>177</v>
      </c>
      <c r="E630" s="1" t="s">
        <v>2348</v>
      </c>
      <c r="G630">
        <v>629</v>
      </c>
      <c r="H630">
        <v>1125305710</v>
      </c>
      <c r="I630" t="s">
        <v>2315</v>
      </c>
      <c r="J630" t="s">
        <v>177</v>
      </c>
      <c r="K630" t="s">
        <v>886</v>
      </c>
      <c r="L630" t="s">
        <v>0</v>
      </c>
    </row>
    <row r="631" spans="1:12" x14ac:dyDescent="0.15">
      <c r="A631" s="1">
        <v>630</v>
      </c>
      <c r="B631" s="1">
        <v>1105307001</v>
      </c>
      <c r="C631" s="1" t="s">
        <v>2316</v>
      </c>
      <c r="D631" s="1" t="s">
        <v>177</v>
      </c>
      <c r="E631" s="1" t="s">
        <v>849</v>
      </c>
      <c r="G631">
        <v>630</v>
      </c>
      <c r="H631">
        <v>1125305810</v>
      </c>
      <c r="I631" t="s">
        <v>2315</v>
      </c>
      <c r="J631" t="s">
        <v>177</v>
      </c>
      <c r="K631" t="s">
        <v>884</v>
      </c>
      <c r="L631" t="s">
        <v>0</v>
      </c>
    </row>
    <row r="632" spans="1:12" x14ac:dyDescent="0.15">
      <c r="A632" s="1">
        <v>631</v>
      </c>
      <c r="B632" s="1">
        <v>1105307101</v>
      </c>
      <c r="C632" s="1" t="s">
        <v>2316</v>
      </c>
      <c r="D632" s="1" t="s">
        <v>177</v>
      </c>
      <c r="E632" s="1" t="s">
        <v>2347</v>
      </c>
      <c r="G632">
        <v>631</v>
      </c>
      <c r="H632">
        <v>1125305910</v>
      </c>
      <c r="I632" t="s">
        <v>2315</v>
      </c>
      <c r="J632" t="s">
        <v>177</v>
      </c>
      <c r="K632" t="s">
        <v>931</v>
      </c>
      <c r="L632" t="s">
        <v>0</v>
      </c>
    </row>
    <row r="633" spans="1:12" x14ac:dyDescent="0.15">
      <c r="A633" s="1">
        <v>632</v>
      </c>
      <c r="B633" s="1">
        <v>1105307201</v>
      </c>
      <c r="C633" s="1" t="s">
        <v>2316</v>
      </c>
      <c r="D633" s="1" t="s">
        <v>177</v>
      </c>
      <c r="E633" s="1" t="s">
        <v>2346</v>
      </c>
      <c r="G633">
        <v>632</v>
      </c>
      <c r="H633">
        <v>1125306010</v>
      </c>
      <c r="I633" t="s">
        <v>2315</v>
      </c>
      <c r="J633" t="s">
        <v>177</v>
      </c>
      <c r="K633" t="s">
        <v>2345</v>
      </c>
      <c r="L633" t="s">
        <v>0</v>
      </c>
    </row>
    <row r="634" spans="1:12" x14ac:dyDescent="0.15">
      <c r="A634" s="1">
        <v>633</v>
      </c>
      <c r="B634" s="1">
        <v>1105307301</v>
      </c>
      <c r="C634" s="1" t="s">
        <v>2316</v>
      </c>
      <c r="D634" s="1" t="s">
        <v>177</v>
      </c>
      <c r="E634" s="1" t="s">
        <v>2344</v>
      </c>
      <c r="G634">
        <v>633</v>
      </c>
      <c r="H634">
        <v>1125306110</v>
      </c>
      <c r="I634" t="s">
        <v>2315</v>
      </c>
      <c r="J634" t="s">
        <v>177</v>
      </c>
      <c r="K634" t="s">
        <v>1892</v>
      </c>
      <c r="L634" t="s">
        <v>0</v>
      </c>
    </row>
    <row r="635" spans="1:12" x14ac:dyDescent="0.15">
      <c r="A635" s="1">
        <v>634</v>
      </c>
      <c r="B635" s="1">
        <v>1105307401</v>
      </c>
      <c r="C635" s="1" t="s">
        <v>2316</v>
      </c>
      <c r="D635" s="1" t="s">
        <v>177</v>
      </c>
      <c r="E635" s="1" t="s">
        <v>2343</v>
      </c>
      <c r="G635">
        <v>634</v>
      </c>
      <c r="H635">
        <v>1125306211</v>
      </c>
      <c r="I635" t="s">
        <v>2315</v>
      </c>
      <c r="J635" t="s">
        <v>177</v>
      </c>
      <c r="K635" t="s">
        <v>881</v>
      </c>
      <c r="L635" t="s">
        <v>0</v>
      </c>
    </row>
    <row r="636" spans="1:12" x14ac:dyDescent="0.15">
      <c r="A636" s="1">
        <v>635</v>
      </c>
      <c r="B636" s="1">
        <v>1105307501</v>
      </c>
      <c r="C636" s="1" t="s">
        <v>2316</v>
      </c>
      <c r="D636" s="1" t="s">
        <v>177</v>
      </c>
      <c r="E636" s="1" t="s">
        <v>2342</v>
      </c>
      <c r="G636">
        <v>635</v>
      </c>
      <c r="H636">
        <v>1125306212</v>
      </c>
      <c r="I636" t="s">
        <v>2315</v>
      </c>
      <c r="J636" t="s">
        <v>177</v>
      </c>
      <c r="K636" t="s">
        <v>881</v>
      </c>
      <c r="L636" t="s">
        <v>0</v>
      </c>
    </row>
    <row r="637" spans="1:12" x14ac:dyDescent="0.15">
      <c r="A637" s="1">
        <v>636</v>
      </c>
      <c r="B637" s="1">
        <v>1105307601</v>
      </c>
      <c r="C637" s="1" t="s">
        <v>2316</v>
      </c>
      <c r="D637" s="1" t="s">
        <v>177</v>
      </c>
      <c r="E637" s="1" t="s">
        <v>2341</v>
      </c>
      <c r="G637">
        <v>636</v>
      </c>
      <c r="H637">
        <v>1125306311</v>
      </c>
      <c r="I637" t="s">
        <v>2315</v>
      </c>
      <c r="J637" t="s">
        <v>177</v>
      </c>
      <c r="K637" t="s">
        <v>1219</v>
      </c>
      <c r="L637" t="s">
        <v>0</v>
      </c>
    </row>
    <row r="638" spans="1:12" x14ac:dyDescent="0.15">
      <c r="A638" s="1">
        <v>637</v>
      </c>
      <c r="B638" s="1">
        <v>1105307701</v>
      </c>
      <c r="C638" s="1" t="s">
        <v>2316</v>
      </c>
      <c r="D638" s="1" t="s">
        <v>177</v>
      </c>
      <c r="E638" s="1" t="s">
        <v>2340</v>
      </c>
      <c r="G638">
        <v>637</v>
      </c>
      <c r="H638">
        <v>1125306312</v>
      </c>
      <c r="I638" t="s">
        <v>2315</v>
      </c>
      <c r="J638" t="s">
        <v>177</v>
      </c>
      <c r="K638" t="s">
        <v>1219</v>
      </c>
      <c r="L638" t="s">
        <v>0</v>
      </c>
    </row>
    <row r="639" spans="1:12" x14ac:dyDescent="0.15">
      <c r="A639" s="1">
        <v>638</v>
      </c>
      <c r="B639" s="1">
        <v>1105307801</v>
      </c>
      <c r="C639" s="1" t="s">
        <v>2316</v>
      </c>
      <c r="D639" s="1" t="s">
        <v>177</v>
      </c>
      <c r="E639" s="1" t="s">
        <v>2339</v>
      </c>
      <c r="G639">
        <v>638</v>
      </c>
      <c r="H639">
        <v>1125306411</v>
      </c>
      <c r="I639" t="s">
        <v>2315</v>
      </c>
      <c r="J639" t="s">
        <v>177</v>
      </c>
      <c r="K639" t="s">
        <v>878</v>
      </c>
      <c r="L639" t="s">
        <v>0</v>
      </c>
    </row>
    <row r="640" spans="1:12" x14ac:dyDescent="0.15">
      <c r="A640" s="1">
        <v>639</v>
      </c>
      <c r="B640" s="1">
        <v>1105307901</v>
      </c>
      <c r="C640" s="1" t="s">
        <v>2316</v>
      </c>
      <c r="D640" s="1" t="s">
        <v>177</v>
      </c>
      <c r="E640" s="1" t="s">
        <v>2338</v>
      </c>
      <c r="G640">
        <v>639</v>
      </c>
      <c r="H640">
        <v>1125306412</v>
      </c>
      <c r="I640" t="s">
        <v>2315</v>
      </c>
      <c r="J640" t="s">
        <v>177</v>
      </c>
      <c r="K640" t="s">
        <v>878</v>
      </c>
      <c r="L640" t="s">
        <v>0</v>
      </c>
    </row>
    <row r="641" spans="1:12" x14ac:dyDescent="0.15">
      <c r="A641" s="1">
        <v>640</v>
      </c>
      <c r="B641" s="1">
        <v>1105308001</v>
      </c>
      <c r="C641" s="1" t="s">
        <v>2316</v>
      </c>
      <c r="D641" s="1" t="s">
        <v>177</v>
      </c>
      <c r="E641" s="1" t="s">
        <v>2337</v>
      </c>
      <c r="G641">
        <v>640</v>
      </c>
      <c r="H641">
        <v>1125306511</v>
      </c>
      <c r="I641" t="s">
        <v>2315</v>
      </c>
      <c r="J641" t="s">
        <v>177</v>
      </c>
      <c r="K641" t="s">
        <v>1020</v>
      </c>
      <c r="L641" t="s">
        <v>0</v>
      </c>
    </row>
    <row r="642" spans="1:12" x14ac:dyDescent="0.15">
      <c r="A642" s="1">
        <v>641</v>
      </c>
      <c r="B642" s="1">
        <v>1105308101</v>
      </c>
      <c r="C642" s="1" t="s">
        <v>2316</v>
      </c>
      <c r="D642" s="1" t="s">
        <v>177</v>
      </c>
      <c r="E642" s="1" t="s">
        <v>2336</v>
      </c>
      <c r="G642">
        <v>641</v>
      </c>
      <c r="H642">
        <v>1125306512</v>
      </c>
      <c r="I642" t="s">
        <v>2315</v>
      </c>
      <c r="J642" t="s">
        <v>177</v>
      </c>
      <c r="K642" t="s">
        <v>1020</v>
      </c>
      <c r="L642" t="s">
        <v>0</v>
      </c>
    </row>
    <row r="643" spans="1:12" x14ac:dyDescent="0.15">
      <c r="A643" s="1">
        <v>642</v>
      </c>
      <c r="B643" s="1">
        <v>1105308201</v>
      </c>
      <c r="C643" s="1" t="s">
        <v>2316</v>
      </c>
      <c r="D643" s="1" t="s">
        <v>177</v>
      </c>
      <c r="E643" s="1" t="s">
        <v>839</v>
      </c>
      <c r="G643">
        <v>642</v>
      </c>
      <c r="H643">
        <v>1125306611</v>
      </c>
      <c r="I643" t="s">
        <v>2315</v>
      </c>
      <c r="J643" t="s">
        <v>177</v>
      </c>
      <c r="K643" t="s">
        <v>2333</v>
      </c>
      <c r="L643" t="s">
        <v>0</v>
      </c>
    </row>
    <row r="644" spans="1:12" x14ac:dyDescent="0.15">
      <c r="A644" s="1">
        <v>643</v>
      </c>
      <c r="B644" s="1">
        <v>1105308301</v>
      </c>
      <c r="C644" s="1" t="s">
        <v>2316</v>
      </c>
      <c r="D644" s="1" t="s">
        <v>177</v>
      </c>
      <c r="E644" s="1" t="s">
        <v>2334</v>
      </c>
      <c r="G644">
        <v>643</v>
      </c>
      <c r="H644">
        <v>1125306612</v>
      </c>
      <c r="I644" t="s">
        <v>2315</v>
      </c>
      <c r="J644" t="s">
        <v>177</v>
      </c>
      <c r="K644" t="s">
        <v>2333</v>
      </c>
      <c r="L644" t="s">
        <v>0</v>
      </c>
    </row>
    <row r="645" spans="1:12" x14ac:dyDescent="0.15">
      <c r="A645" s="1">
        <v>644</v>
      </c>
      <c r="B645" s="1">
        <v>1105308401</v>
      </c>
      <c r="C645" s="1" t="s">
        <v>2316</v>
      </c>
      <c r="D645" s="1" t="s">
        <v>177</v>
      </c>
      <c r="E645" s="1" t="s">
        <v>979</v>
      </c>
      <c r="G645">
        <v>644</v>
      </c>
      <c r="H645">
        <v>1125370111</v>
      </c>
      <c r="I645" t="s">
        <v>2315</v>
      </c>
      <c r="J645" t="s">
        <v>76</v>
      </c>
      <c r="K645" t="s">
        <v>76</v>
      </c>
      <c r="L645" t="s">
        <v>0</v>
      </c>
    </row>
    <row r="646" spans="1:12" x14ac:dyDescent="0.15">
      <c r="A646" s="1">
        <v>645</v>
      </c>
      <c r="B646" s="1">
        <v>1105400101</v>
      </c>
      <c r="C646" s="1" t="s">
        <v>2316</v>
      </c>
      <c r="D646" s="1" t="s">
        <v>268</v>
      </c>
      <c r="E646" s="1" t="s">
        <v>2329</v>
      </c>
      <c r="G646">
        <v>645</v>
      </c>
      <c r="H646">
        <v>1125370112</v>
      </c>
      <c r="I646" t="s">
        <v>2315</v>
      </c>
      <c r="J646" t="s">
        <v>76</v>
      </c>
      <c r="K646" t="s">
        <v>76</v>
      </c>
      <c r="L646" t="s">
        <v>0</v>
      </c>
    </row>
    <row r="647" spans="1:12" x14ac:dyDescent="0.15">
      <c r="A647" s="1">
        <v>646</v>
      </c>
      <c r="B647" s="1">
        <v>1105400102</v>
      </c>
      <c r="C647" s="1" t="s">
        <v>2316</v>
      </c>
      <c r="D647" s="1" t="s">
        <v>268</v>
      </c>
      <c r="E647" s="1" t="s">
        <v>2329</v>
      </c>
      <c r="G647">
        <v>646</v>
      </c>
      <c r="H647">
        <v>1125420110</v>
      </c>
      <c r="I647" t="s">
        <v>2315</v>
      </c>
      <c r="J647" t="s">
        <v>268</v>
      </c>
      <c r="K647" t="s">
        <v>346</v>
      </c>
      <c r="L647" t="s">
        <v>0</v>
      </c>
    </row>
    <row r="648" spans="1:12" x14ac:dyDescent="0.15">
      <c r="A648" s="1">
        <v>647</v>
      </c>
      <c r="B648" s="1">
        <v>1105400201</v>
      </c>
      <c r="C648" s="1" t="s">
        <v>2316</v>
      </c>
      <c r="D648" s="1" t="s">
        <v>268</v>
      </c>
      <c r="E648" s="1" t="s">
        <v>341</v>
      </c>
      <c r="G648">
        <v>647</v>
      </c>
      <c r="H648">
        <v>1125420120</v>
      </c>
      <c r="I648" t="s">
        <v>2315</v>
      </c>
      <c r="J648" t="s">
        <v>268</v>
      </c>
      <c r="K648" t="s">
        <v>346</v>
      </c>
      <c r="L648" t="s">
        <v>8</v>
      </c>
    </row>
    <row r="649" spans="1:12" x14ac:dyDescent="0.15">
      <c r="A649" s="1">
        <v>648</v>
      </c>
      <c r="B649" s="1">
        <v>1105400202</v>
      </c>
      <c r="C649" s="1" t="s">
        <v>2316</v>
      </c>
      <c r="D649" s="1" t="s">
        <v>268</v>
      </c>
      <c r="E649" s="1" t="s">
        <v>341</v>
      </c>
      <c r="G649">
        <v>648</v>
      </c>
      <c r="H649">
        <v>1125420210</v>
      </c>
      <c r="I649" t="s">
        <v>2315</v>
      </c>
      <c r="J649" t="s">
        <v>268</v>
      </c>
      <c r="K649" t="s">
        <v>2328</v>
      </c>
      <c r="L649" t="s">
        <v>0</v>
      </c>
    </row>
    <row r="650" spans="1:12" x14ac:dyDescent="0.15">
      <c r="A650" s="1">
        <v>649</v>
      </c>
      <c r="B650" s="1">
        <v>1105400301</v>
      </c>
      <c r="C650" s="1" t="s">
        <v>2316</v>
      </c>
      <c r="D650" s="1" t="s">
        <v>268</v>
      </c>
      <c r="E650" s="1" t="s">
        <v>346</v>
      </c>
      <c r="G650">
        <v>649</v>
      </c>
      <c r="H650">
        <v>1125420220</v>
      </c>
      <c r="I650" t="s">
        <v>2315</v>
      </c>
      <c r="J650" t="s">
        <v>268</v>
      </c>
      <c r="K650" t="s">
        <v>2328</v>
      </c>
      <c r="L650" t="s">
        <v>8</v>
      </c>
    </row>
    <row r="651" spans="1:12" x14ac:dyDescent="0.15">
      <c r="A651" s="1">
        <v>650</v>
      </c>
      <c r="B651" s="1">
        <v>1105400302</v>
      </c>
      <c r="C651" s="1" t="s">
        <v>2316</v>
      </c>
      <c r="D651" s="1" t="s">
        <v>268</v>
      </c>
      <c r="E651" s="1" t="s">
        <v>346</v>
      </c>
      <c r="G651">
        <v>650</v>
      </c>
      <c r="H651">
        <v>1125420310</v>
      </c>
      <c r="I651" t="s">
        <v>2315</v>
      </c>
      <c r="J651" t="s">
        <v>268</v>
      </c>
      <c r="K651" t="s">
        <v>345</v>
      </c>
      <c r="L651" t="s">
        <v>0</v>
      </c>
    </row>
    <row r="652" spans="1:12" x14ac:dyDescent="0.15">
      <c r="A652" s="1">
        <v>651</v>
      </c>
      <c r="B652" s="1">
        <v>1105400401</v>
      </c>
      <c r="C652" s="1" t="s">
        <v>2316</v>
      </c>
      <c r="D652" s="1" t="s">
        <v>268</v>
      </c>
      <c r="E652" s="1" t="s">
        <v>345</v>
      </c>
      <c r="G652">
        <v>651</v>
      </c>
      <c r="H652">
        <v>1125420320</v>
      </c>
      <c r="I652" t="s">
        <v>2315</v>
      </c>
      <c r="J652" t="s">
        <v>268</v>
      </c>
      <c r="K652" t="s">
        <v>345</v>
      </c>
      <c r="L652" t="s">
        <v>8</v>
      </c>
    </row>
    <row r="653" spans="1:12" x14ac:dyDescent="0.15">
      <c r="A653" s="1">
        <v>652</v>
      </c>
      <c r="B653" s="1">
        <v>1105400402</v>
      </c>
      <c r="C653" s="1" t="s">
        <v>2316</v>
      </c>
      <c r="D653" s="1" t="s">
        <v>268</v>
      </c>
      <c r="E653" s="1" t="s">
        <v>345</v>
      </c>
      <c r="G653">
        <v>652</v>
      </c>
      <c r="H653">
        <v>1125420410</v>
      </c>
      <c r="I653" t="s">
        <v>2315</v>
      </c>
      <c r="J653" t="s">
        <v>268</v>
      </c>
      <c r="K653" t="s">
        <v>1384</v>
      </c>
      <c r="L653" t="s">
        <v>0</v>
      </c>
    </row>
    <row r="654" spans="1:12" x14ac:dyDescent="0.15">
      <c r="A654" s="1">
        <v>653</v>
      </c>
      <c r="B654" s="1">
        <v>1105400501</v>
      </c>
      <c r="C654" s="1" t="s">
        <v>2316</v>
      </c>
      <c r="D654" s="1" t="s">
        <v>268</v>
      </c>
      <c r="E654" s="1" t="s">
        <v>1384</v>
      </c>
      <c r="G654">
        <v>653</v>
      </c>
      <c r="H654">
        <v>1125420420</v>
      </c>
      <c r="I654" t="s">
        <v>2315</v>
      </c>
      <c r="J654" t="s">
        <v>268</v>
      </c>
      <c r="K654" t="s">
        <v>1384</v>
      </c>
      <c r="L654" t="s">
        <v>8</v>
      </c>
    </row>
    <row r="655" spans="1:12" x14ac:dyDescent="0.15">
      <c r="A655" s="1">
        <v>654</v>
      </c>
      <c r="B655" s="1">
        <v>1105400502</v>
      </c>
      <c r="C655" s="1" t="s">
        <v>2316</v>
      </c>
      <c r="D655" s="1" t="s">
        <v>268</v>
      </c>
      <c r="E655" s="1" t="s">
        <v>1384</v>
      </c>
      <c r="G655">
        <v>654</v>
      </c>
      <c r="H655">
        <v>1125420510</v>
      </c>
      <c r="I655" t="s">
        <v>2315</v>
      </c>
      <c r="J655" t="s">
        <v>268</v>
      </c>
      <c r="K655" t="s">
        <v>341</v>
      </c>
      <c r="L655" t="s">
        <v>0</v>
      </c>
    </row>
    <row r="656" spans="1:12" x14ac:dyDescent="0.15">
      <c r="A656" s="1">
        <v>655</v>
      </c>
      <c r="B656" s="1">
        <v>1105411503</v>
      </c>
      <c r="C656" s="1" t="s">
        <v>2316</v>
      </c>
      <c r="D656" s="1" t="s">
        <v>162</v>
      </c>
      <c r="E656" s="1" t="s">
        <v>813</v>
      </c>
      <c r="G656">
        <v>655</v>
      </c>
      <c r="H656">
        <v>1125420520</v>
      </c>
      <c r="I656" t="s">
        <v>2315</v>
      </c>
      <c r="J656" t="s">
        <v>268</v>
      </c>
      <c r="K656" t="s">
        <v>341</v>
      </c>
      <c r="L656" t="s">
        <v>8</v>
      </c>
    </row>
    <row r="657" spans="1:12" x14ac:dyDescent="0.15">
      <c r="A657" s="1">
        <v>656</v>
      </c>
      <c r="B657" s="1">
        <v>1105411504</v>
      </c>
      <c r="C657" s="1" t="s">
        <v>2316</v>
      </c>
      <c r="D657" s="1" t="s">
        <v>162</v>
      </c>
      <c r="E657" s="1" t="s">
        <v>813</v>
      </c>
      <c r="G657">
        <v>656</v>
      </c>
      <c r="H657">
        <v>1125462410</v>
      </c>
      <c r="I657" t="s">
        <v>2315</v>
      </c>
      <c r="J657" t="s">
        <v>162</v>
      </c>
      <c r="K657" t="s">
        <v>1756</v>
      </c>
      <c r="L657" t="s">
        <v>0</v>
      </c>
    </row>
    <row r="658" spans="1:12" x14ac:dyDescent="0.15">
      <c r="A658" s="1">
        <v>657</v>
      </c>
      <c r="B658" s="1">
        <v>1105411603</v>
      </c>
      <c r="C658" s="1" t="s">
        <v>2316</v>
      </c>
      <c r="D658" s="1" t="s">
        <v>162</v>
      </c>
      <c r="E658" s="1" t="s">
        <v>2327</v>
      </c>
      <c r="G658">
        <v>657</v>
      </c>
      <c r="H658">
        <v>1125462420</v>
      </c>
      <c r="I658" t="s">
        <v>2315</v>
      </c>
      <c r="J658" t="s">
        <v>162</v>
      </c>
      <c r="K658" t="s">
        <v>1756</v>
      </c>
      <c r="L658" t="s">
        <v>8</v>
      </c>
    </row>
    <row r="659" spans="1:12" x14ac:dyDescent="0.15">
      <c r="A659" s="1">
        <v>658</v>
      </c>
      <c r="B659" s="1">
        <v>1105411604</v>
      </c>
      <c r="C659" s="1" t="s">
        <v>2316</v>
      </c>
      <c r="D659" s="1" t="s">
        <v>162</v>
      </c>
      <c r="E659" s="1" t="s">
        <v>2327</v>
      </c>
      <c r="G659">
        <v>658</v>
      </c>
      <c r="H659">
        <v>1125462510</v>
      </c>
      <c r="I659" t="s">
        <v>2315</v>
      </c>
      <c r="J659" t="s">
        <v>162</v>
      </c>
      <c r="K659" t="s">
        <v>2326</v>
      </c>
      <c r="L659" t="s">
        <v>0</v>
      </c>
    </row>
    <row r="660" spans="1:12" x14ac:dyDescent="0.15">
      <c r="A660" s="1">
        <v>659</v>
      </c>
      <c r="B660" s="1">
        <v>1105411703</v>
      </c>
      <c r="C660" s="1" t="s">
        <v>2316</v>
      </c>
      <c r="D660" s="1" t="s">
        <v>162</v>
      </c>
      <c r="E660" s="1" t="s">
        <v>217</v>
      </c>
      <c r="G660">
        <v>659</v>
      </c>
      <c r="H660">
        <v>1125462520</v>
      </c>
      <c r="I660" t="s">
        <v>2315</v>
      </c>
      <c r="J660" t="s">
        <v>162</v>
      </c>
      <c r="K660" t="s">
        <v>2326</v>
      </c>
      <c r="L660" t="s">
        <v>8</v>
      </c>
    </row>
    <row r="661" spans="1:12" x14ac:dyDescent="0.15">
      <c r="A661" s="1">
        <v>660</v>
      </c>
      <c r="B661" s="1">
        <v>1105411803</v>
      </c>
      <c r="C661" s="1" t="s">
        <v>2316</v>
      </c>
      <c r="D661" s="1" t="s">
        <v>162</v>
      </c>
      <c r="E661" s="1" t="s">
        <v>823</v>
      </c>
      <c r="G661">
        <v>660</v>
      </c>
      <c r="H661">
        <v>1125462610</v>
      </c>
      <c r="I661" t="s">
        <v>2315</v>
      </c>
      <c r="J661" t="s">
        <v>162</v>
      </c>
      <c r="K661" t="s">
        <v>2325</v>
      </c>
      <c r="L661" t="s">
        <v>0</v>
      </c>
    </row>
    <row r="662" spans="1:12" x14ac:dyDescent="0.15">
      <c r="A662" s="1">
        <v>661</v>
      </c>
      <c r="B662" s="1">
        <v>1105411804</v>
      </c>
      <c r="C662" s="1" t="s">
        <v>2316</v>
      </c>
      <c r="D662" s="1" t="s">
        <v>162</v>
      </c>
      <c r="E662" s="1" t="s">
        <v>823</v>
      </c>
      <c r="G662">
        <v>661</v>
      </c>
      <c r="H662">
        <v>1125462710</v>
      </c>
      <c r="I662" t="s">
        <v>2315</v>
      </c>
      <c r="J662" t="s">
        <v>162</v>
      </c>
      <c r="K662" t="s">
        <v>1759</v>
      </c>
      <c r="L662" t="s">
        <v>0</v>
      </c>
    </row>
    <row r="663" spans="1:12" x14ac:dyDescent="0.15">
      <c r="A663" s="1">
        <v>662</v>
      </c>
      <c r="B663" s="1">
        <v>1105411903</v>
      </c>
      <c r="C663" s="1" t="s">
        <v>2316</v>
      </c>
      <c r="D663" s="1" t="s">
        <v>162</v>
      </c>
      <c r="E663" s="1" t="s">
        <v>2324</v>
      </c>
      <c r="G663">
        <v>662</v>
      </c>
      <c r="H663">
        <v>1125462720</v>
      </c>
      <c r="I663" t="s">
        <v>2315</v>
      </c>
      <c r="J663" t="s">
        <v>162</v>
      </c>
      <c r="K663" t="s">
        <v>1759</v>
      </c>
      <c r="L663" t="s">
        <v>8</v>
      </c>
    </row>
    <row r="664" spans="1:12" x14ac:dyDescent="0.15">
      <c r="A664" s="1">
        <v>663</v>
      </c>
      <c r="B664" s="1">
        <v>1105411904</v>
      </c>
      <c r="C664" s="1" t="s">
        <v>2316</v>
      </c>
      <c r="D664" s="1" t="s">
        <v>162</v>
      </c>
      <c r="E664" s="1" t="s">
        <v>2324</v>
      </c>
      <c r="G664">
        <v>663</v>
      </c>
      <c r="H664">
        <v>1125462810</v>
      </c>
      <c r="I664" t="s">
        <v>2315</v>
      </c>
      <c r="J664" t="s">
        <v>162</v>
      </c>
      <c r="K664" t="s">
        <v>2323</v>
      </c>
      <c r="L664" t="s">
        <v>0</v>
      </c>
    </row>
    <row r="665" spans="1:12" x14ac:dyDescent="0.15">
      <c r="A665" s="1">
        <v>664</v>
      </c>
      <c r="B665" s="1">
        <v>1105412003</v>
      </c>
      <c r="C665" s="1" t="s">
        <v>2316</v>
      </c>
      <c r="D665" s="1" t="s">
        <v>162</v>
      </c>
      <c r="E665" s="1" t="s">
        <v>1038</v>
      </c>
      <c r="G665">
        <v>664</v>
      </c>
      <c r="H665">
        <v>1125462820</v>
      </c>
      <c r="I665" t="s">
        <v>2315</v>
      </c>
      <c r="J665" t="s">
        <v>162</v>
      </c>
      <c r="K665" t="s">
        <v>2323</v>
      </c>
      <c r="L665" t="s">
        <v>8</v>
      </c>
    </row>
    <row r="666" spans="1:12" x14ac:dyDescent="0.15">
      <c r="A666" s="1">
        <v>665</v>
      </c>
      <c r="B666" s="1">
        <v>1105412004</v>
      </c>
      <c r="C666" s="1" t="s">
        <v>2316</v>
      </c>
      <c r="D666" s="1" t="s">
        <v>162</v>
      </c>
      <c r="E666" s="1" t="s">
        <v>1038</v>
      </c>
      <c r="G666">
        <v>665</v>
      </c>
      <c r="H666">
        <v>1125462910</v>
      </c>
      <c r="I666" t="s">
        <v>2315</v>
      </c>
      <c r="J666" t="s">
        <v>162</v>
      </c>
      <c r="K666" t="s">
        <v>1758</v>
      </c>
      <c r="L666" t="s">
        <v>0</v>
      </c>
    </row>
    <row r="667" spans="1:12" x14ac:dyDescent="0.15">
      <c r="A667" s="1">
        <v>666</v>
      </c>
      <c r="B667" s="1">
        <v>1105412103</v>
      </c>
      <c r="C667" s="1" t="s">
        <v>2316</v>
      </c>
      <c r="D667" s="1" t="s">
        <v>162</v>
      </c>
      <c r="E667" s="1" t="s">
        <v>267</v>
      </c>
      <c r="G667">
        <v>666</v>
      </c>
      <c r="H667">
        <v>1125462920</v>
      </c>
      <c r="I667" t="s">
        <v>2315</v>
      </c>
      <c r="J667" t="s">
        <v>162</v>
      </c>
      <c r="K667" t="s">
        <v>1758</v>
      </c>
      <c r="L667" t="s">
        <v>8</v>
      </c>
    </row>
    <row r="668" spans="1:12" x14ac:dyDescent="0.15">
      <c r="A668" s="1">
        <v>667</v>
      </c>
      <c r="B668" s="1">
        <v>1105412203</v>
      </c>
      <c r="C668" s="1" t="s">
        <v>2316</v>
      </c>
      <c r="D668" s="1" t="s">
        <v>162</v>
      </c>
      <c r="E668" s="1" t="s">
        <v>2321</v>
      </c>
      <c r="G668">
        <v>667</v>
      </c>
      <c r="H668">
        <v>1125463010</v>
      </c>
      <c r="I668" t="s">
        <v>2315</v>
      </c>
      <c r="J668" t="s">
        <v>162</v>
      </c>
      <c r="K668" t="s">
        <v>2322</v>
      </c>
      <c r="L668" t="s">
        <v>0</v>
      </c>
    </row>
    <row r="669" spans="1:12" x14ac:dyDescent="0.15">
      <c r="A669" s="1">
        <v>668</v>
      </c>
      <c r="B669" s="1">
        <v>1105412204</v>
      </c>
      <c r="C669" s="1" t="s">
        <v>2316</v>
      </c>
      <c r="D669" s="1" t="s">
        <v>162</v>
      </c>
      <c r="E669" s="1" t="s">
        <v>2321</v>
      </c>
      <c r="G669">
        <v>668</v>
      </c>
      <c r="H669">
        <v>1125463110</v>
      </c>
      <c r="I669" t="s">
        <v>2315</v>
      </c>
      <c r="J669" t="s">
        <v>162</v>
      </c>
      <c r="K669" t="s">
        <v>2320</v>
      </c>
      <c r="L669" t="s">
        <v>0</v>
      </c>
    </row>
    <row r="670" spans="1:12" x14ac:dyDescent="0.15">
      <c r="A670" s="1">
        <v>669</v>
      </c>
      <c r="B670" s="1">
        <v>1105412303</v>
      </c>
      <c r="C670" s="1" t="s">
        <v>2316</v>
      </c>
      <c r="D670" s="1" t="s">
        <v>162</v>
      </c>
      <c r="E670" s="1" t="s">
        <v>1036</v>
      </c>
      <c r="G670">
        <v>669</v>
      </c>
      <c r="H670">
        <v>1125463120</v>
      </c>
      <c r="I670" t="s">
        <v>2315</v>
      </c>
      <c r="J670" t="s">
        <v>162</v>
      </c>
      <c r="K670" t="s">
        <v>2320</v>
      </c>
      <c r="L670" t="s">
        <v>8</v>
      </c>
    </row>
    <row r="671" spans="1:12" x14ac:dyDescent="0.15">
      <c r="A671" s="1">
        <v>670</v>
      </c>
      <c r="B671" s="1">
        <v>1105412304</v>
      </c>
      <c r="C671" s="1" t="s">
        <v>2316</v>
      </c>
      <c r="D671" s="1" t="s">
        <v>162</v>
      </c>
      <c r="E671" s="1" t="s">
        <v>1036</v>
      </c>
      <c r="G671">
        <v>670</v>
      </c>
      <c r="H671">
        <v>1125463210</v>
      </c>
      <c r="I671" t="s">
        <v>2315</v>
      </c>
      <c r="J671" t="s">
        <v>162</v>
      </c>
      <c r="K671" t="s">
        <v>1755</v>
      </c>
      <c r="L671" t="s">
        <v>0</v>
      </c>
    </row>
    <row r="672" spans="1:12" x14ac:dyDescent="0.15">
      <c r="A672" s="1">
        <v>671</v>
      </c>
      <c r="B672" s="1">
        <v>1105480401</v>
      </c>
      <c r="C672" s="1" t="s">
        <v>2316</v>
      </c>
      <c r="D672" s="1" t="s">
        <v>2314</v>
      </c>
      <c r="E672" s="1" t="s">
        <v>2314</v>
      </c>
      <c r="G672">
        <v>671</v>
      </c>
      <c r="H672">
        <v>1125463220</v>
      </c>
      <c r="I672" t="s">
        <v>2315</v>
      </c>
      <c r="J672" t="s">
        <v>162</v>
      </c>
      <c r="K672" t="s">
        <v>1755</v>
      </c>
      <c r="L672" t="s">
        <v>8</v>
      </c>
    </row>
    <row r="673" spans="1:12" x14ac:dyDescent="0.15">
      <c r="A673" s="1">
        <v>672</v>
      </c>
      <c r="B673" s="1">
        <v>1105480402</v>
      </c>
      <c r="C673" s="1" t="s">
        <v>2316</v>
      </c>
      <c r="D673" s="1" t="s">
        <v>2314</v>
      </c>
      <c r="E673" s="1" t="s">
        <v>2314</v>
      </c>
      <c r="G673">
        <v>672</v>
      </c>
      <c r="H673">
        <v>1125550110</v>
      </c>
      <c r="I673" t="s">
        <v>2315</v>
      </c>
      <c r="J673" t="s">
        <v>247</v>
      </c>
      <c r="K673" t="s">
        <v>247</v>
      </c>
      <c r="L673" t="s">
        <v>0</v>
      </c>
    </row>
    <row r="674" spans="1:12" x14ac:dyDescent="0.15">
      <c r="A674" s="1">
        <v>673</v>
      </c>
      <c r="B674" s="1">
        <v>1105480501</v>
      </c>
      <c r="C674" s="1" t="s">
        <v>2316</v>
      </c>
      <c r="D674" s="1" t="s">
        <v>2314</v>
      </c>
      <c r="E674" s="1" t="s">
        <v>2319</v>
      </c>
      <c r="G674">
        <v>673</v>
      </c>
      <c r="H674">
        <v>1125550120</v>
      </c>
      <c r="I674" t="s">
        <v>2315</v>
      </c>
      <c r="J674" t="s">
        <v>247</v>
      </c>
      <c r="K674" t="s">
        <v>247</v>
      </c>
      <c r="L674" t="s">
        <v>8</v>
      </c>
    </row>
    <row r="675" spans="1:12" x14ac:dyDescent="0.15">
      <c r="A675" s="1">
        <v>674</v>
      </c>
      <c r="B675" s="1">
        <v>1105480502</v>
      </c>
      <c r="C675" s="1" t="s">
        <v>2316</v>
      </c>
      <c r="D675" s="1" t="s">
        <v>2314</v>
      </c>
      <c r="E675" s="1" t="s">
        <v>2319</v>
      </c>
      <c r="G675">
        <v>674</v>
      </c>
      <c r="H675">
        <v>1125610010</v>
      </c>
      <c r="I675" t="s">
        <v>2315</v>
      </c>
      <c r="J675" t="s">
        <v>159</v>
      </c>
      <c r="L675" t="s">
        <v>0</v>
      </c>
    </row>
    <row r="676" spans="1:12" x14ac:dyDescent="0.15">
      <c r="A676" s="1">
        <v>675</v>
      </c>
      <c r="B676" s="1">
        <v>1105480601</v>
      </c>
      <c r="C676" s="1" t="s">
        <v>2316</v>
      </c>
      <c r="D676" s="1" t="s">
        <v>2314</v>
      </c>
      <c r="E676" s="1" t="s">
        <v>2318</v>
      </c>
      <c r="G676">
        <v>675</v>
      </c>
      <c r="H676">
        <v>1125610220</v>
      </c>
      <c r="I676" t="s">
        <v>2315</v>
      </c>
      <c r="J676" t="s">
        <v>159</v>
      </c>
      <c r="K676" t="s">
        <v>473</v>
      </c>
      <c r="L676" t="s">
        <v>8</v>
      </c>
    </row>
    <row r="677" spans="1:12" x14ac:dyDescent="0.15">
      <c r="A677" s="1">
        <v>676</v>
      </c>
      <c r="B677" s="1">
        <v>1105480602</v>
      </c>
      <c r="C677" s="1" t="s">
        <v>2316</v>
      </c>
      <c r="D677" s="1" t="s">
        <v>2314</v>
      </c>
      <c r="E677" s="1" t="s">
        <v>2318</v>
      </c>
      <c r="G677">
        <v>676</v>
      </c>
      <c r="H677">
        <v>1125640110</v>
      </c>
      <c r="I677" t="s">
        <v>2315</v>
      </c>
      <c r="J677" t="s">
        <v>13</v>
      </c>
      <c r="K677" t="s">
        <v>13</v>
      </c>
      <c r="L677" t="s">
        <v>0</v>
      </c>
    </row>
    <row r="678" spans="1:12" x14ac:dyDescent="0.15">
      <c r="A678" s="1">
        <v>677</v>
      </c>
      <c r="B678" s="1">
        <v>1105480701</v>
      </c>
      <c r="C678" s="1" t="s">
        <v>2316</v>
      </c>
      <c r="D678" s="1" t="s">
        <v>2314</v>
      </c>
      <c r="E678" s="1" t="s">
        <v>2313</v>
      </c>
      <c r="G678">
        <v>677</v>
      </c>
      <c r="H678">
        <v>1125740310</v>
      </c>
      <c r="I678" t="s">
        <v>2315</v>
      </c>
      <c r="J678" t="s">
        <v>2314</v>
      </c>
      <c r="K678" t="s">
        <v>2318</v>
      </c>
      <c r="L678" t="s">
        <v>0</v>
      </c>
    </row>
    <row r="679" spans="1:12" x14ac:dyDescent="0.15">
      <c r="A679" s="1">
        <v>678</v>
      </c>
      <c r="B679" s="1">
        <v>1105480702</v>
      </c>
      <c r="C679" s="1" t="s">
        <v>2316</v>
      </c>
      <c r="D679" s="1" t="s">
        <v>2314</v>
      </c>
      <c r="E679" s="1" t="s">
        <v>2313</v>
      </c>
      <c r="G679">
        <v>678</v>
      </c>
      <c r="H679">
        <v>1125740320</v>
      </c>
      <c r="I679" t="s">
        <v>2315</v>
      </c>
      <c r="J679" t="s">
        <v>2314</v>
      </c>
      <c r="K679" t="s">
        <v>2318</v>
      </c>
      <c r="L679" t="s">
        <v>8</v>
      </c>
    </row>
    <row r="680" spans="1:12" x14ac:dyDescent="0.15">
      <c r="A680" s="1">
        <v>679</v>
      </c>
      <c r="B680" s="1">
        <v>1105600101</v>
      </c>
      <c r="C680" s="1" t="s">
        <v>2316</v>
      </c>
      <c r="D680" s="1" t="s">
        <v>247</v>
      </c>
      <c r="E680" s="1" t="s">
        <v>247</v>
      </c>
      <c r="G680">
        <v>679</v>
      </c>
      <c r="H680">
        <v>1125740410</v>
      </c>
      <c r="I680" t="s">
        <v>2315</v>
      </c>
      <c r="J680" t="s">
        <v>2314</v>
      </c>
      <c r="K680" t="s">
        <v>2314</v>
      </c>
      <c r="L680" t="s">
        <v>0</v>
      </c>
    </row>
    <row r="681" spans="1:12" x14ac:dyDescent="0.15">
      <c r="A681" s="1">
        <v>680</v>
      </c>
      <c r="B681" s="1">
        <v>1105600102</v>
      </c>
      <c r="C681" s="1" t="s">
        <v>2316</v>
      </c>
      <c r="D681" s="1" t="s">
        <v>247</v>
      </c>
      <c r="E681" s="1" t="s">
        <v>247</v>
      </c>
      <c r="G681">
        <v>680</v>
      </c>
      <c r="H681">
        <v>1125740420</v>
      </c>
      <c r="I681" t="s">
        <v>2315</v>
      </c>
      <c r="J681" t="s">
        <v>2314</v>
      </c>
      <c r="K681" t="s">
        <v>2314</v>
      </c>
      <c r="L681" t="s">
        <v>8</v>
      </c>
    </row>
    <row r="682" spans="1:12" x14ac:dyDescent="0.15">
      <c r="A682" s="1">
        <v>681</v>
      </c>
      <c r="B682" s="1">
        <v>1105620001</v>
      </c>
      <c r="C682" s="1" t="s">
        <v>2316</v>
      </c>
      <c r="D682" s="1" t="s">
        <v>159</v>
      </c>
      <c r="E682" s="1"/>
      <c r="G682">
        <v>681</v>
      </c>
      <c r="H682">
        <v>1125740510</v>
      </c>
      <c r="I682" t="s">
        <v>2315</v>
      </c>
      <c r="J682" t="s">
        <v>2314</v>
      </c>
      <c r="K682" t="s">
        <v>2317</v>
      </c>
      <c r="L682" t="s">
        <v>0</v>
      </c>
    </row>
    <row r="683" spans="1:12" x14ac:dyDescent="0.15">
      <c r="A683" s="1">
        <v>682</v>
      </c>
      <c r="B683" s="1">
        <v>1105620302</v>
      </c>
      <c r="C683" s="1" t="s">
        <v>2316</v>
      </c>
      <c r="D683" s="1" t="s">
        <v>159</v>
      </c>
      <c r="E683" s="1" t="s">
        <v>473</v>
      </c>
      <c r="G683">
        <v>682</v>
      </c>
      <c r="H683">
        <v>1125740520</v>
      </c>
      <c r="I683" t="s">
        <v>2315</v>
      </c>
      <c r="J683" t="s">
        <v>2314</v>
      </c>
      <c r="K683" t="s">
        <v>2317</v>
      </c>
      <c r="L683" t="s">
        <v>8</v>
      </c>
    </row>
    <row r="684" spans="1:12" x14ac:dyDescent="0.15">
      <c r="A684" s="1">
        <v>683</v>
      </c>
      <c r="B684" s="1">
        <v>1105640101</v>
      </c>
      <c r="C684" s="1" t="s">
        <v>2316</v>
      </c>
      <c r="D684" s="1" t="s">
        <v>13</v>
      </c>
      <c r="E684" s="1" t="s">
        <v>13</v>
      </c>
      <c r="G684">
        <v>683</v>
      </c>
      <c r="H684">
        <v>1125740610</v>
      </c>
      <c r="I684" t="s">
        <v>2315</v>
      </c>
      <c r="J684" t="s">
        <v>2314</v>
      </c>
      <c r="K684" t="s">
        <v>2313</v>
      </c>
      <c r="L684" t="s">
        <v>0</v>
      </c>
    </row>
    <row r="685" spans="1:12" x14ac:dyDescent="0.15">
      <c r="A685" s="1">
        <v>684</v>
      </c>
      <c r="B685" s="1">
        <v>1110020101</v>
      </c>
      <c r="C685" s="1" t="s">
        <v>2302</v>
      </c>
      <c r="D685" s="1" t="s">
        <v>2301</v>
      </c>
      <c r="E685" s="1" t="s">
        <v>1177</v>
      </c>
      <c r="G685">
        <v>684</v>
      </c>
      <c r="H685">
        <v>1125740620</v>
      </c>
      <c r="I685" t="s">
        <v>2315</v>
      </c>
      <c r="J685" t="s">
        <v>2314</v>
      </c>
      <c r="K685" t="s">
        <v>2313</v>
      </c>
      <c r="L685" t="s">
        <v>8</v>
      </c>
    </row>
    <row r="686" spans="1:12" x14ac:dyDescent="0.15">
      <c r="A686" s="1">
        <v>685</v>
      </c>
      <c r="B686" s="1">
        <v>1110020102</v>
      </c>
      <c r="C686" s="1" t="s">
        <v>2302</v>
      </c>
      <c r="D686" s="1" t="s">
        <v>2301</v>
      </c>
      <c r="E686" s="1" t="s">
        <v>1177</v>
      </c>
      <c r="G686">
        <v>685</v>
      </c>
      <c r="H686">
        <v>1128470110</v>
      </c>
      <c r="I686" t="s">
        <v>2308</v>
      </c>
      <c r="J686" t="s">
        <v>2181</v>
      </c>
      <c r="K686" t="s">
        <v>2312</v>
      </c>
      <c r="L686" t="s">
        <v>0</v>
      </c>
    </row>
    <row r="687" spans="1:12" x14ac:dyDescent="0.15">
      <c r="A687" s="1">
        <v>686</v>
      </c>
      <c r="B687" s="1">
        <v>1110020201</v>
      </c>
      <c r="C687" s="1" t="s">
        <v>2302</v>
      </c>
      <c r="D687" s="1" t="s">
        <v>2301</v>
      </c>
      <c r="E687" s="1" t="s">
        <v>1407</v>
      </c>
      <c r="G687">
        <v>686</v>
      </c>
      <c r="H687">
        <v>1128470120</v>
      </c>
      <c r="I687" t="s">
        <v>2308</v>
      </c>
      <c r="J687" t="s">
        <v>2181</v>
      </c>
      <c r="K687" t="s">
        <v>2312</v>
      </c>
      <c r="L687" t="s">
        <v>8</v>
      </c>
    </row>
    <row r="688" spans="1:12" x14ac:dyDescent="0.15">
      <c r="A688" s="1">
        <v>687</v>
      </c>
      <c r="B688" s="1">
        <v>1110020301</v>
      </c>
      <c r="C688" s="1" t="s">
        <v>2302</v>
      </c>
      <c r="D688" s="1" t="s">
        <v>2301</v>
      </c>
      <c r="E688" s="1" t="s">
        <v>2305</v>
      </c>
      <c r="G688">
        <v>687</v>
      </c>
      <c r="H688">
        <v>1128470210</v>
      </c>
      <c r="I688" t="s">
        <v>2308</v>
      </c>
      <c r="J688" t="s">
        <v>2181</v>
      </c>
      <c r="K688" t="s">
        <v>2311</v>
      </c>
      <c r="L688" t="s">
        <v>0</v>
      </c>
    </row>
    <row r="689" spans="1:12" x14ac:dyDescent="0.15">
      <c r="A689" s="1">
        <v>688</v>
      </c>
      <c r="B689" s="1">
        <v>1110020302</v>
      </c>
      <c r="C689" s="1" t="s">
        <v>2302</v>
      </c>
      <c r="D689" s="1" t="s">
        <v>2301</v>
      </c>
      <c r="E689" s="1" t="s">
        <v>2305</v>
      </c>
      <c r="G689">
        <v>688</v>
      </c>
      <c r="H689">
        <v>1128470220</v>
      </c>
      <c r="I689" t="s">
        <v>2308</v>
      </c>
      <c r="J689" t="s">
        <v>2181</v>
      </c>
      <c r="K689" t="s">
        <v>2311</v>
      </c>
      <c r="L689" t="s">
        <v>8</v>
      </c>
    </row>
    <row r="690" spans="1:12" x14ac:dyDescent="0.15">
      <c r="A690" s="1">
        <v>689</v>
      </c>
      <c r="B690" s="1">
        <v>1110023101</v>
      </c>
      <c r="C690" s="1" t="s">
        <v>2302</v>
      </c>
      <c r="D690" s="1" t="s">
        <v>2301</v>
      </c>
      <c r="E690" s="1" t="s">
        <v>2310</v>
      </c>
      <c r="G690">
        <v>689</v>
      </c>
      <c r="H690">
        <v>1128470310</v>
      </c>
      <c r="I690" t="s">
        <v>2308</v>
      </c>
      <c r="J690" t="s">
        <v>2181</v>
      </c>
      <c r="K690" t="s">
        <v>2180</v>
      </c>
      <c r="L690" t="s">
        <v>0</v>
      </c>
    </row>
    <row r="691" spans="1:12" x14ac:dyDescent="0.15">
      <c r="A691" s="1">
        <v>690</v>
      </c>
      <c r="B691" s="1">
        <v>1110023201</v>
      </c>
      <c r="C691" s="1" t="s">
        <v>2302</v>
      </c>
      <c r="D691" s="1" t="s">
        <v>2301</v>
      </c>
      <c r="E691" s="1" t="s">
        <v>1570</v>
      </c>
      <c r="G691">
        <v>690</v>
      </c>
      <c r="H691">
        <v>1128470320</v>
      </c>
      <c r="I691" t="s">
        <v>2308</v>
      </c>
      <c r="J691" t="s">
        <v>2181</v>
      </c>
      <c r="K691" t="s">
        <v>2180</v>
      </c>
      <c r="L691" t="s">
        <v>8</v>
      </c>
    </row>
    <row r="692" spans="1:12" x14ac:dyDescent="0.15">
      <c r="A692" s="1">
        <v>691</v>
      </c>
      <c r="B692" s="1">
        <v>1110023202</v>
      </c>
      <c r="C692" s="1" t="s">
        <v>2302</v>
      </c>
      <c r="D692" s="1" t="s">
        <v>2301</v>
      </c>
      <c r="E692" s="1" t="s">
        <v>1570</v>
      </c>
      <c r="G692">
        <v>691</v>
      </c>
      <c r="H692">
        <v>1128750110</v>
      </c>
      <c r="I692" t="s">
        <v>2308</v>
      </c>
      <c r="J692" t="s">
        <v>2309</v>
      </c>
      <c r="K692" t="s">
        <v>524</v>
      </c>
      <c r="L692" t="s">
        <v>0</v>
      </c>
    </row>
    <row r="693" spans="1:12" x14ac:dyDescent="0.15">
      <c r="A693" s="1">
        <v>692</v>
      </c>
      <c r="B693" s="1">
        <v>1110400101</v>
      </c>
      <c r="C693" s="1" t="s">
        <v>2302</v>
      </c>
      <c r="D693" s="1" t="s">
        <v>268</v>
      </c>
      <c r="E693" s="1" t="s">
        <v>59</v>
      </c>
      <c r="G693">
        <v>692</v>
      </c>
      <c r="H693">
        <v>1128750120</v>
      </c>
      <c r="I693" t="s">
        <v>2308</v>
      </c>
      <c r="J693" t="s">
        <v>2309</v>
      </c>
      <c r="K693" t="s">
        <v>524</v>
      </c>
      <c r="L693" t="s">
        <v>8</v>
      </c>
    </row>
    <row r="694" spans="1:12" x14ac:dyDescent="0.15">
      <c r="A694" s="1">
        <v>693</v>
      </c>
      <c r="B694" s="1">
        <v>1110400102</v>
      </c>
      <c r="C694" s="1" t="s">
        <v>2302</v>
      </c>
      <c r="D694" s="1" t="s">
        <v>268</v>
      </c>
      <c r="E694" s="1" t="s">
        <v>59</v>
      </c>
      <c r="G694">
        <v>693</v>
      </c>
      <c r="H694">
        <v>1128750210</v>
      </c>
      <c r="I694" t="s">
        <v>2308</v>
      </c>
      <c r="J694" t="s">
        <v>2309</v>
      </c>
      <c r="K694" t="s">
        <v>2176</v>
      </c>
      <c r="L694" t="s">
        <v>0</v>
      </c>
    </row>
    <row r="695" spans="1:12" x14ac:dyDescent="0.15">
      <c r="A695" s="1">
        <v>694</v>
      </c>
      <c r="B695" s="1">
        <v>1110400201</v>
      </c>
      <c r="C695" s="1" t="s">
        <v>2302</v>
      </c>
      <c r="D695" s="1" t="s">
        <v>268</v>
      </c>
      <c r="E695" s="1" t="s">
        <v>341</v>
      </c>
      <c r="G695">
        <v>694</v>
      </c>
      <c r="H695">
        <v>1128750220</v>
      </c>
      <c r="I695" t="s">
        <v>2308</v>
      </c>
      <c r="J695" t="s">
        <v>2309</v>
      </c>
      <c r="K695" t="s">
        <v>2176</v>
      </c>
      <c r="L695" t="s">
        <v>8</v>
      </c>
    </row>
    <row r="696" spans="1:12" x14ac:dyDescent="0.15">
      <c r="A696" s="1">
        <v>695</v>
      </c>
      <c r="B696" s="1">
        <v>1110400202</v>
      </c>
      <c r="C696" s="1" t="s">
        <v>2302</v>
      </c>
      <c r="D696" s="1" t="s">
        <v>268</v>
      </c>
      <c r="E696" s="1" t="s">
        <v>341</v>
      </c>
      <c r="G696">
        <v>695</v>
      </c>
      <c r="H696">
        <v>1128750310</v>
      </c>
      <c r="I696" t="s">
        <v>2308</v>
      </c>
      <c r="J696" t="s">
        <v>2309</v>
      </c>
      <c r="K696" t="s">
        <v>2171</v>
      </c>
      <c r="L696" t="s">
        <v>0</v>
      </c>
    </row>
    <row r="697" spans="1:12" x14ac:dyDescent="0.15">
      <c r="A697" s="1">
        <v>696</v>
      </c>
      <c r="B697" s="1">
        <v>1110400301</v>
      </c>
      <c r="C697" s="1" t="s">
        <v>2302</v>
      </c>
      <c r="D697" s="1" t="s">
        <v>268</v>
      </c>
      <c r="E697" s="1" t="s">
        <v>346</v>
      </c>
      <c r="G697">
        <v>696</v>
      </c>
      <c r="H697">
        <v>1128750320</v>
      </c>
      <c r="I697" t="s">
        <v>2308</v>
      </c>
      <c r="J697" t="s">
        <v>2309</v>
      </c>
      <c r="K697" t="s">
        <v>2171</v>
      </c>
      <c r="L697" t="s">
        <v>8</v>
      </c>
    </row>
    <row r="698" spans="1:12" x14ac:dyDescent="0.15">
      <c r="A698" s="1">
        <v>697</v>
      </c>
      <c r="B698" s="1">
        <v>1110400302</v>
      </c>
      <c r="C698" s="1" t="s">
        <v>2302</v>
      </c>
      <c r="D698" s="1" t="s">
        <v>268</v>
      </c>
      <c r="E698" s="1" t="s">
        <v>346</v>
      </c>
      <c r="G698">
        <v>697</v>
      </c>
      <c r="H698">
        <v>1128760110</v>
      </c>
      <c r="I698" t="s">
        <v>2308</v>
      </c>
      <c r="J698" t="s">
        <v>2307</v>
      </c>
      <c r="K698" t="s">
        <v>2170</v>
      </c>
      <c r="L698" t="s">
        <v>0</v>
      </c>
    </row>
    <row r="699" spans="1:12" x14ac:dyDescent="0.15">
      <c r="A699" s="1">
        <v>698</v>
      </c>
      <c r="B699" s="1">
        <v>1110400401</v>
      </c>
      <c r="C699" s="1" t="s">
        <v>2302</v>
      </c>
      <c r="D699" s="1" t="s">
        <v>268</v>
      </c>
      <c r="E699" s="1" t="s">
        <v>345</v>
      </c>
      <c r="G699">
        <v>698</v>
      </c>
      <c r="H699">
        <v>1128760120</v>
      </c>
      <c r="I699" t="s">
        <v>2308</v>
      </c>
      <c r="J699" t="s">
        <v>2307</v>
      </c>
      <c r="K699" t="s">
        <v>2170</v>
      </c>
      <c r="L699" t="s">
        <v>8</v>
      </c>
    </row>
    <row r="700" spans="1:12" x14ac:dyDescent="0.15">
      <c r="A700" s="1">
        <v>699</v>
      </c>
      <c r="B700" s="1">
        <v>1110400402</v>
      </c>
      <c r="C700" s="1" t="s">
        <v>2302</v>
      </c>
      <c r="D700" s="1" t="s">
        <v>268</v>
      </c>
      <c r="E700" s="1" t="s">
        <v>345</v>
      </c>
      <c r="G700">
        <v>699</v>
      </c>
      <c r="H700">
        <v>1128760210</v>
      </c>
      <c r="I700" t="s">
        <v>2308</v>
      </c>
      <c r="J700" t="s">
        <v>2307</v>
      </c>
      <c r="K700" t="s">
        <v>2306</v>
      </c>
      <c r="L700" t="s">
        <v>0</v>
      </c>
    </row>
    <row r="701" spans="1:12" x14ac:dyDescent="0.15">
      <c r="A701" s="1">
        <v>700</v>
      </c>
      <c r="B701" s="1">
        <v>1110400501</v>
      </c>
      <c r="C701" s="1" t="s">
        <v>2302</v>
      </c>
      <c r="D701" s="1" t="s">
        <v>268</v>
      </c>
      <c r="E701" s="1" t="s">
        <v>174</v>
      </c>
      <c r="G701">
        <v>700</v>
      </c>
      <c r="H701">
        <v>1128760220</v>
      </c>
      <c r="I701" t="s">
        <v>2308</v>
      </c>
      <c r="J701" t="s">
        <v>2307</v>
      </c>
      <c r="K701" t="s">
        <v>2306</v>
      </c>
      <c r="L701" t="s">
        <v>8</v>
      </c>
    </row>
    <row r="702" spans="1:12" x14ac:dyDescent="0.15">
      <c r="A702" s="1">
        <v>701</v>
      </c>
      <c r="B702" s="1">
        <v>1110400502</v>
      </c>
      <c r="C702" s="1" t="s">
        <v>2302</v>
      </c>
      <c r="D702" s="1" t="s">
        <v>268</v>
      </c>
      <c r="E702" s="1" t="s">
        <v>174</v>
      </c>
      <c r="G702">
        <v>701</v>
      </c>
      <c r="H702">
        <v>1130031210</v>
      </c>
      <c r="I702" t="s">
        <v>2290</v>
      </c>
      <c r="J702" t="s">
        <v>2301</v>
      </c>
      <c r="K702" t="s">
        <v>1177</v>
      </c>
      <c r="L702" t="s">
        <v>0</v>
      </c>
    </row>
    <row r="703" spans="1:12" x14ac:dyDescent="0.15">
      <c r="A703" s="1">
        <v>702</v>
      </c>
      <c r="B703" s="1">
        <v>1110700201</v>
      </c>
      <c r="C703" s="1" t="s">
        <v>2302</v>
      </c>
      <c r="D703" s="1" t="s">
        <v>321</v>
      </c>
      <c r="E703" s="1" t="s">
        <v>576</v>
      </c>
      <c r="G703">
        <v>702</v>
      </c>
      <c r="H703">
        <v>1130031220</v>
      </c>
      <c r="I703" t="s">
        <v>2290</v>
      </c>
      <c r="J703" t="s">
        <v>2301</v>
      </c>
      <c r="K703" t="s">
        <v>1177</v>
      </c>
      <c r="L703" t="s">
        <v>8</v>
      </c>
    </row>
    <row r="704" spans="1:12" x14ac:dyDescent="0.15">
      <c r="A704" s="1">
        <v>703</v>
      </c>
      <c r="B704" s="1">
        <v>1110700301</v>
      </c>
      <c r="C704" s="1" t="s">
        <v>2302</v>
      </c>
      <c r="D704" s="1" t="s">
        <v>321</v>
      </c>
      <c r="E704" s="1" t="s">
        <v>1449</v>
      </c>
      <c r="G704">
        <v>703</v>
      </c>
      <c r="H704">
        <v>1130031310</v>
      </c>
      <c r="I704" t="s">
        <v>2290</v>
      </c>
      <c r="J704" t="s">
        <v>2301</v>
      </c>
      <c r="K704" t="s">
        <v>1407</v>
      </c>
      <c r="L704" t="s">
        <v>0</v>
      </c>
    </row>
    <row r="705" spans="1:12" x14ac:dyDescent="0.15">
      <c r="A705" s="1">
        <v>704</v>
      </c>
      <c r="B705" s="1">
        <v>1110700302</v>
      </c>
      <c r="C705" s="1" t="s">
        <v>2302</v>
      </c>
      <c r="D705" s="1" t="s">
        <v>321</v>
      </c>
      <c r="E705" s="1" t="s">
        <v>1449</v>
      </c>
      <c r="G705">
        <v>704</v>
      </c>
      <c r="H705">
        <v>1130031410</v>
      </c>
      <c r="I705" t="s">
        <v>2290</v>
      </c>
      <c r="J705" t="s">
        <v>2301</v>
      </c>
      <c r="K705" t="s">
        <v>2305</v>
      </c>
      <c r="L705" t="s">
        <v>0</v>
      </c>
    </row>
    <row r="706" spans="1:12" x14ac:dyDescent="0.15">
      <c r="A706" s="1">
        <v>705</v>
      </c>
      <c r="B706" s="1">
        <v>1110700401</v>
      </c>
      <c r="C706" s="1" t="s">
        <v>2302</v>
      </c>
      <c r="D706" s="1" t="s">
        <v>321</v>
      </c>
      <c r="E706" s="1" t="s">
        <v>2304</v>
      </c>
      <c r="G706">
        <v>705</v>
      </c>
      <c r="H706">
        <v>1130031420</v>
      </c>
      <c r="I706" t="s">
        <v>2290</v>
      </c>
      <c r="J706" t="s">
        <v>2301</v>
      </c>
      <c r="K706" t="s">
        <v>2305</v>
      </c>
      <c r="L706" t="s">
        <v>8</v>
      </c>
    </row>
    <row r="707" spans="1:12" x14ac:dyDescent="0.15">
      <c r="A707" s="1">
        <v>706</v>
      </c>
      <c r="B707" s="1">
        <v>1110700402</v>
      </c>
      <c r="C707" s="1" t="s">
        <v>2302</v>
      </c>
      <c r="D707" s="1" t="s">
        <v>321</v>
      </c>
      <c r="E707" s="1" t="s">
        <v>2304</v>
      </c>
      <c r="G707">
        <v>706</v>
      </c>
      <c r="H707">
        <v>1130031610</v>
      </c>
      <c r="I707" t="s">
        <v>2290</v>
      </c>
      <c r="J707" t="s">
        <v>2301</v>
      </c>
      <c r="K707" t="s">
        <v>2303</v>
      </c>
      <c r="L707" t="s">
        <v>0</v>
      </c>
    </row>
    <row r="708" spans="1:12" x14ac:dyDescent="0.15">
      <c r="A708" s="1">
        <v>707</v>
      </c>
      <c r="B708" s="1">
        <v>1110700501</v>
      </c>
      <c r="C708" s="1" t="s">
        <v>2302</v>
      </c>
      <c r="D708" s="1" t="s">
        <v>321</v>
      </c>
      <c r="E708" s="1" t="s">
        <v>2289</v>
      </c>
      <c r="G708">
        <v>707</v>
      </c>
      <c r="H708">
        <v>1130031710</v>
      </c>
      <c r="I708" t="s">
        <v>2290</v>
      </c>
      <c r="J708" t="s">
        <v>2301</v>
      </c>
      <c r="K708" t="s">
        <v>2300</v>
      </c>
      <c r="L708" t="s">
        <v>0</v>
      </c>
    </row>
    <row r="709" spans="1:12" x14ac:dyDescent="0.15">
      <c r="A709" s="1">
        <v>708</v>
      </c>
      <c r="B709" s="1">
        <v>1115470001</v>
      </c>
      <c r="C709" s="1" t="s">
        <v>2297</v>
      </c>
      <c r="D709" s="1" t="s">
        <v>2296</v>
      </c>
      <c r="E709" s="1"/>
      <c r="G709">
        <v>708</v>
      </c>
      <c r="H709">
        <v>1130031720</v>
      </c>
      <c r="I709" t="s">
        <v>2290</v>
      </c>
      <c r="J709" t="s">
        <v>2301</v>
      </c>
      <c r="K709" t="s">
        <v>2300</v>
      </c>
      <c r="L709" t="s">
        <v>8</v>
      </c>
    </row>
    <row r="710" spans="1:12" x14ac:dyDescent="0.15">
      <c r="A710" s="1">
        <v>709</v>
      </c>
      <c r="B710" s="1">
        <v>1115470501</v>
      </c>
      <c r="C710" s="1" t="s">
        <v>2297</v>
      </c>
      <c r="D710" s="1" t="s">
        <v>2296</v>
      </c>
      <c r="E710" s="1" t="s">
        <v>2299</v>
      </c>
      <c r="G710">
        <v>709</v>
      </c>
      <c r="H710">
        <v>1130420110</v>
      </c>
      <c r="I710" t="s">
        <v>2290</v>
      </c>
      <c r="J710" t="s">
        <v>268</v>
      </c>
      <c r="K710" t="s">
        <v>346</v>
      </c>
      <c r="L710" t="s">
        <v>0</v>
      </c>
    </row>
    <row r="711" spans="1:12" x14ac:dyDescent="0.15">
      <c r="A711" s="1">
        <v>710</v>
      </c>
      <c r="B711" s="1">
        <v>1115470601</v>
      </c>
      <c r="C711" s="1" t="s">
        <v>2297</v>
      </c>
      <c r="D711" s="1" t="s">
        <v>2296</v>
      </c>
      <c r="E711" s="1" t="s">
        <v>2298</v>
      </c>
      <c r="G711">
        <v>710</v>
      </c>
      <c r="H711">
        <v>1130420120</v>
      </c>
      <c r="I711" t="s">
        <v>2290</v>
      </c>
      <c r="J711" t="s">
        <v>268</v>
      </c>
      <c r="K711" t="s">
        <v>346</v>
      </c>
      <c r="L711" t="s">
        <v>8</v>
      </c>
    </row>
    <row r="712" spans="1:12" x14ac:dyDescent="0.15">
      <c r="A712" s="1">
        <v>711</v>
      </c>
      <c r="B712" s="1">
        <v>1115470701</v>
      </c>
      <c r="C712" s="1" t="s">
        <v>2297</v>
      </c>
      <c r="D712" s="1" t="s">
        <v>2296</v>
      </c>
      <c r="E712" s="1" t="s">
        <v>2295</v>
      </c>
      <c r="G712">
        <v>711</v>
      </c>
      <c r="H712">
        <v>1130420210</v>
      </c>
      <c r="I712" t="s">
        <v>2290</v>
      </c>
      <c r="J712" t="s">
        <v>268</v>
      </c>
      <c r="K712" t="s">
        <v>174</v>
      </c>
      <c r="L712" t="s">
        <v>0</v>
      </c>
    </row>
    <row r="713" spans="1:12" x14ac:dyDescent="0.15">
      <c r="A713" s="1">
        <v>712</v>
      </c>
      <c r="B713" s="1">
        <v>1120130001</v>
      </c>
      <c r="C713" s="1" t="s">
        <v>2294</v>
      </c>
      <c r="D713" s="1" t="s">
        <v>2282</v>
      </c>
      <c r="E713" s="1"/>
      <c r="G713">
        <v>712</v>
      </c>
      <c r="H713">
        <v>1130420220</v>
      </c>
      <c r="I713" t="s">
        <v>2290</v>
      </c>
      <c r="J713" t="s">
        <v>268</v>
      </c>
      <c r="K713" t="s">
        <v>174</v>
      </c>
      <c r="L713" t="s">
        <v>8</v>
      </c>
    </row>
    <row r="714" spans="1:12" x14ac:dyDescent="0.15">
      <c r="A714" s="1">
        <v>713</v>
      </c>
      <c r="B714" s="1">
        <v>1120160001</v>
      </c>
      <c r="C714" s="1" t="s">
        <v>2294</v>
      </c>
      <c r="D714" s="1" t="s">
        <v>2281</v>
      </c>
      <c r="E714" s="1"/>
      <c r="G714">
        <v>713</v>
      </c>
      <c r="H714">
        <v>1130420310</v>
      </c>
      <c r="I714" t="s">
        <v>2290</v>
      </c>
      <c r="J714" t="s">
        <v>268</v>
      </c>
      <c r="K714" t="s">
        <v>59</v>
      </c>
      <c r="L714" t="s">
        <v>0</v>
      </c>
    </row>
    <row r="715" spans="1:12" x14ac:dyDescent="0.15">
      <c r="A715" s="1">
        <v>714</v>
      </c>
      <c r="B715" s="1">
        <v>1120190001</v>
      </c>
      <c r="C715" s="1" t="s">
        <v>2294</v>
      </c>
      <c r="D715" s="1" t="s">
        <v>2280</v>
      </c>
      <c r="E715" s="1"/>
      <c r="G715">
        <v>714</v>
      </c>
      <c r="H715">
        <v>1130420320</v>
      </c>
      <c r="I715" t="s">
        <v>2290</v>
      </c>
      <c r="J715" t="s">
        <v>268</v>
      </c>
      <c r="K715" t="s">
        <v>59</v>
      </c>
      <c r="L715" t="s">
        <v>8</v>
      </c>
    </row>
    <row r="716" spans="1:12" x14ac:dyDescent="0.15">
      <c r="A716" s="1">
        <v>715</v>
      </c>
      <c r="B716" s="1">
        <v>1120410001</v>
      </c>
      <c r="C716" s="1" t="s">
        <v>2294</v>
      </c>
      <c r="D716" s="1" t="s">
        <v>2279</v>
      </c>
      <c r="E716" s="1"/>
      <c r="G716">
        <v>715</v>
      </c>
      <c r="H716">
        <v>1130420410</v>
      </c>
      <c r="I716" t="s">
        <v>2290</v>
      </c>
      <c r="J716" t="s">
        <v>268</v>
      </c>
      <c r="K716" t="s">
        <v>345</v>
      </c>
      <c r="L716" t="s">
        <v>0</v>
      </c>
    </row>
    <row r="717" spans="1:12" x14ac:dyDescent="0.15">
      <c r="A717" s="1">
        <v>716</v>
      </c>
      <c r="B717" s="1">
        <v>1120480001</v>
      </c>
      <c r="C717" s="1" t="s">
        <v>2294</v>
      </c>
      <c r="D717" s="1" t="s">
        <v>2277</v>
      </c>
      <c r="E717" s="1"/>
      <c r="G717">
        <v>716</v>
      </c>
      <c r="H717">
        <v>1130420420</v>
      </c>
      <c r="I717" t="s">
        <v>2290</v>
      </c>
      <c r="J717" t="s">
        <v>268</v>
      </c>
      <c r="K717" t="s">
        <v>345</v>
      </c>
      <c r="L717" t="s">
        <v>8</v>
      </c>
    </row>
    <row r="718" spans="1:12" x14ac:dyDescent="0.15">
      <c r="A718" s="1">
        <v>717</v>
      </c>
      <c r="B718" s="1">
        <v>1120600001</v>
      </c>
      <c r="C718" s="1" t="s">
        <v>2294</v>
      </c>
      <c r="D718" s="1" t="s">
        <v>2275</v>
      </c>
      <c r="E718" s="1"/>
      <c r="G718">
        <v>717</v>
      </c>
      <c r="H718">
        <v>1130420510</v>
      </c>
      <c r="I718" t="s">
        <v>2290</v>
      </c>
      <c r="J718" t="s">
        <v>268</v>
      </c>
      <c r="K718" t="s">
        <v>341</v>
      </c>
      <c r="L718" t="s">
        <v>0</v>
      </c>
    </row>
    <row r="719" spans="1:12" x14ac:dyDescent="0.15">
      <c r="A719" s="1">
        <v>718</v>
      </c>
      <c r="B719" s="1">
        <v>1125600101</v>
      </c>
      <c r="C719" s="1" t="s">
        <v>2288</v>
      </c>
      <c r="D719" s="1" t="s">
        <v>247</v>
      </c>
      <c r="E719" s="1" t="s">
        <v>247</v>
      </c>
      <c r="G719">
        <v>718</v>
      </c>
      <c r="H719">
        <v>1130420520</v>
      </c>
      <c r="I719" t="s">
        <v>2290</v>
      </c>
      <c r="J719" t="s">
        <v>268</v>
      </c>
      <c r="K719" t="s">
        <v>341</v>
      </c>
      <c r="L719" t="s">
        <v>8</v>
      </c>
    </row>
    <row r="720" spans="1:12" x14ac:dyDescent="0.15">
      <c r="A720" s="1">
        <v>719</v>
      </c>
      <c r="B720" s="1">
        <v>1125600102</v>
      </c>
      <c r="C720" s="1" t="s">
        <v>2288</v>
      </c>
      <c r="D720" s="1" t="s">
        <v>247</v>
      </c>
      <c r="E720" s="1" t="s">
        <v>247</v>
      </c>
      <c r="G720">
        <v>719</v>
      </c>
      <c r="H720">
        <v>1130790210</v>
      </c>
      <c r="I720" t="s">
        <v>2290</v>
      </c>
      <c r="J720" t="s">
        <v>321</v>
      </c>
      <c r="K720" t="s">
        <v>576</v>
      </c>
      <c r="L720" t="s">
        <v>0</v>
      </c>
    </row>
    <row r="721" spans="1:12" x14ac:dyDescent="0.15">
      <c r="A721" s="1">
        <v>720</v>
      </c>
      <c r="B721" s="1">
        <v>1125603101</v>
      </c>
      <c r="C721" s="1" t="s">
        <v>2288</v>
      </c>
      <c r="D721" s="1" t="s">
        <v>247</v>
      </c>
      <c r="E721" s="1" t="s">
        <v>877</v>
      </c>
      <c r="G721">
        <v>720</v>
      </c>
      <c r="H721">
        <v>1130790310</v>
      </c>
      <c r="I721" t="s">
        <v>2290</v>
      </c>
      <c r="J721" t="s">
        <v>321</v>
      </c>
      <c r="K721" t="s">
        <v>1449</v>
      </c>
      <c r="L721" t="s">
        <v>0</v>
      </c>
    </row>
    <row r="722" spans="1:12" x14ac:dyDescent="0.15">
      <c r="A722" s="1">
        <v>721</v>
      </c>
      <c r="B722" s="1">
        <v>1125603201</v>
      </c>
      <c r="C722" s="1" t="s">
        <v>2288</v>
      </c>
      <c r="D722" s="1" t="s">
        <v>247</v>
      </c>
      <c r="E722" s="1" t="s">
        <v>2293</v>
      </c>
      <c r="G722">
        <v>721</v>
      </c>
      <c r="H722">
        <v>1130790320</v>
      </c>
      <c r="I722" t="s">
        <v>2290</v>
      </c>
      <c r="J722" t="s">
        <v>321</v>
      </c>
      <c r="K722" t="s">
        <v>1449</v>
      </c>
      <c r="L722" t="s">
        <v>8</v>
      </c>
    </row>
    <row r="723" spans="1:12" x14ac:dyDescent="0.15">
      <c r="A723" s="1">
        <v>722</v>
      </c>
      <c r="B723" s="1">
        <v>1125610101</v>
      </c>
      <c r="C723" s="1" t="s">
        <v>2288</v>
      </c>
      <c r="D723" s="1" t="s">
        <v>89</v>
      </c>
      <c r="E723" s="1" t="s">
        <v>89</v>
      </c>
      <c r="G723">
        <v>722</v>
      </c>
      <c r="H723">
        <v>1130790410</v>
      </c>
      <c r="I723" t="s">
        <v>2290</v>
      </c>
      <c r="J723" t="s">
        <v>321</v>
      </c>
      <c r="K723" t="s">
        <v>2292</v>
      </c>
      <c r="L723" t="s">
        <v>0</v>
      </c>
    </row>
    <row r="724" spans="1:12" x14ac:dyDescent="0.15">
      <c r="A724" s="1">
        <v>723</v>
      </c>
      <c r="B724" s="1">
        <v>1125610102</v>
      </c>
      <c r="C724" s="1" t="s">
        <v>2288</v>
      </c>
      <c r="D724" s="1" t="s">
        <v>89</v>
      </c>
      <c r="E724" s="1" t="s">
        <v>89</v>
      </c>
      <c r="G724">
        <v>723</v>
      </c>
      <c r="H724">
        <v>1130790420</v>
      </c>
      <c r="I724" t="s">
        <v>2290</v>
      </c>
      <c r="J724" t="s">
        <v>321</v>
      </c>
      <c r="K724" t="s">
        <v>2292</v>
      </c>
      <c r="L724" t="s">
        <v>8</v>
      </c>
    </row>
    <row r="725" spans="1:12" x14ac:dyDescent="0.15">
      <c r="A725" s="1">
        <v>724</v>
      </c>
      <c r="B725" s="1">
        <v>1125610301</v>
      </c>
      <c r="C725" s="1" t="s">
        <v>2288</v>
      </c>
      <c r="D725" s="1" t="s">
        <v>89</v>
      </c>
      <c r="E725" s="1" t="s">
        <v>2291</v>
      </c>
      <c r="G725">
        <v>724</v>
      </c>
      <c r="H725">
        <v>1130790510</v>
      </c>
      <c r="I725" t="s">
        <v>2290</v>
      </c>
      <c r="J725" t="s">
        <v>321</v>
      </c>
      <c r="K725" t="s">
        <v>2289</v>
      </c>
      <c r="L725" t="s">
        <v>0</v>
      </c>
    </row>
    <row r="726" spans="1:12" x14ac:dyDescent="0.15">
      <c r="A726" s="1">
        <v>725</v>
      </c>
      <c r="B726" s="1">
        <v>1125610401</v>
      </c>
      <c r="C726" s="1" t="s">
        <v>2288</v>
      </c>
      <c r="D726" s="1" t="s">
        <v>89</v>
      </c>
      <c r="E726" s="1" t="s">
        <v>2287</v>
      </c>
      <c r="G726">
        <v>725</v>
      </c>
      <c r="H726">
        <v>1135470010</v>
      </c>
      <c r="I726" t="s">
        <v>2284</v>
      </c>
      <c r="J726" t="s">
        <v>2168</v>
      </c>
      <c r="L726" t="s">
        <v>0</v>
      </c>
    </row>
    <row r="727" spans="1:12" x14ac:dyDescent="0.15">
      <c r="A727" s="1">
        <v>726</v>
      </c>
      <c r="B727" s="1">
        <v>1130050201</v>
      </c>
      <c r="C727" s="1" t="s">
        <v>2235</v>
      </c>
      <c r="D727" s="1" t="s">
        <v>1407</v>
      </c>
      <c r="E727" s="1" t="s">
        <v>61</v>
      </c>
      <c r="G727">
        <v>726</v>
      </c>
      <c r="H727">
        <v>1135471420</v>
      </c>
      <c r="I727" t="s">
        <v>2284</v>
      </c>
      <c r="J727" t="s">
        <v>2168</v>
      </c>
      <c r="K727" t="s">
        <v>2286</v>
      </c>
      <c r="L727" t="s">
        <v>8</v>
      </c>
    </row>
    <row r="728" spans="1:12" x14ac:dyDescent="0.15">
      <c r="A728" s="1">
        <v>727</v>
      </c>
      <c r="B728" s="1">
        <v>1130050301</v>
      </c>
      <c r="C728" s="1" t="s">
        <v>2235</v>
      </c>
      <c r="D728" s="1" t="s">
        <v>1407</v>
      </c>
      <c r="E728" s="1" t="s">
        <v>1662</v>
      </c>
      <c r="G728">
        <v>727</v>
      </c>
      <c r="H728">
        <v>1135471520</v>
      </c>
      <c r="I728" t="s">
        <v>2284</v>
      </c>
      <c r="J728" t="s">
        <v>2168</v>
      </c>
      <c r="K728" t="s">
        <v>2285</v>
      </c>
      <c r="L728" t="s">
        <v>8</v>
      </c>
    </row>
    <row r="729" spans="1:12" x14ac:dyDescent="0.15">
      <c r="A729" s="1">
        <v>728</v>
      </c>
      <c r="B729" s="1">
        <v>1130050601</v>
      </c>
      <c r="C729" s="1" t="s">
        <v>2235</v>
      </c>
      <c r="D729" s="1" t="s">
        <v>1407</v>
      </c>
      <c r="E729" s="1" t="s">
        <v>1660</v>
      </c>
      <c r="G729">
        <v>728</v>
      </c>
      <c r="H729">
        <v>1135471620</v>
      </c>
      <c r="I729" t="s">
        <v>2284</v>
      </c>
      <c r="J729" t="s">
        <v>2168</v>
      </c>
      <c r="K729" t="s">
        <v>2283</v>
      </c>
      <c r="L729" t="s">
        <v>8</v>
      </c>
    </row>
    <row r="730" spans="1:12" x14ac:dyDescent="0.15">
      <c r="A730" s="1">
        <v>729</v>
      </c>
      <c r="B730" s="1">
        <v>1130050701</v>
      </c>
      <c r="C730" s="1" t="s">
        <v>2235</v>
      </c>
      <c r="D730" s="1" t="s">
        <v>1407</v>
      </c>
      <c r="E730" s="1" t="s">
        <v>1656</v>
      </c>
      <c r="G730">
        <v>729</v>
      </c>
      <c r="H730">
        <v>1140910010</v>
      </c>
      <c r="I730" t="s">
        <v>2276</v>
      </c>
      <c r="J730" t="s">
        <v>2282</v>
      </c>
      <c r="L730" t="s">
        <v>0</v>
      </c>
    </row>
    <row r="731" spans="1:12" x14ac:dyDescent="0.15">
      <c r="A731" s="1">
        <v>730</v>
      </c>
      <c r="B731" s="1">
        <v>1130050801</v>
      </c>
      <c r="C731" s="1" t="s">
        <v>2235</v>
      </c>
      <c r="D731" s="1" t="s">
        <v>1407</v>
      </c>
      <c r="E731" s="1" t="s">
        <v>1655</v>
      </c>
      <c r="G731">
        <v>730</v>
      </c>
      <c r="H731">
        <v>1140920010</v>
      </c>
      <c r="I731" t="s">
        <v>2276</v>
      </c>
      <c r="J731" t="s">
        <v>2281</v>
      </c>
      <c r="L731" t="s">
        <v>0</v>
      </c>
    </row>
    <row r="732" spans="1:12" x14ac:dyDescent="0.15">
      <c r="A732" s="1">
        <v>731</v>
      </c>
      <c r="B732" s="1">
        <v>1130050901</v>
      </c>
      <c r="C732" s="1" t="s">
        <v>2235</v>
      </c>
      <c r="D732" s="1" t="s">
        <v>1407</v>
      </c>
      <c r="E732" s="1" t="s">
        <v>1653</v>
      </c>
      <c r="G732">
        <v>731</v>
      </c>
      <c r="H732">
        <v>1140930010</v>
      </c>
      <c r="I732" t="s">
        <v>2276</v>
      </c>
      <c r="J732" t="s">
        <v>2280</v>
      </c>
      <c r="L732" t="s">
        <v>0</v>
      </c>
    </row>
    <row r="733" spans="1:12" x14ac:dyDescent="0.15">
      <c r="A733" s="1">
        <v>732</v>
      </c>
      <c r="B733" s="1">
        <v>1130051001</v>
      </c>
      <c r="C733" s="1" t="s">
        <v>2235</v>
      </c>
      <c r="D733" s="1" t="s">
        <v>1407</v>
      </c>
      <c r="E733" s="1" t="s">
        <v>1668</v>
      </c>
      <c r="G733">
        <v>732</v>
      </c>
      <c r="H733">
        <v>1140940010</v>
      </c>
      <c r="I733" t="s">
        <v>2276</v>
      </c>
      <c r="J733" t="s">
        <v>2279</v>
      </c>
      <c r="L733" t="s">
        <v>0</v>
      </c>
    </row>
    <row r="734" spans="1:12" x14ac:dyDescent="0.15">
      <c r="A734" s="1">
        <v>733</v>
      </c>
      <c r="B734" s="1">
        <v>1130051101</v>
      </c>
      <c r="C734" s="1" t="s">
        <v>2235</v>
      </c>
      <c r="D734" s="1" t="s">
        <v>1407</v>
      </c>
      <c r="E734" s="1" t="s">
        <v>2278</v>
      </c>
      <c r="G734">
        <v>733</v>
      </c>
      <c r="H734">
        <v>1140950010</v>
      </c>
      <c r="I734" t="s">
        <v>2276</v>
      </c>
      <c r="J734" t="s">
        <v>2277</v>
      </c>
      <c r="L734" t="s">
        <v>0</v>
      </c>
    </row>
    <row r="735" spans="1:12" x14ac:dyDescent="0.15">
      <c r="A735" s="1">
        <v>734</v>
      </c>
      <c r="B735" s="1">
        <v>1130051301</v>
      </c>
      <c r="C735" s="1" t="s">
        <v>2235</v>
      </c>
      <c r="D735" s="1" t="s">
        <v>1407</v>
      </c>
      <c r="E735" s="1" t="s">
        <v>1687</v>
      </c>
      <c r="G735">
        <v>734</v>
      </c>
      <c r="H735">
        <v>1140960010</v>
      </c>
      <c r="I735" t="s">
        <v>2276</v>
      </c>
      <c r="J735" t="s">
        <v>2275</v>
      </c>
      <c r="L735" t="s">
        <v>0</v>
      </c>
    </row>
    <row r="736" spans="1:12" x14ac:dyDescent="0.15">
      <c r="A736" s="1">
        <v>735</v>
      </c>
      <c r="B736" s="1">
        <v>1130051401</v>
      </c>
      <c r="C736" s="1" t="s">
        <v>2235</v>
      </c>
      <c r="D736" s="1" t="s">
        <v>1407</v>
      </c>
      <c r="E736" s="1" t="s">
        <v>1686</v>
      </c>
      <c r="G736">
        <v>735</v>
      </c>
      <c r="H736">
        <v>1145550110</v>
      </c>
      <c r="I736" t="s">
        <v>2267</v>
      </c>
      <c r="J736" t="s">
        <v>247</v>
      </c>
      <c r="K736" t="s">
        <v>247</v>
      </c>
      <c r="L736" t="s">
        <v>0</v>
      </c>
    </row>
    <row r="737" spans="1:12" x14ac:dyDescent="0.15">
      <c r="A737" s="1">
        <v>736</v>
      </c>
      <c r="B737" s="1">
        <v>1130052901</v>
      </c>
      <c r="C737" s="1" t="s">
        <v>2235</v>
      </c>
      <c r="D737" s="1" t="s">
        <v>1407</v>
      </c>
      <c r="E737" s="1" t="s">
        <v>2274</v>
      </c>
      <c r="G737">
        <v>736</v>
      </c>
      <c r="H737">
        <v>1145550120</v>
      </c>
      <c r="I737" t="s">
        <v>2267</v>
      </c>
      <c r="J737" t="s">
        <v>247</v>
      </c>
      <c r="K737" t="s">
        <v>247</v>
      </c>
      <c r="L737" t="s">
        <v>8</v>
      </c>
    </row>
    <row r="738" spans="1:12" x14ac:dyDescent="0.15">
      <c r="A738" s="1">
        <v>737</v>
      </c>
      <c r="B738" s="1">
        <v>1130053001</v>
      </c>
      <c r="C738" s="1" t="s">
        <v>2235</v>
      </c>
      <c r="D738" s="1" t="s">
        <v>1407</v>
      </c>
      <c r="E738" s="1" t="s">
        <v>2273</v>
      </c>
      <c r="G738">
        <v>737</v>
      </c>
      <c r="H738">
        <v>1145550210</v>
      </c>
      <c r="I738" t="s">
        <v>2267</v>
      </c>
      <c r="J738" t="s">
        <v>247</v>
      </c>
      <c r="K738" t="s">
        <v>857</v>
      </c>
      <c r="L738" t="s">
        <v>0</v>
      </c>
    </row>
    <row r="739" spans="1:12" x14ac:dyDescent="0.15">
      <c r="A739" s="1">
        <v>738</v>
      </c>
      <c r="B739" s="1">
        <v>1130053101</v>
      </c>
      <c r="C739" s="1" t="s">
        <v>2235</v>
      </c>
      <c r="D739" s="1" t="s">
        <v>1407</v>
      </c>
      <c r="E739" s="1" t="s">
        <v>2272</v>
      </c>
      <c r="G739">
        <v>738</v>
      </c>
      <c r="H739">
        <v>1145550310</v>
      </c>
      <c r="I739" t="s">
        <v>2267</v>
      </c>
      <c r="J739" t="s">
        <v>247</v>
      </c>
      <c r="K739" t="s">
        <v>965</v>
      </c>
      <c r="L739" t="s">
        <v>0</v>
      </c>
    </row>
    <row r="740" spans="1:12" x14ac:dyDescent="0.15">
      <c r="A740" s="1">
        <v>739</v>
      </c>
      <c r="B740" s="1">
        <v>1130053201</v>
      </c>
      <c r="C740" s="1" t="s">
        <v>2235</v>
      </c>
      <c r="D740" s="1" t="s">
        <v>1407</v>
      </c>
      <c r="E740" s="1" t="s">
        <v>2271</v>
      </c>
      <c r="G740">
        <v>739</v>
      </c>
      <c r="H740">
        <v>1145580110</v>
      </c>
      <c r="I740" t="s">
        <v>2267</v>
      </c>
      <c r="J740" t="s">
        <v>89</v>
      </c>
      <c r="K740" t="s">
        <v>89</v>
      </c>
      <c r="L740" t="s">
        <v>0</v>
      </c>
    </row>
    <row r="741" spans="1:12" x14ac:dyDescent="0.15">
      <c r="A741" s="1">
        <v>740</v>
      </c>
      <c r="B741" s="1">
        <v>1130053301</v>
      </c>
      <c r="C741" s="1" t="s">
        <v>2235</v>
      </c>
      <c r="D741" s="1" t="s">
        <v>1407</v>
      </c>
      <c r="E741" s="1" t="s">
        <v>2270</v>
      </c>
      <c r="G741">
        <v>740</v>
      </c>
      <c r="H741">
        <v>1145580120</v>
      </c>
      <c r="I741" t="s">
        <v>2267</v>
      </c>
      <c r="J741" t="s">
        <v>89</v>
      </c>
      <c r="K741" t="s">
        <v>89</v>
      </c>
      <c r="L741" t="s">
        <v>8</v>
      </c>
    </row>
    <row r="742" spans="1:12" x14ac:dyDescent="0.15">
      <c r="A742" s="1">
        <v>741</v>
      </c>
      <c r="B742" s="1">
        <v>1130110301</v>
      </c>
      <c r="C742" s="1" t="s">
        <v>2235</v>
      </c>
      <c r="D742" s="1" t="s">
        <v>52</v>
      </c>
      <c r="E742" s="1" t="s">
        <v>2268</v>
      </c>
      <c r="G742">
        <v>741</v>
      </c>
      <c r="H742">
        <v>1145580310</v>
      </c>
      <c r="I742" t="s">
        <v>2267</v>
      </c>
      <c r="J742" t="s">
        <v>89</v>
      </c>
      <c r="K742" t="s">
        <v>2269</v>
      </c>
      <c r="L742" t="s">
        <v>0</v>
      </c>
    </row>
    <row r="743" spans="1:12" x14ac:dyDescent="0.15">
      <c r="A743" s="1">
        <v>742</v>
      </c>
      <c r="B743" s="1">
        <v>1130110302</v>
      </c>
      <c r="C743" s="1" t="s">
        <v>2235</v>
      </c>
      <c r="D743" s="1" t="s">
        <v>52</v>
      </c>
      <c r="E743" s="1" t="s">
        <v>2268</v>
      </c>
      <c r="G743">
        <v>742</v>
      </c>
      <c r="H743">
        <v>1145580410</v>
      </c>
      <c r="I743" t="s">
        <v>2267</v>
      </c>
      <c r="J743" t="s">
        <v>89</v>
      </c>
      <c r="K743" t="s">
        <v>2266</v>
      </c>
      <c r="L743" t="s">
        <v>0</v>
      </c>
    </row>
    <row r="744" spans="1:12" x14ac:dyDescent="0.15">
      <c r="A744" s="1">
        <v>743</v>
      </c>
      <c r="B744" s="1">
        <v>1130110601</v>
      </c>
      <c r="C744" s="1" t="s">
        <v>2235</v>
      </c>
      <c r="D744" s="1" t="s">
        <v>52</v>
      </c>
      <c r="E744" s="1" t="s">
        <v>257</v>
      </c>
      <c r="G744">
        <v>743</v>
      </c>
      <c r="H744">
        <v>1150030110</v>
      </c>
      <c r="I744" t="s">
        <v>2223</v>
      </c>
      <c r="J744" t="s">
        <v>1407</v>
      </c>
      <c r="K744" t="s">
        <v>2265</v>
      </c>
      <c r="L744" t="s">
        <v>0</v>
      </c>
    </row>
    <row r="745" spans="1:12" x14ac:dyDescent="0.15">
      <c r="A745" s="1">
        <v>744</v>
      </c>
      <c r="B745" s="1">
        <v>1130111001</v>
      </c>
      <c r="C745" s="1" t="s">
        <v>2235</v>
      </c>
      <c r="D745" s="1" t="s">
        <v>52</v>
      </c>
      <c r="E745" s="1" t="s">
        <v>2263</v>
      </c>
      <c r="G745">
        <v>744</v>
      </c>
      <c r="H745">
        <v>1150030210</v>
      </c>
      <c r="I745" t="s">
        <v>2223</v>
      </c>
      <c r="J745" t="s">
        <v>1407</v>
      </c>
      <c r="K745" t="s">
        <v>2264</v>
      </c>
      <c r="L745" t="s">
        <v>0</v>
      </c>
    </row>
    <row r="746" spans="1:12" x14ac:dyDescent="0.15">
      <c r="A746" s="1">
        <v>745</v>
      </c>
      <c r="B746" s="1">
        <v>1130111002</v>
      </c>
      <c r="C746" s="1" t="s">
        <v>2235</v>
      </c>
      <c r="D746" s="1" t="s">
        <v>52</v>
      </c>
      <c r="E746" s="1" t="s">
        <v>2263</v>
      </c>
      <c r="G746">
        <v>745</v>
      </c>
      <c r="H746">
        <v>1150030510</v>
      </c>
      <c r="I746" t="s">
        <v>2223</v>
      </c>
      <c r="J746" t="s">
        <v>1407</v>
      </c>
      <c r="K746" t="s">
        <v>2262</v>
      </c>
      <c r="L746" t="s">
        <v>0</v>
      </c>
    </row>
    <row r="747" spans="1:12" x14ac:dyDescent="0.15">
      <c r="A747" s="1">
        <v>746</v>
      </c>
      <c r="B747" s="1">
        <v>1130111101</v>
      </c>
      <c r="C747" s="1" t="s">
        <v>2235</v>
      </c>
      <c r="D747" s="1" t="s">
        <v>52</v>
      </c>
      <c r="E747" s="1" t="s">
        <v>2261</v>
      </c>
      <c r="G747">
        <v>746</v>
      </c>
      <c r="H747">
        <v>1150030610</v>
      </c>
      <c r="I747" t="s">
        <v>2223</v>
      </c>
      <c r="J747" t="s">
        <v>1407</v>
      </c>
      <c r="K747" t="s">
        <v>2260</v>
      </c>
      <c r="L747" t="s">
        <v>0</v>
      </c>
    </row>
    <row r="748" spans="1:12" x14ac:dyDescent="0.15">
      <c r="A748" s="1">
        <v>747</v>
      </c>
      <c r="B748" s="1">
        <v>1130111201</v>
      </c>
      <c r="C748" s="1" t="s">
        <v>2235</v>
      </c>
      <c r="D748" s="1" t="s">
        <v>52</v>
      </c>
      <c r="E748" s="1" t="s">
        <v>2258</v>
      </c>
      <c r="G748">
        <v>747</v>
      </c>
      <c r="H748">
        <v>1150030710</v>
      </c>
      <c r="I748" t="s">
        <v>2223</v>
      </c>
      <c r="J748" t="s">
        <v>1407</v>
      </c>
      <c r="K748" t="s">
        <v>2259</v>
      </c>
      <c r="L748" t="s">
        <v>0</v>
      </c>
    </row>
    <row r="749" spans="1:12" x14ac:dyDescent="0.15">
      <c r="A749" s="1">
        <v>748</v>
      </c>
      <c r="B749" s="1">
        <v>1130111202</v>
      </c>
      <c r="C749" s="1" t="s">
        <v>2235</v>
      </c>
      <c r="D749" s="1" t="s">
        <v>52</v>
      </c>
      <c r="E749" s="1" t="s">
        <v>2258</v>
      </c>
      <c r="G749">
        <v>748</v>
      </c>
      <c r="H749">
        <v>1150030810</v>
      </c>
      <c r="I749" t="s">
        <v>2223</v>
      </c>
      <c r="J749" t="s">
        <v>1407</v>
      </c>
      <c r="K749" t="s">
        <v>2257</v>
      </c>
      <c r="L749" t="s">
        <v>0</v>
      </c>
    </row>
    <row r="750" spans="1:12" x14ac:dyDescent="0.15">
      <c r="A750" s="1">
        <v>749</v>
      </c>
      <c r="B750" s="1">
        <v>1130111301</v>
      </c>
      <c r="C750" s="1" t="s">
        <v>2235</v>
      </c>
      <c r="D750" s="1" t="s">
        <v>52</v>
      </c>
      <c r="E750" s="1" t="s">
        <v>2255</v>
      </c>
      <c r="G750">
        <v>749</v>
      </c>
      <c r="H750">
        <v>1150030910</v>
      </c>
      <c r="I750" t="s">
        <v>2223</v>
      </c>
      <c r="J750" t="s">
        <v>1407</v>
      </c>
      <c r="K750" t="s">
        <v>2256</v>
      </c>
      <c r="L750" t="s">
        <v>0</v>
      </c>
    </row>
    <row r="751" spans="1:12" x14ac:dyDescent="0.15">
      <c r="A751" s="1">
        <v>750</v>
      </c>
      <c r="B751" s="1">
        <v>1130111302</v>
      </c>
      <c r="C751" s="1" t="s">
        <v>2235</v>
      </c>
      <c r="D751" s="1" t="s">
        <v>52</v>
      </c>
      <c r="E751" s="1" t="s">
        <v>2255</v>
      </c>
      <c r="G751">
        <v>750</v>
      </c>
      <c r="H751">
        <v>1150031210</v>
      </c>
      <c r="I751" t="s">
        <v>2223</v>
      </c>
      <c r="J751" t="s">
        <v>1407</v>
      </c>
      <c r="K751" t="s">
        <v>2254</v>
      </c>
      <c r="L751" t="s">
        <v>0</v>
      </c>
    </row>
    <row r="752" spans="1:12" x14ac:dyDescent="0.15">
      <c r="A752" s="1">
        <v>751</v>
      </c>
      <c r="B752" s="1">
        <v>1130111401</v>
      </c>
      <c r="C752" s="1" t="s">
        <v>2235</v>
      </c>
      <c r="D752" s="1" t="s">
        <v>52</v>
      </c>
      <c r="E752" s="1" t="s">
        <v>2252</v>
      </c>
      <c r="G752">
        <v>751</v>
      </c>
      <c r="H752">
        <v>1150031310</v>
      </c>
      <c r="I752" t="s">
        <v>2223</v>
      </c>
      <c r="J752" t="s">
        <v>1407</v>
      </c>
      <c r="K752" t="s">
        <v>2253</v>
      </c>
      <c r="L752" t="s">
        <v>0</v>
      </c>
    </row>
    <row r="753" spans="1:12" x14ac:dyDescent="0.15">
      <c r="A753" s="1">
        <v>752</v>
      </c>
      <c r="B753" s="1">
        <v>1130111402</v>
      </c>
      <c r="C753" s="1" t="s">
        <v>2235</v>
      </c>
      <c r="D753" s="1" t="s">
        <v>52</v>
      </c>
      <c r="E753" s="1" t="s">
        <v>2252</v>
      </c>
      <c r="G753">
        <v>752</v>
      </c>
      <c r="H753">
        <v>1150032810</v>
      </c>
      <c r="I753" t="s">
        <v>2223</v>
      </c>
      <c r="J753" t="s">
        <v>1407</v>
      </c>
      <c r="K753" t="s">
        <v>2251</v>
      </c>
      <c r="L753" t="s">
        <v>0</v>
      </c>
    </row>
    <row r="754" spans="1:12" x14ac:dyDescent="0.15">
      <c r="A754" s="1">
        <v>753</v>
      </c>
      <c r="B754" s="1">
        <v>1130111601</v>
      </c>
      <c r="C754" s="1" t="s">
        <v>2235</v>
      </c>
      <c r="D754" s="1" t="s">
        <v>52</v>
      </c>
      <c r="E754" s="1" t="s">
        <v>2249</v>
      </c>
      <c r="G754">
        <v>753</v>
      </c>
      <c r="H754">
        <v>1150032910</v>
      </c>
      <c r="I754" t="s">
        <v>2223</v>
      </c>
      <c r="J754" t="s">
        <v>1407</v>
      </c>
      <c r="K754" t="s">
        <v>2250</v>
      </c>
      <c r="L754" t="s">
        <v>0</v>
      </c>
    </row>
    <row r="755" spans="1:12" x14ac:dyDescent="0.15">
      <c r="A755" s="1">
        <v>754</v>
      </c>
      <c r="B755" s="1">
        <v>1130111602</v>
      </c>
      <c r="C755" s="1" t="s">
        <v>2235</v>
      </c>
      <c r="D755" s="1" t="s">
        <v>52</v>
      </c>
      <c r="E755" s="1" t="s">
        <v>2249</v>
      </c>
      <c r="G755">
        <v>754</v>
      </c>
      <c r="H755">
        <v>1150033010</v>
      </c>
      <c r="I755" t="s">
        <v>2223</v>
      </c>
      <c r="J755" t="s">
        <v>1407</v>
      </c>
      <c r="K755" t="s">
        <v>2248</v>
      </c>
      <c r="L755" t="s">
        <v>0</v>
      </c>
    </row>
    <row r="756" spans="1:12" x14ac:dyDescent="0.15">
      <c r="A756" s="1">
        <v>755</v>
      </c>
      <c r="B756" s="1">
        <v>1130111701</v>
      </c>
      <c r="C756" s="1" t="s">
        <v>2235</v>
      </c>
      <c r="D756" s="1" t="s">
        <v>52</v>
      </c>
      <c r="E756" s="1" t="s">
        <v>2247</v>
      </c>
      <c r="G756">
        <v>755</v>
      </c>
      <c r="H756">
        <v>1150033110</v>
      </c>
      <c r="I756" t="s">
        <v>2223</v>
      </c>
      <c r="J756" t="s">
        <v>1407</v>
      </c>
      <c r="K756" t="s">
        <v>2246</v>
      </c>
      <c r="L756" t="s">
        <v>0</v>
      </c>
    </row>
    <row r="757" spans="1:12" x14ac:dyDescent="0.15">
      <c r="A757" s="1">
        <v>756</v>
      </c>
      <c r="B757" s="1">
        <v>1130111801</v>
      </c>
      <c r="C757" s="1" t="s">
        <v>2235</v>
      </c>
      <c r="D757" s="1" t="s">
        <v>52</v>
      </c>
      <c r="E757" s="1" t="s">
        <v>2244</v>
      </c>
      <c r="G757">
        <v>756</v>
      </c>
      <c r="H757">
        <v>1150033210</v>
      </c>
      <c r="I757" t="s">
        <v>2223</v>
      </c>
      <c r="J757" t="s">
        <v>1407</v>
      </c>
      <c r="K757" t="s">
        <v>2245</v>
      </c>
      <c r="L757" t="s">
        <v>0</v>
      </c>
    </row>
    <row r="758" spans="1:12" x14ac:dyDescent="0.15">
      <c r="A758" s="1">
        <v>757</v>
      </c>
      <c r="B758" s="1">
        <v>1130111802</v>
      </c>
      <c r="C758" s="1" t="s">
        <v>2235</v>
      </c>
      <c r="D758" s="1" t="s">
        <v>52</v>
      </c>
      <c r="E758" s="1" t="s">
        <v>2244</v>
      </c>
      <c r="G758">
        <v>757</v>
      </c>
      <c r="H758">
        <v>1150033310</v>
      </c>
      <c r="I758" t="s">
        <v>2223</v>
      </c>
      <c r="J758" t="s">
        <v>1407</v>
      </c>
      <c r="K758" t="s">
        <v>2243</v>
      </c>
      <c r="L758" t="s">
        <v>0</v>
      </c>
    </row>
    <row r="759" spans="1:12" x14ac:dyDescent="0.15">
      <c r="A759" s="1">
        <v>758</v>
      </c>
      <c r="B759" s="1">
        <v>1130111901</v>
      </c>
      <c r="C759" s="1" t="s">
        <v>2235</v>
      </c>
      <c r="D759" s="1" t="s">
        <v>52</v>
      </c>
      <c r="E759" s="1" t="s">
        <v>2242</v>
      </c>
      <c r="G759">
        <v>758</v>
      </c>
      <c r="H759">
        <v>1150271810</v>
      </c>
      <c r="I759" t="s">
        <v>2223</v>
      </c>
      <c r="J759" t="s">
        <v>52</v>
      </c>
      <c r="K759" t="s">
        <v>2241</v>
      </c>
      <c r="L759" t="s">
        <v>0</v>
      </c>
    </row>
    <row r="760" spans="1:12" x14ac:dyDescent="0.15">
      <c r="A760" s="1">
        <v>759</v>
      </c>
      <c r="B760" s="1">
        <v>1130111902</v>
      </c>
      <c r="C760" s="1" t="s">
        <v>2235</v>
      </c>
      <c r="D760" s="1" t="s">
        <v>52</v>
      </c>
      <c r="E760" s="1" t="s">
        <v>2242</v>
      </c>
      <c r="G760">
        <v>759</v>
      </c>
      <c r="H760">
        <v>1150271820</v>
      </c>
      <c r="I760" t="s">
        <v>2223</v>
      </c>
      <c r="J760" t="s">
        <v>52</v>
      </c>
      <c r="K760" t="s">
        <v>2241</v>
      </c>
      <c r="L760" t="s">
        <v>8</v>
      </c>
    </row>
    <row r="761" spans="1:12" x14ac:dyDescent="0.15">
      <c r="A761" s="1">
        <v>760</v>
      </c>
      <c r="B761" s="1">
        <v>1130112001</v>
      </c>
      <c r="C761" s="1" t="s">
        <v>2235</v>
      </c>
      <c r="D761" s="1" t="s">
        <v>52</v>
      </c>
      <c r="E761" s="1" t="s">
        <v>2240</v>
      </c>
      <c r="G761">
        <v>760</v>
      </c>
      <c r="H761">
        <v>1150271910</v>
      </c>
      <c r="I761" t="s">
        <v>2223</v>
      </c>
      <c r="J761" t="s">
        <v>52</v>
      </c>
      <c r="K761" t="s">
        <v>2239</v>
      </c>
      <c r="L761" t="s">
        <v>0</v>
      </c>
    </row>
    <row r="762" spans="1:12" x14ac:dyDescent="0.15">
      <c r="A762" s="1">
        <v>761</v>
      </c>
      <c r="B762" s="1">
        <v>1130112002</v>
      </c>
      <c r="C762" s="1" t="s">
        <v>2235</v>
      </c>
      <c r="D762" s="1" t="s">
        <v>52</v>
      </c>
      <c r="E762" s="1" t="s">
        <v>2240</v>
      </c>
      <c r="G762">
        <v>761</v>
      </c>
      <c r="H762">
        <v>1150271920</v>
      </c>
      <c r="I762" t="s">
        <v>2223</v>
      </c>
      <c r="J762" t="s">
        <v>52</v>
      </c>
      <c r="K762" t="s">
        <v>2239</v>
      </c>
      <c r="L762" t="s">
        <v>8</v>
      </c>
    </row>
    <row r="763" spans="1:12" x14ac:dyDescent="0.15">
      <c r="A763" s="1">
        <v>762</v>
      </c>
      <c r="B763" s="1">
        <v>1130112101</v>
      </c>
      <c r="C763" s="1" t="s">
        <v>2235</v>
      </c>
      <c r="D763" s="1" t="s">
        <v>52</v>
      </c>
      <c r="E763" s="1" t="s">
        <v>2238</v>
      </c>
      <c r="G763">
        <v>762</v>
      </c>
      <c r="H763">
        <v>1150272110</v>
      </c>
      <c r="I763" t="s">
        <v>2223</v>
      </c>
      <c r="J763" t="s">
        <v>52</v>
      </c>
      <c r="K763" t="s">
        <v>2237</v>
      </c>
      <c r="L763" t="s">
        <v>0</v>
      </c>
    </row>
    <row r="764" spans="1:12" x14ac:dyDescent="0.15">
      <c r="A764" s="1">
        <v>763</v>
      </c>
      <c r="B764" s="1">
        <v>1130112201</v>
      </c>
      <c r="C764" s="1" t="s">
        <v>2235</v>
      </c>
      <c r="D764" s="1" t="s">
        <v>52</v>
      </c>
      <c r="E764" s="1" t="s">
        <v>2236</v>
      </c>
      <c r="G764">
        <v>763</v>
      </c>
      <c r="H764">
        <v>1150272120</v>
      </c>
      <c r="I764" t="s">
        <v>2223</v>
      </c>
      <c r="J764" t="s">
        <v>52</v>
      </c>
      <c r="K764" t="s">
        <v>2237</v>
      </c>
      <c r="L764" t="s">
        <v>8</v>
      </c>
    </row>
    <row r="765" spans="1:12" x14ac:dyDescent="0.15">
      <c r="A765" s="1">
        <v>764</v>
      </c>
      <c r="B765" s="1">
        <v>1130112202</v>
      </c>
      <c r="C765" s="1" t="s">
        <v>2235</v>
      </c>
      <c r="D765" s="1" t="s">
        <v>52</v>
      </c>
      <c r="E765" s="1" t="s">
        <v>2236</v>
      </c>
      <c r="G765">
        <v>764</v>
      </c>
      <c r="H765">
        <v>1150272510</v>
      </c>
      <c r="I765" t="s">
        <v>2223</v>
      </c>
      <c r="J765" t="s">
        <v>52</v>
      </c>
      <c r="K765" t="s">
        <v>2234</v>
      </c>
      <c r="L765" t="s">
        <v>0</v>
      </c>
    </row>
    <row r="766" spans="1:12" x14ac:dyDescent="0.15">
      <c r="A766" s="1">
        <v>765</v>
      </c>
      <c r="B766" s="1">
        <v>1130120101</v>
      </c>
      <c r="C766" s="1" t="s">
        <v>2235</v>
      </c>
      <c r="D766" s="1" t="s">
        <v>2222</v>
      </c>
      <c r="E766" s="1" t="s">
        <v>2222</v>
      </c>
      <c r="G766">
        <v>765</v>
      </c>
      <c r="H766">
        <v>1150272520</v>
      </c>
      <c r="I766" t="s">
        <v>2223</v>
      </c>
      <c r="J766" t="s">
        <v>52</v>
      </c>
      <c r="K766" t="s">
        <v>2234</v>
      </c>
      <c r="L766" t="s">
        <v>8</v>
      </c>
    </row>
    <row r="767" spans="1:12" x14ac:dyDescent="0.15">
      <c r="A767" s="1">
        <v>766</v>
      </c>
      <c r="B767" s="1">
        <v>1135300301</v>
      </c>
      <c r="C767" s="1" t="s">
        <v>2206</v>
      </c>
      <c r="D767" s="1" t="s">
        <v>177</v>
      </c>
      <c r="E767" s="1" t="s">
        <v>1016</v>
      </c>
      <c r="G767">
        <v>766</v>
      </c>
      <c r="H767">
        <v>1150272610</v>
      </c>
      <c r="I767" t="s">
        <v>2223</v>
      </c>
      <c r="J767" t="s">
        <v>52</v>
      </c>
      <c r="K767" t="s">
        <v>2233</v>
      </c>
      <c r="L767" t="s">
        <v>0</v>
      </c>
    </row>
    <row r="768" spans="1:12" x14ac:dyDescent="0.15">
      <c r="A768" s="1">
        <v>767</v>
      </c>
      <c r="B768" s="1">
        <v>1135300303</v>
      </c>
      <c r="C768" s="1" t="s">
        <v>2206</v>
      </c>
      <c r="D768" s="1" t="s">
        <v>177</v>
      </c>
      <c r="E768" s="1" t="s">
        <v>1016</v>
      </c>
      <c r="G768">
        <v>767</v>
      </c>
      <c r="H768">
        <v>1150272620</v>
      </c>
      <c r="I768" t="s">
        <v>2223</v>
      </c>
      <c r="J768" t="s">
        <v>52</v>
      </c>
      <c r="K768" t="s">
        <v>2233</v>
      </c>
      <c r="L768" t="s">
        <v>8</v>
      </c>
    </row>
    <row r="769" spans="1:12" x14ac:dyDescent="0.15">
      <c r="A769" s="1">
        <v>768</v>
      </c>
      <c r="B769" s="1">
        <v>1135301001</v>
      </c>
      <c r="C769" s="1" t="s">
        <v>2206</v>
      </c>
      <c r="D769" s="1" t="s">
        <v>177</v>
      </c>
      <c r="E769" s="1" t="s">
        <v>2232</v>
      </c>
      <c r="G769">
        <v>768</v>
      </c>
      <c r="H769">
        <v>1150272710</v>
      </c>
      <c r="I769" t="s">
        <v>2223</v>
      </c>
      <c r="J769" t="s">
        <v>52</v>
      </c>
      <c r="K769" t="s">
        <v>2231</v>
      </c>
      <c r="L769" t="s">
        <v>0</v>
      </c>
    </row>
    <row r="770" spans="1:12" x14ac:dyDescent="0.15">
      <c r="A770" s="1">
        <v>769</v>
      </c>
      <c r="B770" s="1">
        <v>1135301002</v>
      </c>
      <c r="C770" s="1" t="s">
        <v>2206</v>
      </c>
      <c r="D770" s="1" t="s">
        <v>177</v>
      </c>
      <c r="E770" s="1" t="s">
        <v>2232</v>
      </c>
      <c r="G770">
        <v>769</v>
      </c>
      <c r="H770">
        <v>1150272720</v>
      </c>
      <c r="I770" t="s">
        <v>2223</v>
      </c>
      <c r="J770" t="s">
        <v>52</v>
      </c>
      <c r="K770" t="s">
        <v>2231</v>
      </c>
      <c r="L770" t="s">
        <v>8</v>
      </c>
    </row>
    <row r="771" spans="1:12" x14ac:dyDescent="0.15">
      <c r="A771" s="1">
        <v>770</v>
      </c>
      <c r="B771" s="1">
        <v>1135303102</v>
      </c>
      <c r="C771" s="1" t="s">
        <v>2206</v>
      </c>
      <c r="D771" s="1" t="s">
        <v>177</v>
      </c>
      <c r="E771" s="1" t="s">
        <v>1887</v>
      </c>
      <c r="G771">
        <v>770</v>
      </c>
      <c r="H771">
        <v>1150272810</v>
      </c>
      <c r="I771" t="s">
        <v>2223</v>
      </c>
      <c r="J771" t="s">
        <v>52</v>
      </c>
      <c r="K771" t="s">
        <v>2230</v>
      </c>
      <c r="L771" t="s">
        <v>0</v>
      </c>
    </row>
    <row r="772" spans="1:12" x14ac:dyDescent="0.15">
      <c r="A772" s="1">
        <v>771</v>
      </c>
      <c r="B772" s="1">
        <v>1135303103</v>
      </c>
      <c r="C772" s="1" t="s">
        <v>2206</v>
      </c>
      <c r="D772" s="1" t="s">
        <v>177</v>
      </c>
      <c r="E772" s="1" t="s">
        <v>1887</v>
      </c>
      <c r="G772">
        <v>771</v>
      </c>
      <c r="H772">
        <v>1150272820</v>
      </c>
      <c r="I772" t="s">
        <v>2223</v>
      </c>
      <c r="J772" t="s">
        <v>52</v>
      </c>
      <c r="K772" t="s">
        <v>2230</v>
      </c>
      <c r="L772" t="s">
        <v>8</v>
      </c>
    </row>
    <row r="773" spans="1:12" x14ac:dyDescent="0.15">
      <c r="A773" s="1">
        <v>772</v>
      </c>
      <c r="B773" s="1">
        <v>1135303201</v>
      </c>
      <c r="C773" s="1" t="s">
        <v>2206</v>
      </c>
      <c r="D773" s="1" t="s">
        <v>177</v>
      </c>
      <c r="E773" s="1" t="s">
        <v>1886</v>
      </c>
      <c r="G773">
        <v>772</v>
      </c>
      <c r="H773">
        <v>1150272910</v>
      </c>
      <c r="I773" t="s">
        <v>2223</v>
      </c>
      <c r="J773" t="s">
        <v>52</v>
      </c>
      <c r="K773" t="s">
        <v>2229</v>
      </c>
      <c r="L773" t="s">
        <v>0</v>
      </c>
    </row>
    <row r="774" spans="1:12" x14ac:dyDescent="0.15">
      <c r="A774" s="1">
        <v>773</v>
      </c>
      <c r="B774" s="1">
        <v>1135303202</v>
      </c>
      <c r="C774" s="1" t="s">
        <v>2206</v>
      </c>
      <c r="D774" s="1" t="s">
        <v>177</v>
      </c>
      <c r="E774" s="1" t="s">
        <v>1886</v>
      </c>
      <c r="G774">
        <v>773</v>
      </c>
      <c r="H774">
        <v>1150272920</v>
      </c>
      <c r="I774" t="s">
        <v>2223</v>
      </c>
      <c r="J774" t="s">
        <v>52</v>
      </c>
      <c r="K774" t="s">
        <v>2229</v>
      </c>
      <c r="L774" t="s">
        <v>8</v>
      </c>
    </row>
    <row r="775" spans="1:12" x14ac:dyDescent="0.15">
      <c r="A775" s="1">
        <v>774</v>
      </c>
      <c r="B775" s="1">
        <v>1135303301</v>
      </c>
      <c r="C775" s="1" t="s">
        <v>2206</v>
      </c>
      <c r="D775" s="1" t="s">
        <v>177</v>
      </c>
      <c r="E775" s="1" t="s">
        <v>1885</v>
      </c>
      <c r="G775">
        <v>774</v>
      </c>
      <c r="H775">
        <v>1150273010</v>
      </c>
      <c r="I775" t="s">
        <v>2223</v>
      </c>
      <c r="J775" t="s">
        <v>52</v>
      </c>
      <c r="K775" t="s">
        <v>2228</v>
      </c>
      <c r="L775" t="s">
        <v>0</v>
      </c>
    </row>
    <row r="776" spans="1:12" x14ac:dyDescent="0.15">
      <c r="A776" s="1">
        <v>775</v>
      </c>
      <c r="B776" s="1">
        <v>1135303302</v>
      </c>
      <c r="C776" s="1" t="s">
        <v>2206</v>
      </c>
      <c r="D776" s="1" t="s">
        <v>177</v>
      </c>
      <c r="E776" s="1" t="s">
        <v>1885</v>
      </c>
      <c r="G776">
        <v>775</v>
      </c>
      <c r="H776">
        <v>1150273020</v>
      </c>
      <c r="I776" t="s">
        <v>2223</v>
      </c>
      <c r="J776" t="s">
        <v>52</v>
      </c>
      <c r="K776" t="s">
        <v>2228</v>
      </c>
      <c r="L776" t="s">
        <v>8</v>
      </c>
    </row>
    <row r="777" spans="1:12" x14ac:dyDescent="0.15">
      <c r="A777" s="1">
        <v>776</v>
      </c>
      <c r="B777" s="1">
        <v>1135303403</v>
      </c>
      <c r="C777" s="1" t="s">
        <v>2206</v>
      </c>
      <c r="D777" s="1" t="s">
        <v>177</v>
      </c>
      <c r="E777" s="1" t="s">
        <v>1884</v>
      </c>
      <c r="G777">
        <v>776</v>
      </c>
      <c r="H777">
        <v>1150273110</v>
      </c>
      <c r="I777" t="s">
        <v>2223</v>
      </c>
      <c r="J777" t="s">
        <v>52</v>
      </c>
      <c r="K777" t="s">
        <v>2227</v>
      </c>
      <c r="L777" t="s">
        <v>0</v>
      </c>
    </row>
    <row r="778" spans="1:12" x14ac:dyDescent="0.15">
      <c r="A778" s="1">
        <v>777</v>
      </c>
      <c r="B778" s="1">
        <v>1135303404</v>
      </c>
      <c r="C778" s="1" t="s">
        <v>2206</v>
      </c>
      <c r="D778" s="1" t="s">
        <v>177</v>
      </c>
      <c r="E778" s="1" t="s">
        <v>1884</v>
      </c>
      <c r="G778">
        <v>777</v>
      </c>
      <c r="H778">
        <v>1150273120</v>
      </c>
      <c r="I778" t="s">
        <v>2223</v>
      </c>
      <c r="J778" t="s">
        <v>52</v>
      </c>
      <c r="K778" t="s">
        <v>2227</v>
      </c>
      <c r="L778" t="s">
        <v>8</v>
      </c>
    </row>
    <row r="779" spans="1:12" x14ac:dyDescent="0.15">
      <c r="A779" s="1">
        <v>778</v>
      </c>
      <c r="B779" s="1">
        <v>1135303501</v>
      </c>
      <c r="C779" s="1" t="s">
        <v>2206</v>
      </c>
      <c r="D779" s="1" t="s">
        <v>177</v>
      </c>
      <c r="E779" s="1" t="s">
        <v>1901</v>
      </c>
      <c r="G779">
        <v>778</v>
      </c>
      <c r="H779">
        <v>1150273210</v>
      </c>
      <c r="I779" t="s">
        <v>2223</v>
      </c>
      <c r="J779" t="s">
        <v>52</v>
      </c>
      <c r="K779" t="s">
        <v>2226</v>
      </c>
      <c r="L779" t="s">
        <v>0</v>
      </c>
    </row>
    <row r="780" spans="1:12" x14ac:dyDescent="0.15">
      <c r="A780" s="1">
        <v>779</v>
      </c>
      <c r="B780" s="1">
        <v>1135303503</v>
      </c>
      <c r="C780" s="1" t="s">
        <v>2206</v>
      </c>
      <c r="D780" s="1" t="s">
        <v>177</v>
      </c>
      <c r="E780" s="1" t="s">
        <v>1901</v>
      </c>
      <c r="G780">
        <v>779</v>
      </c>
      <c r="H780">
        <v>1150273310</v>
      </c>
      <c r="I780" t="s">
        <v>2223</v>
      </c>
      <c r="J780" t="s">
        <v>52</v>
      </c>
      <c r="K780" t="s">
        <v>2225</v>
      </c>
      <c r="L780" t="s">
        <v>0</v>
      </c>
    </row>
    <row r="781" spans="1:12" x14ac:dyDescent="0.15">
      <c r="A781" s="1">
        <v>780</v>
      </c>
      <c r="B781" s="1">
        <v>1135303601</v>
      </c>
      <c r="C781" s="1" t="s">
        <v>2206</v>
      </c>
      <c r="D781" s="1" t="s">
        <v>177</v>
      </c>
      <c r="E781" s="1" t="s">
        <v>1900</v>
      </c>
      <c r="G781">
        <v>780</v>
      </c>
      <c r="H781">
        <v>1150273320</v>
      </c>
      <c r="I781" t="s">
        <v>2223</v>
      </c>
      <c r="J781" t="s">
        <v>52</v>
      </c>
      <c r="K781" t="s">
        <v>2225</v>
      </c>
      <c r="L781" t="s">
        <v>8</v>
      </c>
    </row>
    <row r="782" spans="1:12" x14ac:dyDescent="0.15">
      <c r="A782" s="1">
        <v>781</v>
      </c>
      <c r="B782" s="1">
        <v>1135303701</v>
      </c>
      <c r="C782" s="1" t="s">
        <v>2206</v>
      </c>
      <c r="D782" s="1" t="s">
        <v>177</v>
      </c>
      <c r="E782" s="1" t="s">
        <v>1899</v>
      </c>
      <c r="G782">
        <v>781</v>
      </c>
      <c r="H782">
        <v>1150273410</v>
      </c>
      <c r="I782" t="s">
        <v>2223</v>
      </c>
      <c r="J782" t="s">
        <v>52</v>
      </c>
      <c r="K782" t="s">
        <v>2224</v>
      </c>
      <c r="L782" t="s">
        <v>0</v>
      </c>
    </row>
    <row r="783" spans="1:12" x14ac:dyDescent="0.15">
      <c r="A783" s="1">
        <v>782</v>
      </c>
      <c r="B783" s="1">
        <v>1135303801</v>
      </c>
      <c r="C783" s="1" t="s">
        <v>2206</v>
      </c>
      <c r="D783" s="1" t="s">
        <v>177</v>
      </c>
      <c r="E783" s="1" t="s">
        <v>1898</v>
      </c>
      <c r="G783">
        <v>782</v>
      </c>
      <c r="H783">
        <v>1150273420</v>
      </c>
      <c r="I783" t="s">
        <v>2223</v>
      </c>
      <c r="J783" t="s">
        <v>52</v>
      </c>
      <c r="K783" t="s">
        <v>2224</v>
      </c>
      <c r="L783" t="s">
        <v>8</v>
      </c>
    </row>
    <row r="784" spans="1:12" x14ac:dyDescent="0.15">
      <c r="A784" s="1">
        <v>783</v>
      </c>
      <c r="B784" s="1">
        <v>1135303901</v>
      </c>
      <c r="C784" s="1" t="s">
        <v>2206</v>
      </c>
      <c r="D784" s="1" t="s">
        <v>177</v>
      </c>
      <c r="E784" s="1" t="s">
        <v>2221</v>
      </c>
      <c r="G784">
        <v>783</v>
      </c>
      <c r="H784">
        <v>1150330110</v>
      </c>
      <c r="I784" t="s">
        <v>2223</v>
      </c>
      <c r="J784" t="s">
        <v>2222</v>
      </c>
      <c r="K784" t="s">
        <v>2222</v>
      </c>
      <c r="L784" t="s">
        <v>0</v>
      </c>
    </row>
    <row r="785" spans="1:12" x14ac:dyDescent="0.15">
      <c r="A785" s="1">
        <v>784</v>
      </c>
      <c r="B785" s="1">
        <v>1135303902</v>
      </c>
      <c r="C785" s="1" t="s">
        <v>2206</v>
      </c>
      <c r="D785" s="1" t="s">
        <v>177</v>
      </c>
      <c r="E785" s="1" t="s">
        <v>2221</v>
      </c>
      <c r="G785">
        <v>784</v>
      </c>
      <c r="H785">
        <v>1155300810</v>
      </c>
      <c r="I785" t="s">
        <v>2192</v>
      </c>
      <c r="J785" t="s">
        <v>177</v>
      </c>
      <c r="K785" t="s">
        <v>839</v>
      </c>
      <c r="L785" t="s">
        <v>0</v>
      </c>
    </row>
    <row r="786" spans="1:12" x14ac:dyDescent="0.15">
      <c r="A786" s="1">
        <v>785</v>
      </c>
      <c r="B786" s="1">
        <v>1135304001</v>
      </c>
      <c r="C786" s="1" t="s">
        <v>2206</v>
      </c>
      <c r="D786" s="1" t="s">
        <v>177</v>
      </c>
      <c r="E786" s="1" t="s">
        <v>1093</v>
      </c>
      <c r="G786">
        <v>785</v>
      </c>
      <c r="H786">
        <v>1155300820</v>
      </c>
      <c r="I786" t="s">
        <v>2192</v>
      </c>
      <c r="J786" t="s">
        <v>177</v>
      </c>
      <c r="K786" t="s">
        <v>839</v>
      </c>
      <c r="L786" t="s">
        <v>8</v>
      </c>
    </row>
    <row r="787" spans="1:12" x14ac:dyDescent="0.15">
      <c r="A787" s="1">
        <v>786</v>
      </c>
      <c r="B787" s="1">
        <v>1135304101</v>
      </c>
      <c r="C787" s="1" t="s">
        <v>2206</v>
      </c>
      <c r="D787" s="1" t="s">
        <v>177</v>
      </c>
      <c r="E787" s="1" t="s">
        <v>1112</v>
      </c>
      <c r="G787">
        <v>786</v>
      </c>
      <c r="H787">
        <v>1155300910</v>
      </c>
      <c r="I787" t="s">
        <v>2192</v>
      </c>
      <c r="J787" t="s">
        <v>177</v>
      </c>
      <c r="K787" t="s">
        <v>1845</v>
      </c>
      <c r="L787" t="s">
        <v>0</v>
      </c>
    </row>
    <row r="788" spans="1:12" x14ac:dyDescent="0.15">
      <c r="A788" s="1">
        <v>787</v>
      </c>
      <c r="B788" s="1">
        <v>1135304201</v>
      </c>
      <c r="C788" s="1" t="s">
        <v>2206</v>
      </c>
      <c r="D788" s="1" t="s">
        <v>177</v>
      </c>
      <c r="E788" s="1" t="s">
        <v>1893</v>
      </c>
      <c r="G788">
        <v>787</v>
      </c>
      <c r="H788">
        <v>1155300920</v>
      </c>
      <c r="I788" t="s">
        <v>2192</v>
      </c>
      <c r="J788" t="s">
        <v>177</v>
      </c>
      <c r="K788" t="s">
        <v>1845</v>
      </c>
      <c r="L788" t="s">
        <v>8</v>
      </c>
    </row>
    <row r="789" spans="1:12" x14ac:dyDescent="0.15">
      <c r="A789" s="1">
        <v>788</v>
      </c>
      <c r="B789" s="1">
        <v>1135304202</v>
      </c>
      <c r="C789" s="1" t="s">
        <v>2206</v>
      </c>
      <c r="D789" s="1" t="s">
        <v>177</v>
      </c>
      <c r="E789" s="1" t="s">
        <v>1893</v>
      </c>
      <c r="G789">
        <v>788</v>
      </c>
      <c r="H789">
        <v>1155301010</v>
      </c>
      <c r="I789" t="s">
        <v>2192</v>
      </c>
      <c r="J789" t="s">
        <v>177</v>
      </c>
      <c r="K789" t="s">
        <v>1839</v>
      </c>
      <c r="L789" t="s">
        <v>0</v>
      </c>
    </row>
    <row r="790" spans="1:12" x14ac:dyDescent="0.15">
      <c r="A790" s="1">
        <v>789</v>
      </c>
      <c r="B790" s="1">
        <v>1135304301</v>
      </c>
      <c r="C790" s="1" t="s">
        <v>2206</v>
      </c>
      <c r="D790" s="1" t="s">
        <v>177</v>
      </c>
      <c r="E790" s="1" t="s">
        <v>1109</v>
      </c>
      <c r="G790">
        <v>789</v>
      </c>
      <c r="H790">
        <v>1155301110</v>
      </c>
      <c r="I790" t="s">
        <v>2192</v>
      </c>
      <c r="J790" t="s">
        <v>177</v>
      </c>
      <c r="K790" t="s">
        <v>2220</v>
      </c>
      <c r="L790" t="s">
        <v>0</v>
      </c>
    </row>
    <row r="791" spans="1:12" x14ac:dyDescent="0.15">
      <c r="A791" s="1">
        <v>790</v>
      </c>
      <c r="B791" s="1">
        <v>1135304302</v>
      </c>
      <c r="C791" s="1" t="s">
        <v>2206</v>
      </c>
      <c r="D791" s="1" t="s">
        <v>177</v>
      </c>
      <c r="E791" s="1" t="s">
        <v>1109</v>
      </c>
      <c r="G791">
        <v>790</v>
      </c>
      <c r="H791">
        <v>1155301120</v>
      </c>
      <c r="I791" t="s">
        <v>2192</v>
      </c>
      <c r="J791" t="s">
        <v>177</v>
      </c>
      <c r="K791" t="s">
        <v>2220</v>
      </c>
      <c r="L791" t="s">
        <v>8</v>
      </c>
    </row>
    <row r="792" spans="1:12" x14ac:dyDescent="0.15">
      <c r="A792" s="1">
        <v>791</v>
      </c>
      <c r="B792" s="1">
        <v>1135304401</v>
      </c>
      <c r="C792" s="1" t="s">
        <v>2206</v>
      </c>
      <c r="D792" s="1" t="s">
        <v>177</v>
      </c>
      <c r="E792" s="1" t="s">
        <v>1107</v>
      </c>
      <c r="G792">
        <v>791</v>
      </c>
      <c r="H792">
        <v>1155301210</v>
      </c>
      <c r="I792" t="s">
        <v>2192</v>
      </c>
      <c r="J792" t="s">
        <v>177</v>
      </c>
      <c r="K792" t="s">
        <v>1852</v>
      </c>
      <c r="L792" t="s">
        <v>0</v>
      </c>
    </row>
    <row r="793" spans="1:12" x14ac:dyDescent="0.15">
      <c r="A793" s="1">
        <v>792</v>
      </c>
      <c r="B793" s="1">
        <v>1135304402</v>
      </c>
      <c r="C793" s="1" t="s">
        <v>2206</v>
      </c>
      <c r="D793" s="1" t="s">
        <v>177</v>
      </c>
      <c r="E793" s="1" t="s">
        <v>1107</v>
      </c>
      <c r="G793">
        <v>792</v>
      </c>
      <c r="H793">
        <v>1155301220</v>
      </c>
      <c r="I793" t="s">
        <v>2192</v>
      </c>
      <c r="J793" t="s">
        <v>177</v>
      </c>
      <c r="K793" t="s">
        <v>1852</v>
      </c>
      <c r="L793" t="s">
        <v>8</v>
      </c>
    </row>
    <row r="794" spans="1:12" x14ac:dyDescent="0.15">
      <c r="A794" s="1">
        <v>793</v>
      </c>
      <c r="B794" s="1">
        <v>1135304501</v>
      </c>
      <c r="C794" s="1" t="s">
        <v>2206</v>
      </c>
      <c r="D794" s="1" t="s">
        <v>177</v>
      </c>
      <c r="E794" s="1" t="s">
        <v>1103</v>
      </c>
      <c r="G794">
        <v>793</v>
      </c>
      <c r="H794">
        <v>1155301310</v>
      </c>
      <c r="I794" t="s">
        <v>2192</v>
      </c>
      <c r="J794" t="s">
        <v>177</v>
      </c>
      <c r="K794" t="s">
        <v>1850</v>
      </c>
      <c r="L794" t="s">
        <v>0</v>
      </c>
    </row>
    <row r="795" spans="1:12" x14ac:dyDescent="0.15">
      <c r="A795" s="1">
        <v>794</v>
      </c>
      <c r="B795" s="1">
        <v>1135304503</v>
      </c>
      <c r="C795" s="1" t="s">
        <v>2206</v>
      </c>
      <c r="D795" s="1" t="s">
        <v>177</v>
      </c>
      <c r="E795" s="1" t="s">
        <v>1103</v>
      </c>
      <c r="G795">
        <v>794</v>
      </c>
      <c r="H795">
        <v>1155301320</v>
      </c>
      <c r="I795" t="s">
        <v>2192</v>
      </c>
      <c r="J795" t="s">
        <v>177</v>
      </c>
      <c r="K795" t="s">
        <v>1850</v>
      </c>
      <c r="L795" t="s">
        <v>8</v>
      </c>
    </row>
    <row r="796" spans="1:12" x14ac:dyDescent="0.15">
      <c r="A796" s="1">
        <v>795</v>
      </c>
      <c r="B796" s="1">
        <v>1135304601</v>
      </c>
      <c r="C796" s="1" t="s">
        <v>2206</v>
      </c>
      <c r="D796" s="1" t="s">
        <v>177</v>
      </c>
      <c r="E796" s="1" t="s">
        <v>1101</v>
      </c>
      <c r="G796">
        <v>795</v>
      </c>
      <c r="H796">
        <v>1155301410</v>
      </c>
      <c r="I796" t="s">
        <v>2192</v>
      </c>
      <c r="J796" t="s">
        <v>177</v>
      </c>
      <c r="K796" t="s">
        <v>1848</v>
      </c>
      <c r="L796" t="s">
        <v>0</v>
      </c>
    </row>
    <row r="797" spans="1:12" x14ac:dyDescent="0.15">
      <c r="A797" s="1">
        <v>796</v>
      </c>
      <c r="B797" s="1">
        <v>1135304701</v>
      </c>
      <c r="C797" s="1" t="s">
        <v>2206</v>
      </c>
      <c r="D797" s="1" t="s">
        <v>177</v>
      </c>
      <c r="E797" s="1" t="s">
        <v>1099</v>
      </c>
      <c r="G797">
        <v>796</v>
      </c>
      <c r="H797">
        <v>1155301420</v>
      </c>
      <c r="I797" t="s">
        <v>2192</v>
      </c>
      <c r="J797" t="s">
        <v>177</v>
      </c>
      <c r="K797" t="s">
        <v>1848</v>
      </c>
      <c r="L797" t="s">
        <v>8</v>
      </c>
    </row>
    <row r="798" spans="1:12" x14ac:dyDescent="0.15">
      <c r="A798" s="1">
        <v>797</v>
      </c>
      <c r="B798" s="1">
        <v>1135304801</v>
      </c>
      <c r="C798" s="1" t="s">
        <v>2206</v>
      </c>
      <c r="D798" s="1" t="s">
        <v>177</v>
      </c>
      <c r="E798" s="1" t="s">
        <v>1097</v>
      </c>
      <c r="G798">
        <v>797</v>
      </c>
      <c r="H798">
        <v>1155301510</v>
      </c>
      <c r="I798" t="s">
        <v>2192</v>
      </c>
      <c r="J798" t="s">
        <v>177</v>
      </c>
      <c r="K798" t="s">
        <v>1842</v>
      </c>
      <c r="L798" t="s">
        <v>0</v>
      </c>
    </row>
    <row r="799" spans="1:12" x14ac:dyDescent="0.15">
      <c r="A799" s="1">
        <v>798</v>
      </c>
      <c r="B799" s="1">
        <v>1135304901</v>
      </c>
      <c r="C799" s="1" t="s">
        <v>2206</v>
      </c>
      <c r="D799" s="1" t="s">
        <v>177</v>
      </c>
      <c r="E799" s="1" t="s">
        <v>1095</v>
      </c>
      <c r="G799">
        <v>798</v>
      </c>
      <c r="H799">
        <v>1155301610</v>
      </c>
      <c r="I799" t="s">
        <v>2192</v>
      </c>
      <c r="J799" t="s">
        <v>177</v>
      </c>
      <c r="K799" t="s">
        <v>1840</v>
      </c>
      <c r="L799" t="s">
        <v>0</v>
      </c>
    </row>
    <row r="800" spans="1:12" x14ac:dyDescent="0.15">
      <c r="A800" s="1">
        <v>799</v>
      </c>
      <c r="B800" s="1">
        <v>1135305001</v>
      </c>
      <c r="C800" s="1" t="s">
        <v>2206</v>
      </c>
      <c r="D800" s="1" t="s">
        <v>177</v>
      </c>
      <c r="E800" s="1" t="s">
        <v>1105</v>
      </c>
      <c r="G800">
        <v>799</v>
      </c>
      <c r="H800">
        <v>1155301710</v>
      </c>
      <c r="I800" t="s">
        <v>2192</v>
      </c>
      <c r="J800" t="s">
        <v>177</v>
      </c>
      <c r="K800" t="s">
        <v>1846</v>
      </c>
      <c r="L800" t="s">
        <v>0</v>
      </c>
    </row>
    <row r="801" spans="1:12" x14ac:dyDescent="0.15">
      <c r="A801" s="1">
        <v>800</v>
      </c>
      <c r="B801" s="1">
        <v>1135305102</v>
      </c>
      <c r="C801" s="1" t="s">
        <v>2206</v>
      </c>
      <c r="D801" s="1" t="s">
        <v>177</v>
      </c>
      <c r="E801" s="1" t="s">
        <v>1094</v>
      </c>
      <c r="G801">
        <v>800</v>
      </c>
      <c r="H801">
        <v>1155301720</v>
      </c>
      <c r="I801" t="s">
        <v>2192</v>
      </c>
      <c r="J801" t="s">
        <v>177</v>
      </c>
      <c r="K801" t="s">
        <v>1846</v>
      </c>
      <c r="L801" t="s">
        <v>8</v>
      </c>
    </row>
    <row r="802" spans="1:12" x14ac:dyDescent="0.15">
      <c r="A802" s="1">
        <v>801</v>
      </c>
      <c r="B802" s="1">
        <v>1135306901</v>
      </c>
      <c r="C802" s="1" t="s">
        <v>2206</v>
      </c>
      <c r="D802" s="1" t="s">
        <v>177</v>
      </c>
      <c r="E802" s="1" t="s">
        <v>1882</v>
      </c>
      <c r="G802">
        <v>801</v>
      </c>
      <c r="H802">
        <v>1155302310</v>
      </c>
      <c r="I802" t="s">
        <v>2192</v>
      </c>
      <c r="J802" t="s">
        <v>177</v>
      </c>
      <c r="K802" t="s">
        <v>2219</v>
      </c>
      <c r="L802" t="s">
        <v>0</v>
      </c>
    </row>
    <row r="803" spans="1:12" x14ac:dyDescent="0.15">
      <c r="A803" s="1">
        <v>802</v>
      </c>
      <c r="B803" s="1">
        <v>1135307001</v>
      </c>
      <c r="C803" s="1" t="s">
        <v>2206</v>
      </c>
      <c r="D803" s="1" t="s">
        <v>177</v>
      </c>
      <c r="E803" s="1" t="s">
        <v>2218</v>
      </c>
      <c r="G803">
        <v>802</v>
      </c>
      <c r="H803">
        <v>1155302510</v>
      </c>
      <c r="I803" t="s">
        <v>2192</v>
      </c>
      <c r="J803" t="s">
        <v>177</v>
      </c>
      <c r="K803" t="s">
        <v>1064</v>
      </c>
      <c r="L803" t="s">
        <v>0</v>
      </c>
    </row>
    <row r="804" spans="1:12" x14ac:dyDescent="0.15">
      <c r="A804" s="1">
        <v>803</v>
      </c>
      <c r="B804" s="1">
        <v>1135307002</v>
      </c>
      <c r="C804" s="1" t="s">
        <v>2206</v>
      </c>
      <c r="D804" s="1" t="s">
        <v>177</v>
      </c>
      <c r="E804" s="1" t="s">
        <v>2218</v>
      </c>
      <c r="G804">
        <v>803</v>
      </c>
      <c r="H804">
        <v>1155302610</v>
      </c>
      <c r="I804" t="s">
        <v>2192</v>
      </c>
      <c r="J804" t="s">
        <v>177</v>
      </c>
      <c r="K804" t="s">
        <v>1062</v>
      </c>
      <c r="L804" t="s">
        <v>0</v>
      </c>
    </row>
    <row r="805" spans="1:12" x14ac:dyDescent="0.15">
      <c r="A805" s="1">
        <v>804</v>
      </c>
      <c r="B805" s="1">
        <v>1135307101</v>
      </c>
      <c r="C805" s="1" t="s">
        <v>2206</v>
      </c>
      <c r="D805" s="1" t="s">
        <v>177</v>
      </c>
      <c r="E805" s="1" t="s">
        <v>2217</v>
      </c>
      <c r="G805">
        <v>804</v>
      </c>
      <c r="H805">
        <v>1155302620</v>
      </c>
      <c r="I805" t="s">
        <v>2192</v>
      </c>
      <c r="J805" t="s">
        <v>177</v>
      </c>
      <c r="K805" t="s">
        <v>1062</v>
      </c>
      <c r="L805" t="s">
        <v>8</v>
      </c>
    </row>
    <row r="806" spans="1:12" x14ac:dyDescent="0.15">
      <c r="A806" s="1">
        <v>805</v>
      </c>
      <c r="B806" s="1">
        <v>1135307301</v>
      </c>
      <c r="C806" s="1" t="s">
        <v>2206</v>
      </c>
      <c r="D806" s="1" t="s">
        <v>177</v>
      </c>
      <c r="E806" s="1" t="s">
        <v>2216</v>
      </c>
      <c r="G806">
        <v>805</v>
      </c>
      <c r="H806">
        <v>1155302710</v>
      </c>
      <c r="I806" t="s">
        <v>2192</v>
      </c>
      <c r="J806" t="s">
        <v>177</v>
      </c>
      <c r="K806" t="s">
        <v>1059</v>
      </c>
      <c r="L806" t="s">
        <v>0</v>
      </c>
    </row>
    <row r="807" spans="1:12" x14ac:dyDescent="0.15">
      <c r="A807" s="1">
        <v>806</v>
      </c>
      <c r="B807" s="1">
        <v>1135307302</v>
      </c>
      <c r="C807" s="1" t="s">
        <v>2206</v>
      </c>
      <c r="D807" s="1" t="s">
        <v>177</v>
      </c>
      <c r="E807" s="1" t="s">
        <v>2216</v>
      </c>
      <c r="G807">
        <v>806</v>
      </c>
      <c r="H807">
        <v>1155302810</v>
      </c>
      <c r="I807" t="s">
        <v>2192</v>
      </c>
      <c r="J807" t="s">
        <v>177</v>
      </c>
      <c r="K807" t="s">
        <v>1057</v>
      </c>
      <c r="L807" t="s">
        <v>0</v>
      </c>
    </row>
    <row r="808" spans="1:12" x14ac:dyDescent="0.15">
      <c r="A808" s="1">
        <v>807</v>
      </c>
      <c r="B808" s="1">
        <v>1135307401</v>
      </c>
      <c r="C808" s="1" t="s">
        <v>2206</v>
      </c>
      <c r="D808" s="1" t="s">
        <v>177</v>
      </c>
      <c r="E808" s="1" t="s">
        <v>2215</v>
      </c>
      <c r="G808">
        <v>807</v>
      </c>
      <c r="H808">
        <v>1155302910</v>
      </c>
      <c r="I808" t="s">
        <v>2192</v>
      </c>
      <c r="J808" t="s">
        <v>177</v>
      </c>
      <c r="K808" t="s">
        <v>1073</v>
      </c>
      <c r="L808" t="s">
        <v>0</v>
      </c>
    </row>
    <row r="809" spans="1:12" x14ac:dyDescent="0.15">
      <c r="A809" s="1">
        <v>808</v>
      </c>
      <c r="B809" s="1">
        <v>1135308101</v>
      </c>
      <c r="C809" s="1" t="s">
        <v>2206</v>
      </c>
      <c r="D809" s="1" t="s">
        <v>177</v>
      </c>
      <c r="E809" s="1" t="s">
        <v>2214</v>
      </c>
      <c r="G809">
        <v>808</v>
      </c>
      <c r="H809">
        <v>1155303010</v>
      </c>
      <c r="I809" t="s">
        <v>2192</v>
      </c>
      <c r="J809" t="s">
        <v>177</v>
      </c>
      <c r="K809" t="s">
        <v>1863</v>
      </c>
      <c r="L809" t="s">
        <v>0</v>
      </c>
    </row>
    <row r="810" spans="1:12" x14ac:dyDescent="0.15">
      <c r="A810" s="1">
        <v>809</v>
      </c>
      <c r="B810" s="1">
        <v>1135308102</v>
      </c>
      <c r="C810" s="1" t="s">
        <v>2206</v>
      </c>
      <c r="D810" s="1" t="s">
        <v>177</v>
      </c>
      <c r="E810" s="1" t="s">
        <v>2214</v>
      </c>
      <c r="G810">
        <v>809</v>
      </c>
      <c r="H810">
        <v>1155303020</v>
      </c>
      <c r="I810" t="s">
        <v>2192</v>
      </c>
      <c r="J810" t="s">
        <v>177</v>
      </c>
      <c r="K810" t="s">
        <v>1863</v>
      </c>
      <c r="L810" t="s">
        <v>8</v>
      </c>
    </row>
    <row r="811" spans="1:12" x14ac:dyDescent="0.15">
      <c r="A811" s="1">
        <v>810</v>
      </c>
      <c r="B811" s="1">
        <v>1135308301</v>
      </c>
      <c r="C811" s="1" t="s">
        <v>2206</v>
      </c>
      <c r="D811" s="1" t="s">
        <v>177</v>
      </c>
      <c r="E811" s="1" t="s">
        <v>2213</v>
      </c>
      <c r="G811">
        <v>810</v>
      </c>
      <c r="H811">
        <v>1155303110</v>
      </c>
      <c r="I811" t="s">
        <v>2192</v>
      </c>
      <c r="J811" t="s">
        <v>177</v>
      </c>
      <c r="K811" t="s">
        <v>1069</v>
      </c>
      <c r="L811" t="s">
        <v>0</v>
      </c>
    </row>
    <row r="812" spans="1:12" x14ac:dyDescent="0.15">
      <c r="A812" s="1">
        <v>811</v>
      </c>
      <c r="B812" s="1">
        <v>1135308302</v>
      </c>
      <c r="C812" s="1" t="s">
        <v>2206</v>
      </c>
      <c r="D812" s="1" t="s">
        <v>177</v>
      </c>
      <c r="E812" s="1" t="s">
        <v>2213</v>
      </c>
      <c r="G812">
        <v>811</v>
      </c>
      <c r="H812">
        <v>1155303120</v>
      </c>
      <c r="I812" t="s">
        <v>2192</v>
      </c>
      <c r="J812" t="s">
        <v>177</v>
      </c>
      <c r="K812" t="s">
        <v>1069</v>
      </c>
      <c r="L812" t="s">
        <v>8</v>
      </c>
    </row>
    <row r="813" spans="1:12" x14ac:dyDescent="0.15">
      <c r="A813" s="1">
        <v>812</v>
      </c>
      <c r="B813" s="1">
        <v>1135308401</v>
      </c>
      <c r="C813" s="1" t="s">
        <v>2206</v>
      </c>
      <c r="D813" s="1" t="s">
        <v>177</v>
      </c>
      <c r="E813" s="1" t="s">
        <v>2212</v>
      </c>
      <c r="G813">
        <v>812</v>
      </c>
      <c r="H813">
        <v>1155303210</v>
      </c>
      <c r="I813" t="s">
        <v>2192</v>
      </c>
      <c r="J813" t="s">
        <v>177</v>
      </c>
      <c r="K813" t="s">
        <v>1061</v>
      </c>
      <c r="L813" t="s">
        <v>0</v>
      </c>
    </row>
    <row r="814" spans="1:12" x14ac:dyDescent="0.15">
      <c r="A814" s="1">
        <v>813</v>
      </c>
      <c r="B814" s="1">
        <v>1135308501</v>
      </c>
      <c r="C814" s="1" t="s">
        <v>2206</v>
      </c>
      <c r="D814" s="1" t="s">
        <v>177</v>
      </c>
      <c r="E814" s="1" t="s">
        <v>2211</v>
      </c>
      <c r="G814">
        <v>813</v>
      </c>
      <c r="H814">
        <v>1155303310</v>
      </c>
      <c r="I814" t="s">
        <v>2192</v>
      </c>
      <c r="J814" t="s">
        <v>177</v>
      </c>
      <c r="K814" t="s">
        <v>1060</v>
      </c>
      <c r="L814" t="s">
        <v>0</v>
      </c>
    </row>
    <row r="815" spans="1:12" x14ac:dyDescent="0.15">
      <c r="A815" s="1">
        <v>814</v>
      </c>
      <c r="B815" s="1">
        <v>1135308601</v>
      </c>
      <c r="C815" s="1" t="s">
        <v>2206</v>
      </c>
      <c r="D815" s="1" t="s">
        <v>177</v>
      </c>
      <c r="E815" s="1" t="s">
        <v>2210</v>
      </c>
      <c r="G815">
        <v>814</v>
      </c>
      <c r="H815">
        <v>1155303410</v>
      </c>
      <c r="I815" t="s">
        <v>2192</v>
      </c>
      <c r="J815" t="s">
        <v>177</v>
      </c>
      <c r="K815" t="s">
        <v>1065</v>
      </c>
      <c r="L815" t="s">
        <v>0</v>
      </c>
    </row>
    <row r="816" spans="1:12" x14ac:dyDescent="0.15">
      <c r="A816" s="1">
        <v>815</v>
      </c>
      <c r="B816" s="1">
        <v>1135308602</v>
      </c>
      <c r="C816" s="1" t="s">
        <v>2206</v>
      </c>
      <c r="D816" s="1" t="s">
        <v>177</v>
      </c>
      <c r="E816" s="1" t="s">
        <v>2210</v>
      </c>
      <c r="G816">
        <v>815</v>
      </c>
      <c r="H816">
        <v>1155303420</v>
      </c>
      <c r="I816" t="s">
        <v>2192</v>
      </c>
      <c r="J816" t="s">
        <v>177</v>
      </c>
      <c r="K816" t="s">
        <v>1065</v>
      </c>
      <c r="L816" t="s">
        <v>8</v>
      </c>
    </row>
    <row r="817" spans="1:12" x14ac:dyDescent="0.15">
      <c r="A817" s="1">
        <v>816</v>
      </c>
      <c r="B817" s="1">
        <v>1135308801</v>
      </c>
      <c r="C817" s="1" t="s">
        <v>2206</v>
      </c>
      <c r="D817" s="1" t="s">
        <v>177</v>
      </c>
      <c r="E817" s="1" t="s">
        <v>2209</v>
      </c>
      <c r="G817">
        <v>816</v>
      </c>
      <c r="H817">
        <v>1155303610</v>
      </c>
      <c r="I817" t="s">
        <v>2192</v>
      </c>
      <c r="J817" t="s">
        <v>177</v>
      </c>
      <c r="K817" t="s">
        <v>2208</v>
      </c>
      <c r="L817" t="s">
        <v>0</v>
      </c>
    </row>
    <row r="818" spans="1:12" x14ac:dyDescent="0.15">
      <c r="A818" s="1">
        <v>817</v>
      </c>
      <c r="B818" s="1">
        <v>1135308802</v>
      </c>
      <c r="C818" s="1" t="s">
        <v>2206</v>
      </c>
      <c r="D818" s="1" t="s">
        <v>177</v>
      </c>
      <c r="E818" s="1" t="s">
        <v>2209</v>
      </c>
      <c r="G818">
        <v>817</v>
      </c>
      <c r="H818">
        <v>1155303620</v>
      </c>
      <c r="I818" t="s">
        <v>2192</v>
      </c>
      <c r="J818" t="s">
        <v>177</v>
      </c>
      <c r="K818" t="s">
        <v>2208</v>
      </c>
      <c r="L818" t="s">
        <v>8</v>
      </c>
    </row>
    <row r="819" spans="1:12" x14ac:dyDescent="0.15">
      <c r="A819" s="1">
        <v>818</v>
      </c>
      <c r="B819" s="1">
        <v>1135308901</v>
      </c>
      <c r="C819" s="1" t="s">
        <v>2206</v>
      </c>
      <c r="D819" s="1" t="s">
        <v>177</v>
      </c>
      <c r="E819" s="1" t="s">
        <v>2207</v>
      </c>
      <c r="G819">
        <v>818</v>
      </c>
      <c r="H819">
        <v>1155303810</v>
      </c>
      <c r="I819" t="s">
        <v>2192</v>
      </c>
      <c r="J819" t="s">
        <v>177</v>
      </c>
      <c r="K819" t="s">
        <v>2204</v>
      </c>
      <c r="L819" t="s">
        <v>0</v>
      </c>
    </row>
    <row r="820" spans="1:12" x14ac:dyDescent="0.15">
      <c r="A820" s="1">
        <v>819</v>
      </c>
      <c r="B820" s="1">
        <v>1135309001</v>
      </c>
      <c r="C820" s="1" t="s">
        <v>2206</v>
      </c>
      <c r="D820" s="1" t="s">
        <v>177</v>
      </c>
      <c r="E820" s="1" t="s">
        <v>2205</v>
      </c>
      <c r="G820">
        <v>819</v>
      </c>
      <c r="H820">
        <v>1155303820</v>
      </c>
      <c r="I820" t="s">
        <v>2192</v>
      </c>
      <c r="J820" t="s">
        <v>177</v>
      </c>
      <c r="K820" t="s">
        <v>2204</v>
      </c>
      <c r="L820" t="s">
        <v>8</v>
      </c>
    </row>
    <row r="821" spans="1:12" x14ac:dyDescent="0.15">
      <c r="A821" s="1">
        <v>820</v>
      </c>
      <c r="B821" s="1">
        <v>1140730202</v>
      </c>
      <c r="C821" s="1" t="s">
        <v>2194</v>
      </c>
      <c r="D821" s="1" t="s">
        <v>208</v>
      </c>
      <c r="E821" s="1" t="s">
        <v>2185</v>
      </c>
      <c r="G821">
        <v>820</v>
      </c>
      <c r="H821">
        <v>1155304710</v>
      </c>
      <c r="I821" t="s">
        <v>2192</v>
      </c>
      <c r="J821" t="s">
        <v>177</v>
      </c>
      <c r="K821" t="s">
        <v>2203</v>
      </c>
      <c r="L821" t="s">
        <v>0</v>
      </c>
    </row>
    <row r="822" spans="1:12" x14ac:dyDescent="0.15">
      <c r="A822" s="1">
        <v>821</v>
      </c>
      <c r="B822" s="1">
        <v>1140730302</v>
      </c>
      <c r="C822" s="1" t="s">
        <v>2194</v>
      </c>
      <c r="D822" s="1" t="s">
        <v>208</v>
      </c>
      <c r="E822" s="1" t="s">
        <v>385</v>
      </c>
      <c r="G822">
        <v>821</v>
      </c>
      <c r="H822">
        <v>1155305610</v>
      </c>
      <c r="I822" t="s">
        <v>2192</v>
      </c>
      <c r="J822" t="s">
        <v>177</v>
      </c>
      <c r="K822" t="s">
        <v>2202</v>
      </c>
      <c r="L822" t="s">
        <v>0</v>
      </c>
    </row>
    <row r="823" spans="1:12" x14ac:dyDescent="0.15">
      <c r="A823" s="1">
        <v>822</v>
      </c>
      <c r="B823" s="1">
        <v>1140730402</v>
      </c>
      <c r="C823" s="1" t="s">
        <v>2194</v>
      </c>
      <c r="D823" s="1" t="s">
        <v>208</v>
      </c>
      <c r="E823" s="1" t="s">
        <v>217</v>
      </c>
      <c r="G823">
        <v>822</v>
      </c>
      <c r="H823">
        <v>1155305620</v>
      </c>
      <c r="I823" t="s">
        <v>2192</v>
      </c>
      <c r="J823" t="s">
        <v>177</v>
      </c>
      <c r="K823" t="s">
        <v>2202</v>
      </c>
      <c r="L823" t="s">
        <v>8</v>
      </c>
    </row>
    <row r="824" spans="1:12" x14ac:dyDescent="0.15">
      <c r="A824" s="1">
        <v>823</v>
      </c>
      <c r="B824" s="1">
        <v>1140730502</v>
      </c>
      <c r="C824" s="1" t="s">
        <v>2194</v>
      </c>
      <c r="D824" s="1" t="s">
        <v>208</v>
      </c>
      <c r="E824" s="1" t="s">
        <v>335</v>
      </c>
      <c r="G824">
        <v>823</v>
      </c>
      <c r="H824">
        <v>1155305710</v>
      </c>
      <c r="I824" t="s">
        <v>2192</v>
      </c>
      <c r="J824" t="s">
        <v>177</v>
      </c>
      <c r="K824" t="s">
        <v>2201</v>
      </c>
      <c r="L824" t="s">
        <v>0</v>
      </c>
    </row>
    <row r="825" spans="1:12" x14ac:dyDescent="0.15">
      <c r="A825" s="1">
        <v>824</v>
      </c>
      <c r="B825" s="1">
        <v>1140730602</v>
      </c>
      <c r="C825" s="1" t="s">
        <v>2194</v>
      </c>
      <c r="D825" s="1" t="s">
        <v>208</v>
      </c>
      <c r="E825" s="1" t="s">
        <v>2183</v>
      </c>
      <c r="G825">
        <v>824</v>
      </c>
      <c r="H825">
        <v>1155305810</v>
      </c>
      <c r="I825" t="s">
        <v>2192</v>
      </c>
      <c r="J825" t="s">
        <v>177</v>
      </c>
      <c r="K825" t="s">
        <v>2200</v>
      </c>
      <c r="L825" t="s">
        <v>0</v>
      </c>
    </row>
    <row r="826" spans="1:12" x14ac:dyDescent="0.15">
      <c r="A826" s="1">
        <v>825</v>
      </c>
      <c r="B826" s="1">
        <v>1140730702</v>
      </c>
      <c r="C826" s="1" t="s">
        <v>2194</v>
      </c>
      <c r="D826" s="1" t="s">
        <v>208</v>
      </c>
      <c r="E826" s="1" t="s">
        <v>169</v>
      </c>
      <c r="G826">
        <v>825</v>
      </c>
      <c r="H826">
        <v>1155305910</v>
      </c>
      <c r="I826" t="s">
        <v>2192</v>
      </c>
      <c r="J826" t="s">
        <v>177</v>
      </c>
      <c r="K826" t="s">
        <v>1557</v>
      </c>
      <c r="L826" t="s">
        <v>0</v>
      </c>
    </row>
    <row r="827" spans="1:12" x14ac:dyDescent="0.15">
      <c r="A827" s="1">
        <v>826</v>
      </c>
      <c r="B827" s="1">
        <v>1140733102</v>
      </c>
      <c r="C827" s="1" t="s">
        <v>2194</v>
      </c>
      <c r="D827" s="1" t="s">
        <v>208</v>
      </c>
      <c r="E827" s="1" t="s">
        <v>2199</v>
      </c>
      <c r="G827">
        <v>826</v>
      </c>
      <c r="H827">
        <v>1155305920</v>
      </c>
      <c r="I827" t="s">
        <v>2192</v>
      </c>
      <c r="J827" t="s">
        <v>177</v>
      </c>
      <c r="K827" t="s">
        <v>1557</v>
      </c>
      <c r="L827" t="s">
        <v>8</v>
      </c>
    </row>
    <row r="828" spans="1:12" x14ac:dyDescent="0.15">
      <c r="A828" s="1">
        <v>827</v>
      </c>
      <c r="B828" s="1">
        <v>1140733202</v>
      </c>
      <c r="C828" s="1" t="s">
        <v>2194</v>
      </c>
      <c r="D828" s="1" t="s">
        <v>208</v>
      </c>
      <c r="E828" s="1" t="s">
        <v>2198</v>
      </c>
      <c r="G828">
        <v>827</v>
      </c>
      <c r="H828">
        <v>1155306010</v>
      </c>
      <c r="I828" t="s">
        <v>2192</v>
      </c>
      <c r="J828" t="s">
        <v>177</v>
      </c>
      <c r="K828" t="s">
        <v>2197</v>
      </c>
      <c r="L828" t="s">
        <v>0</v>
      </c>
    </row>
    <row r="829" spans="1:12" x14ac:dyDescent="0.15">
      <c r="A829" s="1">
        <v>828</v>
      </c>
      <c r="B829" s="1">
        <v>1140760101</v>
      </c>
      <c r="C829" s="1" t="s">
        <v>2194</v>
      </c>
      <c r="D829" s="1" t="s">
        <v>2</v>
      </c>
      <c r="E829" s="1" t="s">
        <v>2179</v>
      </c>
      <c r="G829">
        <v>828</v>
      </c>
      <c r="H829">
        <v>1155306020</v>
      </c>
      <c r="I829" t="s">
        <v>2192</v>
      </c>
      <c r="J829" t="s">
        <v>177</v>
      </c>
      <c r="K829" t="s">
        <v>2197</v>
      </c>
      <c r="L829" t="s">
        <v>8</v>
      </c>
    </row>
    <row r="830" spans="1:12" x14ac:dyDescent="0.15">
      <c r="A830" s="1">
        <v>829</v>
      </c>
      <c r="B830" s="1">
        <v>1140760201</v>
      </c>
      <c r="C830" s="1" t="s">
        <v>2194</v>
      </c>
      <c r="D830" s="1" t="s">
        <v>2</v>
      </c>
      <c r="E830" s="1" t="s">
        <v>412</v>
      </c>
      <c r="G830">
        <v>829</v>
      </c>
      <c r="H830">
        <v>1155306110</v>
      </c>
      <c r="I830" t="s">
        <v>2192</v>
      </c>
      <c r="J830" t="s">
        <v>177</v>
      </c>
      <c r="K830" t="s">
        <v>2196</v>
      </c>
      <c r="L830" t="s">
        <v>0</v>
      </c>
    </row>
    <row r="831" spans="1:12" x14ac:dyDescent="0.15">
      <c r="A831" s="1">
        <v>830</v>
      </c>
      <c r="B831" s="1">
        <v>1140760306</v>
      </c>
      <c r="C831" s="1" t="s">
        <v>2194</v>
      </c>
      <c r="D831" s="1" t="s">
        <v>2</v>
      </c>
      <c r="E831" s="1" t="s">
        <v>2173</v>
      </c>
      <c r="G831">
        <v>830</v>
      </c>
      <c r="H831">
        <v>1155306210</v>
      </c>
      <c r="I831" t="s">
        <v>2192</v>
      </c>
      <c r="J831" t="s">
        <v>177</v>
      </c>
      <c r="K831" t="s">
        <v>2195</v>
      </c>
      <c r="L831" t="s">
        <v>0</v>
      </c>
    </row>
    <row r="832" spans="1:12" x14ac:dyDescent="0.15">
      <c r="A832" s="1">
        <v>831</v>
      </c>
      <c r="B832" s="1">
        <v>1140760401</v>
      </c>
      <c r="C832" s="1" t="s">
        <v>2194</v>
      </c>
      <c r="D832" s="1" t="s">
        <v>2</v>
      </c>
      <c r="E832" s="1" t="s">
        <v>2178</v>
      </c>
      <c r="G832">
        <v>831</v>
      </c>
      <c r="H832">
        <v>1155307510</v>
      </c>
      <c r="I832" t="s">
        <v>2192</v>
      </c>
      <c r="J832" t="s">
        <v>177</v>
      </c>
      <c r="K832" t="s">
        <v>1044</v>
      </c>
      <c r="L832" t="s">
        <v>0</v>
      </c>
    </row>
    <row r="833" spans="1:12" x14ac:dyDescent="0.15">
      <c r="A833" s="1">
        <v>832</v>
      </c>
      <c r="B833" s="1">
        <v>1140760501</v>
      </c>
      <c r="C833" s="1" t="s">
        <v>2194</v>
      </c>
      <c r="D833" s="1" t="s">
        <v>2</v>
      </c>
      <c r="E833" s="1" t="s">
        <v>2177</v>
      </c>
      <c r="G833">
        <v>832</v>
      </c>
      <c r="H833">
        <v>1155307610</v>
      </c>
      <c r="I833" t="s">
        <v>2192</v>
      </c>
      <c r="J833" t="s">
        <v>177</v>
      </c>
      <c r="K833" t="s">
        <v>1056</v>
      </c>
      <c r="L833" t="s">
        <v>0</v>
      </c>
    </row>
    <row r="834" spans="1:12" x14ac:dyDescent="0.15">
      <c r="A834" s="1">
        <v>833</v>
      </c>
      <c r="B834" s="1">
        <v>1140760601</v>
      </c>
      <c r="C834" s="1" t="s">
        <v>2194</v>
      </c>
      <c r="D834" s="1" t="s">
        <v>2</v>
      </c>
      <c r="E834" s="1" t="s">
        <v>2182</v>
      </c>
      <c r="G834">
        <v>833</v>
      </c>
      <c r="H834">
        <v>1155309410</v>
      </c>
      <c r="I834" t="s">
        <v>2192</v>
      </c>
      <c r="J834" t="s">
        <v>177</v>
      </c>
      <c r="K834" t="s">
        <v>1838</v>
      </c>
      <c r="L834" t="s">
        <v>0</v>
      </c>
    </row>
    <row r="835" spans="1:12" x14ac:dyDescent="0.15">
      <c r="A835" s="1">
        <v>834</v>
      </c>
      <c r="B835" s="1">
        <v>1140760701</v>
      </c>
      <c r="C835" s="1" t="s">
        <v>2194</v>
      </c>
      <c r="D835" s="1" t="s">
        <v>2</v>
      </c>
      <c r="E835" s="1" t="s">
        <v>2175</v>
      </c>
      <c r="G835">
        <v>834</v>
      </c>
      <c r="H835">
        <v>1155309510</v>
      </c>
      <c r="I835" t="s">
        <v>2192</v>
      </c>
      <c r="J835" t="s">
        <v>177</v>
      </c>
      <c r="K835" t="s">
        <v>2193</v>
      </c>
      <c r="L835" t="s">
        <v>0</v>
      </c>
    </row>
    <row r="836" spans="1:12" x14ac:dyDescent="0.15">
      <c r="A836" s="1">
        <v>835</v>
      </c>
      <c r="B836" s="1">
        <v>1145540001</v>
      </c>
      <c r="C836" s="1" t="s">
        <v>2188</v>
      </c>
      <c r="D836" s="1" t="s">
        <v>268</v>
      </c>
      <c r="E836" s="1"/>
      <c r="G836">
        <v>835</v>
      </c>
      <c r="H836">
        <v>1155309520</v>
      </c>
      <c r="I836" t="s">
        <v>2192</v>
      </c>
      <c r="J836" t="s">
        <v>177</v>
      </c>
      <c r="K836" t="s">
        <v>2193</v>
      </c>
      <c r="L836" t="s">
        <v>8</v>
      </c>
    </row>
    <row r="837" spans="1:12" x14ac:dyDescent="0.15">
      <c r="A837" s="1">
        <v>836</v>
      </c>
      <c r="B837" s="1">
        <v>1145550001</v>
      </c>
      <c r="C837" s="1" t="s">
        <v>2188</v>
      </c>
      <c r="D837" s="1" t="s">
        <v>162</v>
      </c>
      <c r="E837" s="1"/>
      <c r="G837">
        <v>836</v>
      </c>
      <c r="H837">
        <v>1155309610</v>
      </c>
      <c r="I837" t="s">
        <v>2192</v>
      </c>
      <c r="J837" t="s">
        <v>177</v>
      </c>
      <c r="K837" t="s">
        <v>2191</v>
      </c>
      <c r="L837" t="s">
        <v>0</v>
      </c>
    </row>
    <row r="838" spans="1:12" x14ac:dyDescent="0.15">
      <c r="A838" s="1">
        <v>837</v>
      </c>
      <c r="B838" s="1">
        <v>1145560301</v>
      </c>
      <c r="C838" s="1" t="s">
        <v>2188</v>
      </c>
      <c r="D838" s="1" t="s">
        <v>2043</v>
      </c>
      <c r="E838" s="1" t="s">
        <v>2043</v>
      </c>
      <c r="G838">
        <v>837</v>
      </c>
      <c r="H838">
        <v>1155309620</v>
      </c>
      <c r="I838" t="s">
        <v>2192</v>
      </c>
      <c r="J838" t="s">
        <v>177</v>
      </c>
      <c r="K838" t="s">
        <v>2191</v>
      </c>
      <c r="L838" t="s">
        <v>8</v>
      </c>
    </row>
    <row r="839" spans="1:12" x14ac:dyDescent="0.15">
      <c r="A839" s="1">
        <v>838</v>
      </c>
      <c r="B839" s="1">
        <v>1145560302</v>
      </c>
      <c r="C839" s="1" t="s">
        <v>2188</v>
      </c>
      <c r="D839" s="1" t="s">
        <v>2043</v>
      </c>
      <c r="E839" s="1" t="s">
        <v>2043</v>
      </c>
      <c r="G839">
        <v>838</v>
      </c>
      <c r="H839">
        <v>1160830110</v>
      </c>
      <c r="I839" t="s">
        <v>2174</v>
      </c>
      <c r="J839" t="s">
        <v>208</v>
      </c>
      <c r="K839" t="s">
        <v>2190</v>
      </c>
      <c r="L839" t="s">
        <v>0</v>
      </c>
    </row>
    <row r="840" spans="1:12" x14ac:dyDescent="0.15">
      <c r="A840" s="1">
        <v>839</v>
      </c>
      <c r="B840" s="1">
        <v>1145570001</v>
      </c>
      <c r="C840" s="1" t="s">
        <v>2188</v>
      </c>
      <c r="D840" s="1" t="s">
        <v>2169</v>
      </c>
      <c r="E840" s="1"/>
      <c r="G840">
        <v>839</v>
      </c>
      <c r="H840">
        <v>1160830210</v>
      </c>
      <c r="I840" t="s">
        <v>2174</v>
      </c>
      <c r="J840" t="s">
        <v>208</v>
      </c>
      <c r="K840" t="s">
        <v>2189</v>
      </c>
      <c r="L840" t="s">
        <v>0</v>
      </c>
    </row>
    <row r="841" spans="1:12" x14ac:dyDescent="0.15">
      <c r="A841" s="1">
        <v>840</v>
      </c>
      <c r="B841" s="1">
        <v>1145580001</v>
      </c>
      <c r="C841" s="1" t="s">
        <v>2188</v>
      </c>
      <c r="D841" s="1" t="s">
        <v>2168</v>
      </c>
      <c r="E841" s="1"/>
      <c r="G841">
        <v>840</v>
      </c>
      <c r="H841">
        <v>1160830310</v>
      </c>
      <c r="I841" t="s">
        <v>2174</v>
      </c>
      <c r="J841" t="s">
        <v>208</v>
      </c>
      <c r="K841" t="s">
        <v>335</v>
      </c>
      <c r="L841" t="s">
        <v>0</v>
      </c>
    </row>
    <row r="842" spans="1:12" x14ac:dyDescent="0.15">
      <c r="A842" s="1">
        <v>841</v>
      </c>
      <c r="B842" s="1">
        <v>1145590001</v>
      </c>
      <c r="C842" s="1" t="s">
        <v>2188</v>
      </c>
      <c r="D842" s="1" t="s">
        <v>2187</v>
      </c>
      <c r="E842" s="1"/>
      <c r="G842">
        <v>841</v>
      </c>
      <c r="H842">
        <v>1160830410</v>
      </c>
      <c r="I842" t="s">
        <v>2174</v>
      </c>
      <c r="J842" t="s">
        <v>208</v>
      </c>
      <c r="K842" t="s">
        <v>169</v>
      </c>
      <c r="L842" t="s">
        <v>0</v>
      </c>
    </row>
    <row r="843" spans="1:12" x14ac:dyDescent="0.15">
      <c r="A843" s="1">
        <v>842</v>
      </c>
      <c r="B843" s="1">
        <v>1152510401</v>
      </c>
      <c r="C843" s="1" t="s">
        <v>2167</v>
      </c>
      <c r="D843" s="1" t="s">
        <v>2181</v>
      </c>
      <c r="E843" s="1" t="s">
        <v>2186</v>
      </c>
      <c r="G843">
        <v>842</v>
      </c>
      <c r="H843">
        <v>1160830510</v>
      </c>
      <c r="I843" t="s">
        <v>2174</v>
      </c>
      <c r="J843" t="s">
        <v>208</v>
      </c>
      <c r="K843" t="s">
        <v>385</v>
      </c>
      <c r="L843" t="s">
        <v>0</v>
      </c>
    </row>
    <row r="844" spans="1:12" x14ac:dyDescent="0.15">
      <c r="A844" s="1">
        <v>843</v>
      </c>
      <c r="B844" s="1">
        <v>1152510402</v>
      </c>
      <c r="C844" s="1" t="s">
        <v>2167</v>
      </c>
      <c r="D844" s="1" t="s">
        <v>2181</v>
      </c>
      <c r="E844" s="1" t="s">
        <v>2186</v>
      </c>
      <c r="G844">
        <v>843</v>
      </c>
      <c r="H844">
        <v>1160830610</v>
      </c>
      <c r="I844" t="s">
        <v>2174</v>
      </c>
      <c r="J844" t="s">
        <v>208</v>
      </c>
      <c r="K844" t="s">
        <v>2185</v>
      </c>
      <c r="L844" t="s">
        <v>0</v>
      </c>
    </row>
    <row r="845" spans="1:12" x14ac:dyDescent="0.15">
      <c r="A845" s="1">
        <v>844</v>
      </c>
      <c r="B845" s="1">
        <v>1152510501</v>
      </c>
      <c r="C845" s="1" t="s">
        <v>2167</v>
      </c>
      <c r="D845" s="1" t="s">
        <v>2181</v>
      </c>
      <c r="E845" s="1" t="s">
        <v>2184</v>
      </c>
      <c r="G845">
        <v>844</v>
      </c>
      <c r="H845">
        <v>1160830710</v>
      </c>
      <c r="I845" t="s">
        <v>2174</v>
      </c>
      <c r="J845" t="s">
        <v>208</v>
      </c>
      <c r="K845" t="s">
        <v>217</v>
      </c>
      <c r="L845" t="s">
        <v>0</v>
      </c>
    </row>
    <row r="846" spans="1:12" x14ac:dyDescent="0.15">
      <c r="A846" s="1">
        <v>845</v>
      </c>
      <c r="B846" s="1">
        <v>1152510502</v>
      </c>
      <c r="C846" s="1" t="s">
        <v>2167</v>
      </c>
      <c r="D846" s="1" t="s">
        <v>2181</v>
      </c>
      <c r="E846" s="1" t="s">
        <v>2184</v>
      </c>
      <c r="G846">
        <v>845</v>
      </c>
      <c r="H846">
        <v>1160830810</v>
      </c>
      <c r="I846" t="s">
        <v>2174</v>
      </c>
      <c r="J846" t="s">
        <v>208</v>
      </c>
      <c r="K846" t="s">
        <v>2183</v>
      </c>
      <c r="L846" t="s">
        <v>0</v>
      </c>
    </row>
    <row r="847" spans="1:12" x14ac:dyDescent="0.15">
      <c r="A847" s="1">
        <v>846</v>
      </c>
      <c r="B847" s="1">
        <v>1152510601</v>
      </c>
      <c r="C847" s="1" t="s">
        <v>2167</v>
      </c>
      <c r="D847" s="1" t="s">
        <v>2181</v>
      </c>
      <c r="E847" s="1" t="s">
        <v>2180</v>
      </c>
      <c r="G847">
        <v>846</v>
      </c>
      <c r="H847">
        <v>1160840110</v>
      </c>
      <c r="I847" t="s">
        <v>2174</v>
      </c>
      <c r="J847" t="s">
        <v>2</v>
      </c>
      <c r="K847" t="s">
        <v>2182</v>
      </c>
      <c r="L847" t="s">
        <v>0</v>
      </c>
    </row>
    <row r="848" spans="1:12" x14ac:dyDescent="0.15">
      <c r="A848" s="1">
        <v>847</v>
      </c>
      <c r="B848" s="1">
        <v>1152510602</v>
      </c>
      <c r="C848" s="1" t="s">
        <v>2167</v>
      </c>
      <c r="D848" s="1" t="s">
        <v>2181</v>
      </c>
      <c r="E848" s="1" t="s">
        <v>2180</v>
      </c>
      <c r="G848">
        <v>847</v>
      </c>
      <c r="H848">
        <v>1160840610</v>
      </c>
      <c r="I848" t="s">
        <v>2174</v>
      </c>
      <c r="J848" t="s">
        <v>2</v>
      </c>
      <c r="K848" t="s">
        <v>2179</v>
      </c>
      <c r="L848" t="s">
        <v>0</v>
      </c>
    </row>
    <row r="849" spans="1:12" x14ac:dyDescent="0.15">
      <c r="A849" s="1">
        <v>848</v>
      </c>
      <c r="B849" s="1">
        <v>1152520801</v>
      </c>
      <c r="C849" s="1" t="s">
        <v>2167</v>
      </c>
      <c r="D849" s="1" t="s">
        <v>2172</v>
      </c>
      <c r="E849" s="1" t="s">
        <v>524</v>
      </c>
      <c r="G849">
        <v>848</v>
      </c>
      <c r="H849">
        <v>1160840710</v>
      </c>
      <c r="I849" t="s">
        <v>2174</v>
      </c>
      <c r="J849" t="s">
        <v>2</v>
      </c>
      <c r="K849" t="s">
        <v>2178</v>
      </c>
      <c r="L849" t="s">
        <v>0</v>
      </c>
    </row>
    <row r="850" spans="1:12" x14ac:dyDescent="0.15">
      <c r="A850" s="1">
        <v>849</v>
      </c>
      <c r="B850" s="1">
        <v>1152520802</v>
      </c>
      <c r="C850" s="1" t="s">
        <v>2167</v>
      </c>
      <c r="D850" s="1" t="s">
        <v>2172</v>
      </c>
      <c r="E850" s="1" t="s">
        <v>524</v>
      </c>
      <c r="G850">
        <v>849</v>
      </c>
      <c r="H850">
        <v>1160840810</v>
      </c>
      <c r="I850" t="s">
        <v>2174</v>
      </c>
      <c r="J850" t="s">
        <v>2</v>
      </c>
      <c r="K850" t="s">
        <v>412</v>
      </c>
      <c r="L850" t="s">
        <v>0</v>
      </c>
    </row>
    <row r="851" spans="1:12" x14ac:dyDescent="0.15">
      <c r="A851" s="1">
        <v>850</v>
      </c>
      <c r="B851" s="1">
        <v>1152520901</v>
      </c>
      <c r="C851" s="1" t="s">
        <v>2167</v>
      </c>
      <c r="D851" s="1" t="s">
        <v>2172</v>
      </c>
      <c r="E851" s="1" t="s">
        <v>2176</v>
      </c>
      <c r="G851">
        <v>850</v>
      </c>
      <c r="H851">
        <v>1160840910</v>
      </c>
      <c r="I851" t="s">
        <v>2174</v>
      </c>
      <c r="J851" t="s">
        <v>2</v>
      </c>
      <c r="K851" t="s">
        <v>2177</v>
      </c>
      <c r="L851" t="s">
        <v>0</v>
      </c>
    </row>
    <row r="852" spans="1:12" x14ac:dyDescent="0.15">
      <c r="A852" s="1">
        <v>851</v>
      </c>
      <c r="B852" s="1">
        <v>1152520902</v>
      </c>
      <c r="C852" s="1" t="s">
        <v>2167</v>
      </c>
      <c r="D852" s="1" t="s">
        <v>2172</v>
      </c>
      <c r="E852" s="1" t="s">
        <v>2176</v>
      </c>
      <c r="G852">
        <v>851</v>
      </c>
      <c r="H852">
        <v>1160841110</v>
      </c>
      <c r="I852" t="s">
        <v>2174</v>
      </c>
      <c r="J852" t="s">
        <v>2</v>
      </c>
      <c r="K852" t="s">
        <v>2175</v>
      </c>
      <c r="L852" t="s">
        <v>0</v>
      </c>
    </row>
    <row r="853" spans="1:12" x14ac:dyDescent="0.15">
      <c r="A853" s="1">
        <v>852</v>
      </c>
      <c r="B853" s="1">
        <v>1152521001</v>
      </c>
      <c r="C853" s="1" t="s">
        <v>2167</v>
      </c>
      <c r="D853" s="1" t="s">
        <v>2172</v>
      </c>
      <c r="E853" s="1" t="s">
        <v>2171</v>
      </c>
      <c r="G853">
        <v>852</v>
      </c>
      <c r="H853">
        <v>1160841210</v>
      </c>
      <c r="I853" t="s">
        <v>2174</v>
      </c>
      <c r="J853" t="s">
        <v>2</v>
      </c>
      <c r="K853" t="s">
        <v>2173</v>
      </c>
      <c r="L853" t="s">
        <v>0</v>
      </c>
    </row>
    <row r="854" spans="1:12" x14ac:dyDescent="0.15">
      <c r="A854" s="1">
        <v>853</v>
      </c>
      <c r="B854" s="1">
        <v>1152521002</v>
      </c>
      <c r="C854" s="1" t="s">
        <v>2167</v>
      </c>
      <c r="D854" s="1" t="s">
        <v>2172</v>
      </c>
      <c r="E854" s="1" t="s">
        <v>2171</v>
      </c>
      <c r="G854">
        <v>853</v>
      </c>
      <c r="H854">
        <v>1165430010</v>
      </c>
      <c r="I854" t="s">
        <v>2163</v>
      </c>
      <c r="J854" t="s">
        <v>268</v>
      </c>
      <c r="L854" t="s">
        <v>0</v>
      </c>
    </row>
    <row r="855" spans="1:12" x14ac:dyDescent="0.15">
      <c r="A855" s="1">
        <v>854</v>
      </c>
      <c r="B855" s="1">
        <v>1152530101</v>
      </c>
      <c r="C855" s="1" t="s">
        <v>2167</v>
      </c>
      <c r="D855" s="1" t="s">
        <v>2166</v>
      </c>
      <c r="E855" s="1" t="s">
        <v>2170</v>
      </c>
      <c r="G855">
        <v>854</v>
      </c>
      <c r="H855">
        <v>1165480010</v>
      </c>
      <c r="I855" t="s">
        <v>2163</v>
      </c>
      <c r="J855" t="s">
        <v>162</v>
      </c>
      <c r="L855" t="s">
        <v>0</v>
      </c>
    </row>
    <row r="856" spans="1:12" x14ac:dyDescent="0.15">
      <c r="A856" s="1">
        <v>855</v>
      </c>
      <c r="B856" s="1">
        <v>1152530102</v>
      </c>
      <c r="C856" s="1" t="s">
        <v>2167</v>
      </c>
      <c r="D856" s="1" t="s">
        <v>2166</v>
      </c>
      <c r="E856" s="1" t="s">
        <v>2170</v>
      </c>
      <c r="G856">
        <v>855</v>
      </c>
      <c r="H856">
        <v>1165490010</v>
      </c>
      <c r="I856" t="s">
        <v>2163</v>
      </c>
      <c r="J856" t="s">
        <v>2169</v>
      </c>
      <c r="L856" t="s">
        <v>0</v>
      </c>
    </row>
    <row r="857" spans="1:12" x14ac:dyDescent="0.15">
      <c r="A857" s="1">
        <v>856</v>
      </c>
      <c r="B857" s="1">
        <v>1152530201</v>
      </c>
      <c r="C857" s="1" t="s">
        <v>2167</v>
      </c>
      <c r="D857" s="1" t="s">
        <v>2166</v>
      </c>
      <c r="E857" s="1" t="s">
        <v>2165</v>
      </c>
      <c r="G857">
        <v>856</v>
      </c>
      <c r="H857">
        <v>1165500010</v>
      </c>
      <c r="I857" t="s">
        <v>2163</v>
      </c>
      <c r="J857" t="s">
        <v>2168</v>
      </c>
      <c r="L857" t="s">
        <v>0</v>
      </c>
    </row>
    <row r="858" spans="1:12" x14ac:dyDescent="0.15">
      <c r="A858" s="1">
        <v>857</v>
      </c>
      <c r="B858" s="1">
        <v>1152530202</v>
      </c>
      <c r="C858" s="1" t="s">
        <v>2167</v>
      </c>
      <c r="D858" s="1" t="s">
        <v>2166</v>
      </c>
      <c r="E858" s="1" t="s">
        <v>2165</v>
      </c>
      <c r="G858">
        <v>857</v>
      </c>
      <c r="H858">
        <v>1165510110</v>
      </c>
      <c r="I858" t="s">
        <v>2163</v>
      </c>
      <c r="J858" t="s">
        <v>2043</v>
      </c>
      <c r="K858" t="s">
        <v>2164</v>
      </c>
      <c r="L858" t="s">
        <v>0</v>
      </c>
    </row>
    <row r="859" spans="1:12" x14ac:dyDescent="0.15">
      <c r="A859" s="1">
        <v>858</v>
      </c>
      <c r="B859" s="1">
        <v>1160410101</v>
      </c>
      <c r="C859" s="1" t="s">
        <v>2154</v>
      </c>
      <c r="D859" s="1" t="s">
        <v>162</v>
      </c>
      <c r="E859" s="1" t="s">
        <v>1991</v>
      </c>
      <c r="G859">
        <v>858</v>
      </c>
      <c r="H859">
        <v>1165510120</v>
      </c>
      <c r="I859" t="s">
        <v>2163</v>
      </c>
      <c r="J859" t="s">
        <v>2043</v>
      </c>
      <c r="K859" t="s">
        <v>2164</v>
      </c>
      <c r="L859" t="s">
        <v>8</v>
      </c>
    </row>
    <row r="860" spans="1:12" x14ac:dyDescent="0.15">
      <c r="A860" s="1">
        <v>859</v>
      </c>
      <c r="B860" s="1">
        <v>1160410102</v>
      </c>
      <c r="C860" s="1" t="s">
        <v>2154</v>
      </c>
      <c r="D860" s="1" t="s">
        <v>162</v>
      </c>
      <c r="E860" s="1" t="s">
        <v>1991</v>
      </c>
      <c r="G860">
        <v>859</v>
      </c>
      <c r="H860">
        <v>1165520010</v>
      </c>
      <c r="I860" t="s">
        <v>2163</v>
      </c>
      <c r="J860" t="s">
        <v>2162</v>
      </c>
      <c r="L860" t="s">
        <v>0</v>
      </c>
    </row>
    <row r="861" spans="1:12" x14ac:dyDescent="0.15">
      <c r="A861" s="1">
        <v>860</v>
      </c>
      <c r="B861" s="1">
        <v>1160410501</v>
      </c>
      <c r="C861" s="1" t="s">
        <v>2154</v>
      </c>
      <c r="D861" s="1" t="s">
        <v>162</v>
      </c>
      <c r="E861" s="1" t="s">
        <v>133</v>
      </c>
      <c r="G861">
        <v>860</v>
      </c>
      <c r="H861">
        <v>1180460110</v>
      </c>
      <c r="I861" t="s">
        <v>2152</v>
      </c>
      <c r="J861" t="s">
        <v>162</v>
      </c>
      <c r="K861" t="s">
        <v>102</v>
      </c>
      <c r="L861" t="s">
        <v>0</v>
      </c>
    </row>
    <row r="862" spans="1:12" x14ac:dyDescent="0.15">
      <c r="A862" s="1">
        <v>861</v>
      </c>
      <c r="B862" s="1">
        <v>1160410502</v>
      </c>
      <c r="C862" s="1" t="s">
        <v>2154</v>
      </c>
      <c r="D862" s="1" t="s">
        <v>162</v>
      </c>
      <c r="E862" s="1" t="s">
        <v>133</v>
      </c>
      <c r="G862">
        <v>861</v>
      </c>
      <c r="H862">
        <v>1180460120</v>
      </c>
      <c r="I862" t="s">
        <v>2152</v>
      </c>
      <c r="J862" t="s">
        <v>162</v>
      </c>
      <c r="K862" t="s">
        <v>102</v>
      </c>
      <c r="L862" t="s">
        <v>8</v>
      </c>
    </row>
    <row r="863" spans="1:12" x14ac:dyDescent="0.15">
      <c r="A863" s="1">
        <v>862</v>
      </c>
      <c r="B863" s="1">
        <v>1160410901</v>
      </c>
      <c r="C863" s="1" t="s">
        <v>2154</v>
      </c>
      <c r="D863" s="1" t="s">
        <v>162</v>
      </c>
      <c r="E863" s="1" t="s">
        <v>202</v>
      </c>
      <c r="G863">
        <v>862</v>
      </c>
      <c r="H863">
        <v>1180460410</v>
      </c>
      <c r="I863" t="s">
        <v>2152</v>
      </c>
      <c r="J863" t="s">
        <v>162</v>
      </c>
      <c r="K863" t="s">
        <v>1991</v>
      </c>
      <c r="L863" t="s">
        <v>0</v>
      </c>
    </row>
    <row r="864" spans="1:12" x14ac:dyDescent="0.15">
      <c r="A864" s="1">
        <v>863</v>
      </c>
      <c r="B864" s="1">
        <v>1160410902</v>
      </c>
      <c r="C864" s="1" t="s">
        <v>2154</v>
      </c>
      <c r="D864" s="1" t="s">
        <v>162</v>
      </c>
      <c r="E864" s="1" t="s">
        <v>202</v>
      </c>
      <c r="G864">
        <v>863</v>
      </c>
      <c r="H864">
        <v>1180460420</v>
      </c>
      <c r="I864" t="s">
        <v>2152</v>
      </c>
      <c r="J864" t="s">
        <v>162</v>
      </c>
      <c r="K864" t="s">
        <v>1991</v>
      </c>
      <c r="L864" t="s">
        <v>8</v>
      </c>
    </row>
    <row r="865" spans="1:12" x14ac:dyDescent="0.15">
      <c r="A865" s="1">
        <v>864</v>
      </c>
      <c r="B865" s="1">
        <v>1160411001</v>
      </c>
      <c r="C865" s="1" t="s">
        <v>2154</v>
      </c>
      <c r="D865" s="1" t="s">
        <v>162</v>
      </c>
      <c r="E865" s="1" t="s">
        <v>2160</v>
      </c>
      <c r="G865">
        <v>864</v>
      </c>
      <c r="H865">
        <v>1180461110</v>
      </c>
      <c r="I865" t="s">
        <v>2152</v>
      </c>
      <c r="J865" t="s">
        <v>162</v>
      </c>
      <c r="K865" t="s">
        <v>161</v>
      </c>
      <c r="L865" t="s">
        <v>0</v>
      </c>
    </row>
    <row r="866" spans="1:12" x14ac:dyDescent="0.15">
      <c r="A866" s="1">
        <v>865</v>
      </c>
      <c r="B866" s="1">
        <v>1160411002</v>
      </c>
      <c r="C866" s="1" t="s">
        <v>2154</v>
      </c>
      <c r="D866" s="1" t="s">
        <v>162</v>
      </c>
      <c r="E866" s="1" t="s">
        <v>2160</v>
      </c>
      <c r="G866">
        <v>865</v>
      </c>
      <c r="H866">
        <v>1180461120</v>
      </c>
      <c r="I866" t="s">
        <v>2152</v>
      </c>
      <c r="J866" t="s">
        <v>162</v>
      </c>
      <c r="K866" t="s">
        <v>161</v>
      </c>
      <c r="L866" t="s">
        <v>8</v>
      </c>
    </row>
    <row r="867" spans="1:12" x14ac:dyDescent="0.15">
      <c r="A867" s="1">
        <v>866</v>
      </c>
      <c r="B867" s="1">
        <v>1160411101</v>
      </c>
      <c r="C867" s="1" t="s">
        <v>2154</v>
      </c>
      <c r="D867" s="1" t="s">
        <v>162</v>
      </c>
      <c r="E867" s="1" t="s">
        <v>2161</v>
      </c>
      <c r="G867">
        <v>866</v>
      </c>
      <c r="H867">
        <v>1180461210</v>
      </c>
      <c r="I867" t="s">
        <v>2152</v>
      </c>
      <c r="J867" t="s">
        <v>162</v>
      </c>
      <c r="K867" t="s">
        <v>2160</v>
      </c>
      <c r="L867" t="s">
        <v>0</v>
      </c>
    </row>
    <row r="868" spans="1:12" x14ac:dyDescent="0.15">
      <c r="A868" s="1">
        <v>867</v>
      </c>
      <c r="B868" s="1">
        <v>1160411102</v>
      </c>
      <c r="C868" s="1" t="s">
        <v>2154</v>
      </c>
      <c r="D868" s="1" t="s">
        <v>162</v>
      </c>
      <c r="E868" s="1" t="s">
        <v>2161</v>
      </c>
      <c r="G868">
        <v>867</v>
      </c>
      <c r="H868">
        <v>1180461220</v>
      </c>
      <c r="I868" t="s">
        <v>2152</v>
      </c>
      <c r="J868" t="s">
        <v>162</v>
      </c>
      <c r="K868" t="s">
        <v>2160</v>
      </c>
      <c r="L868" t="s">
        <v>8</v>
      </c>
    </row>
    <row r="869" spans="1:12" x14ac:dyDescent="0.15">
      <c r="A869" s="1">
        <v>868</v>
      </c>
      <c r="B869" s="1">
        <v>1160411201</v>
      </c>
      <c r="C869" s="1" t="s">
        <v>2154</v>
      </c>
      <c r="D869" s="1" t="s">
        <v>162</v>
      </c>
      <c r="E869" s="1" t="s">
        <v>2159</v>
      </c>
      <c r="G869">
        <v>868</v>
      </c>
      <c r="H869">
        <v>1180461310</v>
      </c>
      <c r="I869" t="s">
        <v>2152</v>
      </c>
      <c r="J869" t="s">
        <v>162</v>
      </c>
      <c r="K869" t="s">
        <v>2158</v>
      </c>
      <c r="L869" t="s">
        <v>0</v>
      </c>
    </row>
    <row r="870" spans="1:12" x14ac:dyDescent="0.15">
      <c r="A870" s="1">
        <v>869</v>
      </c>
      <c r="B870" s="1">
        <v>1160411202</v>
      </c>
      <c r="C870" s="1" t="s">
        <v>2154</v>
      </c>
      <c r="D870" s="1" t="s">
        <v>162</v>
      </c>
      <c r="E870" s="1" t="s">
        <v>2159</v>
      </c>
      <c r="G870">
        <v>869</v>
      </c>
      <c r="H870">
        <v>1180461320</v>
      </c>
      <c r="I870" t="s">
        <v>2152</v>
      </c>
      <c r="J870" t="s">
        <v>162</v>
      </c>
      <c r="K870" t="s">
        <v>2158</v>
      </c>
      <c r="L870" t="s">
        <v>8</v>
      </c>
    </row>
    <row r="871" spans="1:12" x14ac:dyDescent="0.15">
      <c r="A871" s="1">
        <v>870</v>
      </c>
      <c r="B871" s="1">
        <v>1160480101</v>
      </c>
      <c r="C871" s="1" t="s">
        <v>2154</v>
      </c>
      <c r="D871" s="1" t="s">
        <v>761</v>
      </c>
      <c r="E871" s="1" t="s">
        <v>1300</v>
      </c>
      <c r="G871">
        <v>870</v>
      </c>
      <c r="H871">
        <v>1180461410</v>
      </c>
      <c r="I871" t="s">
        <v>2152</v>
      </c>
      <c r="J871" t="s">
        <v>162</v>
      </c>
      <c r="K871" t="s">
        <v>2157</v>
      </c>
      <c r="L871" t="s">
        <v>0</v>
      </c>
    </row>
    <row r="872" spans="1:12" x14ac:dyDescent="0.15">
      <c r="A872" s="1">
        <v>871</v>
      </c>
      <c r="B872" s="1">
        <v>1160480102</v>
      </c>
      <c r="C872" s="1" t="s">
        <v>2154</v>
      </c>
      <c r="D872" s="1" t="s">
        <v>761</v>
      </c>
      <c r="E872" s="1" t="s">
        <v>1300</v>
      </c>
      <c r="G872">
        <v>871</v>
      </c>
      <c r="H872">
        <v>1180461420</v>
      </c>
      <c r="I872" t="s">
        <v>2152</v>
      </c>
      <c r="J872" t="s">
        <v>162</v>
      </c>
      <c r="K872" t="s">
        <v>2157</v>
      </c>
      <c r="L872" t="s">
        <v>8</v>
      </c>
    </row>
    <row r="873" spans="1:12" x14ac:dyDescent="0.15">
      <c r="A873" s="1">
        <v>872</v>
      </c>
      <c r="B873" s="1">
        <v>1160480201</v>
      </c>
      <c r="C873" s="1" t="s">
        <v>2154</v>
      </c>
      <c r="D873" s="1" t="s">
        <v>761</v>
      </c>
      <c r="E873" s="1" t="s">
        <v>714</v>
      </c>
      <c r="G873">
        <v>872</v>
      </c>
      <c r="H873">
        <v>1180720110</v>
      </c>
      <c r="I873" t="s">
        <v>2152</v>
      </c>
      <c r="J873" t="s">
        <v>761</v>
      </c>
      <c r="K873" t="s">
        <v>714</v>
      </c>
      <c r="L873" t="s">
        <v>0</v>
      </c>
    </row>
    <row r="874" spans="1:12" x14ac:dyDescent="0.15">
      <c r="A874" s="1">
        <v>873</v>
      </c>
      <c r="B874" s="1">
        <v>1160480202</v>
      </c>
      <c r="C874" s="1" t="s">
        <v>2154</v>
      </c>
      <c r="D874" s="1" t="s">
        <v>761</v>
      </c>
      <c r="E874" s="1" t="s">
        <v>714</v>
      </c>
      <c r="G874">
        <v>873</v>
      </c>
      <c r="H874">
        <v>1180720120</v>
      </c>
      <c r="I874" t="s">
        <v>2152</v>
      </c>
      <c r="J874" t="s">
        <v>761</v>
      </c>
      <c r="K874" t="s">
        <v>714</v>
      </c>
      <c r="L874" t="s">
        <v>8</v>
      </c>
    </row>
    <row r="875" spans="1:12" x14ac:dyDescent="0.15">
      <c r="A875" s="1">
        <v>874</v>
      </c>
      <c r="B875" s="1">
        <v>1160480301</v>
      </c>
      <c r="C875" s="1" t="s">
        <v>2154</v>
      </c>
      <c r="D875" s="1" t="s">
        <v>761</v>
      </c>
      <c r="E875" s="1" t="s">
        <v>2153</v>
      </c>
      <c r="G875">
        <v>874</v>
      </c>
      <c r="H875">
        <v>1180720510</v>
      </c>
      <c r="I875" t="s">
        <v>2152</v>
      </c>
      <c r="J875" t="s">
        <v>761</v>
      </c>
      <c r="K875" t="s">
        <v>2156</v>
      </c>
      <c r="L875" t="s">
        <v>0</v>
      </c>
    </row>
    <row r="876" spans="1:12" x14ac:dyDescent="0.15">
      <c r="A876" s="1">
        <v>875</v>
      </c>
      <c r="B876" s="1">
        <v>1160480302</v>
      </c>
      <c r="C876" s="1" t="s">
        <v>2154</v>
      </c>
      <c r="D876" s="1" t="s">
        <v>761</v>
      </c>
      <c r="E876" s="1" t="s">
        <v>2153</v>
      </c>
      <c r="G876">
        <v>875</v>
      </c>
      <c r="H876">
        <v>1180720520</v>
      </c>
      <c r="I876" t="s">
        <v>2152</v>
      </c>
      <c r="J876" t="s">
        <v>761</v>
      </c>
      <c r="K876" t="s">
        <v>2156</v>
      </c>
      <c r="L876" t="s">
        <v>8</v>
      </c>
    </row>
    <row r="877" spans="1:12" x14ac:dyDescent="0.15">
      <c r="A877" s="1">
        <v>876</v>
      </c>
      <c r="B877" s="1">
        <v>1160480401</v>
      </c>
      <c r="C877" s="1" t="s">
        <v>2154</v>
      </c>
      <c r="D877" s="1" t="s">
        <v>761</v>
      </c>
      <c r="E877" s="1" t="s">
        <v>2155</v>
      </c>
      <c r="G877">
        <v>876</v>
      </c>
      <c r="H877">
        <v>1180721010</v>
      </c>
      <c r="I877" t="s">
        <v>2152</v>
      </c>
      <c r="J877" t="s">
        <v>761</v>
      </c>
      <c r="K877" t="s">
        <v>1300</v>
      </c>
      <c r="L877" t="s">
        <v>0</v>
      </c>
    </row>
    <row r="878" spans="1:12" x14ac:dyDescent="0.15">
      <c r="A878" s="1">
        <v>877</v>
      </c>
      <c r="B878" s="1">
        <v>1160480402</v>
      </c>
      <c r="C878" s="1" t="s">
        <v>2154</v>
      </c>
      <c r="D878" s="1" t="s">
        <v>761</v>
      </c>
      <c r="E878" s="1" t="s">
        <v>2155</v>
      </c>
      <c r="G878">
        <v>877</v>
      </c>
      <c r="H878">
        <v>1180721020</v>
      </c>
      <c r="I878" t="s">
        <v>2152</v>
      </c>
      <c r="J878" t="s">
        <v>761</v>
      </c>
      <c r="K878" t="s">
        <v>1300</v>
      </c>
      <c r="L878" t="s">
        <v>8</v>
      </c>
    </row>
    <row r="879" spans="1:12" x14ac:dyDescent="0.15">
      <c r="A879" s="1">
        <v>878</v>
      </c>
      <c r="B879" s="1">
        <v>1160480501</v>
      </c>
      <c r="C879" s="1" t="s">
        <v>2154</v>
      </c>
      <c r="D879" s="1" t="s">
        <v>761</v>
      </c>
      <c r="E879" s="1" t="s">
        <v>829</v>
      </c>
      <c r="G879">
        <v>878</v>
      </c>
      <c r="H879">
        <v>1180721510</v>
      </c>
      <c r="I879" t="s">
        <v>2152</v>
      </c>
      <c r="J879" t="s">
        <v>761</v>
      </c>
      <c r="K879" t="s">
        <v>2153</v>
      </c>
      <c r="L879" t="s">
        <v>0</v>
      </c>
    </row>
    <row r="880" spans="1:12" x14ac:dyDescent="0.15">
      <c r="A880" s="1">
        <v>879</v>
      </c>
      <c r="B880" s="1">
        <v>1160480502</v>
      </c>
      <c r="C880" s="1" t="s">
        <v>2154</v>
      </c>
      <c r="D880" s="1" t="s">
        <v>761</v>
      </c>
      <c r="E880" s="1" t="s">
        <v>829</v>
      </c>
      <c r="G880">
        <v>879</v>
      </c>
      <c r="H880">
        <v>1180721520</v>
      </c>
      <c r="I880" t="s">
        <v>2152</v>
      </c>
      <c r="J880" t="s">
        <v>761</v>
      </c>
      <c r="K880" t="s">
        <v>2153</v>
      </c>
      <c r="L880" t="s">
        <v>8</v>
      </c>
    </row>
    <row r="881" spans="1:12" x14ac:dyDescent="0.15">
      <c r="A881" s="1">
        <v>880</v>
      </c>
      <c r="B881" s="1">
        <v>1165100101</v>
      </c>
      <c r="C881" s="1" t="s">
        <v>2151</v>
      </c>
      <c r="D881" s="1" t="s">
        <v>1908</v>
      </c>
      <c r="E881" s="1" t="s">
        <v>1908</v>
      </c>
      <c r="G881">
        <v>880</v>
      </c>
      <c r="H881">
        <v>1180721610</v>
      </c>
      <c r="I881" t="s">
        <v>2152</v>
      </c>
      <c r="J881" t="s">
        <v>761</v>
      </c>
      <c r="K881" t="s">
        <v>829</v>
      </c>
      <c r="L881" t="s">
        <v>0</v>
      </c>
    </row>
    <row r="882" spans="1:12" x14ac:dyDescent="0.15">
      <c r="A882" s="1">
        <v>881</v>
      </c>
      <c r="B882" s="1">
        <v>1165130101</v>
      </c>
      <c r="C882" s="1" t="s">
        <v>2151</v>
      </c>
      <c r="D882" s="1" t="s">
        <v>108</v>
      </c>
      <c r="E882" s="1" t="s">
        <v>107</v>
      </c>
      <c r="G882">
        <v>881</v>
      </c>
      <c r="H882">
        <v>1180721620</v>
      </c>
      <c r="I882" t="s">
        <v>2152</v>
      </c>
      <c r="J882" t="s">
        <v>761</v>
      </c>
      <c r="K882" t="s">
        <v>829</v>
      </c>
      <c r="L882" t="s">
        <v>8</v>
      </c>
    </row>
    <row r="883" spans="1:12" x14ac:dyDescent="0.15">
      <c r="A883" s="1">
        <v>882</v>
      </c>
      <c r="B883" s="1">
        <v>1165160101</v>
      </c>
      <c r="C883" s="1" t="s">
        <v>2151</v>
      </c>
      <c r="D883" s="1" t="s">
        <v>103</v>
      </c>
      <c r="E883" s="1" t="s">
        <v>103</v>
      </c>
      <c r="G883">
        <v>882</v>
      </c>
      <c r="H883">
        <v>1185120410</v>
      </c>
      <c r="I883" t="s">
        <v>2150</v>
      </c>
      <c r="J883" t="s">
        <v>108</v>
      </c>
      <c r="K883" t="s">
        <v>107</v>
      </c>
      <c r="L883" t="s">
        <v>0</v>
      </c>
    </row>
    <row r="884" spans="1:12" x14ac:dyDescent="0.15">
      <c r="A884" s="1">
        <v>883</v>
      </c>
      <c r="B884" s="1">
        <v>1165160102</v>
      </c>
      <c r="C884" s="1" t="s">
        <v>2151</v>
      </c>
      <c r="D884" s="1" t="s">
        <v>103</v>
      </c>
      <c r="E884" s="1" t="s">
        <v>103</v>
      </c>
      <c r="G884">
        <v>883</v>
      </c>
      <c r="H884">
        <v>1185180310</v>
      </c>
      <c r="I884" t="s">
        <v>2150</v>
      </c>
      <c r="J884" t="s">
        <v>103</v>
      </c>
      <c r="K884" t="s">
        <v>103</v>
      </c>
      <c r="L884" t="s">
        <v>0</v>
      </c>
    </row>
    <row r="885" spans="1:12" x14ac:dyDescent="0.15">
      <c r="A885" s="1">
        <v>884</v>
      </c>
      <c r="B885" s="1">
        <v>1165180001</v>
      </c>
      <c r="C885" s="1" t="s">
        <v>2151</v>
      </c>
      <c r="D885" s="1" t="s">
        <v>348</v>
      </c>
      <c r="E885" s="1"/>
      <c r="G885">
        <v>884</v>
      </c>
      <c r="H885">
        <v>1185180320</v>
      </c>
      <c r="I885" t="s">
        <v>2150</v>
      </c>
      <c r="J885" t="s">
        <v>103</v>
      </c>
      <c r="K885" t="s">
        <v>103</v>
      </c>
      <c r="L885" t="s">
        <v>8</v>
      </c>
    </row>
    <row r="886" spans="1:12" x14ac:dyDescent="0.15">
      <c r="A886" s="1">
        <v>885</v>
      </c>
      <c r="B886" s="1">
        <v>1170163301</v>
      </c>
      <c r="C886" s="1" t="s">
        <v>2125</v>
      </c>
      <c r="D886" s="1" t="s">
        <v>103</v>
      </c>
      <c r="E886" s="1" t="s">
        <v>103</v>
      </c>
      <c r="G886">
        <v>885</v>
      </c>
      <c r="H886">
        <v>1185200010</v>
      </c>
      <c r="I886" t="s">
        <v>2150</v>
      </c>
      <c r="J886" t="s">
        <v>348</v>
      </c>
      <c r="L886" t="s">
        <v>0</v>
      </c>
    </row>
    <row r="887" spans="1:12" x14ac:dyDescent="0.15">
      <c r="A887" s="1">
        <v>886</v>
      </c>
      <c r="B887" s="1">
        <v>1170163302</v>
      </c>
      <c r="C887" s="1" t="s">
        <v>2125</v>
      </c>
      <c r="D887" s="1" t="s">
        <v>103</v>
      </c>
      <c r="E887" s="1" t="s">
        <v>103</v>
      </c>
      <c r="G887">
        <v>886</v>
      </c>
      <c r="H887">
        <v>1185250410</v>
      </c>
      <c r="I887" t="s">
        <v>2150</v>
      </c>
      <c r="J887" t="s">
        <v>1908</v>
      </c>
      <c r="K887" t="s">
        <v>1908</v>
      </c>
      <c r="L887" t="s">
        <v>0</v>
      </c>
    </row>
    <row r="888" spans="1:12" x14ac:dyDescent="0.15">
      <c r="A888" s="1">
        <v>887</v>
      </c>
      <c r="B888" s="1">
        <v>1170170501</v>
      </c>
      <c r="C888" s="1" t="s">
        <v>2125</v>
      </c>
      <c r="D888" s="1" t="s">
        <v>67</v>
      </c>
      <c r="E888" s="1" t="s">
        <v>67</v>
      </c>
      <c r="G888">
        <v>887</v>
      </c>
      <c r="H888">
        <v>1190180610</v>
      </c>
      <c r="I888" t="s">
        <v>2120</v>
      </c>
      <c r="J888" t="s">
        <v>103</v>
      </c>
      <c r="K888" t="s">
        <v>103</v>
      </c>
      <c r="L888" t="s">
        <v>0</v>
      </c>
    </row>
    <row r="889" spans="1:12" x14ac:dyDescent="0.15">
      <c r="A889" s="1">
        <v>888</v>
      </c>
      <c r="B889" s="1">
        <v>1170170502</v>
      </c>
      <c r="C889" s="1" t="s">
        <v>2125</v>
      </c>
      <c r="D889" s="1" t="s">
        <v>67</v>
      </c>
      <c r="E889" s="1" t="s">
        <v>67</v>
      </c>
      <c r="G889">
        <v>888</v>
      </c>
      <c r="H889">
        <v>1190180620</v>
      </c>
      <c r="I889" t="s">
        <v>2120</v>
      </c>
      <c r="J889" t="s">
        <v>103</v>
      </c>
      <c r="K889" t="s">
        <v>103</v>
      </c>
      <c r="L889" t="s">
        <v>8</v>
      </c>
    </row>
    <row r="890" spans="1:12" x14ac:dyDescent="0.15">
      <c r="A890" s="1">
        <v>889</v>
      </c>
      <c r="B890" s="1">
        <v>1170303101</v>
      </c>
      <c r="C890" s="1" t="s">
        <v>2125</v>
      </c>
      <c r="D890" s="1" t="s">
        <v>177</v>
      </c>
      <c r="E890" s="1" t="s">
        <v>2149</v>
      </c>
      <c r="G890">
        <v>889</v>
      </c>
      <c r="H890">
        <v>1190190210</v>
      </c>
      <c r="I890" t="s">
        <v>2120</v>
      </c>
      <c r="J890" t="s">
        <v>67</v>
      </c>
      <c r="K890" t="s">
        <v>67</v>
      </c>
      <c r="L890" t="s">
        <v>0</v>
      </c>
    </row>
    <row r="891" spans="1:12" x14ac:dyDescent="0.15">
      <c r="A891" s="1">
        <v>890</v>
      </c>
      <c r="B891" s="1">
        <v>1170303102</v>
      </c>
      <c r="C891" s="1" t="s">
        <v>2125</v>
      </c>
      <c r="D891" s="1" t="s">
        <v>177</v>
      </c>
      <c r="E891" s="1" t="s">
        <v>2148</v>
      </c>
      <c r="G891">
        <v>890</v>
      </c>
      <c r="H891">
        <v>1190190220</v>
      </c>
      <c r="I891" t="s">
        <v>2120</v>
      </c>
      <c r="J891" t="s">
        <v>67</v>
      </c>
      <c r="K891" t="s">
        <v>67</v>
      </c>
      <c r="L891" t="s">
        <v>8</v>
      </c>
    </row>
    <row r="892" spans="1:12" x14ac:dyDescent="0.15">
      <c r="A892" s="1">
        <v>891</v>
      </c>
      <c r="B892" s="1">
        <v>1170303103</v>
      </c>
      <c r="C892" s="1" t="s">
        <v>2125</v>
      </c>
      <c r="D892" s="1" t="s">
        <v>177</v>
      </c>
      <c r="E892" s="1" t="s">
        <v>2147</v>
      </c>
      <c r="G892">
        <v>891</v>
      </c>
      <c r="H892">
        <v>1190300112</v>
      </c>
      <c r="I892" t="s">
        <v>2120</v>
      </c>
      <c r="J892" t="s">
        <v>177</v>
      </c>
      <c r="K892" t="s">
        <v>2145</v>
      </c>
      <c r="L892" t="s">
        <v>0</v>
      </c>
    </row>
    <row r="893" spans="1:12" x14ac:dyDescent="0.15">
      <c r="A893" s="1">
        <v>892</v>
      </c>
      <c r="B893" s="1">
        <v>1170303104</v>
      </c>
      <c r="C893" s="1" t="s">
        <v>2125</v>
      </c>
      <c r="D893" s="1" t="s">
        <v>177</v>
      </c>
      <c r="E893" s="1" t="s">
        <v>2146</v>
      </c>
      <c r="G893">
        <v>892</v>
      </c>
      <c r="H893">
        <v>1190300113</v>
      </c>
      <c r="I893" t="s">
        <v>2120</v>
      </c>
      <c r="J893" t="s">
        <v>177</v>
      </c>
      <c r="K893" t="s">
        <v>2145</v>
      </c>
      <c r="L893" t="s">
        <v>0</v>
      </c>
    </row>
    <row r="894" spans="1:12" x14ac:dyDescent="0.15">
      <c r="A894" s="1">
        <v>893</v>
      </c>
      <c r="B894" s="1">
        <v>1170303201</v>
      </c>
      <c r="C894" s="1" t="s">
        <v>2125</v>
      </c>
      <c r="D894" s="1" t="s">
        <v>177</v>
      </c>
      <c r="E894" s="1" t="s">
        <v>959</v>
      </c>
      <c r="G894">
        <v>893</v>
      </c>
      <c r="H894">
        <v>1190300114</v>
      </c>
      <c r="I894" t="s">
        <v>2120</v>
      </c>
      <c r="J894" t="s">
        <v>177</v>
      </c>
      <c r="K894" t="s">
        <v>2145</v>
      </c>
      <c r="L894" t="s">
        <v>0</v>
      </c>
    </row>
    <row r="895" spans="1:12" x14ac:dyDescent="0.15">
      <c r="A895" s="1">
        <v>894</v>
      </c>
      <c r="B895" s="1">
        <v>1170420201</v>
      </c>
      <c r="C895" s="1" t="s">
        <v>2125</v>
      </c>
      <c r="D895" s="1" t="s">
        <v>946</v>
      </c>
      <c r="E895" s="1" t="s">
        <v>2144</v>
      </c>
      <c r="G895">
        <v>894</v>
      </c>
      <c r="H895">
        <v>1190300115</v>
      </c>
      <c r="I895" t="s">
        <v>2120</v>
      </c>
      <c r="J895" t="s">
        <v>177</v>
      </c>
      <c r="K895" t="s">
        <v>2145</v>
      </c>
      <c r="L895" t="s">
        <v>0</v>
      </c>
    </row>
    <row r="896" spans="1:12" x14ac:dyDescent="0.15">
      <c r="A896" s="1">
        <v>895</v>
      </c>
      <c r="B896" s="1">
        <v>1170420202</v>
      </c>
      <c r="C896" s="1" t="s">
        <v>2125</v>
      </c>
      <c r="D896" s="1" t="s">
        <v>946</v>
      </c>
      <c r="E896" s="1" t="s">
        <v>2144</v>
      </c>
      <c r="G896">
        <v>895</v>
      </c>
      <c r="H896">
        <v>1190300210</v>
      </c>
      <c r="I896" t="s">
        <v>2120</v>
      </c>
      <c r="J896" t="s">
        <v>177</v>
      </c>
      <c r="K896" t="s">
        <v>931</v>
      </c>
      <c r="L896" t="s">
        <v>0</v>
      </c>
    </row>
    <row r="897" spans="1:12" x14ac:dyDescent="0.15">
      <c r="A897" s="1">
        <v>896</v>
      </c>
      <c r="B897" s="1">
        <v>1170420301</v>
      </c>
      <c r="C897" s="1" t="s">
        <v>2125</v>
      </c>
      <c r="D897" s="1" t="s">
        <v>946</v>
      </c>
      <c r="E897" s="1" t="s">
        <v>2143</v>
      </c>
      <c r="G897">
        <v>896</v>
      </c>
      <c r="H897">
        <v>1190370110</v>
      </c>
      <c r="I897" t="s">
        <v>2120</v>
      </c>
      <c r="J897" t="s">
        <v>2124</v>
      </c>
      <c r="K897" t="s">
        <v>2130</v>
      </c>
      <c r="L897" t="s">
        <v>0</v>
      </c>
    </row>
    <row r="898" spans="1:12" x14ac:dyDescent="0.15">
      <c r="A898" s="1">
        <v>897</v>
      </c>
      <c r="B898" s="1">
        <v>1170420302</v>
      </c>
      <c r="C898" s="1" t="s">
        <v>2125</v>
      </c>
      <c r="D898" s="1" t="s">
        <v>946</v>
      </c>
      <c r="E898" s="1" t="s">
        <v>2143</v>
      </c>
      <c r="G898">
        <v>897</v>
      </c>
      <c r="H898">
        <v>1190370120</v>
      </c>
      <c r="I898" t="s">
        <v>2120</v>
      </c>
      <c r="J898" t="s">
        <v>2124</v>
      </c>
      <c r="K898" t="s">
        <v>2130</v>
      </c>
      <c r="L898" t="s">
        <v>8</v>
      </c>
    </row>
    <row r="899" spans="1:12" x14ac:dyDescent="0.15">
      <c r="A899" s="1">
        <v>898</v>
      </c>
      <c r="B899" s="1">
        <v>1170420501</v>
      </c>
      <c r="C899" s="1" t="s">
        <v>2125</v>
      </c>
      <c r="D899" s="1" t="s">
        <v>946</v>
      </c>
      <c r="E899" s="1" t="s">
        <v>2142</v>
      </c>
      <c r="G899">
        <v>898</v>
      </c>
      <c r="H899">
        <v>1190370210</v>
      </c>
      <c r="I899" t="s">
        <v>2120</v>
      </c>
      <c r="J899" t="s">
        <v>2124</v>
      </c>
      <c r="K899" t="s">
        <v>335</v>
      </c>
      <c r="L899" t="s">
        <v>0</v>
      </c>
    </row>
    <row r="900" spans="1:12" x14ac:dyDescent="0.15">
      <c r="A900" s="1">
        <v>899</v>
      </c>
      <c r="B900" s="1">
        <v>1170420502</v>
      </c>
      <c r="C900" s="1" t="s">
        <v>2125</v>
      </c>
      <c r="D900" s="1" t="s">
        <v>946</v>
      </c>
      <c r="E900" s="1" t="s">
        <v>2142</v>
      </c>
      <c r="G900">
        <v>899</v>
      </c>
      <c r="H900">
        <v>1190370220</v>
      </c>
      <c r="I900" t="s">
        <v>2120</v>
      </c>
      <c r="J900" t="s">
        <v>2124</v>
      </c>
      <c r="K900" t="s">
        <v>335</v>
      </c>
      <c r="L900" t="s">
        <v>8</v>
      </c>
    </row>
    <row r="901" spans="1:12" x14ac:dyDescent="0.15">
      <c r="A901" s="1">
        <v>900</v>
      </c>
      <c r="B901" s="1">
        <v>1170420602</v>
      </c>
      <c r="C901" s="1" t="s">
        <v>2125</v>
      </c>
      <c r="D901" s="1" t="s">
        <v>946</v>
      </c>
      <c r="E901" s="1" t="s">
        <v>2141</v>
      </c>
      <c r="G901">
        <v>900</v>
      </c>
      <c r="H901">
        <v>1190370310</v>
      </c>
      <c r="I901" t="s">
        <v>2120</v>
      </c>
      <c r="J901" t="s">
        <v>2124</v>
      </c>
      <c r="K901" t="s">
        <v>2127</v>
      </c>
      <c r="L901" t="s">
        <v>0</v>
      </c>
    </row>
    <row r="902" spans="1:12" x14ac:dyDescent="0.15">
      <c r="A902" s="1">
        <v>901</v>
      </c>
      <c r="B902" s="1">
        <v>1170420603</v>
      </c>
      <c r="C902" s="1" t="s">
        <v>2125</v>
      </c>
      <c r="D902" s="1" t="s">
        <v>946</v>
      </c>
      <c r="E902" s="1" t="s">
        <v>2141</v>
      </c>
      <c r="G902">
        <v>901</v>
      </c>
      <c r="H902">
        <v>1190370320</v>
      </c>
      <c r="I902" t="s">
        <v>2120</v>
      </c>
      <c r="J902" t="s">
        <v>2124</v>
      </c>
      <c r="K902" t="s">
        <v>2127</v>
      </c>
      <c r="L902" t="s">
        <v>8</v>
      </c>
    </row>
    <row r="903" spans="1:12" x14ac:dyDescent="0.15">
      <c r="A903" s="1">
        <v>902</v>
      </c>
      <c r="B903" s="1">
        <v>1170421001</v>
      </c>
      <c r="C903" s="1" t="s">
        <v>2125</v>
      </c>
      <c r="D903" s="1" t="s">
        <v>946</v>
      </c>
      <c r="E903" s="1" t="s">
        <v>2140</v>
      </c>
      <c r="G903">
        <v>902</v>
      </c>
      <c r="H903">
        <v>1190370410</v>
      </c>
      <c r="I903" t="s">
        <v>2120</v>
      </c>
      <c r="J903" t="s">
        <v>2124</v>
      </c>
      <c r="K903" t="s">
        <v>2139</v>
      </c>
      <c r="L903" t="s">
        <v>0</v>
      </c>
    </row>
    <row r="904" spans="1:12" x14ac:dyDescent="0.15">
      <c r="A904" s="1">
        <v>903</v>
      </c>
      <c r="B904" s="1">
        <v>1170421002</v>
      </c>
      <c r="C904" s="1" t="s">
        <v>2125</v>
      </c>
      <c r="D904" s="1" t="s">
        <v>946</v>
      </c>
      <c r="E904" s="1" t="s">
        <v>2140</v>
      </c>
      <c r="G904">
        <v>903</v>
      </c>
      <c r="H904">
        <v>1190370420</v>
      </c>
      <c r="I904" t="s">
        <v>2120</v>
      </c>
      <c r="J904" t="s">
        <v>2124</v>
      </c>
      <c r="K904" t="s">
        <v>2139</v>
      </c>
      <c r="L904" t="s">
        <v>8</v>
      </c>
    </row>
    <row r="905" spans="1:12" x14ac:dyDescent="0.15">
      <c r="A905" s="1">
        <v>904</v>
      </c>
      <c r="B905" s="1">
        <v>1170421301</v>
      </c>
      <c r="C905" s="1" t="s">
        <v>2125</v>
      </c>
      <c r="D905" s="1" t="s">
        <v>946</v>
      </c>
      <c r="E905" s="1" t="s">
        <v>2138</v>
      </c>
      <c r="G905">
        <v>904</v>
      </c>
      <c r="H905">
        <v>1190470310</v>
      </c>
      <c r="I905" t="s">
        <v>2120</v>
      </c>
      <c r="J905" t="s">
        <v>946</v>
      </c>
      <c r="K905" t="s">
        <v>2137</v>
      </c>
      <c r="L905" t="s">
        <v>0</v>
      </c>
    </row>
    <row r="906" spans="1:12" x14ac:dyDescent="0.15">
      <c r="A906" s="1">
        <v>905</v>
      </c>
      <c r="B906" s="1">
        <v>1170421302</v>
      </c>
      <c r="C906" s="1" t="s">
        <v>2125</v>
      </c>
      <c r="D906" s="1" t="s">
        <v>946</v>
      </c>
      <c r="E906" s="1" t="s">
        <v>2138</v>
      </c>
      <c r="G906">
        <v>905</v>
      </c>
      <c r="H906">
        <v>1190470320</v>
      </c>
      <c r="I906" t="s">
        <v>2120</v>
      </c>
      <c r="J906" t="s">
        <v>946</v>
      </c>
      <c r="K906" t="s">
        <v>2137</v>
      </c>
      <c r="L906" t="s">
        <v>8</v>
      </c>
    </row>
    <row r="907" spans="1:12" x14ac:dyDescent="0.15">
      <c r="A907" s="1">
        <v>906</v>
      </c>
      <c r="B907" s="1">
        <v>1170421401</v>
      </c>
      <c r="C907" s="1" t="s">
        <v>2125</v>
      </c>
      <c r="D907" s="1" t="s">
        <v>946</v>
      </c>
      <c r="E907" s="1" t="s">
        <v>2136</v>
      </c>
      <c r="G907">
        <v>906</v>
      </c>
      <c r="H907">
        <v>1190470810</v>
      </c>
      <c r="I907" t="s">
        <v>2120</v>
      </c>
      <c r="J907" t="s">
        <v>946</v>
      </c>
      <c r="K907" t="s">
        <v>2135</v>
      </c>
      <c r="L907" t="s">
        <v>0</v>
      </c>
    </row>
    <row r="908" spans="1:12" x14ac:dyDescent="0.15">
      <c r="A908" s="1">
        <v>907</v>
      </c>
      <c r="B908" s="1">
        <v>1170421402</v>
      </c>
      <c r="C908" s="1" t="s">
        <v>2125</v>
      </c>
      <c r="D908" s="1" t="s">
        <v>946</v>
      </c>
      <c r="E908" s="1" t="s">
        <v>2136</v>
      </c>
      <c r="G908">
        <v>907</v>
      </c>
      <c r="H908">
        <v>1190470820</v>
      </c>
      <c r="I908" t="s">
        <v>2120</v>
      </c>
      <c r="J908" t="s">
        <v>946</v>
      </c>
      <c r="K908" t="s">
        <v>2135</v>
      </c>
      <c r="L908" t="s">
        <v>8</v>
      </c>
    </row>
    <row r="909" spans="1:12" x14ac:dyDescent="0.15">
      <c r="A909" s="1">
        <v>908</v>
      </c>
      <c r="B909" s="1">
        <v>1170421501</v>
      </c>
      <c r="C909" s="1" t="s">
        <v>2125</v>
      </c>
      <c r="D909" s="1" t="s">
        <v>946</v>
      </c>
      <c r="E909" s="1" t="s">
        <v>2134</v>
      </c>
      <c r="G909">
        <v>908</v>
      </c>
      <c r="H909">
        <v>1190470910</v>
      </c>
      <c r="I909" t="s">
        <v>2120</v>
      </c>
      <c r="J909" t="s">
        <v>946</v>
      </c>
      <c r="K909" t="s">
        <v>2133</v>
      </c>
      <c r="L909" t="s">
        <v>0</v>
      </c>
    </row>
    <row r="910" spans="1:12" x14ac:dyDescent="0.15">
      <c r="A910" s="1">
        <v>909</v>
      </c>
      <c r="B910" s="1">
        <v>1170421502</v>
      </c>
      <c r="C910" s="1" t="s">
        <v>2125</v>
      </c>
      <c r="D910" s="1" t="s">
        <v>946</v>
      </c>
      <c r="E910" s="1" t="s">
        <v>2134</v>
      </c>
      <c r="G910">
        <v>909</v>
      </c>
      <c r="H910">
        <v>1190470920</v>
      </c>
      <c r="I910" t="s">
        <v>2120</v>
      </c>
      <c r="J910" t="s">
        <v>946</v>
      </c>
      <c r="K910" t="s">
        <v>2133</v>
      </c>
      <c r="L910" t="s">
        <v>8</v>
      </c>
    </row>
    <row r="911" spans="1:12" x14ac:dyDescent="0.15">
      <c r="A911" s="1">
        <v>910</v>
      </c>
      <c r="B911" s="1">
        <v>1170421601</v>
      </c>
      <c r="C911" s="1" t="s">
        <v>2125</v>
      </c>
      <c r="D911" s="1" t="s">
        <v>946</v>
      </c>
      <c r="E911" s="1" t="s">
        <v>2132</v>
      </c>
      <c r="G911">
        <v>910</v>
      </c>
      <c r="H911">
        <v>1190471010</v>
      </c>
      <c r="I911" t="s">
        <v>2120</v>
      </c>
      <c r="J911" t="s">
        <v>946</v>
      </c>
      <c r="K911" t="s">
        <v>2131</v>
      </c>
      <c r="L911" t="s">
        <v>0</v>
      </c>
    </row>
    <row r="912" spans="1:12" x14ac:dyDescent="0.15">
      <c r="A912" s="1">
        <v>911</v>
      </c>
      <c r="B912" s="1">
        <v>1170421602</v>
      </c>
      <c r="C912" s="1" t="s">
        <v>2125</v>
      </c>
      <c r="D912" s="1" t="s">
        <v>946</v>
      </c>
      <c r="E912" s="1" t="s">
        <v>2132</v>
      </c>
      <c r="G912">
        <v>911</v>
      </c>
      <c r="H912">
        <v>1190471020</v>
      </c>
      <c r="I912" t="s">
        <v>2120</v>
      </c>
      <c r="J912" t="s">
        <v>946</v>
      </c>
      <c r="K912" t="s">
        <v>2131</v>
      </c>
      <c r="L912" t="s">
        <v>8</v>
      </c>
    </row>
    <row r="913" spans="1:12" x14ac:dyDescent="0.15">
      <c r="A913" s="1">
        <v>912</v>
      </c>
      <c r="B913" s="1">
        <v>1170450101</v>
      </c>
      <c r="C913" s="1" t="s">
        <v>2125</v>
      </c>
      <c r="D913" s="1" t="s">
        <v>2124</v>
      </c>
      <c r="E913" s="1" t="s">
        <v>2130</v>
      </c>
      <c r="G913">
        <v>912</v>
      </c>
      <c r="H913">
        <v>1190471110</v>
      </c>
      <c r="I913" t="s">
        <v>2120</v>
      </c>
      <c r="J913" t="s">
        <v>946</v>
      </c>
      <c r="K913" t="s">
        <v>2129</v>
      </c>
      <c r="L913" t="s">
        <v>0</v>
      </c>
    </row>
    <row r="914" spans="1:12" x14ac:dyDescent="0.15">
      <c r="A914" s="1">
        <v>913</v>
      </c>
      <c r="B914" s="1">
        <v>1170450102</v>
      </c>
      <c r="C914" s="1" t="s">
        <v>2125</v>
      </c>
      <c r="D914" s="1" t="s">
        <v>2124</v>
      </c>
      <c r="E914" s="1" t="s">
        <v>2130</v>
      </c>
      <c r="G914">
        <v>913</v>
      </c>
      <c r="H914">
        <v>1190471120</v>
      </c>
      <c r="I914" t="s">
        <v>2120</v>
      </c>
      <c r="J914" t="s">
        <v>946</v>
      </c>
      <c r="K914" t="s">
        <v>2129</v>
      </c>
      <c r="L914" t="s">
        <v>8</v>
      </c>
    </row>
    <row r="915" spans="1:12" x14ac:dyDescent="0.15">
      <c r="A915" s="1">
        <v>914</v>
      </c>
      <c r="B915" s="1">
        <v>1170450201</v>
      </c>
      <c r="C915" s="1" t="s">
        <v>2125</v>
      </c>
      <c r="D915" s="1" t="s">
        <v>2124</v>
      </c>
      <c r="E915" s="1" t="s">
        <v>335</v>
      </c>
      <c r="G915">
        <v>914</v>
      </c>
      <c r="H915">
        <v>1190471210</v>
      </c>
      <c r="I915" t="s">
        <v>2120</v>
      </c>
      <c r="J915" t="s">
        <v>946</v>
      </c>
      <c r="K915" t="s">
        <v>2128</v>
      </c>
      <c r="L915" t="s">
        <v>0</v>
      </c>
    </row>
    <row r="916" spans="1:12" x14ac:dyDescent="0.15">
      <c r="A916" s="1">
        <v>915</v>
      </c>
      <c r="B916" s="1">
        <v>1170450202</v>
      </c>
      <c r="C916" s="1" t="s">
        <v>2125</v>
      </c>
      <c r="D916" s="1" t="s">
        <v>2124</v>
      </c>
      <c r="E916" s="1" t="s">
        <v>335</v>
      </c>
      <c r="G916">
        <v>915</v>
      </c>
      <c r="H916">
        <v>1190471220</v>
      </c>
      <c r="I916" t="s">
        <v>2120</v>
      </c>
      <c r="J916" t="s">
        <v>946</v>
      </c>
      <c r="K916" t="s">
        <v>2128</v>
      </c>
      <c r="L916" t="s">
        <v>8</v>
      </c>
    </row>
    <row r="917" spans="1:12" x14ac:dyDescent="0.15">
      <c r="A917" s="1">
        <v>916</v>
      </c>
      <c r="B917" s="1">
        <v>1170450301</v>
      </c>
      <c r="C917" s="1" t="s">
        <v>2125</v>
      </c>
      <c r="D917" s="1" t="s">
        <v>2124</v>
      </c>
      <c r="E917" s="1" t="s">
        <v>2127</v>
      </c>
      <c r="G917">
        <v>916</v>
      </c>
      <c r="H917">
        <v>1190471310</v>
      </c>
      <c r="I917" t="s">
        <v>2120</v>
      </c>
      <c r="J917" t="s">
        <v>946</v>
      </c>
      <c r="K917" t="s">
        <v>2126</v>
      </c>
      <c r="L917" t="s">
        <v>0</v>
      </c>
    </row>
    <row r="918" spans="1:12" x14ac:dyDescent="0.15">
      <c r="A918" s="1">
        <v>917</v>
      </c>
      <c r="B918" s="1">
        <v>1170450302</v>
      </c>
      <c r="C918" s="1" t="s">
        <v>2125</v>
      </c>
      <c r="D918" s="1" t="s">
        <v>2124</v>
      </c>
      <c r="E918" s="1" t="s">
        <v>2127</v>
      </c>
      <c r="G918">
        <v>917</v>
      </c>
      <c r="H918">
        <v>1190471320</v>
      </c>
      <c r="I918" t="s">
        <v>2120</v>
      </c>
      <c r="J918" t="s">
        <v>946</v>
      </c>
      <c r="K918" t="s">
        <v>2126</v>
      </c>
      <c r="L918" t="s">
        <v>8</v>
      </c>
    </row>
    <row r="919" spans="1:12" x14ac:dyDescent="0.15">
      <c r="A919" s="1">
        <v>918</v>
      </c>
      <c r="B919" s="1">
        <v>1170450401</v>
      </c>
      <c r="C919" s="1" t="s">
        <v>2125</v>
      </c>
      <c r="D919" s="1" t="s">
        <v>2124</v>
      </c>
      <c r="E919" s="1" t="s">
        <v>2123</v>
      </c>
      <c r="G919">
        <v>918</v>
      </c>
      <c r="H919">
        <v>1190471410</v>
      </c>
      <c r="I919" t="s">
        <v>2120</v>
      </c>
      <c r="J919" t="s">
        <v>946</v>
      </c>
      <c r="K919" t="s">
        <v>2122</v>
      </c>
      <c r="L919" t="s">
        <v>0</v>
      </c>
    </row>
    <row r="920" spans="1:12" x14ac:dyDescent="0.15">
      <c r="A920" s="1">
        <v>919</v>
      </c>
      <c r="B920" s="1">
        <v>1170450402</v>
      </c>
      <c r="C920" s="1" t="s">
        <v>2125</v>
      </c>
      <c r="D920" s="1" t="s">
        <v>2124</v>
      </c>
      <c r="E920" s="1" t="s">
        <v>2123</v>
      </c>
      <c r="G920">
        <v>919</v>
      </c>
      <c r="H920">
        <v>1190471420</v>
      </c>
      <c r="I920" t="s">
        <v>2120</v>
      </c>
      <c r="J920" t="s">
        <v>946</v>
      </c>
      <c r="K920" t="s">
        <v>2122</v>
      </c>
      <c r="L920" t="s">
        <v>8</v>
      </c>
    </row>
    <row r="921" spans="1:12" x14ac:dyDescent="0.15">
      <c r="A921" s="1">
        <v>920</v>
      </c>
      <c r="B921" s="1">
        <v>1175410001</v>
      </c>
      <c r="C921" s="1" t="s">
        <v>2121</v>
      </c>
      <c r="D921" s="1" t="s">
        <v>162</v>
      </c>
      <c r="E921" s="1"/>
      <c r="G921">
        <v>920</v>
      </c>
      <c r="H921">
        <v>1190471510</v>
      </c>
      <c r="I921" t="s">
        <v>2120</v>
      </c>
      <c r="J921" t="s">
        <v>946</v>
      </c>
      <c r="K921" t="s">
        <v>2119</v>
      </c>
      <c r="L921" t="s">
        <v>0</v>
      </c>
    </row>
    <row r="922" spans="1:12" x14ac:dyDescent="0.15">
      <c r="A922" s="1">
        <v>921</v>
      </c>
      <c r="B922" s="1">
        <v>1180060401</v>
      </c>
      <c r="C922" s="1" t="s">
        <v>2103</v>
      </c>
      <c r="D922" s="1" t="s">
        <v>25</v>
      </c>
      <c r="E922" s="1" t="s">
        <v>25</v>
      </c>
      <c r="G922">
        <v>921</v>
      </c>
      <c r="H922">
        <v>1190471520</v>
      </c>
      <c r="I922" t="s">
        <v>2120</v>
      </c>
      <c r="J922" t="s">
        <v>946</v>
      </c>
      <c r="K922" t="s">
        <v>2119</v>
      </c>
      <c r="L922" t="s">
        <v>8</v>
      </c>
    </row>
    <row r="923" spans="1:12" x14ac:dyDescent="0.15">
      <c r="A923" s="1">
        <v>922</v>
      </c>
      <c r="B923" s="1">
        <v>1180060402</v>
      </c>
      <c r="C923" s="1" t="s">
        <v>2103</v>
      </c>
      <c r="D923" s="1" t="s">
        <v>25</v>
      </c>
      <c r="E923" s="1" t="s">
        <v>25</v>
      </c>
      <c r="G923">
        <v>922</v>
      </c>
      <c r="H923">
        <v>1195310110</v>
      </c>
      <c r="I923" t="s">
        <v>2118</v>
      </c>
      <c r="J923" t="s">
        <v>510</v>
      </c>
      <c r="K923" t="s">
        <v>1047</v>
      </c>
      <c r="L923" t="s">
        <v>0</v>
      </c>
    </row>
    <row r="924" spans="1:12" x14ac:dyDescent="0.15">
      <c r="A924" s="1">
        <v>923</v>
      </c>
      <c r="B924" s="1">
        <v>1180130301</v>
      </c>
      <c r="C924" s="1" t="s">
        <v>2103</v>
      </c>
      <c r="D924" s="1" t="s">
        <v>108</v>
      </c>
      <c r="E924" s="1" t="s">
        <v>108</v>
      </c>
      <c r="G924">
        <v>923</v>
      </c>
      <c r="H924">
        <v>1195310120</v>
      </c>
      <c r="I924" t="s">
        <v>2118</v>
      </c>
      <c r="J924" t="s">
        <v>510</v>
      </c>
      <c r="K924" t="s">
        <v>1047</v>
      </c>
      <c r="L924" t="s">
        <v>8</v>
      </c>
    </row>
    <row r="925" spans="1:12" x14ac:dyDescent="0.15">
      <c r="A925" s="1">
        <v>924</v>
      </c>
      <c r="B925" s="1">
        <v>1180130302</v>
      </c>
      <c r="C925" s="1" t="s">
        <v>2103</v>
      </c>
      <c r="D925" s="1" t="s">
        <v>108</v>
      </c>
      <c r="E925" s="1" t="s">
        <v>108</v>
      </c>
      <c r="G925">
        <v>924</v>
      </c>
      <c r="H925">
        <v>1200460010</v>
      </c>
      <c r="I925" t="s">
        <v>2117</v>
      </c>
      <c r="J925" t="s">
        <v>162</v>
      </c>
      <c r="L925" t="s">
        <v>0</v>
      </c>
    </row>
    <row r="926" spans="1:12" x14ac:dyDescent="0.15">
      <c r="A926" s="1">
        <v>925</v>
      </c>
      <c r="B926" s="1">
        <v>1180160101</v>
      </c>
      <c r="C926" s="1" t="s">
        <v>2103</v>
      </c>
      <c r="D926" s="1" t="s">
        <v>103</v>
      </c>
      <c r="E926" s="1" t="s">
        <v>103</v>
      </c>
      <c r="G926">
        <v>925</v>
      </c>
      <c r="H926">
        <v>1205020410</v>
      </c>
      <c r="I926" t="s">
        <v>2098</v>
      </c>
      <c r="J926" t="s">
        <v>25</v>
      </c>
      <c r="K926" t="s">
        <v>25</v>
      </c>
      <c r="L926" t="s">
        <v>0</v>
      </c>
    </row>
    <row r="927" spans="1:12" x14ac:dyDescent="0.15">
      <c r="A927" s="1">
        <v>926</v>
      </c>
      <c r="B927" s="1">
        <v>1180160102</v>
      </c>
      <c r="C927" s="1" t="s">
        <v>2103</v>
      </c>
      <c r="D927" s="1" t="s">
        <v>103</v>
      </c>
      <c r="E927" s="1" t="s">
        <v>103</v>
      </c>
      <c r="G927">
        <v>926</v>
      </c>
      <c r="H927">
        <v>1205020420</v>
      </c>
      <c r="I927" t="s">
        <v>2098</v>
      </c>
      <c r="J927" t="s">
        <v>25</v>
      </c>
      <c r="K927" t="s">
        <v>25</v>
      </c>
      <c r="L927" t="s">
        <v>8</v>
      </c>
    </row>
    <row r="928" spans="1:12" x14ac:dyDescent="0.15">
      <c r="A928" s="1">
        <v>927</v>
      </c>
      <c r="B928" s="1">
        <v>1180160201</v>
      </c>
      <c r="C928" s="1" t="s">
        <v>2103</v>
      </c>
      <c r="D928" s="1" t="s">
        <v>103</v>
      </c>
      <c r="E928" s="1" t="s">
        <v>67</v>
      </c>
      <c r="G928">
        <v>927</v>
      </c>
      <c r="H928">
        <v>1205120110</v>
      </c>
      <c r="I928" t="s">
        <v>2098</v>
      </c>
      <c r="J928" t="s">
        <v>108</v>
      </c>
      <c r="K928" t="s">
        <v>108</v>
      </c>
      <c r="L928" t="s">
        <v>0</v>
      </c>
    </row>
    <row r="929" spans="1:12" x14ac:dyDescent="0.15">
      <c r="A929" s="1">
        <v>928</v>
      </c>
      <c r="B929" s="1">
        <v>1180160202</v>
      </c>
      <c r="C929" s="1" t="s">
        <v>2103</v>
      </c>
      <c r="D929" s="1" t="s">
        <v>103</v>
      </c>
      <c r="E929" s="1" t="s">
        <v>67</v>
      </c>
      <c r="G929">
        <v>928</v>
      </c>
      <c r="H929">
        <v>1205120120</v>
      </c>
      <c r="I929" t="s">
        <v>2098</v>
      </c>
      <c r="J929" t="s">
        <v>108</v>
      </c>
      <c r="K929" t="s">
        <v>108</v>
      </c>
      <c r="L929" t="s">
        <v>8</v>
      </c>
    </row>
    <row r="930" spans="1:12" x14ac:dyDescent="0.15">
      <c r="A930" s="1">
        <v>929</v>
      </c>
      <c r="B930" s="1">
        <v>1180313401</v>
      </c>
      <c r="C930" s="1" t="s">
        <v>2103</v>
      </c>
      <c r="D930" s="1" t="s">
        <v>177</v>
      </c>
      <c r="E930" s="1" t="s">
        <v>915</v>
      </c>
      <c r="G930">
        <v>929</v>
      </c>
      <c r="H930">
        <v>1205180111</v>
      </c>
      <c r="I930" t="s">
        <v>2098</v>
      </c>
      <c r="J930" t="s">
        <v>103</v>
      </c>
      <c r="K930" t="s">
        <v>67</v>
      </c>
      <c r="L930" t="s">
        <v>0</v>
      </c>
    </row>
    <row r="931" spans="1:12" x14ac:dyDescent="0.15">
      <c r="A931" s="1">
        <v>930</v>
      </c>
      <c r="B931" s="1">
        <v>1180313501</v>
      </c>
      <c r="C931" s="1" t="s">
        <v>2103</v>
      </c>
      <c r="D931" s="1" t="s">
        <v>177</v>
      </c>
      <c r="E931" s="1" t="s">
        <v>913</v>
      </c>
      <c r="G931">
        <v>930</v>
      </c>
      <c r="H931">
        <v>1205180112</v>
      </c>
      <c r="I931" t="s">
        <v>2098</v>
      </c>
      <c r="J931" t="s">
        <v>103</v>
      </c>
      <c r="K931" t="s">
        <v>67</v>
      </c>
      <c r="L931" t="s">
        <v>0</v>
      </c>
    </row>
    <row r="932" spans="1:12" x14ac:dyDescent="0.15">
      <c r="A932" s="1">
        <v>931</v>
      </c>
      <c r="B932" s="1">
        <v>1180313502</v>
      </c>
      <c r="C932" s="1" t="s">
        <v>2103</v>
      </c>
      <c r="D932" s="1" t="s">
        <v>177</v>
      </c>
      <c r="E932" s="1" t="s">
        <v>913</v>
      </c>
      <c r="G932">
        <v>931</v>
      </c>
      <c r="H932">
        <v>1205180121</v>
      </c>
      <c r="I932" t="s">
        <v>2098</v>
      </c>
      <c r="J932" t="s">
        <v>103</v>
      </c>
      <c r="K932" t="s">
        <v>67</v>
      </c>
      <c r="L932" t="s">
        <v>8</v>
      </c>
    </row>
    <row r="933" spans="1:12" x14ac:dyDescent="0.15">
      <c r="A933" s="1">
        <v>932</v>
      </c>
      <c r="B933" s="1">
        <v>1180313601</v>
      </c>
      <c r="C933" s="1" t="s">
        <v>2103</v>
      </c>
      <c r="D933" s="1" t="s">
        <v>177</v>
      </c>
      <c r="E933" s="1" t="s">
        <v>911</v>
      </c>
      <c r="G933">
        <v>932</v>
      </c>
      <c r="H933">
        <v>1205180122</v>
      </c>
      <c r="I933" t="s">
        <v>2098</v>
      </c>
      <c r="J933" t="s">
        <v>103</v>
      </c>
      <c r="K933" t="s">
        <v>67</v>
      </c>
      <c r="L933" t="s">
        <v>8</v>
      </c>
    </row>
    <row r="934" spans="1:12" x14ac:dyDescent="0.15">
      <c r="A934" s="1">
        <v>933</v>
      </c>
      <c r="B934" s="1">
        <v>1180313602</v>
      </c>
      <c r="C934" s="1" t="s">
        <v>2103</v>
      </c>
      <c r="D934" s="1" t="s">
        <v>177</v>
      </c>
      <c r="E934" s="1" t="s">
        <v>911</v>
      </c>
      <c r="G934">
        <v>933</v>
      </c>
      <c r="H934">
        <v>1205180211</v>
      </c>
      <c r="I934" t="s">
        <v>2098</v>
      </c>
      <c r="J934" t="s">
        <v>103</v>
      </c>
      <c r="K934" t="s">
        <v>103</v>
      </c>
      <c r="L934" t="s">
        <v>0</v>
      </c>
    </row>
    <row r="935" spans="1:12" x14ac:dyDescent="0.15">
      <c r="A935" s="1">
        <v>934</v>
      </c>
      <c r="B935" s="1">
        <v>1180314301</v>
      </c>
      <c r="C935" s="1" t="s">
        <v>2103</v>
      </c>
      <c r="D935" s="1" t="s">
        <v>177</v>
      </c>
      <c r="E935" s="1" t="s">
        <v>1697</v>
      </c>
      <c r="G935">
        <v>934</v>
      </c>
      <c r="H935">
        <v>1205180212</v>
      </c>
      <c r="I935" t="s">
        <v>2098</v>
      </c>
      <c r="J935" t="s">
        <v>103</v>
      </c>
      <c r="K935" t="s">
        <v>103</v>
      </c>
      <c r="L935" t="s">
        <v>0</v>
      </c>
    </row>
    <row r="936" spans="1:12" x14ac:dyDescent="0.15">
      <c r="A936" s="1">
        <v>935</v>
      </c>
      <c r="B936" s="1">
        <v>1180314303</v>
      </c>
      <c r="C936" s="1" t="s">
        <v>2103</v>
      </c>
      <c r="D936" s="1" t="s">
        <v>177</v>
      </c>
      <c r="E936" s="1" t="s">
        <v>1697</v>
      </c>
      <c r="G936">
        <v>935</v>
      </c>
      <c r="H936">
        <v>1205180221</v>
      </c>
      <c r="I936" t="s">
        <v>2098</v>
      </c>
      <c r="J936" t="s">
        <v>103</v>
      </c>
      <c r="K936" t="s">
        <v>103</v>
      </c>
      <c r="L936" t="s">
        <v>8</v>
      </c>
    </row>
    <row r="937" spans="1:12" x14ac:dyDescent="0.15">
      <c r="A937" s="1">
        <v>936</v>
      </c>
      <c r="B937" s="1">
        <v>1180314401</v>
      </c>
      <c r="C937" s="1" t="s">
        <v>2103</v>
      </c>
      <c r="D937" s="1" t="s">
        <v>177</v>
      </c>
      <c r="E937" s="1" t="s">
        <v>2114</v>
      </c>
      <c r="G937">
        <v>936</v>
      </c>
      <c r="H937">
        <v>1205180222</v>
      </c>
      <c r="I937" t="s">
        <v>2098</v>
      </c>
      <c r="J937" t="s">
        <v>103</v>
      </c>
      <c r="K937" t="s">
        <v>103</v>
      </c>
      <c r="L937" t="s">
        <v>8</v>
      </c>
    </row>
    <row r="938" spans="1:12" x14ac:dyDescent="0.15">
      <c r="A938" s="1">
        <v>937</v>
      </c>
      <c r="B938" s="1">
        <v>1180314402</v>
      </c>
      <c r="C938" s="1" t="s">
        <v>2103</v>
      </c>
      <c r="D938" s="1" t="s">
        <v>177</v>
      </c>
      <c r="E938" s="1" t="s">
        <v>2114</v>
      </c>
      <c r="G938">
        <v>937</v>
      </c>
      <c r="H938">
        <v>1205300110</v>
      </c>
      <c r="I938" t="s">
        <v>2098</v>
      </c>
      <c r="J938" t="s">
        <v>177</v>
      </c>
      <c r="K938" t="s">
        <v>887</v>
      </c>
      <c r="L938" t="s">
        <v>0</v>
      </c>
    </row>
    <row r="939" spans="1:12" x14ac:dyDescent="0.15">
      <c r="A939" s="1">
        <v>938</v>
      </c>
      <c r="B939" s="1">
        <v>1180314501</v>
      </c>
      <c r="C939" s="1" t="s">
        <v>2103</v>
      </c>
      <c r="D939" s="1" t="s">
        <v>177</v>
      </c>
      <c r="E939" s="1" t="s">
        <v>1763</v>
      </c>
      <c r="G939">
        <v>938</v>
      </c>
      <c r="H939">
        <v>1205300120</v>
      </c>
      <c r="I939" t="s">
        <v>2098</v>
      </c>
      <c r="J939" t="s">
        <v>177</v>
      </c>
      <c r="K939" t="s">
        <v>887</v>
      </c>
      <c r="L939" t="s">
        <v>8</v>
      </c>
    </row>
    <row r="940" spans="1:12" x14ac:dyDescent="0.15">
      <c r="A940" s="1">
        <v>939</v>
      </c>
      <c r="B940" s="1">
        <v>1180314502</v>
      </c>
      <c r="C940" s="1" t="s">
        <v>2103</v>
      </c>
      <c r="D940" s="1" t="s">
        <v>177</v>
      </c>
      <c r="E940" s="1" t="s">
        <v>1763</v>
      </c>
      <c r="G940">
        <v>939</v>
      </c>
      <c r="H940">
        <v>1205300210</v>
      </c>
      <c r="I940" t="s">
        <v>2098</v>
      </c>
      <c r="J940" t="s">
        <v>177</v>
      </c>
      <c r="K940" t="s">
        <v>1297</v>
      </c>
      <c r="L940" t="s">
        <v>0</v>
      </c>
    </row>
    <row r="941" spans="1:12" x14ac:dyDescent="0.15">
      <c r="A941" s="1">
        <v>940</v>
      </c>
      <c r="B941" s="1">
        <v>1180314701</v>
      </c>
      <c r="C941" s="1" t="s">
        <v>2103</v>
      </c>
      <c r="D941" s="1" t="s">
        <v>177</v>
      </c>
      <c r="E941" s="1" t="s">
        <v>959</v>
      </c>
      <c r="G941">
        <v>940</v>
      </c>
      <c r="H941">
        <v>1205300220</v>
      </c>
      <c r="I941" t="s">
        <v>2098</v>
      </c>
      <c r="J941" t="s">
        <v>177</v>
      </c>
      <c r="K941" t="s">
        <v>1297</v>
      </c>
      <c r="L941" t="s">
        <v>8</v>
      </c>
    </row>
    <row r="942" spans="1:12" x14ac:dyDescent="0.15">
      <c r="A942" s="1">
        <v>941</v>
      </c>
      <c r="B942" s="1">
        <v>1180314702</v>
      </c>
      <c r="C942" s="1" t="s">
        <v>2103</v>
      </c>
      <c r="D942" s="1" t="s">
        <v>177</v>
      </c>
      <c r="E942" s="1" t="s">
        <v>959</v>
      </c>
      <c r="G942">
        <v>941</v>
      </c>
      <c r="H942">
        <v>1205300310</v>
      </c>
      <c r="I942" t="s">
        <v>2098</v>
      </c>
      <c r="J942" t="s">
        <v>177</v>
      </c>
      <c r="K942" t="s">
        <v>886</v>
      </c>
      <c r="L942" t="s">
        <v>0</v>
      </c>
    </row>
    <row r="943" spans="1:12" x14ac:dyDescent="0.15">
      <c r="A943" s="1">
        <v>942</v>
      </c>
      <c r="B943" s="1">
        <v>1180314801</v>
      </c>
      <c r="C943" s="1" t="s">
        <v>2103</v>
      </c>
      <c r="D943" s="1" t="s">
        <v>177</v>
      </c>
      <c r="E943" s="1" t="s">
        <v>924</v>
      </c>
      <c r="G943">
        <v>942</v>
      </c>
      <c r="H943">
        <v>1205300320</v>
      </c>
      <c r="I943" t="s">
        <v>2098</v>
      </c>
      <c r="J943" t="s">
        <v>177</v>
      </c>
      <c r="K943" t="s">
        <v>886</v>
      </c>
      <c r="L943" t="s">
        <v>8</v>
      </c>
    </row>
    <row r="944" spans="1:12" x14ac:dyDescent="0.15">
      <c r="A944" s="1">
        <v>943</v>
      </c>
      <c r="B944" s="1">
        <v>1180314802</v>
      </c>
      <c r="C944" s="1" t="s">
        <v>2103</v>
      </c>
      <c r="D944" s="1" t="s">
        <v>177</v>
      </c>
      <c r="E944" s="1" t="s">
        <v>924</v>
      </c>
      <c r="G944">
        <v>943</v>
      </c>
      <c r="H944">
        <v>1205300410</v>
      </c>
      <c r="I944" t="s">
        <v>2098</v>
      </c>
      <c r="J944" t="s">
        <v>177</v>
      </c>
      <c r="K944" t="s">
        <v>881</v>
      </c>
      <c r="L944" t="s">
        <v>0</v>
      </c>
    </row>
    <row r="945" spans="1:12" x14ac:dyDescent="0.15">
      <c r="A945" s="1">
        <v>944</v>
      </c>
      <c r="B945" s="1">
        <v>1180314901</v>
      </c>
      <c r="C945" s="1" t="s">
        <v>2103</v>
      </c>
      <c r="D945" s="1" t="s">
        <v>177</v>
      </c>
      <c r="E945" s="1" t="s">
        <v>923</v>
      </c>
      <c r="G945">
        <v>944</v>
      </c>
      <c r="H945">
        <v>1205300510</v>
      </c>
      <c r="I945" t="s">
        <v>2098</v>
      </c>
      <c r="J945" t="s">
        <v>177</v>
      </c>
      <c r="K945" t="s">
        <v>879</v>
      </c>
      <c r="L945" t="s">
        <v>0</v>
      </c>
    </row>
    <row r="946" spans="1:12" x14ac:dyDescent="0.15">
      <c r="A946" s="1">
        <v>945</v>
      </c>
      <c r="B946" s="1">
        <v>1180314902</v>
      </c>
      <c r="C946" s="1" t="s">
        <v>2103</v>
      </c>
      <c r="D946" s="1" t="s">
        <v>177</v>
      </c>
      <c r="E946" s="1" t="s">
        <v>923</v>
      </c>
      <c r="G946">
        <v>945</v>
      </c>
      <c r="H946">
        <v>1205300520</v>
      </c>
      <c r="I946" t="s">
        <v>2098</v>
      </c>
      <c r="J946" t="s">
        <v>177</v>
      </c>
      <c r="K946" t="s">
        <v>879</v>
      </c>
      <c r="L946" t="s">
        <v>8</v>
      </c>
    </row>
    <row r="947" spans="1:12" x14ac:dyDescent="0.15">
      <c r="A947" s="1">
        <v>946</v>
      </c>
      <c r="B947" s="1">
        <v>1180315001</v>
      </c>
      <c r="C947" s="1" t="s">
        <v>2103</v>
      </c>
      <c r="D947" s="1" t="s">
        <v>177</v>
      </c>
      <c r="E947" s="1" t="s">
        <v>922</v>
      </c>
      <c r="G947">
        <v>946</v>
      </c>
      <c r="H947">
        <v>1205300610</v>
      </c>
      <c r="I947" t="s">
        <v>2098</v>
      </c>
      <c r="J947" t="s">
        <v>177</v>
      </c>
      <c r="K947" t="s">
        <v>878</v>
      </c>
      <c r="L947" t="s">
        <v>0</v>
      </c>
    </row>
    <row r="948" spans="1:12" x14ac:dyDescent="0.15">
      <c r="A948" s="1">
        <v>947</v>
      </c>
      <c r="B948" s="1">
        <v>1180315002</v>
      </c>
      <c r="C948" s="1" t="s">
        <v>2103</v>
      </c>
      <c r="D948" s="1" t="s">
        <v>177</v>
      </c>
      <c r="E948" s="1" t="s">
        <v>922</v>
      </c>
      <c r="G948">
        <v>947</v>
      </c>
      <c r="H948">
        <v>1205300620</v>
      </c>
      <c r="I948" t="s">
        <v>2098</v>
      </c>
      <c r="J948" t="s">
        <v>177</v>
      </c>
      <c r="K948" t="s">
        <v>878</v>
      </c>
      <c r="L948" t="s">
        <v>8</v>
      </c>
    </row>
    <row r="949" spans="1:12" x14ac:dyDescent="0.15">
      <c r="A949" s="1">
        <v>948</v>
      </c>
      <c r="B949" s="1">
        <v>1180315101</v>
      </c>
      <c r="C949" s="1" t="s">
        <v>2103</v>
      </c>
      <c r="D949" s="1" t="s">
        <v>177</v>
      </c>
      <c r="E949" s="1" t="s">
        <v>920</v>
      </c>
      <c r="G949">
        <v>948</v>
      </c>
      <c r="H949">
        <v>1205300710</v>
      </c>
      <c r="I949" t="s">
        <v>2098</v>
      </c>
      <c r="J949" t="s">
        <v>177</v>
      </c>
      <c r="K949" t="s">
        <v>891</v>
      </c>
      <c r="L949" t="s">
        <v>0</v>
      </c>
    </row>
    <row r="950" spans="1:12" x14ac:dyDescent="0.15">
      <c r="A950" s="1">
        <v>949</v>
      </c>
      <c r="B950" s="1">
        <v>1180315102</v>
      </c>
      <c r="C950" s="1" t="s">
        <v>2103</v>
      </c>
      <c r="D950" s="1" t="s">
        <v>177</v>
      </c>
      <c r="E950" s="1" t="s">
        <v>920</v>
      </c>
      <c r="G950">
        <v>949</v>
      </c>
      <c r="H950">
        <v>1205300720</v>
      </c>
      <c r="I950" t="s">
        <v>2098</v>
      </c>
      <c r="J950" t="s">
        <v>177</v>
      </c>
      <c r="K950" t="s">
        <v>891</v>
      </c>
      <c r="L950" t="s">
        <v>8</v>
      </c>
    </row>
    <row r="951" spans="1:12" x14ac:dyDescent="0.15">
      <c r="A951" s="1">
        <v>950</v>
      </c>
      <c r="B951" s="1">
        <v>1180315201</v>
      </c>
      <c r="C951" s="1" t="s">
        <v>2103</v>
      </c>
      <c r="D951" s="1" t="s">
        <v>177</v>
      </c>
      <c r="E951" s="1" t="s">
        <v>919</v>
      </c>
      <c r="G951">
        <v>950</v>
      </c>
      <c r="H951">
        <v>1205300810</v>
      </c>
      <c r="I951" t="s">
        <v>2098</v>
      </c>
      <c r="J951" t="s">
        <v>177</v>
      </c>
      <c r="K951" t="s">
        <v>889</v>
      </c>
      <c r="L951" t="s">
        <v>0</v>
      </c>
    </row>
    <row r="952" spans="1:12" x14ac:dyDescent="0.15">
      <c r="A952" s="1">
        <v>951</v>
      </c>
      <c r="B952" s="1">
        <v>1180315202</v>
      </c>
      <c r="C952" s="1" t="s">
        <v>2103</v>
      </c>
      <c r="D952" s="1" t="s">
        <v>177</v>
      </c>
      <c r="E952" s="1" t="s">
        <v>919</v>
      </c>
      <c r="G952">
        <v>951</v>
      </c>
      <c r="H952">
        <v>1205300820</v>
      </c>
      <c r="I952" t="s">
        <v>2098</v>
      </c>
      <c r="J952" t="s">
        <v>177</v>
      </c>
      <c r="K952" t="s">
        <v>889</v>
      </c>
      <c r="L952" t="s">
        <v>8</v>
      </c>
    </row>
    <row r="953" spans="1:12" x14ac:dyDescent="0.15">
      <c r="A953" s="1">
        <v>952</v>
      </c>
      <c r="B953" s="1">
        <v>1180315301</v>
      </c>
      <c r="C953" s="1" t="s">
        <v>2103</v>
      </c>
      <c r="D953" s="1" t="s">
        <v>177</v>
      </c>
      <c r="E953" s="1" t="s">
        <v>918</v>
      </c>
      <c r="G953">
        <v>952</v>
      </c>
      <c r="H953">
        <v>1205300910</v>
      </c>
      <c r="I953" t="s">
        <v>2098</v>
      </c>
      <c r="J953" t="s">
        <v>177</v>
      </c>
      <c r="K953" t="s">
        <v>2113</v>
      </c>
      <c r="L953" t="s">
        <v>0</v>
      </c>
    </row>
    <row r="954" spans="1:12" x14ac:dyDescent="0.15">
      <c r="A954" s="1">
        <v>953</v>
      </c>
      <c r="B954" s="1">
        <v>1180315302</v>
      </c>
      <c r="C954" s="1" t="s">
        <v>2103</v>
      </c>
      <c r="D954" s="1" t="s">
        <v>177</v>
      </c>
      <c r="E954" s="1" t="s">
        <v>918</v>
      </c>
      <c r="G954">
        <v>953</v>
      </c>
      <c r="H954">
        <v>1205300920</v>
      </c>
      <c r="I954" t="s">
        <v>2098</v>
      </c>
      <c r="J954" t="s">
        <v>177</v>
      </c>
      <c r="K954" t="s">
        <v>2113</v>
      </c>
      <c r="L954" t="s">
        <v>8</v>
      </c>
    </row>
    <row r="955" spans="1:12" x14ac:dyDescent="0.15">
      <c r="A955" s="1">
        <v>954</v>
      </c>
      <c r="B955" s="1">
        <v>1180400701</v>
      </c>
      <c r="C955" s="1" t="s">
        <v>2103</v>
      </c>
      <c r="D955" s="1" t="s">
        <v>268</v>
      </c>
      <c r="E955" s="1" t="s">
        <v>2112</v>
      </c>
      <c r="G955">
        <v>954</v>
      </c>
      <c r="H955">
        <v>1205301010</v>
      </c>
      <c r="I955" t="s">
        <v>2098</v>
      </c>
      <c r="J955" t="s">
        <v>177</v>
      </c>
      <c r="K955" t="s">
        <v>1896</v>
      </c>
      <c r="L955" t="s">
        <v>0</v>
      </c>
    </row>
    <row r="956" spans="1:12" x14ac:dyDescent="0.15">
      <c r="A956" s="1">
        <v>955</v>
      </c>
      <c r="B956" s="1">
        <v>1180400702</v>
      </c>
      <c r="C956" s="1" t="s">
        <v>2103</v>
      </c>
      <c r="D956" s="1" t="s">
        <v>268</v>
      </c>
      <c r="E956" s="1" t="s">
        <v>2111</v>
      </c>
      <c r="G956">
        <v>955</v>
      </c>
      <c r="H956">
        <v>1205301020</v>
      </c>
      <c r="I956" t="s">
        <v>2098</v>
      </c>
      <c r="J956" t="s">
        <v>177</v>
      </c>
      <c r="K956" t="s">
        <v>1896</v>
      </c>
      <c r="L956" t="s">
        <v>8</v>
      </c>
    </row>
    <row r="957" spans="1:12" x14ac:dyDescent="0.15">
      <c r="A957" s="1">
        <v>956</v>
      </c>
      <c r="B957" s="1">
        <v>1180400703</v>
      </c>
      <c r="C957" s="1" t="s">
        <v>2103</v>
      </c>
      <c r="D957" s="1" t="s">
        <v>268</v>
      </c>
      <c r="E957" s="1" t="s">
        <v>2110</v>
      </c>
      <c r="G957">
        <v>956</v>
      </c>
      <c r="H957">
        <v>1205301110</v>
      </c>
      <c r="I957" t="s">
        <v>2098</v>
      </c>
      <c r="J957" t="s">
        <v>177</v>
      </c>
      <c r="K957" t="s">
        <v>931</v>
      </c>
      <c r="L957" t="s">
        <v>0</v>
      </c>
    </row>
    <row r="958" spans="1:12" x14ac:dyDescent="0.15">
      <c r="A958" s="1">
        <v>957</v>
      </c>
      <c r="B958" s="1">
        <v>1180400704</v>
      </c>
      <c r="C958" s="1" t="s">
        <v>2103</v>
      </c>
      <c r="D958" s="1" t="s">
        <v>268</v>
      </c>
      <c r="E958" s="1" t="s">
        <v>268</v>
      </c>
      <c r="G958">
        <v>957</v>
      </c>
      <c r="H958">
        <v>1205301120</v>
      </c>
      <c r="I958" t="s">
        <v>2098</v>
      </c>
      <c r="J958" t="s">
        <v>177</v>
      </c>
      <c r="K958" t="s">
        <v>931</v>
      </c>
      <c r="L958" t="s">
        <v>8</v>
      </c>
    </row>
    <row r="959" spans="1:12" x14ac:dyDescent="0.15">
      <c r="A959" s="1">
        <v>958</v>
      </c>
      <c r="B959" s="1">
        <v>1180410901</v>
      </c>
      <c r="C959" s="1" t="s">
        <v>2103</v>
      </c>
      <c r="D959" s="1" t="s">
        <v>162</v>
      </c>
      <c r="E959" s="1" t="s">
        <v>2106</v>
      </c>
      <c r="G959">
        <v>958</v>
      </c>
      <c r="H959">
        <v>1205301310</v>
      </c>
      <c r="I959" t="s">
        <v>2098</v>
      </c>
      <c r="J959" t="s">
        <v>177</v>
      </c>
      <c r="K959" t="s">
        <v>1294</v>
      </c>
      <c r="L959" t="s">
        <v>0</v>
      </c>
    </row>
    <row r="960" spans="1:12" x14ac:dyDescent="0.15">
      <c r="A960" s="1">
        <v>959</v>
      </c>
      <c r="B960" s="1">
        <v>1180410902</v>
      </c>
      <c r="C960" s="1" t="s">
        <v>2103</v>
      </c>
      <c r="D960" s="1" t="s">
        <v>162</v>
      </c>
      <c r="E960" s="1" t="s">
        <v>2106</v>
      </c>
      <c r="G960">
        <v>959</v>
      </c>
      <c r="H960">
        <v>1205301320</v>
      </c>
      <c r="I960" t="s">
        <v>2098</v>
      </c>
      <c r="J960" t="s">
        <v>177</v>
      </c>
      <c r="K960" t="s">
        <v>1294</v>
      </c>
      <c r="L960" t="s">
        <v>8</v>
      </c>
    </row>
    <row r="961" spans="1:12" x14ac:dyDescent="0.15">
      <c r="A961" s="1">
        <v>960</v>
      </c>
      <c r="B961" s="1">
        <v>1180411001</v>
      </c>
      <c r="C961" s="1" t="s">
        <v>2103</v>
      </c>
      <c r="D961" s="1" t="s">
        <v>162</v>
      </c>
      <c r="E961" s="1" t="s">
        <v>2109</v>
      </c>
      <c r="G961">
        <v>960</v>
      </c>
      <c r="H961">
        <v>1205301410</v>
      </c>
      <c r="I961" t="s">
        <v>2098</v>
      </c>
      <c r="J961" t="s">
        <v>177</v>
      </c>
      <c r="K961" t="s">
        <v>1761</v>
      </c>
      <c r="L961" t="s">
        <v>0</v>
      </c>
    </row>
    <row r="962" spans="1:12" x14ac:dyDescent="0.15">
      <c r="A962" s="1">
        <v>961</v>
      </c>
      <c r="B962" s="1">
        <v>1180411002</v>
      </c>
      <c r="C962" s="1" t="s">
        <v>2103</v>
      </c>
      <c r="D962" s="1" t="s">
        <v>162</v>
      </c>
      <c r="E962" s="1" t="s">
        <v>2109</v>
      </c>
      <c r="G962">
        <v>961</v>
      </c>
      <c r="H962">
        <v>1205301420</v>
      </c>
      <c r="I962" t="s">
        <v>2098</v>
      </c>
      <c r="J962" t="s">
        <v>177</v>
      </c>
      <c r="K962" t="s">
        <v>1761</v>
      </c>
      <c r="L962" t="s">
        <v>8</v>
      </c>
    </row>
    <row r="963" spans="1:12" x14ac:dyDescent="0.15">
      <c r="A963" s="1">
        <v>962</v>
      </c>
      <c r="B963" s="1">
        <v>1180411101</v>
      </c>
      <c r="C963" s="1" t="s">
        <v>2103</v>
      </c>
      <c r="D963" s="1" t="s">
        <v>162</v>
      </c>
      <c r="E963" s="1" t="s">
        <v>2108</v>
      </c>
      <c r="G963">
        <v>962</v>
      </c>
      <c r="H963">
        <v>1205370111</v>
      </c>
      <c r="I963" t="s">
        <v>2098</v>
      </c>
      <c r="J963" t="s">
        <v>2102</v>
      </c>
      <c r="K963" t="s">
        <v>2101</v>
      </c>
      <c r="L963" t="s">
        <v>0</v>
      </c>
    </row>
    <row r="964" spans="1:12" x14ac:dyDescent="0.15">
      <c r="A964" s="1">
        <v>963</v>
      </c>
      <c r="B964" s="1">
        <v>1180411102</v>
      </c>
      <c r="C964" s="1" t="s">
        <v>2103</v>
      </c>
      <c r="D964" s="1" t="s">
        <v>162</v>
      </c>
      <c r="E964" s="1" t="s">
        <v>2108</v>
      </c>
      <c r="G964">
        <v>963</v>
      </c>
      <c r="H964">
        <v>1205370112</v>
      </c>
      <c r="I964" t="s">
        <v>2098</v>
      </c>
      <c r="J964" t="s">
        <v>2102</v>
      </c>
      <c r="K964" t="s">
        <v>2101</v>
      </c>
      <c r="L964" t="s">
        <v>0</v>
      </c>
    </row>
    <row r="965" spans="1:12" x14ac:dyDescent="0.15">
      <c r="A965" s="1">
        <v>964</v>
      </c>
      <c r="B965" s="1">
        <v>1180411201</v>
      </c>
      <c r="C965" s="1" t="s">
        <v>2103</v>
      </c>
      <c r="D965" s="1" t="s">
        <v>162</v>
      </c>
      <c r="E965" s="1" t="s">
        <v>335</v>
      </c>
      <c r="G965">
        <v>964</v>
      </c>
      <c r="H965">
        <v>1205370121</v>
      </c>
      <c r="I965" t="s">
        <v>2098</v>
      </c>
      <c r="J965" t="s">
        <v>2102</v>
      </c>
      <c r="K965" t="s">
        <v>2101</v>
      </c>
      <c r="L965" t="s">
        <v>8</v>
      </c>
    </row>
    <row r="966" spans="1:12" x14ac:dyDescent="0.15">
      <c r="A966" s="1">
        <v>965</v>
      </c>
      <c r="B966" s="1">
        <v>1180411202</v>
      </c>
      <c r="C966" s="1" t="s">
        <v>2103</v>
      </c>
      <c r="D966" s="1" t="s">
        <v>162</v>
      </c>
      <c r="E966" s="1" t="s">
        <v>335</v>
      </c>
      <c r="G966">
        <v>965</v>
      </c>
      <c r="H966">
        <v>1205370122</v>
      </c>
      <c r="I966" t="s">
        <v>2098</v>
      </c>
      <c r="J966" t="s">
        <v>2102</v>
      </c>
      <c r="K966" t="s">
        <v>2101</v>
      </c>
      <c r="L966" t="s">
        <v>8</v>
      </c>
    </row>
    <row r="967" spans="1:12" x14ac:dyDescent="0.15">
      <c r="A967" s="1">
        <v>966</v>
      </c>
      <c r="B967" s="1">
        <v>1180411301</v>
      </c>
      <c r="C967" s="1" t="s">
        <v>2103</v>
      </c>
      <c r="D967" s="1" t="s">
        <v>162</v>
      </c>
      <c r="E967" s="1" t="s">
        <v>2107</v>
      </c>
      <c r="G967">
        <v>966</v>
      </c>
      <c r="H967">
        <v>1205420711</v>
      </c>
      <c r="I967" t="s">
        <v>2098</v>
      </c>
      <c r="J967" t="s">
        <v>268</v>
      </c>
      <c r="K967" t="s">
        <v>268</v>
      </c>
      <c r="L967" t="s">
        <v>0</v>
      </c>
    </row>
    <row r="968" spans="1:12" x14ac:dyDescent="0.15">
      <c r="A968" s="1">
        <v>967</v>
      </c>
      <c r="B968" s="1">
        <v>1180411302</v>
      </c>
      <c r="C968" s="1" t="s">
        <v>2103</v>
      </c>
      <c r="D968" s="1" t="s">
        <v>162</v>
      </c>
      <c r="E968" s="1" t="s">
        <v>2107</v>
      </c>
      <c r="G968">
        <v>967</v>
      </c>
      <c r="H968">
        <v>1205420712</v>
      </c>
      <c r="I968" t="s">
        <v>2098</v>
      </c>
      <c r="J968" t="s">
        <v>268</v>
      </c>
      <c r="K968" t="s">
        <v>268</v>
      </c>
      <c r="L968" t="s">
        <v>0</v>
      </c>
    </row>
    <row r="969" spans="1:12" x14ac:dyDescent="0.15">
      <c r="A969" s="1">
        <v>968</v>
      </c>
      <c r="B969" s="1">
        <v>1180480401</v>
      </c>
      <c r="C969" s="1" t="s">
        <v>2103</v>
      </c>
      <c r="D969" s="1" t="s">
        <v>761</v>
      </c>
      <c r="E969" s="1" t="s">
        <v>761</v>
      </c>
      <c r="G969">
        <v>968</v>
      </c>
      <c r="H969">
        <v>1205420713</v>
      </c>
      <c r="I969" t="s">
        <v>2098</v>
      </c>
      <c r="J969" t="s">
        <v>268</v>
      </c>
      <c r="K969" t="s">
        <v>268</v>
      </c>
      <c r="L969" t="s">
        <v>0</v>
      </c>
    </row>
    <row r="970" spans="1:12" x14ac:dyDescent="0.15">
      <c r="A970" s="1">
        <v>969</v>
      </c>
      <c r="B970" s="1">
        <v>1180480402</v>
      </c>
      <c r="C970" s="1" t="s">
        <v>2103</v>
      </c>
      <c r="D970" s="1" t="s">
        <v>761</v>
      </c>
      <c r="E970" s="1" t="s">
        <v>761</v>
      </c>
      <c r="G970">
        <v>969</v>
      </c>
      <c r="H970">
        <v>1205420720</v>
      </c>
      <c r="I970" t="s">
        <v>2098</v>
      </c>
      <c r="J970" t="s">
        <v>268</v>
      </c>
      <c r="K970" t="s">
        <v>268</v>
      </c>
      <c r="L970" t="s">
        <v>8</v>
      </c>
    </row>
    <row r="971" spans="1:12" x14ac:dyDescent="0.15">
      <c r="A971" s="1">
        <v>970</v>
      </c>
      <c r="B971" s="1">
        <v>1180600106</v>
      </c>
      <c r="C971" s="1" t="s">
        <v>2103</v>
      </c>
      <c r="D971" s="1" t="s">
        <v>247</v>
      </c>
      <c r="E971" s="1" t="s">
        <v>247</v>
      </c>
      <c r="G971">
        <v>970</v>
      </c>
      <c r="H971">
        <v>1205460811</v>
      </c>
      <c r="I971" t="s">
        <v>2098</v>
      </c>
      <c r="J971" t="s">
        <v>162</v>
      </c>
      <c r="K971" t="s">
        <v>162</v>
      </c>
      <c r="L971" t="s">
        <v>0</v>
      </c>
    </row>
    <row r="972" spans="1:12" x14ac:dyDescent="0.15">
      <c r="A972" s="1">
        <v>971</v>
      </c>
      <c r="B972" s="1">
        <v>1180603101</v>
      </c>
      <c r="C972" s="1" t="s">
        <v>2103</v>
      </c>
      <c r="D972" s="1" t="s">
        <v>247</v>
      </c>
      <c r="E972" s="1" t="s">
        <v>877</v>
      </c>
      <c r="G972">
        <v>971</v>
      </c>
      <c r="H972">
        <v>1205460812</v>
      </c>
      <c r="I972" t="s">
        <v>2098</v>
      </c>
      <c r="J972" t="s">
        <v>162</v>
      </c>
      <c r="K972" t="s">
        <v>162</v>
      </c>
      <c r="L972" t="s">
        <v>0</v>
      </c>
    </row>
    <row r="973" spans="1:12" x14ac:dyDescent="0.15">
      <c r="A973" s="1">
        <v>972</v>
      </c>
      <c r="B973" s="1">
        <v>1180603102</v>
      </c>
      <c r="C973" s="1" t="s">
        <v>2103</v>
      </c>
      <c r="D973" s="1" t="s">
        <v>247</v>
      </c>
      <c r="E973" s="1" t="s">
        <v>877</v>
      </c>
      <c r="G973">
        <v>972</v>
      </c>
      <c r="H973">
        <v>1205460813</v>
      </c>
      <c r="I973" t="s">
        <v>2098</v>
      </c>
      <c r="J973" t="s">
        <v>162</v>
      </c>
      <c r="K973" t="s">
        <v>162</v>
      </c>
      <c r="L973" t="s">
        <v>0</v>
      </c>
    </row>
    <row r="974" spans="1:12" x14ac:dyDescent="0.15">
      <c r="A974" s="1">
        <v>973</v>
      </c>
      <c r="B974" s="1">
        <v>1180603201</v>
      </c>
      <c r="C974" s="1" t="s">
        <v>2103</v>
      </c>
      <c r="D974" s="1" t="s">
        <v>247</v>
      </c>
      <c r="E974" s="1" t="s">
        <v>999</v>
      </c>
      <c r="G974">
        <v>973</v>
      </c>
      <c r="H974">
        <v>1205460814</v>
      </c>
      <c r="I974" t="s">
        <v>2098</v>
      </c>
      <c r="J974" t="s">
        <v>162</v>
      </c>
      <c r="K974" t="s">
        <v>162</v>
      </c>
      <c r="L974" t="s">
        <v>0</v>
      </c>
    </row>
    <row r="975" spans="1:12" x14ac:dyDescent="0.15">
      <c r="A975" s="1">
        <v>974</v>
      </c>
      <c r="B975" s="1">
        <v>1180603202</v>
      </c>
      <c r="C975" s="1" t="s">
        <v>2103</v>
      </c>
      <c r="D975" s="1" t="s">
        <v>247</v>
      </c>
      <c r="E975" s="1" t="s">
        <v>999</v>
      </c>
      <c r="G975">
        <v>974</v>
      </c>
      <c r="H975">
        <v>1205460815</v>
      </c>
      <c r="I975" t="s">
        <v>2098</v>
      </c>
      <c r="J975" t="s">
        <v>162</v>
      </c>
      <c r="K975" t="s">
        <v>162</v>
      </c>
      <c r="L975" t="s">
        <v>0</v>
      </c>
    </row>
    <row r="976" spans="1:12" x14ac:dyDescent="0.15">
      <c r="A976" s="1">
        <v>975</v>
      </c>
      <c r="B976" s="1">
        <v>1180603301</v>
      </c>
      <c r="C976" s="1" t="s">
        <v>2103</v>
      </c>
      <c r="D976" s="1" t="s">
        <v>247</v>
      </c>
      <c r="E976" s="1" t="s">
        <v>998</v>
      </c>
      <c r="G976">
        <v>975</v>
      </c>
      <c r="H976">
        <v>1205460821</v>
      </c>
      <c r="I976" t="s">
        <v>2098</v>
      </c>
      <c r="J976" t="s">
        <v>162</v>
      </c>
      <c r="K976" t="s">
        <v>162</v>
      </c>
      <c r="L976" t="s">
        <v>8</v>
      </c>
    </row>
    <row r="977" spans="1:12" x14ac:dyDescent="0.15">
      <c r="A977" s="1">
        <v>976</v>
      </c>
      <c r="B977" s="1">
        <v>1180603302</v>
      </c>
      <c r="C977" s="1" t="s">
        <v>2103</v>
      </c>
      <c r="D977" s="1" t="s">
        <v>247</v>
      </c>
      <c r="E977" s="1" t="s">
        <v>998</v>
      </c>
      <c r="G977">
        <v>976</v>
      </c>
      <c r="H977">
        <v>1205460822</v>
      </c>
      <c r="I977" t="s">
        <v>2098</v>
      </c>
      <c r="J977" t="s">
        <v>162</v>
      </c>
      <c r="K977" t="s">
        <v>162</v>
      </c>
      <c r="L977" t="s">
        <v>8</v>
      </c>
    </row>
    <row r="978" spans="1:12" x14ac:dyDescent="0.15">
      <c r="A978" s="1">
        <v>977</v>
      </c>
      <c r="B978" s="1">
        <v>1180610101</v>
      </c>
      <c r="C978" s="1" t="s">
        <v>2103</v>
      </c>
      <c r="D978" s="1" t="s">
        <v>89</v>
      </c>
      <c r="E978" s="1" t="s">
        <v>89</v>
      </c>
      <c r="G978">
        <v>977</v>
      </c>
      <c r="H978">
        <v>1205460823</v>
      </c>
      <c r="I978" t="s">
        <v>2098</v>
      </c>
      <c r="J978" t="s">
        <v>162</v>
      </c>
      <c r="K978" t="s">
        <v>162</v>
      </c>
      <c r="L978" t="s">
        <v>8</v>
      </c>
    </row>
    <row r="979" spans="1:12" x14ac:dyDescent="0.15">
      <c r="A979" s="1">
        <v>978</v>
      </c>
      <c r="B979" s="1">
        <v>1180610102</v>
      </c>
      <c r="C979" s="1" t="s">
        <v>2103</v>
      </c>
      <c r="D979" s="1" t="s">
        <v>89</v>
      </c>
      <c r="E979" s="1" t="s">
        <v>89</v>
      </c>
      <c r="G979">
        <v>978</v>
      </c>
      <c r="H979">
        <v>1205460824</v>
      </c>
      <c r="I979" t="s">
        <v>2098</v>
      </c>
      <c r="J979" t="s">
        <v>162</v>
      </c>
      <c r="K979" t="s">
        <v>162</v>
      </c>
      <c r="L979" t="s">
        <v>8</v>
      </c>
    </row>
    <row r="980" spans="1:12" x14ac:dyDescent="0.15">
      <c r="A980" s="1">
        <v>979</v>
      </c>
      <c r="B980" s="1">
        <v>1180610202</v>
      </c>
      <c r="C980" s="1" t="s">
        <v>2103</v>
      </c>
      <c r="D980" s="1" t="s">
        <v>89</v>
      </c>
      <c r="E980" s="1" t="s">
        <v>2099</v>
      </c>
      <c r="G980">
        <v>979</v>
      </c>
      <c r="H980">
        <v>1205460825</v>
      </c>
      <c r="I980" t="s">
        <v>2098</v>
      </c>
      <c r="J980" t="s">
        <v>162</v>
      </c>
      <c r="K980" t="s">
        <v>162</v>
      </c>
      <c r="L980" t="s">
        <v>8</v>
      </c>
    </row>
    <row r="981" spans="1:12" x14ac:dyDescent="0.15">
      <c r="A981" s="1">
        <v>980</v>
      </c>
      <c r="B981" s="1">
        <v>1180800101</v>
      </c>
      <c r="C981" s="1" t="s">
        <v>2103</v>
      </c>
      <c r="D981" s="1" t="s">
        <v>2102</v>
      </c>
      <c r="E981" s="1" t="s">
        <v>2101</v>
      </c>
      <c r="G981">
        <v>980</v>
      </c>
      <c r="H981">
        <v>1205550110</v>
      </c>
      <c r="I981" t="s">
        <v>2098</v>
      </c>
      <c r="J981" t="s">
        <v>247</v>
      </c>
      <c r="K981" t="s">
        <v>247</v>
      </c>
      <c r="L981" t="s">
        <v>0</v>
      </c>
    </row>
    <row r="982" spans="1:12" x14ac:dyDescent="0.15">
      <c r="A982" s="1">
        <v>981</v>
      </c>
      <c r="B982" s="1">
        <v>1180800102</v>
      </c>
      <c r="C982" s="1" t="s">
        <v>2103</v>
      </c>
      <c r="D982" s="1" t="s">
        <v>2102</v>
      </c>
      <c r="E982" s="1" t="s">
        <v>2101</v>
      </c>
      <c r="G982">
        <v>981</v>
      </c>
      <c r="H982">
        <v>1205550310</v>
      </c>
      <c r="I982" t="s">
        <v>2098</v>
      </c>
      <c r="J982" t="s">
        <v>247</v>
      </c>
      <c r="K982" t="s">
        <v>857</v>
      </c>
      <c r="L982" t="s">
        <v>0</v>
      </c>
    </row>
    <row r="983" spans="1:12" x14ac:dyDescent="0.15">
      <c r="A983" s="1">
        <v>982</v>
      </c>
      <c r="B983" s="1">
        <v>1185310101</v>
      </c>
      <c r="C983" s="1" t="s">
        <v>2100</v>
      </c>
      <c r="D983" s="1" t="s">
        <v>510</v>
      </c>
      <c r="E983" s="1" t="s">
        <v>1113</v>
      </c>
      <c r="G983">
        <v>982</v>
      </c>
      <c r="H983">
        <v>1205550320</v>
      </c>
      <c r="I983" t="s">
        <v>2098</v>
      </c>
      <c r="J983" t="s">
        <v>247</v>
      </c>
      <c r="K983" t="s">
        <v>857</v>
      </c>
      <c r="L983" t="s">
        <v>8</v>
      </c>
    </row>
    <row r="984" spans="1:12" x14ac:dyDescent="0.15">
      <c r="A984" s="1">
        <v>983</v>
      </c>
      <c r="B984" s="1">
        <v>1185310102</v>
      </c>
      <c r="C984" s="1" t="s">
        <v>2100</v>
      </c>
      <c r="D984" s="1" t="s">
        <v>510</v>
      </c>
      <c r="E984" s="1" t="s">
        <v>1113</v>
      </c>
      <c r="G984">
        <v>983</v>
      </c>
      <c r="H984">
        <v>1205550410</v>
      </c>
      <c r="I984" t="s">
        <v>2098</v>
      </c>
      <c r="J984" t="s">
        <v>247</v>
      </c>
      <c r="K984" t="s">
        <v>967</v>
      </c>
      <c r="L984" t="s">
        <v>0</v>
      </c>
    </row>
    <row r="985" spans="1:12" x14ac:dyDescent="0.15">
      <c r="A985" s="1">
        <v>984</v>
      </c>
      <c r="B985" s="1">
        <v>1190060103</v>
      </c>
      <c r="C985" s="1" t="s">
        <v>2056</v>
      </c>
      <c r="D985" s="1" t="s">
        <v>25</v>
      </c>
      <c r="E985" s="1" t="s">
        <v>25</v>
      </c>
      <c r="G985">
        <v>984</v>
      </c>
      <c r="H985">
        <v>1205550420</v>
      </c>
      <c r="I985" t="s">
        <v>2098</v>
      </c>
      <c r="J985" t="s">
        <v>247</v>
      </c>
      <c r="K985" t="s">
        <v>967</v>
      </c>
      <c r="L985" t="s">
        <v>8</v>
      </c>
    </row>
    <row r="986" spans="1:12" x14ac:dyDescent="0.15">
      <c r="A986" s="1">
        <v>985</v>
      </c>
      <c r="B986" s="1">
        <v>1190060104</v>
      </c>
      <c r="C986" s="1" t="s">
        <v>2056</v>
      </c>
      <c r="D986" s="1" t="s">
        <v>25</v>
      </c>
      <c r="E986" s="1" t="s">
        <v>25</v>
      </c>
      <c r="G986">
        <v>985</v>
      </c>
      <c r="H986">
        <v>1205550510</v>
      </c>
      <c r="I986" t="s">
        <v>2098</v>
      </c>
      <c r="J986" t="s">
        <v>247</v>
      </c>
      <c r="K986" t="s">
        <v>965</v>
      </c>
      <c r="L986" t="s">
        <v>0</v>
      </c>
    </row>
    <row r="987" spans="1:12" x14ac:dyDescent="0.15">
      <c r="A987" s="1">
        <v>986</v>
      </c>
      <c r="B987" s="1">
        <v>1190160101</v>
      </c>
      <c r="C987" s="1" t="s">
        <v>2056</v>
      </c>
      <c r="D987" s="1" t="s">
        <v>1747</v>
      </c>
      <c r="E987" s="1" t="s">
        <v>103</v>
      </c>
      <c r="G987">
        <v>986</v>
      </c>
      <c r="H987">
        <v>1205550520</v>
      </c>
      <c r="I987" t="s">
        <v>2098</v>
      </c>
      <c r="J987" t="s">
        <v>247</v>
      </c>
      <c r="K987" t="s">
        <v>965</v>
      </c>
      <c r="L987" t="s">
        <v>8</v>
      </c>
    </row>
    <row r="988" spans="1:12" x14ac:dyDescent="0.15">
      <c r="A988" s="1">
        <v>987</v>
      </c>
      <c r="B988" s="1">
        <v>1190160102</v>
      </c>
      <c r="C988" s="1" t="s">
        <v>2056</v>
      </c>
      <c r="D988" s="1" t="s">
        <v>1747</v>
      </c>
      <c r="E988" s="1" t="s">
        <v>103</v>
      </c>
      <c r="G988">
        <v>987</v>
      </c>
      <c r="H988">
        <v>1205580110</v>
      </c>
      <c r="I988" t="s">
        <v>2098</v>
      </c>
      <c r="J988" t="s">
        <v>89</v>
      </c>
      <c r="K988" t="s">
        <v>89</v>
      </c>
      <c r="L988" t="s">
        <v>0</v>
      </c>
    </row>
    <row r="989" spans="1:12" x14ac:dyDescent="0.15">
      <c r="A989" s="1">
        <v>988</v>
      </c>
      <c r="B989" s="1">
        <v>1190160201</v>
      </c>
      <c r="C989" s="1" t="s">
        <v>2056</v>
      </c>
      <c r="D989" s="1" t="s">
        <v>1747</v>
      </c>
      <c r="E989" s="1" t="s">
        <v>67</v>
      </c>
      <c r="G989">
        <v>988</v>
      </c>
      <c r="H989">
        <v>1205580120</v>
      </c>
      <c r="I989" t="s">
        <v>2098</v>
      </c>
      <c r="J989" t="s">
        <v>89</v>
      </c>
      <c r="K989" t="s">
        <v>89</v>
      </c>
      <c r="L989" t="s">
        <v>8</v>
      </c>
    </row>
    <row r="990" spans="1:12" x14ac:dyDescent="0.15">
      <c r="A990" s="1">
        <v>989</v>
      </c>
      <c r="B990" s="1">
        <v>1190160202</v>
      </c>
      <c r="C990" s="1" t="s">
        <v>2056</v>
      </c>
      <c r="D990" s="1" t="s">
        <v>1747</v>
      </c>
      <c r="E990" s="1" t="s">
        <v>67</v>
      </c>
      <c r="G990">
        <v>989</v>
      </c>
      <c r="H990">
        <v>1205580210</v>
      </c>
      <c r="I990" t="s">
        <v>2098</v>
      </c>
      <c r="J990" t="s">
        <v>89</v>
      </c>
      <c r="K990" t="s">
        <v>2099</v>
      </c>
      <c r="L990" t="s">
        <v>0</v>
      </c>
    </row>
    <row r="991" spans="1:12" x14ac:dyDescent="0.15">
      <c r="A991" s="1">
        <v>990</v>
      </c>
      <c r="B991" s="1">
        <v>1190160301</v>
      </c>
      <c r="C991" s="1" t="s">
        <v>2056</v>
      </c>
      <c r="D991" s="1" t="s">
        <v>1747</v>
      </c>
      <c r="E991" s="1" t="s">
        <v>2093</v>
      </c>
      <c r="G991">
        <v>990</v>
      </c>
      <c r="H991">
        <v>1205720410</v>
      </c>
      <c r="I991" t="s">
        <v>2098</v>
      </c>
      <c r="J991" t="s">
        <v>761</v>
      </c>
      <c r="K991" t="s">
        <v>761</v>
      </c>
      <c r="L991" t="s">
        <v>0</v>
      </c>
    </row>
    <row r="992" spans="1:12" x14ac:dyDescent="0.15">
      <c r="A992" s="1">
        <v>991</v>
      </c>
      <c r="B992" s="1">
        <v>1190160302</v>
      </c>
      <c r="C992" s="1" t="s">
        <v>2056</v>
      </c>
      <c r="D992" s="1" t="s">
        <v>1747</v>
      </c>
      <c r="E992" s="1" t="s">
        <v>2093</v>
      </c>
      <c r="G992">
        <v>991</v>
      </c>
      <c r="H992">
        <v>1205720420</v>
      </c>
      <c r="I992" t="s">
        <v>2098</v>
      </c>
      <c r="J992" t="s">
        <v>761</v>
      </c>
      <c r="K992" t="s">
        <v>761</v>
      </c>
      <c r="L992" t="s">
        <v>8</v>
      </c>
    </row>
    <row r="993" spans="1:12" x14ac:dyDescent="0.15">
      <c r="A993" s="1">
        <v>992</v>
      </c>
      <c r="B993" s="1">
        <v>1190250102</v>
      </c>
      <c r="C993" s="1" t="s">
        <v>2056</v>
      </c>
      <c r="D993" s="1" t="s">
        <v>1374</v>
      </c>
      <c r="E993" s="1" t="s">
        <v>103</v>
      </c>
      <c r="G993">
        <v>992</v>
      </c>
      <c r="H993">
        <v>1210020310</v>
      </c>
      <c r="I993" t="s">
        <v>2051</v>
      </c>
      <c r="J993" t="s">
        <v>25</v>
      </c>
      <c r="K993" t="s">
        <v>25</v>
      </c>
      <c r="L993" t="s">
        <v>0</v>
      </c>
    </row>
    <row r="994" spans="1:12" x14ac:dyDescent="0.15">
      <c r="A994" s="1">
        <v>993</v>
      </c>
      <c r="B994" s="1">
        <v>1190250202</v>
      </c>
      <c r="C994" s="1" t="s">
        <v>2056</v>
      </c>
      <c r="D994" s="1" t="s">
        <v>1374</v>
      </c>
      <c r="E994" s="1" t="s">
        <v>67</v>
      </c>
      <c r="G994">
        <v>993</v>
      </c>
      <c r="H994">
        <v>1210020320</v>
      </c>
      <c r="I994" t="s">
        <v>2051</v>
      </c>
      <c r="J994" t="s">
        <v>25</v>
      </c>
      <c r="K994" t="s">
        <v>25</v>
      </c>
      <c r="L994" t="s">
        <v>8</v>
      </c>
    </row>
    <row r="995" spans="1:12" x14ac:dyDescent="0.15">
      <c r="A995" s="1">
        <v>994</v>
      </c>
      <c r="B995" s="1">
        <v>1190250302</v>
      </c>
      <c r="C995" s="1" t="s">
        <v>2056</v>
      </c>
      <c r="D995" s="1" t="s">
        <v>1374</v>
      </c>
      <c r="E995" s="1" t="s">
        <v>2093</v>
      </c>
      <c r="G995">
        <v>994</v>
      </c>
      <c r="H995">
        <v>1210180110</v>
      </c>
      <c r="I995" t="s">
        <v>2051</v>
      </c>
      <c r="J995" t="s">
        <v>103</v>
      </c>
      <c r="K995" t="s">
        <v>67</v>
      </c>
      <c r="L995" t="s">
        <v>0</v>
      </c>
    </row>
    <row r="996" spans="1:12" x14ac:dyDescent="0.15">
      <c r="A996" s="1">
        <v>995</v>
      </c>
      <c r="B996" s="1">
        <v>1190310101</v>
      </c>
      <c r="C996" s="1" t="s">
        <v>2056</v>
      </c>
      <c r="D996" s="1" t="s">
        <v>1823</v>
      </c>
      <c r="E996" s="1" t="s">
        <v>2091</v>
      </c>
      <c r="G996">
        <v>995</v>
      </c>
      <c r="H996">
        <v>1210180120</v>
      </c>
      <c r="I996" t="s">
        <v>2051</v>
      </c>
      <c r="J996" t="s">
        <v>103</v>
      </c>
      <c r="K996" t="s">
        <v>67</v>
      </c>
      <c r="L996" t="s">
        <v>8</v>
      </c>
    </row>
    <row r="997" spans="1:12" x14ac:dyDescent="0.15">
      <c r="A997" s="1">
        <v>996</v>
      </c>
      <c r="B997" s="1">
        <v>1190310102</v>
      </c>
      <c r="C997" s="1" t="s">
        <v>2056</v>
      </c>
      <c r="D997" s="1" t="s">
        <v>1823</v>
      </c>
      <c r="E997" s="1" t="s">
        <v>2091</v>
      </c>
      <c r="G997">
        <v>996</v>
      </c>
      <c r="H997">
        <v>1210180210</v>
      </c>
      <c r="I997" t="s">
        <v>2051</v>
      </c>
      <c r="J997" t="s">
        <v>103</v>
      </c>
      <c r="K997" t="s">
        <v>2093</v>
      </c>
      <c r="L997" t="s">
        <v>0</v>
      </c>
    </row>
    <row r="998" spans="1:12" x14ac:dyDescent="0.15">
      <c r="A998" s="1">
        <v>997</v>
      </c>
      <c r="B998" s="1">
        <v>1190310201</v>
      </c>
      <c r="C998" s="1" t="s">
        <v>2056</v>
      </c>
      <c r="D998" s="1" t="s">
        <v>1823</v>
      </c>
      <c r="E998" s="1" t="s">
        <v>2097</v>
      </c>
      <c r="G998">
        <v>997</v>
      </c>
      <c r="H998">
        <v>1210180220</v>
      </c>
      <c r="I998" t="s">
        <v>2051</v>
      </c>
      <c r="J998" t="s">
        <v>103</v>
      </c>
      <c r="K998" t="s">
        <v>2093</v>
      </c>
      <c r="L998" t="s">
        <v>8</v>
      </c>
    </row>
    <row r="999" spans="1:12" x14ac:dyDescent="0.15">
      <c r="A999" s="1">
        <v>998</v>
      </c>
      <c r="B999" s="1">
        <v>1190310202</v>
      </c>
      <c r="C999" s="1" t="s">
        <v>2056</v>
      </c>
      <c r="D999" s="1" t="s">
        <v>1823</v>
      </c>
      <c r="E999" s="1" t="s">
        <v>2096</v>
      </c>
      <c r="G999">
        <v>998</v>
      </c>
      <c r="H999">
        <v>1210180310</v>
      </c>
      <c r="I999" t="s">
        <v>2051</v>
      </c>
      <c r="J999" t="s">
        <v>103</v>
      </c>
      <c r="K999" t="s">
        <v>103</v>
      </c>
      <c r="L999" t="s">
        <v>0</v>
      </c>
    </row>
    <row r="1000" spans="1:12" x14ac:dyDescent="0.15">
      <c r="A1000" s="1">
        <v>999</v>
      </c>
      <c r="B1000" s="1">
        <v>1190310203</v>
      </c>
      <c r="C1000" s="1" t="s">
        <v>2056</v>
      </c>
      <c r="D1000" s="1" t="s">
        <v>1823</v>
      </c>
      <c r="E1000" s="1" t="s">
        <v>2095</v>
      </c>
      <c r="G1000">
        <v>999</v>
      </c>
      <c r="H1000">
        <v>1210180320</v>
      </c>
      <c r="I1000" t="s">
        <v>2051</v>
      </c>
      <c r="J1000" t="s">
        <v>103</v>
      </c>
      <c r="K1000" t="s">
        <v>103</v>
      </c>
      <c r="L1000" t="s">
        <v>8</v>
      </c>
    </row>
    <row r="1001" spans="1:12" x14ac:dyDescent="0.15">
      <c r="A1001" s="1">
        <v>1000</v>
      </c>
      <c r="B1001" s="1">
        <v>1190310204</v>
      </c>
      <c r="C1001" s="1" t="s">
        <v>2056</v>
      </c>
      <c r="D1001" s="1" t="s">
        <v>1823</v>
      </c>
      <c r="E1001" s="1" t="s">
        <v>2094</v>
      </c>
      <c r="G1001">
        <v>1000</v>
      </c>
      <c r="H1001">
        <v>1210240120</v>
      </c>
      <c r="I1001" t="s">
        <v>2051</v>
      </c>
      <c r="J1001" t="s">
        <v>1356</v>
      </c>
      <c r="K1001" t="s">
        <v>67</v>
      </c>
      <c r="L1001" t="s">
        <v>8</v>
      </c>
    </row>
    <row r="1002" spans="1:12" x14ac:dyDescent="0.15">
      <c r="A1002" s="1">
        <v>1001</v>
      </c>
      <c r="B1002" s="1">
        <v>1190400101</v>
      </c>
      <c r="C1002" s="1" t="s">
        <v>2056</v>
      </c>
      <c r="D1002" s="1" t="s">
        <v>268</v>
      </c>
      <c r="E1002" s="1" t="s">
        <v>59</v>
      </c>
      <c r="G1002">
        <v>1001</v>
      </c>
      <c r="H1002">
        <v>1210240220</v>
      </c>
      <c r="I1002" t="s">
        <v>2051</v>
      </c>
      <c r="J1002" t="s">
        <v>1356</v>
      </c>
      <c r="K1002" t="s">
        <v>2093</v>
      </c>
      <c r="L1002" t="s">
        <v>8</v>
      </c>
    </row>
    <row r="1003" spans="1:12" x14ac:dyDescent="0.15">
      <c r="A1003" s="1">
        <v>1002</v>
      </c>
      <c r="B1003" s="1">
        <v>1190400102</v>
      </c>
      <c r="C1003" s="1" t="s">
        <v>2056</v>
      </c>
      <c r="D1003" s="1" t="s">
        <v>268</v>
      </c>
      <c r="E1003" s="1" t="s">
        <v>59</v>
      </c>
      <c r="G1003">
        <v>1002</v>
      </c>
      <c r="H1003">
        <v>1210240320</v>
      </c>
      <c r="I1003" t="s">
        <v>2051</v>
      </c>
      <c r="J1003" t="s">
        <v>1356</v>
      </c>
      <c r="K1003" t="s">
        <v>103</v>
      </c>
      <c r="L1003" t="s">
        <v>8</v>
      </c>
    </row>
    <row r="1004" spans="1:12" x14ac:dyDescent="0.15">
      <c r="A1004" s="1">
        <v>1003</v>
      </c>
      <c r="B1004" s="1">
        <v>1190400202</v>
      </c>
      <c r="C1004" s="1" t="s">
        <v>2056</v>
      </c>
      <c r="D1004" s="1" t="s">
        <v>268</v>
      </c>
      <c r="E1004" s="1" t="s">
        <v>341</v>
      </c>
      <c r="G1004">
        <v>1003</v>
      </c>
      <c r="H1004">
        <v>1210310110</v>
      </c>
      <c r="I1004" t="s">
        <v>2051</v>
      </c>
      <c r="J1004" t="s">
        <v>2087</v>
      </c>
      <c r="K1004" t="s">
        <v>2091</v>
      </c>
      <c r="L1004" t="s">
        <v>0</v>
      </c>
    </row>
    <row r="1005" spans="1:12" x14ac:dyDescent="0.15">
      <c r="A1005" s="1">
        <v>1004</v>
      </c>
      <c r="B1005" s="1">
        <v>1190400203</v>
      </c>
      <c r="C1005" s="1" t="s">
        <v>2056</v>
      </c>
      <c r="D1005" s="1" t="s">
        <v>268</v>
      </c>
      <c r="E1005" s="1" t="s">
        <v>2092</v>
      </c>
      <c r="G1005">
        <v>1004</v>
      </c>
      <c r="H1005">
        <v>1210310120</v>
      </c>
      <c r="I1005" t="s">
        <v>2051</v>
      </c>
      <c r="J1005" t="s">
        <v>2087</v>
      </c>
      <c r="K1005" t="s">
        <v>2091</v>
      </c>
      <c r="L1005" t="s">
        <v>8</v>
      </c>
    </row>
    <row r="1006" spans="1:12" x14ac:dyDescent="0.15">
      <c r="A1006" s="1">
        <v>1005</v>
      </c>
      <c r="B1006" s="1">
        <v>1190400204</v>
      </c>
      <c r="C1006" s="1" t="s">
        <v>2056</v>
      </c>
      <c r="D1006" s="1" t="s">
        <v>268</v>
      </c>
      <c r="E1006" s="1" t="s">
        <v>2090</v>
      </c>
      <c r="G1006">
        <v>1005</v>
      </c>
      <c r="H1006">
        <v>1210310211</v>
      </c>
      <c r="I1006" t="s">
        <v>2051</v>
      </c>
      <c r="J1006" t="s">
        <v>2087</v>
      </c>
      <c r="K1006" t="s">
        <v>2086</v>
      </c>
      <c r="L1006" t="s">
        <v>0</v>
      </c>
    </row>
    <row r="1007" spans="1:12" x14ac:dyDescent="0.15">
      <c r="A1007" s="1">
        <v>1006</v>
      </c>
      <c r="B1007" s="1">
        <v>1190400302</v>
      </c>
      <c r="C1007" s="1" t="s">
        <v>2056</v>
      </c>
      <c r="D1007" s="1" t="s">
        <v>268</v>
      </c>
      <c r="E1007" s="1" t="s">
        <v>346</v>
      </c>
      <c r="G1007">
        <v>1006</v>
      </c>
      <c r="H1007">
        <v>1210310212</v>
      </c>
      <c r="I1007" t="s">
        <v>2051</v>
      </c>
      <c r="J1007" t="s">
        <v>2087</v>
      </c>
      <c r="K1007" t="s">
        <v>2086</v>
      </c>
      <c r="L1007" t="s">
        <v>0</v>
      </c>
    </row>
    <row r="1008" spans="1:12" x14ac:dyDescent="0.15">
      <c r="A1008" s="1">
        <v>1007</v>
      </c>
      <c r="B1008" s="1">
        <v>1190400303</v>
      </c>
      <c r="C1008" s="1" t="s">
        <v>2056</v>
      </c>
      <c r="D1008" s="1" t="s">
        <v>268</v>
      </c>
      <c r="E1008" s="1" t="s">
        <v>2089</v>
      </c>
      <c r="G1008">
        <v>1007</v>
      </c>
      <c r="H1008">
        <v>1210310213</v>
      </c>
      <c r="I1008" t="s">
        <v>2051</v>
      </c>
      <c r="J1008" t="s">
        <v>2087</v>
      </c>
      <c r="K1008" t="s">
        <v>2086</v>
      </c>
      <c r="L1008" t="s">
        <v>0</v>
      </c>
    </row>
    <row r="1009" spans="1:12" x14ac:dyDescent="0.15">
      <c r="A1009" s="1">
        <v>1008</v>
      </c>
      <c r="B1009" s="1">
        <v>1190400304</v>
      </c>
      <c r="C1009" s="1" t="s">
        <v>2056</v>
      </c>
      <c r="D1009" s="1" t="s">
        <v>268</v>
      </c>
      <c r="E1009" s="1" t="s">
        <v>2088</v>
      </c>
      <c r="G1009">
        <v>1008</v>
      </c>
      <c r="H1009">
        <v>1210310220</v>
      </c>
      <c r="I1009" t="s">
        <v>2051</v>
      </c>
      <c r="J1009" t="s">
        <v>2087</v>
      </c>
      <c r="K1009" t="s">
        <v>2086</v>
      </c>
      <c r="L1009" t="s">
        <v>8</v>
      </c>
    </row>
    <row r="1010" spans="1:12" x14ac:dyDescent="0.15">
      <c r="A1010" s="1">
        <v>1009</v>
      </c>
      <c r="B1010" s="1">
        <v>1190400401</v>
      </c>
      <c r="C1010" s="1" t="s">
        <v>2056</v>
      </c>
      <c r="D1010" s="1" t="s">
        <v>268</v>
      </c>
      <c r="E1010" s="1" t="s">
        <v>345</v>
      </c>
      <c r="G1010">
        <v>1009</v>
      </c>
      <c r="H1010">
        <v>1210420111</v>
      </c>
      <c r="I1010" t="s">
        <v>2051</v>
      </c>
      <c r="J1010" t="s">
        <v>268</v>
      </c>
      <c r="K1010" t="s">
        <v>346</v>
      </c>
      <c r="L1010" t="s">
        <v>0</v>
      </c>
    </row>
    <row r="1011" spans="1:12" x14ac:dyDescent="0.15">
      <c r="A1011" s="1">
        <v>1010</v>
      </c>
      <c r="B1011" s="1">
        <v>1190400402</v>
      </c>
      <c r="C1011" s="1" t="s">
        <v>2056</v>
      </c>
      <c r="D1011" s="1" t="s">
        <v>268</v>
      </c>
      <c r="E1011" s="1" t="s">
        <v>345</v>
      </c>
      <c r="G1011">
        <v>1010</v>
      </c>
      <c r="H1011">
        <v>1210420112</v>
      </c>
      <c r="I1011" t="s">
        <v>2051</v>
      </c>
      <c r="J1011" t="s">
        <v>268</v>
      </c>
      <c r="K1011" t="s">
        <v>346</v>
      </c>
      <c r="L1011" t="s">
        <v>0</v>
      </c>
    </row>
    <row r="1012" spans="1:12" x14ac:dyDescent="0.15">
      <c r="A1012" s="1">
        <v>1011</v>
      </c>
      <c r="B1012" s="1">
        <v>1190400602</v>
      </c>
      <c r="C1012" s="1" t="s">
        <v>2056</v>
      </c>
      <c r="D1012" s="1" t="s">
        <v>268</v>
      </c>
      <c r="E1012" s="1" t="s">
        <v>2085</v>
      </c>
      <c r="G1012">
        <v>1011</v>
      </c>
      <c r="H1012">
        <v>1210420120</v>
      </c>
      <c r="I1012" t="s">
        <v>2051</v>
      </c>
      <c r="J1012" t="s">
        <v>268</v>
      </c>
      <c r="K1012" t="s">
        <v>346</v>
      </c>
      <c r="L1012" t="s">
        <v>8</v>
      </c>
    </row>
    <row r="1013" spans="1:12" x14ac:dyDescent="0.15">
      <c r="A1013" s="1">
        <v>1012</v>
      </c>
      <c r="B1013" s="1">
        <v>1190400603</v>
      </c>
      <c r="C1013" s="1" t="s">
        <v>2056</v>
      </c>
      <c r="D1013" s="1" t="s">
        <v>268</v>
      </c>
      <c r="E1013" s="1" t="s">
        <v>2084</v>
      </c>
      <c r="G1013">
        <v>1012</v>
      </c>
      <c r="H1013">
        <v>1210420210</v>
      </c>
      <c r="I1013" t="s">
        <v>2051</v>
      </c>
      <c r="J1013" t="s">
        <v>268</v>
      </c>
      <c r="K1013" t="s">
        <v>59</v>
      </c>
      <c r="L1013" t="s">
        <v>0</v>
      </c>
    </row>
    <row r="1014" spans="1:12" x14ac:dyDescent="0.15">
      <c r="A1014" s="1">
        <v>1013</v>
      </c>
      <c r="B1014" s="1">
        <v>1190400604</v>
      </c>
      <c r="C1014" s="1" t="s">
        <v>2056</v>
      </c>
      <c r="D1014" s="1" t="s">
        <v>268</v>
      </c>
      <c r="E1014" s="1" t="s">
        <v>2083</v>
      </c>
      <c r="G1014">
        <v>1013</v>
      </c>
      <c r="H1014">
        <v>1210420220</v>
      </c>
      <c r="I1014" t="s">
        <v>2051</v>
      </c>
      <c r="J1014" t="s">
        <v>268</v>
      </c>
      <c r="K1014" t="s">
        <v>59</v>
      </c>
      <c r="L1014" t="s">
        <v>8</v>
      </c>
    </row>
    <row r="1015" spans="1:12" x14ac:dyDescent="0.15">
      <c r="A1015" s="1">
        <v>1014</v>
      </c>
      <c r="B1015" s="1">
        <v>1190410901</v>
      </c>
      <c r="C1015" s="1" t="s">
        <v>2056</v>
      </c>
      <c r="D1015" s="1" t="s">
        <v>162</v>
      </c>
      <c r="E1015" s="1" t="s">
        <v>2082</v>
      </c>
      <c r="G1015">
        <v>1014</v>
      </c>
      <c r="H1015">
        <v>1210420310</v>
      </c>
      <c r="I1015" t="s">
        <v>2051</v>
      </c>
      <c r="J1015" t="s">
        <v>268</v>
      </c>
      <c r="K1015" t="s">
        <v>345</v>
      </c>
      <c r="L1015" t="s">
        <v>0</v>
      </c>
    </row>
    <row r="1016" spans="1:12" x14ac:dyDescent="0.15">
      <c r="A1016" s="1">
        <v>1015</v>
      </c>
      <c r="B1016" s="1">
        <v>1190410902</v>
      </c>
      <c r="C1016" s="1" t="s">
        <v>2056</v>
      </c>
      <c r="D1016" s="1" t="s">
        <v>162</v>
      </c>
      <c r="E1016" s="1" t="s">
        <v>2081</v>
      </c>
      <c r="G1016">
        <v>1015</v>
      </c>
      <c r="H1016">
        <v>1210420320</v>
      </c>
      <c r="I1016" t="s">
        <v>2051</v>
      </c>
      <c r="J1016" t="s">
        <v>268</v>
      </c>
      <c r="K1016" t="s">
        <v>345</v>
      </c>
      <c r="L1016" t="s">
        <v>8</v>
      </c>
    </row>
    <row r="1017" spans="1:12" x14ac:dyDescent="0.15">
      <c r="A1017" s="1">
        <v>1016</v>
      </c>
      <c r="B1017" s="1">
        <v>1190410903</v>
      </c>
      <c r="C1017" s="1" t="s">
        <v>2056</v>
      </c>
      <c r="D1017" s="1" t="s">
        <v>162</v>
      </c>
      <c r="E1017" s="1" t="s">
        <v>1038</v>
      </c>
      <c r="G1017">
        <v>1016</v>
      </c>
      <c r="H1017">
        <v>1210420411</v>
      </c>
      <c r="I1017" t="s">
        <v>2051</v>
      </c>
      <c r="J1017" t="s">
        <v>268</v>
      </c>
      <c r="K1017" t="s">
        <v>2078</v>
      </c>
      <c r="L1017" t="s">
        <v>0</v>
      </c>
    </row>
    <row r="1018" spans="1:12" x14ac:dyDescent="0.15">
      <c r="A1018" s="1">
        <v>1017</v>
      </c>
      <c r="B1018" s="1">
        <v>1190411001</v>
      </c>
      <c r="C1018" s="1" t="s">
        <v>2056</v>
      </c>
      <c r="D1018" s="1" t="s">
        <v>162</v>
      </c>
      <c r="E1018" s="1" t="s">
        <v>2080</v>
      </c>
      <c r="G1018">
        <v>1017</v>
      </c>
      <c r="H1018">
        <v>1210420412</v>
      </c>
      <c r="I1018" t="s">
        <v>2051</v>
      </c>
      <c r="J1018" t="s">
        <v>268</v>
      </c>
      <c r="K1018" t="s">
        <v>2078</v>
      </c>
      <c r="L1018" t="s">
        <v>0</v>
      </c>
    </row>
    <row r="1019" spans="1:12" x14ac:dyDescent="0.15">
      <c r="A1019" s="1">
        <v>1018</v>
      </c>
      <c r="B1019" s="1">
        <v>1190411002</v>
      </c>
      <c r="C1019" s="1" t="s">
        <v>2056</v>
      </c>
      <c r="D1019" s="1" t="s">
        <v>162</v>
      </c>
      <c r="E1019" s="1" t="s">
        <v>2079</v>
      </c>
      <c r="G1019">
        <v>1018</v>
      </c>
      <c r="H1019">
        <v>1210420420</v>
      </c>
      <c r="I1019" t="s">
        <v>2051</v>
      </c>
      <c r="J1019" t="s">
        <v>268</v>
      </c>
      <c r="K1019" t="s">
        <v>2078</v>
      </c>
      <c r="L1019" t="s">
        <v>8</v>
      </c>
    </row>
    <row r="1020" spans="1:12" x14ac:dyDescent="0.15">
      <c r="A1020" s="1">
        <v>1019</v>
      </c>
      <c r="B1020" s="1">
        <v>1190411003</v>
      </c>
      <c r="C1020" s="1" t="s">
        <v>2056</v>
      </c>
      <c r="D1020" s="1" t="s">
        <v>162</v>
      </c>
      <c r="E1020" s="1" t="s">
        <v>2077</v>
      </c>
      <c r="G1020">
        <v>1019</v>
      </c>
      <c r="H1020">
        <v>1210420611</v>
      </c>
      <c r="I1020" t="s">
        <v>2051</v>
      </c>
      <c r="J1020" t="s">
        <v>268</v>
      </c>
      <c r="K1020" t="s">
        <v>341</v>
      </c>
      <c r="L1020" t="s">
        <v>0</v>
      </c>
    </row>
    <row r="1021" spans="1:12" x14ac:dyDescent="0.15">
      <c r="A1021" s="1">
        <v>1020</v>
      </c>
      <c r="B1021" s="1">
        <v>1190411101</v>
      </c>
      <c r="C1021" s="1" t="s">
        <v>2056</v>
      </c>
      <c r="D1021" s="1" t="s">
        <v>162</v>
      </c>
      <c r="E1021" s="1" t="s">
        <v>2076</v>
      </c>
      <c r="G1021">
        <v>1020</v>
      </c>
      <c r="H1021">
        <v>1210420612</v>
      </c>
      <c r="I1021" t="s">
        <v>2051</v>
      </c>
      <c r="J1021" t="s">
        <v>268</v>
      </c>
      <c r="K1021" t="s">
        <v>341</v>
      </c>
      <c r="L1021" t="s">
        <v>0</v>
      </c>
    </row>
    <row r="1022" spans="1:12" x14ac:dyDescent="0.15">
      <c r="A1022" s="1">
        <v>1021</v>
      </c>
      <c r="B1022" s="1">
        <v>1190411102</v>
      </c>
      <c r="C1022" s="1" t="s">
        <v>2056</v>
      </c>
      <c r="D1022" s="1" t="s">
        <v>162</v>
      </c>
      <c r="E1022" s="1" t="s">
        <v>2075</v>
      </c>
      <c r="G1022">
        <v>1021</v>
      </c>
      <c r="H1022">
        <v>1210420620</v>
      </c>
      <c r="I1022" t="s">
        <v>2051</v>
      </c>
      <c r="J1022" t="s">
        <v>268</v>
      </c>
      <c r="K1022" t="s">
        <v>341</v>
      </c>
      <c r="L1022" t="s">
        <v>8</v>
      </c>
    </row>
    <row r="1023" spans="1:12" x14ac:dyDescent="0.15">
      <c r="A1023" s="1">
        <v>1022</v>
      </c>
      <c r="B1023" s="1">
        <v>1190411103</v>
      </c>
      <c r="C1023" s="1" t="s">
        <v>2056</v>
      </c>
      <c r="D1023" s="1" t="s">
        <v>162</v>
      </c>
      <c r="E1023" s="1" t="s">
        <v>823</v>
      </c>
      <c r="G1023">
        <v>1022</v>
      </c>
      <c r="H1023">
        <v>1210461211</v>
      </c>
      <c r="I1023" t="s">
        <v>2051</v>
      </c>
      <c r="J1023" t="s">
        <v>162</v>
      </c>
      <c r="K1023" t="s">
        <v>1010</v>
      </c>
      <c r="L1023" t="s">
        <v>0</v>
      </c>
    </row>
    <row r="1024" spans="1:12" x14ac:dyDescent="0.15">
      <c r="A1024" s="1">
        <v>1023</v>
      </c>
      <c r="B1024" s="1">
        <v>1190411201</v>
      </c>
      <c r="C1024" s="1" t="s">
        <v>2056</v>
      </c>
      <c r="D1024" s="1" t="s">
        <v>162</v>
      </c>
      <c r="E1024" s="1" t="s">
        <v>2074</v>
      </c>
      <c r="G1024">
        <v>1023</v>
      </c>
      <c r="H1024">
        <v>1210461212</v>
      </c>
      <c r="I1024" t="s">
        <v>2051</v>
      </c>
      <c r="J1024" t="s">
        <v>162</v>
      </c>
      <c r="K1024" t="s">
        <v>1010</v>
      </c>
      <c r="L1024" t="s">
        <v>0</v>
      </c>
    </row>
    <row r="1025" spans="1:12" x14ac:dyDescent="0.15">
      <c r="A1025" s="1">
        <v>1024</v>
      </c>
      <c r="B1025" s="1">
        <v>1190411202</v>
      </c>
      <c r="C1025" s="1" t="s">
        <v>2056</v>
      </c>
      <c r="D1025" s="1" t="s">
        <v>162</v>
      </c>
      <c r="E1025" s="1" t="s">
        <v>2073</v>
      </c>
      <c r="G1025">
        <v>1024</v>
      </c>
      <c r="H1025">
        <v>1210461220</v>
      </c>
      <c r="I1025" t="s">
        <v>2051</v>
      </c>
      <c r="J1025" t="s">
        <v>162</v>
      </c>
      <c r="K1025" t="s">
        <v>1010</v>
      </c>
      <c r="L1025" t="s">
        <v>8</v>
      </c>
    </row>
    <row r="1026" spans="1:12" x14ac:dyDescent="0.15">
      <c r="A1026" s="1">
        <v>1025</v>
      </c>
      <c r="B1026" s="1">
        <v>1190411203</v>
      </c>
      <c r="C1026" s="1" t="s">
        <v>2056</v>
      </c>
      <c r="D1026" s="1" t="s">
        <v>162</v>
      </c>
      <c r="E1026" s="1" t="s">
        <v>2072</v>
      </c>
      <c r="G1026">
        <v>1025</v>
      </c>
      <c r="H1026">
        <v>1210461311</v>
      </c>
      <c r="I1026" t="s">
        <v>2051</v>
      </c>
      <c r="J1026" t="s">
        <v>162</v>
      </c>
      <c r="K1026" t="s">
        <v>774</v>
      </c>
      <c r="L1026" t="s">
        <v>0</v>
      </c>
    </row>
    <row r="1027" spans="1:12" x14ac:dyDescent="0.15">
      <c r="A1027" s="1">
        <v>1026</v>
      </c>
      <c r="B1027" s="1">
        <v>1190411301</v>
      </c>
      <c r="C1027" s="1" t="s">
        <v>2056</v>
      </c>
      <c r="D1027" s="1" t="s">
        <v>162</v>
      </c>
      <c r="E1027" s="1" t="s">
        <v>2071</v>
      </c>
      <c r="G1027">
        <v>1026</v>
      </c>
      <c r="H1027">
        <v>1210461312</v>
      </c>
      <c r="I1027" t="s">
        <v>2051</v>
      </c>
      <c r="J1027" t="s">
        <v>162</v>
      </c>
      <c r="K1027" t="s">
        <v>774</v>
      </c>
      <c r="L1027" t="s">
        <v>0</v>
      </c>
    </row>
    <row r="1028" spans="1:12" x14ac:dyDescent="0.15">
      <c r="A1028" s="1">
        <v>1027</v>
      </c>
      <c r="B1028" s="1">
        <v>1190411302</v>
      </c>
      <c r="C1028" s="1" t="s">
        <v>2056</v>
      </c>
      <c r="D1028" s="1" t="s">
        <v>162</v>
      </c>
      <c r="E1028" s="1" t="s">
        <v>2070</v>
      </c>
      <c r="G1028">
        <v>1027</v>
      </c>
      <c r="H1028">
        <v>1210461320</v>
      </c>
      <c r="I1028" t="s">
        <v>2051</v>
      </c>
      <c r="J1028" t="s">
        <v>162</v>
      </c>
      <c r="K1028" t="s">
        <v>774</v>
      </c>
      <c r="L1028" t="s">
        <v>8</v>
      </c>
    </row>
    <row r="1029" spans="1:12" x14ac:dyDescent="0.15">
      <c r="A1029" s="1">
        <v>1028</v>
      </c>
      <c r="B1029" s="1">
        <v>1190411303</v>
      </c>
      <c r="C1029" s="1" t="s">
        <v>2056</v>
      </c>
      <c r="D1029" s="1" t="s">
        <v>162</v>
      </c>
      <c r="E1029" s="1" t="s">
        <v>202</v>
      </c>
      <c r="G1029">
        <v>1028</v>
      </c>
      <c r="H1029">
        <v>1210461411</v>
      </c>
      <c r="I1029" t="s">
        <v>2051</v>
      </c>
      <c r="J1029" t="s">
        <v>162</v>
      </c>
      <c r="K1029" t="s">
        <v>783</v>
      </c>
      <c r="L1029" t="s">
        <v>0</v>
      </c>
    </row>
    <row r="1030" spans="1:12" x14ac:dyDescent="0.15">
      <c r="A1030" s="1">
        <v>1029</v>
      </c>
      <c r="B1030" s="1">
        <v>1190430101</v>
      </c>
      <c r="C1030" s="1" t="s">
        <v>2056</v>
      </c>
      <c r="D1030" s="1" t="s">
        <v>2064</v>
      </c>
      <c r="E1030" s="1" t="s">
        <v>2069</v>
      </c>
      <c r="G1030">
        <v>1029</v>
      </c>
      <c r="H1030">
        <v>1210461412</v>
      </c>
      <c r="I1030" t="s">
        <v>2051</v>
      </c>
      <c r="J1030" t="s">
        <v>162</v>
      </c>
      <c r="K1030" t="s">
        <v>783</v>
      </c>
      <c r="L1030" t="s">
        <v>0</v>
      </c>
    </row>
    <row r="1031" spans="1:12" x14ac:dyDescent="0.15">
      <c r="A1031" s="1">
        <v>1030</v>
      </c>
      <c r="B1031" s="1">
        <v>1190430102</v>
      </c>
      <c r="C1031" s="1" t="s">
        <v>2056</v>
      </c>
      <c r="D1031" s="1" t="s">
        <v>2064</v>
      </c>
      <c r="E1031" s="1" t="s">
        <v>2069</v>
      </c>
      <c r="G1031">
        <v>1030</v>
      </c>
      <c r="H1031">
        <v>1210461420</v>
      </c>
      <c r="I1031" t="s">
        <v>2051</v>
      </c>
      <c r="J1031" t="s">
        <v>162</v>
      </c>
      <c r="K1031" t="s">
        <v>783</v>
      </c>
      <c r="L1031" t="s">
        <v>8</v>
      </c>
    </row>
    <row r="1032" spans="1:12" x14ac:dyDescent="0.15">
      <c r="A1032" s="1">
        <v>1031</v>
      </c>
      <c r="B1032" s="1">
        <v>1190430201</v>
      </c>
      <c r="C1032" s="1" t="s">
        <v>2056</v>
      </c>
      <c r="D1032" s="1" t="s">
        <v>2064</v>
      </c>
      <c r="E1032" s="1" t="s">
        <v>2068</v>
      </c>
      <c r="G1032">
        <v>1031</v>
      </c>
      <c r="H1032">
        <v>1210461511</v>
      </c>
      <c r="I1032" t="s">
        <v>2051</v>
      </c>
      <c r="J1032" t="s">
        <v>162</v>
      </c>
      <c r="K1032" t="s">
        <v>2066</v>
      </c>
      <c r="L1032" t="s">
        <v>0</v>
      </c>
    </row>
    <row r="1033" spans="1:12" x14ac:dyDescent="0.15">
      <c r="A1033" s="1">
        <v>1032</v>
      </c>
      <c r="B1033" s="1">
        <v>1190430202</v>
      </c>
      <c r="C1033" s="1" t="s">
        <v>2056</v>
      </c>
      <c r="D1033" s="1" t="s">
        <v>2064</v>
      </c>
      <c r="E1033" s="1" t="s">
        <v>2068</v>
      </c>
      <c r="G1033">
        <v>1032</v>
      </c>
      <c r="H1033">
        <v>1210461512</v>
      </c>
      <c r="I1033" t="s">
        <v>2051</v>
      </c>
      <c r="J1033" t="s">
        <v>162</v>
      </c>
      <c r="K1033" t="s">
        <v>2066</v>
      </c>
      <c r="L1033" t="s">
        <v>0</v>
      </c>
    </row>
    <row r="1034" spans="1:12" x14ac:dyDescent="0.15">
      <c r="A1034" s="1">
        <v>1033</v>
      </c>
      <c r="B1034" s="1">
        <v>1190430301</v>
      </c>
      <c r="C1034" s="1" t="s">
        <v>2056</v>
      </c>
      <c r="D1034" s="1" t="s">
        <v>2064</v>
      </c>
      <c r="E1034" s="1" t="s">
        <v>2067</v>
      </c>
      <c r="G1034">
        <v>1033</v>
      </c>
      <c r="H1034">
        <v>1210461520</v>
      </c>
      <c r="I1034" t="s">
        <v>2051</v>
      </c>
      <c r="J1034" t="s">
        <v>162</v>
      </c>
      <c r="K1034" t="s">
        <v>2066</v>
      </c>
      <c r="L1034" t="s">
        <v>8</v>
      </c>
    </row>
    <row r="1035" spans="1:12" x14ac:dyDescent="0.15">
      <c r="A1035" s="1">
        <v>1034</v>
      </c>
      <c r="B1035" s="1">
        <v>1190430302</v>
      </c>
      <c r="C1035" s="1" t="s">
        <v>2056</v>
      </c>
      <c r="D1035" s="1" t="s">
        <v>2064</v>
      </c>
      <c r="E1035" s="1" t="s">
        <v>2065</v>
      </c>
      <c r="G1035">
        <v>1034</v>
      </c>
      <c r="H1035">
        <v>1210461611</v>
      </c>
      <c r="I1035" t="s">
        <v>2051</v>
      </c>
      <c r="J1035" t="s">
        <v>162</v>
      </c>
      <c r="K1035" t="s">
        <v>2062</v>
      </c>
      <c r="L1035" t="s">
        <v>0</v>
      </c>
    </row>
    <row r="1036" spans="1:12" x14ac:dyDescent="0.15">
      <c r="A1036" s="1">
        <v>1035</v>
      </c>
      <c r="B1036" s="1">
        <v>1190430303</v>
      </c>
      <c r="C1036" s="1" t="s">
        <v>2056</v>
      </c>
      <c r="D1036" s="1" t="s">
        <v>2064</v>
      </c>
      <c r="E1036" s="1" t="s">
        <v>2063</v>
      </c>
      <c r="G1036">
        <v>1035</v>
      </c>
      <c r="H1036">
        <v>1210461612</v>
      </c>
      <c r="I1036" t="s">
        <v>2051</v>
      </c>
      <c r="J1036" t="s">
        <v>162</v>
      </c>
      <c r="K1036" t="s">
        <v>2062</v>
      </c>
      <c r="L1036" t="s">
        <v>0</v>
      </c>
    </row>
    <row r="1037" spans="1:12" x14ac:dyDescent="0.15">
      <c r="A1037" s="1">
        <v>1036</v>
      </c>
      <c r="B1037" s="1">
        <v>1190600101</v>
      </c>
      <c r="C1037" s="1" t="s">
        <v>2056</v>
      </c>
      <c r="D1037" s="1" t="s">
        <v>247</v>
      </c>
      <c r="E1037" s="1" t="s">
        <v>247</v>
      </c>
      <c r="G1037">
        <v>1036</v>
      </c>
      <c r="H1037">
        <v>1210461620</v>
      </c>
      <c r="I1037" t="s">
        <v>2051</v>
      </c>
      <c r="J1037" t="s">
        <v>162</v>
      </c>
      <c r="K1037" t="s">
        <v>2062</v>
      </c>
      <c r="L1037" t="s">
        <v>8</v>
      </c>
    </row>
    <row r="1038" spans="1:12" x14ac:dyDescent="0.15">
      <c r="A1038" s="1">
        <v>1037</v>
      </c>
      <c r="B1038" s="1">
        <v>1190600102</v>
      </c>
      <c r="C1038" s="1" t="s">
        <v>2056</v>
      </c>
      <c r="D1038" s="1" t="s">
        <v>247</v>
      </c>
      <c r="E1038" s="1" t="s">
        <v>247</v>
      </c>
      <c r="G1038">
        <v>1037</v>
      </c>
      <c r="H1038">
        <v>1210470110</v>
      </c>
      <c r="I1038" t="s">
        <v>2051</v>
      </c>
      <c r="J1038" t="s">
        <v>2059</v>
      </c>
      <c r="K1038" t="s">
        <v>2061</v>
      </c>
      <c r="L1038" t="s">
        <v>0</v>
      </c>
    </row>
    <row r="1039" spans="1:12" x14ac:dyDescent="0.15">
      <c r="A1039" s="1">
        <v>1038</v>
      </c>
      <c r="B1039" s="1">
        <v>1190600201</v>
      </c>
      <c r="C1039" s="1" t="s">
        <v>2056</v>
      </c>
      <c r="D1039" s="1" t="s">
        <v>247</v>
      </c>
      <c r="E1039" s="1" t="s">
        <v>13</v>
      </c>
      <c r="G1039">
        <v>1038</v>
      </c>
      <c r="H1039">
        <v>1210470120</v>
      </c>
      <c r="I1039" t="s">
        <v>2051</v>
      </c>
      <c r="J1039" t="s">
        <v>2059</v>
      </c>
      <c r="K1039" t="s">
        <v>2061</v>
      </c>
      <c r="L1039" t="s">
        <v>8</v>
      </c>
    </row>
    <row r="1040" spans="1:12" x14ac:dyDescent="0.15">
      <c r="A1040" s="1">
        <v>1039</v>
      </c>
      <c r="B1040" s="1">
        <v>1190600202</v>
      </c>
      <c r="C1040" s="1" t="s">
        <v>2056</v>
      </c>
      <c r="D1040" s="1" t="s">
        <v>247</v>
      </c>
      <c r="E1040" s="1" t="s">
        <v>13</v>
      </c>
      <c r="G1040">
        <v>1039</v>
      </c>
      <c r="H1040">
        <v>1210470210</v>
      </c>
      <c r="I1040" t="s">
        <v>2051</v>
      </c>
      <c r="J1040" t="s">
        <v>2059</v>
      </c>
      <c r="K1040" t="s">
        <v>2060</v>
      </c>
      <c r="L1040" t="s">
        <v>0</v>
      </c>
    </row>
    <row r="1041" spans="1:12" x14ac:dyDescent="0.15">
      <c r="A1041" s="1">
        <v>1040</v>
      </c>
      <c r="B1041" s="1">
        <v>1190620201</v>
      </c>
      <c r="C1041" s="1" t="s">
        <v>2056</v>
      </c>
      <c r="D1041" s="1" t="s">
        <v>159</v>
      </c>
      <c r="E1041" s="1" t="s">
        <v>159</v>
      </c>
      <c r="G1041">
        <v>1040</v>
      </c>
      <c r="H1041">
        <v>1210470220</v>
      </c>
      <c r="I1041" t="s">
        <v>2051</v>
      </c>
      <c r="J1041" t="s">
        <v>2059</v>
      </c>
      <c r="K1041" t="s">
        <v>2060</v>
      </c>
      <c r="L1041" t="s">
        <v>8</v>
      </c>
    </row>
    <row r="1042" spans="1:12" x14ac:dyDescent="0.15">
      <c r="A1042" s="1">
        <v>1041</v>
      </c>
      <c r="B1042" s="1">
        <v>1190620202</v>
      </c>
      <c r="C1042" s="1" t="s">
        <v>2056</v>
      </c>
      <c r="D1042" s="1" t="s">
        <v>159</v>
      </c>
      <c r="E1042" s="1" t="s">
        <v>159</v>
      </c>
      <c r="G1042">
        <v>1041</v>
      </c>
      <c r="H1042">
        <v>1210470311</v>
      </c>
      <c r="I1042" t="s">
        <v>2051</v>
      </c>
      <c r="J1042" t="s">
        <v>2059</v>
      </c>
      <c r="K1042" t="s">
        <v>2058</v>
      </c>
      <c r="L1042" t="s">
        <v>0</v>
      </c>
    </row>
    <row r="1043" spans="1:12" x14ac:dyDescent="0.15">
      <c r="A1043" s="1">
        <v>1042</v>
      </c>
      <c r="B1043" s="1">
        <v>1190620301</v>
      </c>
      <c r="C1043" s="1" t="s">
        <v>2056</v>
      </c>
      <c r="D1043" s="1" t="s">
        <v>159</v>
      </c>
      <c r="E1043" s="1" t="s">
        <v>1088</v>
      </c>
      <c r="G1043">
        <v>1042</v>
      </c>
      <c r="H1043">
        <v>1210470312</v>
      </c>
      <c r="I1043" t="s">
        <v>2051</v>
      </c>
      <c r="J1043" t="s">
        <v>2059</v>
      </c>
      <c r="K1043" t="s">
        <v>2058</v>
      </c>
      <c r="L1043" t="s">
        <v>0</v>
      </c>
    </row>
    <row r="1044" spans="1:12" x14ac:dyDescent="0.15">
      <c r="A1044" s="1">
        <v>1043</v>
      </c>
      <c r="B1044" s="1">
        <v>1190620302</v>
      </c>
      <c r="C1044" s="1" t="s">
        <v>2056</v>
      </c>
      <c r="D1044" s="1" t="s">
        <v>159</v>
      </c>
      <c r="E1044" s="1" t="s">
        <v>1088</v>
      </c>
      <c r="G1044">
        <v>1043</v>
      </c>
      <c r="H1044">
        <v>1210470320</v>
      </c>
      <c r="I1044" t="s">
        <v>2051</v>
      </c>
      <c r="J1044" t="s">
        <v>2059</v>
      </c>
      <c r="K1044" t="s">
        <v>2058</v>
      </c>
      <c r="L1044" t="s">
        <v>8</v>
      </c>
    </row>
    <row r="1045" spans="1:12" x14ac:dyDescent="0.15">
      <c r="A1045" s="1">
        <v>1044</v>
      </c>
      <c r="B1045" s="1">
        <v>1190720101</v>
      </c>
      <c r="C1045" s="1" t="s">
        <v>2056</v>
      </c>
      <c r="D1045" s="1" t="s">
        <v>209</v>
      </c>
      <c r="E1045" s="1" t="s">
        <v>2057</v>
      </c>
      <c r="G1045">
        <v>1044</v>
      </c>
      <c r="H1045">
        <v>1210550110</v>
      </c>
      <c r="I1045" t="s">
        <v>2051</v>
      </c>
      <c r="J1045" t="s">
        <v>247</v>
      </c>
      <c r="K1045" t="s">
        <v>247</v>
      </c>
      <c r="L1045" t="s">
        <v>0</v>
      </c>
    </row>
    <row r="1046" spans="1:12" x14ac:dyDescent="0.15">
      <c r="A1046" s="1">
        <v>1045</v>
      </c>
      <c r="B1046" s="1">
        <v>1190720102</v>
      </c>
      <c r="C1046" s="1" t="s">
        <v>2056</v>
      </c>
      <c r="D1046" s="1" t="s">
        <v>209</v>
      </c>
      <c r="E1046" s="1" t="s">
        <v>2055</v>
      </c>
      <c r="G1046">
        <v>1045</v>
      </c>
      <c r="H1046">
        <v>1210550120</v>
      </c>
      <c r="I1046" t="s">
        <v>2051</v>
      </c>
      <c r="J1046" t="s">
        <v>247</v>
      </c>
      <c r="K1046" t="s">
        <v>247</v>
      </c>
      <c r="L1046" t="s">
        <v>8</v>
      </c>
    </row>
    <row r="1047" spans="1:12" x14ac:dyDescent="0.15">
      <c r="A1047" s="1">
        <v>1046</v>
      </c>
      <c r="B1047" s="1">
        <v>1190720103</v>
      </c>
      <c r="C1047" s="1" t="s">
        <v>2056</v>
      </c>
      <c r="D1047" s="1" t="s">
        <v>209</v>
      </c>
      <c r="E1047" s="1" t="s">
        <v>2057</v>
      </c>
      <c r="G1047">
        <v>1046</v>
      </c>
      <c r="H1047">
        <v>1210550210</v>
      </c>
      <c r="I1047" t="s">
        <v>2051</v>
      </c>
      <c r="J1047" t="s">
        <v>247</v>
      </c>
      <c r="K1047" t="s">
        <v>13</v>
      </c>
      <c r="L1047" t="s">
        <v>0</v>
      </c>
    </row>
    <row r="1048" spans="1:12" x14ac:dyDescent="0.15">
      <c r="A1048" s="1">
        <v>1047</v>
      </c>
      <c r="B1048" s="1">
        <v>1190720104</v>
      </c>
      <c r="C1048" s="1" t="s">
        <v>2056</v>
      </c>
      <c r="D1048" s="1" t="s">
        <v>209</v>
      </c>
      <c r="E1048" s="1" t="s">
        <v>2055</v>
      </c>
      <c r="G1048">
        <v>1047</v>
      </c>
      <c r="H1048">
        <v>1210550220</v>
      </c>
      <c r="I1048" t="s">
        <v>2051</v>
      </c>
      <c r="J1048" t="s">
        <v>247</v>
      </c>
      <c r="K1048" t="s">
        <v>13</v>
      </c>
      <c r="L1048" t="s">
        <v>8</v>
      </c>
    </row>
    <row r="1049" spans="1:12" x14ac:dyDescent="0.15">
      <c r="A1049" s="1">
        <v>1048</v>
      </c>
      <c r="B1049" s="1">
        <v>1200100101</v>
      </c>
      <c r="C1049" s="1" t="s">
        <v>2033</v>
      </c>
      <c r="D1049" s="1" t="s">
        <v>82</v>
      </c>
      <c r="E1049" s="1" t="s">
        <v>25</v>
      </c>
      <c r="G1049">
        <v>1048</v>
      </c>
      <c r="H1049">
        <v>1210610110</v>
      </c>
      <c r="I1049" t="s">
        <v>2051</v>
      </c>
      <c r="J1049" t="s">
        <v>159</v>
      </c>
      <c r="K1049" t="s">
        <v>159</v>
      </c>
      <c r="L1049" t="s">
        <v>0</v>
      </c>
    </row>
    <row r="1050" spans="1:12" x14ac:dyDescent="0.15">
      <c r="A1050" s="1">
        <v>1049</v>
      </c>
      <c r="B1050" s="1">
        <v>1200100102</v>
      </c>
      <c r="C1050" s="1" t="s">
        <v>2033</v>
      </c>
      <c r="D1050" s="1" t="s">
        <v>82</v>
      </c>
      <c r="E1050" s="1" t="s">
        <v>25</v>
      </c>
      <c r="G1050">
        <v>1049</v>
      </c>
      <c r="H1050">
        <v>1210610120</v>
      </c>
      <c r="I1050" t="s">
        <v>2051</v>
      </c>
      <c r="J1050" t="s">
        <v>159</v>
      </c>
      <c r="K1050" t="s">
        <v>159</v>
      </c>
      <c r="L1050" t="s">
        <v>8</v>
      </c>
    </row>
    <row r="1051" spans="1:12" x14ac:dyDescent="0.15">
      <c r="A1051" s="1">
        <v>1050</v>
      </c>
      <c r="B1051" s="1">
        <v>1200100201</v>
      </c>
      <c r="C1051" s="1" t="s">
        <v>2033</v>
      </c>
      <c r="D1051" s="1" t="s">
        <v>82</v>
      </c>
      <c r="E1051" s="1" t="s">
        <v>2054</v>
      </c>
      <c r="G1051">
        <v>1050</v>
      </c>
      <c r="H1051">
        <v>1210610210</v>
      </c>
      <c r="I1051" t="s">
        <v>2051</v>
      </c>
      <c r="J1051" t="s">
        <v>159</v>
      </c>
      <c r="K1051" t="s">
        <v>1088</v>
      </c>
      <c r="L1051" t="s">
        <v>0</v>
      </c>
    </row>
    <row r="1052" spans="1:12" x14ac:dyDescent="0.15">
      <c r="A1052" s="1">
        <v>1051</v>
      </c>
      <c r="B1052" s="1">
        <v>1200100202</v>
      </c>
      <c r="C1052" s="1" t="s">
        <v>2033</v>
      </c>
      <c r="D1052" s="1" t="s">
        <v>82</v>
      </c>
      <c r="E1052" s="1" t="s">
        <v>2053</v>
      </c>
      <c r="G1052">
        <v>1051</v>
      </c>
      <c r="H1052">
        <v>1210610220</v>
      </c>
      <c r="I1052" t="s">
        <v>2051</v>
      </c>
      <c r="J1052" t="s">
        <v>159</v>
      </c>
      <c r="K1052" t="s">
        <v>1088</v>
      </c>
      <c r="L1052" t="s">
        <v>8</v>
      </c>
    </row>
    <row r="1053" spans="1:12" x14ac:dyDescent="0.15">
      <c r="A1053" s="1">
        <v>1052</v>
      </c>
      <c r="B1053" s="1">
        <v>1200100203</v>
      </c>
      <c r="C1053" s="1" t="s">
        <v>2033</v>
      </c>
      <c r="D1053" s="1" t="s">
        <v>82</v>
      </c>
      <c r="E1053" s="1" t="s">
        <v>108</v>
      </c>
      <c r="G1053">
        <v>1052</v>
      </c>
      <c r="H1053">
        <v>1210830111</v>
      </c>
      <c r="I1053" t="s">
        <v>2051</v>
      </c>
      <c r="J1053" t="s">
        <v>209</v>
      </c>
      <c r="K1053" t="s">
        <v>209</v>
      </c>
      <c r="L1053" t="s">
        <v>0</v>
      </c>
    </row>
    <row r="1054" spans="1:12" x14ac:dyDescent="0.15">
      <c r="A1054" s="1">
        <v>1053</v>
      </c>
      <c r="B1054" s="1">
        <v>1200100301</v>
      </c>
      <c r="C1054" s="1" t="s">
        <v>2033</v>
      </c>
      <c r="D1054" s="1" t="s">
        <v>82</v>
      </c>
      <c r="E1054" s="1" t="s">
        <v>103</v>
      </c>
      <c r="G1054">
        <v>1053</v>
      </c>
      <c r="H1054">
        <v>1210830112</v>
      </c>
      <c r="I1054" t="s">
        <v>2051</v>
      </c>
      <c r="J1054" t="s">
        <v>209</v>
      </c>
      <c r="K1054" t="s">
        <v>209</v>
      </c>
      <c r="L1054" t="s">
        <v>0</v>
      </c>
    </row>
    <row r="1055" spans="1:12" x14ac:dyDescent="0.15">
      <c r="A1055" s="1">
        <v>1054</v>
      </c>
      <c r="B1055" s="1">
        <v>1200100401</v>
      </c>
      <c r="C1055" s="1" t="s">
        <v>2033</v>
      </c>
      <c r="D1055" s="1" t="s">
        <v>82</v>
      </c>
      <c r="E1055" s="1" t="s">
        <v>510</v>
      </c>
      <c r="G1055">
        <v>1054</v>
      </c>
      <c r="H1055">
        <v>1210830121</v>
      </c>
      <c r="I1055" t="s">
        <v>2051</v>
      </c>
      <c r="J1055" t="s">
        <v>209</v>
      </c>
      <c r="K1055" t="s">
        <v>209</v>
      </c>
      <c r="L1055" t="s">
        <v>8</v>
      </c>
    </row>
    <row r="1056" spans="1:12" x14ac:dyDescent="0.15">
      <c r="A1056" s="1">
        <v>1055</v>
      </c>
      <c r="B1056" s="1">
        <v>1200100501</v>
      </c>
      <c r="C1056" s="1" t="s">
        <v>2033</v>
      </c>
      <c r="D1056" s="1" t="s">
        <v>82</v>
      </c>
      <c r="E1056" s="1" t="s">
        <v>57</v>
      </c>
      <c r="G1056">
        <v>1055</v>
      </c>
      <c r="H1056">
        <v>1210830122</v>
      </c>
      <c r="I1056" t="s">
        <v>2051</v>
      </c>
      <c r="J1056" t="s">
        <v>209</v>
      </c>
      <c r="K1056" t="s">
        <v>209</v>
      </c>
      <c r="L1056" t="s">
        <v>8</v>
      </c>
    </row>
    <row r="1057" spans="1:12" x14ac:dyDescent="0.15">
      <c r="A1057" s="1">
        <v>1056</v>
      </c>
      <c r="B1057" s="1">
        <v>1200100502</v>
      </c>
      <c r="C1057" s="1" t="s">
        <v>2033</v>
      </c>
      <c r="D1057" s="1" t="s">
        <v>82</v>
      </c>
      <c r="E1057" s="1" t="s">
        <v>57</v>
      </c>
      <c r="G1057">
        <v>1056</v>
      </c>
      <c r="H1057">
        <v>1220910110</v>
      </c>
      <c r="I1057" t="s">
        <v>2024</v>
      </c>
      <c r="J1057" t="s">
        <v>82</v>
      </c>
      <c r="K1057" t="s">
        <v>2049</v>
      </c>
      <c r="L1057" t="s">
        <v>0</v>
      </c>
    </row>
    <row r="1058" spans="1:12" x14ac:dyDescent="0.15">
      <c r="A1058" s="1">
        <v>1057</v>
      </c>
      <c r="B1058" s="1">
        <v>1200100601</v>
      </c>
      <c r="C1058" s="1" t="s">
        <v>2033</v>
      </c>
      <c r="D1058" s="1" t="s">
        <v>82</v>
      </c>
      <c r="E1058" s="1" t="s">
        <v>20</v>
      </c>
      <c r="G1058">
        <v>1057</v>
      </c>
      <c r="H1058">
        <v>1220910120</v>
      </c>
      <c r="I1058" t="s">
        <v>2024</v>
      </c>
      <c r="J1058" t="s">
        <v>82</v>
      </c>
      <c r="K1058" t="s">
        <v>2049</v>
      </c>
      <c r="L1058" t="s">
        <v>8</v>
      </c>
    </row>
    <row r="1059" spans="1:12" x14ac:dyDescent="0.15">
      <c r="A1059" s="1">
        <v>1058</v>
      </c>
      <c r="B1059" s="1">
        <v>1200100602</v>
      </c>
      <c r="C1059" s="1" t="s">
        <v>2033</v>
      </c>
      <c r="D1059" s="1" t="s">
        <v>82</v>
      </c>
      <c r="E1059" s="1" t="s">
        <v>20</v>
      </c>
      <c r="G1059">
        <v>1058</v>
      </c>
      <c r="H1059">
        <v>1220910211</v>
      </c>
      <c r="I1059" t="s">
        <v>2024</v>
      </c>
      <c r="J1059" t="s">
        <v>82</v>
      </c>
      <c r="K1059" t="s">
        <v>2047</v>
      </c>
      <c r="L1059" t="s">
        <v>0</v>
      </c>
    </row>
    <row r="1060" spans="1:12" x14ac:dyDescent="0.15">
      <c r="A1060" s="1">
        <v>1059</v>
      </c>
      <c r="B1060" s="1">
        <v>1200420101</v>
      </c>
      <c r="C1060" s="1" t="s">
        <v>2033</v>
      </c>
      <c r="D1060" s="1" t="s">
        <v>946</v>
      </c>
      <c r="E1060" s="1" t="s">
        <v>1458</v>
      </c>
      <c r="G1060">
        <v>1059</v>
      </c>
      <c r="H1060">
        <v>1220910212</v>
      </c>
      <c r="I1060" t="s">
        <v>2024</v>
      </c>
      <c r="J1060" t="s">
        <v>82</v>
      </c>
      <c r="K1060" t="s">
        <v>2047</v>
      </c>
      <c r="L1060" t="s">
        <v>0</v>
      </c>
    </row>
    <row r="1061" spans="1:12" x14ac:dyDescent="0.15">
      <c r="A1061" s="1">
        <v>1060</v>
      </c>
      <c r="B1061" s="1">
        <v>1200420102</v>
      </c>
      <c r="C1061" s="1" t="s">
        <v>2033</v>
      </c>
      <c r="D1061" s="1" t="s">
        <v>946</v>
      </c>
      <c r="E1061" s="1" t="s">
        <v>1458</v>
      </c>
      <c r="G1061">
        <v>1060</v>
      </c>
      <c r="H1061">
        <v>1220910220</v>
      </c>
      <c r="I1061" t="s">
        <v>2024</v>
      </c>
      <c r="J1061" t="s">
        <v>82</v>
      </c>
      <c r="K1061" t="s">
        <v>2047</v>
      </c>
      <c r="L1061" t="s">
        <v>8</v>
      </c>
    </row>
    <row r="1062" spans="1:12" x14ac:dyDescent="0.15">
      <c r="A1062" s="1">
        <v>1061</v>
      </c>
      <c r="B1062" s="1">
        <v>1200420201</v>
      </c>
      <c r="C1062" s="1" t="s">
        <v>2033</v>
      </c>
      <c r="D1062" s="1" t="s">
        <v>946</v>
      </c>
      <c r="E1062" s="1" t="s">
        <v>1416</v>
      </c>
      <c r="G1062">
        <v>1061</v>
      </c>
      <c r="H1062">
        <v>1220910310</v>
      </c>
      <c r="I1062" t="s">
        <v>2024</v>
      </c>
      <c r="J1062" t="s">
        <v>82</v>
      </c>
      <c r="K1062" t="s">
        <v>2046</v>
      </c>
      <c r="L1062" t="s">
        <v>0</v>
      </c>
    </row>
    <row r="1063" spans="1:12" x14ac:dyDescent="0.15">
      <c r="A1063" s="1">
        <v>1062</v>
      </c>
      <c r="B1063" s="1">
        <v>1200420202</v>
      </c>
      <c r="C1063" s="1" t="s">
        <v>2033</v>
      </c>
      <c r="D1063" s="1" t="s">
        <v>946</v>
      </c>
      <c r="E1063" s="1" t="s">
        <v>1416</v>
      </c>
      <c r="G1063">
        <v>1062</v>
      </c>
      <c r="H1063">
        <v>1220910410</v>
      </c>
      <c r="I1063" t="s">
        <v>2024</v>
      </c>
      <c r="J1063" t="s">
        <v>82</v>
      </c>
      <c r="K1063" t="s">
        <v>2045</v>
      </c>
      <c r="L1063" t="s">
        <v>0</v>
      </c>
    </row>
    <row r="1064" spans="1:12" x14ac:dyDescent="0.15">
      <c r="A1064" s="1">
        <v>1063</v>
      </c>
      <c r="B1064" s="1">
        <v>1200420901</v>
      </c>
      <c r="C1064" s="1" t="s">
        <v>2033</v>
      </c>
      <c r="D1064" s="1" t="s">
        <v>946</v>
      </c>
      <c r="E1064" s="1" t="s">
        <v>2038</v>
      </c>
      <c r="G1064">
        <v>1063</v>
      </c>
      <c r="H1064">
        <v>1220910510</v>
      </c>
      <c r="I1064" t="s">
        <v>2024</v>
      </c>
      <c r="J1064" t="s">
        <v>82</v>
      </c>
      <c r="K1064" t="s">
        <v>2044</v>
      </c>
      <c r="L1064" t="s">
        <v>0</v>
      </c>
    </row>
    <row r="1065" spans="1:12" x14ac:dyDescent="0.15">
      <c r="A1065" s="1">
        <v>1064</v>
      </c>
      <c r="B1065" s="1">
        <v>1200420902</v>
      </c>
      <c r="C1065" s="1" t="s">
        <v>2033</v>
      </c>
      <c r="D1065" s="1" t="s">
        <v>946</v>
      </c>
      <c r="E1065" s="1" t="s">
        <v>2038</v>
      </c>
      <c r="G1065">
        <v>1064</v>
      </c>
      <c r="H1065">
        <v>1220910520</v>
      </c>
      <c r="I1065" t="s">
        <v>2024</v>
      </c>
      <c r="J1065" t="s">
        <v>82</v>
      </c>
      <c r="K1065" t="s">
        <v>2044</v>
      </c>
      <c r="L1065" t="s">
        <v>8</v>
      </c>
    </row>
    <row r="1066" spans="1:12" x14ac:dyDescent="0.15">
      <c r="A1066" s="1">
        <v>1065</v>
      </c>
      <c r="B1066" s="1">
        <v>1200421001</v>
      </c>
      <c r="C1066" s="1" t="s">
        <v>2033</v>
      </c>
      <c r="D1066" s="1" t="s">
        <v>946</v>
      </c>
      <c r="E1066" s="1" t="s">
        <v>2043</v>
      </c>
      <c r="G1066">
        <v>1065</v>
      </c>
      <c r="H1066">
        <v>1220910610</v>
      </c>
      <c r="I1066" t="s">
        <v>2024</v>
      </c>
      <c r="J1066" t="s">
        <v>82</v>
      </c>
      <c r="K1066" t="s">
        <v>19</v>
      </c>
      <c r="L1066" t="s">
        <v>0</v>
      </c>
    </row>
    <row r="1067" spans="1:12" x14ac:dyDescent="0.15">
      <c r="A1067" s="1">
        <v>1066</v>
      </c>
      <c r="B1067" s="1">
        <v>1200421101</v>
      </c>
      <c r="C1067" s="1" t="s">
        <v>2033</v>
      </c>
      <c r="D1067" s="1" t="s">
        <v>946</v>
      </c>
      <c r="E1067" s="1" t="s">
        <v>2042</v>
      </c>
      <c r="G1067">
        <v>1066</v>
      </c>
      <c r="H1067">
        <v>1220910620</v>
      </c>
      <c r="I1067" t="s">
        <v>2024</v>
      </c>
      <c r="J1067" t="s">
        <v>82</v>
      </c>
      <c r="K1067" t="s">
        <v>19</v>
      </c>
      <c r="L1067" t="s">
        <v>8</v>
      </c>
    </row>
    <row r="1068" spans="1:12" x14ac:dyDescent="0.15">
      <c r="A1068" s="1">
        <v>1067</v>
      </c>
      <c r="B1068" s="1">
        <v>1200600101</v>
      </c>
      <c r="C1068" s="1" t="s">
        <v>2033</v>
      </c>
      <c r="D1068" s="1" t="s">
        <v>2028</v>
      </c>
      <c r="E1068" s="1" t="s">
        <v>247</v>
      </c>
      <c r="G1068">
        <v>1067</v>
      </c>
      <c r="H1068">
        <v>1220920110</v>
      </c>
      <c r="I1068" t="s">
        <v>2024</v>
      </c>
      <c r="J1068" t="s">
        <v>2037</v>
      </c>
      <c r="K1068" t="s">
        <v>2041</v>
      </c>
      <c r="L1068" t="s">
        <v>0</v>
      </c>
    </row>
    <row r="1069" spans="1:12" x14ac:dyDescent="0.15">
      <c r="A1069" s="1">
        <v>1068</v>
      </c>
      <c r="B1069" s="1">
        <v>1200603101</v>
      </c>
      <c r="C1069" s="1" t="s">
        <v>2033</v>
      </c>
      <c r="D1069" s="1" t="s">
        <v>2028</v>
      </c>
      <c r="E1069" s="1" t="s">
        <v>877</v>
      </c>
      <c r="G1069">
        <v>1068</v>
      </c>
      <c r="H1069">
        <v>1220920120</v>
      </c>
      <c r="I1069" t="s">
        <v>2024</v>
      </c>
      <c r="J1069" t="s">
        <v>2037</v>
      </c>
      <c r="K1069" t="s">
        <v>2041</v>
      </c>
      <c r="L1069" t="s">
        <v>8</v>
      </c>
    </row>
    <row r="1070" spans="1:12" x14ac:dyDescent="0.15">
      <c r="A1070" s="1">
        <v>1069</v>
      </c>
      <c r="B1070" s="1">
        <v>1200603102</v>
      </c>
      <c r="C1070" s="1" t="s">
        <v>2033</v>
      </c>
      <c r="D1070" s="1" t="s">
        <v>2028</v>
      </c>
      <c r="E1070" s="1" t="s">
        <v>877</v>
      </c>
      <c r="G1070">
        <v>1069</v>
      </c>
      <c r="H1070">
        <v>1220920210</v>
      </c>
      <c r="I1070" t="s">
        <v>2024</v>
      </c>
      <c r="J1070" t="s">
        <v>2037</v>
      </c>
      <c r="K1070" t="s">
        <v>2040</v>
      </c>
      <c r="L1070" t="s">
        <v>0</v>
      </c>
    </row>
    <row r="1071" spans="1:12" x14ac:dyDescent="0.15">
      <c r="A1071" s="1">
        <v>1070</v>
      </c>
      <c r="B1071" s="1">
        <v>1200603201</v>
      </c>
      <c r="C1071" s="1" t="s">
        <v>2033</v>
      </c>
      <c r="D1071" s="1" t="s">
        <v>2028</v>
      </c>
      <c r="E1071" s="1" t="s">
        <v>999</v>
      </c>
      <c r="G1071">
        <v>1070</v>
      </c>
      <c r="H1071">
        <v>1220920220</v>
      </c>
      <c r="I1071" t="s">
        <v>2024</v>
      </c>
      <c r="J1071" t="s">
        <v>2037</v>
      </c>
      <c r="K1071" t="s">
        <v>2040</v>
      </c>
      <c r="L1071" t="s">
        <v>8</v>
      </c>
    </row>
    <row r="1072" spans="1:12" x14ac:dyDescent="0.15">
      <c r="A1072" s="1">
        <v>1071</v>
      </c>
      <c r="B1072" s="1">
        <v>1200603202</v>
      </c>
      <c r="C1072" s="1" t="s">
        <v>2033</v>
      </c>
      <c r="D1072" s="1" t="s">
        <v>2028</v>
      </c>
      <c r="E1072" s="1" t="s">
        <v>999</v>
      </c>
      <c r="G1072">
        <v>1071</v>
      </c>
      <c r="H1072">
        <v>1220921010</v>
      </c>
      <c r="I1072" t="s">
        <v>2024</v>
      </c>
      <c r="J1072" t="s">
        <v>2037</v>
      </c>
      <c r="K1072" t="s">
        <v>2039</v>
      </c>
      <c r="L1072" t="s">
        <v>0</v>
      </c>
    </row>
    <row r="1073" spans="1:12" x14ac:dyDescent="0.15">
      <c r="A1073" s="1">
        <v>1072</v>
      </c>
      <c r="B1073" s="1">
        <v>1200603301</v>
      </c>
      <c r="C1073" s="1" t="s">
        <v>2033</v>
      </c>
      <c r="D1073" s="1" t="s">
        <v>2028</v>
      </c>
      <c r="E1073" s="1" t="s">
        <v>998</v>
      </c>
      <c r="G1073">
        <v>1072</v>
      </c>
      <c r="H1073">
        <v>1220921110</v>
      </c>
      <c r="I1073" t="s">
        <v>2024</v>
      </c>
      <c r="J1073" t="s">
        <v>2037</v>
      </c>
      <c r="K1073" t="s">
        <v>2038</v>
      </c>
      <c r="L1073" t="s">
        <v>0</v>
      </c>
    </row>
    <row r="1074" spans="1:12" x14ac:dyDescent="0.15">
      <c r="A1074" s="1">
        <v>1073</v>
      </c>
      <c r="B1074" s="1">
        <v>1200603302</v>
      </c>
      <c r="C1074" s="1" t="s">
        <v>2033</v>
      </c>
      <c r="D1074" s="1" t="s">
        <v>2028</v>
      </c>
      <c r="E1074" s="1" t="s">
        <v>998</v>
      </c>
      <c r="G1074">
        <v>1073</v>
      </c>
      <c r="H1074">
        <v>1220921120</v>
      </c>
      <c r="I1074" t="s">
        <v>2024</v>
      </c>
      <c r="J1074" t="s">
        <v>2037</v>
      </c>
      <c r="K1074" t="s">
        <v>2038</v>
      </c>
      <c r="L1074" t="s">
        <v>8</v>
      </c>
    </row>
    <row r="1075" spans="1:12" x14ac:dyDescent="0.15">
      <c r="A1075" s="1">
        <v>1074</v>
      </c>
      <c r="B1075" s="1">
        <v>1200603401</v>
      </c>
      <c r="C1075" s="1" t="s">
        <v>2033</v>
      </c>
      <c r="D1075" s="1" t="s">
        <v>2028</v>
      </c>
      <c r="E1075" s="1" t="s">
        <v>875</v>
      </c>
      <c r="G1075">
        <v>1074</v>
      </c>
      <c r="H1075">
        <v>1220921210</v>
      </c>
      <c r="I1075" t="s">
        <v>2024</v>
      </c>
      <c r="J1075" t="s">
        <v>2037</v>
      </c>
      <c r="K1075" t="s">
        <v>2036</v>
      </c>
      <c r="L1075" t="s">
        <v>0</v>
      </c>
    </row>
    <row r="1076" spans="1:12" x14ac:dyDescent="0.15">
      <c r="A1076" s="1">
        <v>1075</v>
      </c>
      <c r="B1076" s="1">
        <v>1200603501</v>
      </c>
      <c r="C1076" s="1" t="s">
        <v>2033</v>
      </c>
      <c r="D1076" s="1" t="s">
        <v>2028</v>
      </c>
      <c r="E1076" s="1" t="s">
        <v>873</v>
      </c>
      <c r="G1076">
        <v>1075</v>
      </c>
      <c r="H1076">
        <v>1220930110</v>
      </c>
      <c r="I1076" t="s">
        <v>2024</v>
      </c>
      <c r="J1076" t="s">
        <v>2028</v>
      </c>
      <c r="K1076" t="s">
        <v>2035</v>
      </c>
      <c r="L1076" t="s">
        <v>0</v>
      </c>
    </row>
    <row r="1077" spans="1:12" x14ac:dyDescent="0.15">
      <c r="A1077" s="1">
        <v>1076</v>
      </c>
      <c r="B1077" s="1">
        <v>1200603601</v>
      </c>
      <c r="C1077" s="1" t="s">
        <v>2033</v>
      </c>
      <c r="D1077" s="1" t="s">
        <v>2028</v>
      </c>
      <c r="E1077" s="1" t="s">
        <v>2034</v>
      </c>
      <c r="G1077">
        <v>1076</v>
      </c>
      <c r="H1077">
        <v>1220930210</v>
      </c>
      <c r="I1077" t="s">
        <v>2024</v>
      </c>
      <c r="J1077" t="s">
        <v>2028</v>
      </c>
      <c r="K1077" t="s">
        <v>2034</v>
      </c>
      <c r="L1077" t="s">
        <v>0</v>
      </c>
    </row>
    <row r="1078" spans="1:12" x14ac:dyDescent="0.15">
      <c r="A1078" s="1">
        <v>1077</v>
      </c>
      <c r="B1078" s="1">
        <v>1200800001</v>
      </c>
      <c r="C1078" s="1" t="s">
        <v>2033</v>
      </c>
      <c r="D1078" s="1" t="s">
        <v>2026</v>
      </c>
      <c r="E1078" s="1"/>
      <c r="G1078">
        <v>1077</v>
      </c>
      <c r="H1078">
        <v>1220930310</v>
      </c>
      <c r="I1078" t="s">
        <v>2024</v>
      </c>
      <c r="J1078" t="s">
        <v>2028</v>
      </c>
      <c r="K1078" t="s">
        <v>857</v>
      </c>
      <c r="L1078" t="s">
        <v>0</v>
      </c>
    </row>
    <row r="1079" spans="1:12" x14ac:dyDescent="0.15">
      <c r="A1079" s="1">
        <v>1078</v>
      </c>
      <c r="B1079" s="1">
        <v>1200810001</v>
      </c>
      <c r="C1079" s="1" t="s">
        <v>2033</v>
      </c>
      <c r="D1079" s="1" t="s">
        <v>2023</v>
      </c>
      <c r="E1079" s="1"/>
      <c r="G1079">
        <v>1078</v>
      </c>
      <c r="H1079">
        <v>1220930320</v>
      </c>
      <c r="I1079" t="s">
        <v>2024</v>
      </c>
      <c r="J1079" t="s">
        <v>2028</v>
      </c>
      <c r="K1079" t="s">
        <v>857</v>
      </c>
      <c r="L1079" t="s">
        <v>8</v>
      </c>
    </row>
    <row r="1080" spans="1:12" x14ac:dyDescent="0.15">
      <c r="A1080" s="1">
        <v>1079</v>
      </c>
      <c r="B1080" s="1">
        <v>1205150101</v>
      </c>
      <c r="C1080" s="1" t="s">
        <v>2009</v>
      </c>
      <c r="D1080" s="1" t="s">
        <v>581</v>
      </c>
      <c r="E1080" s="1" t="s">
        <v>581</v>
      </c>
      <c r="G1080">
        <v>1079</v>
      </c>
      <c r="H1080">
        <v>1220930410</v>
      </c>
      <c r="I1080" t="s">
        <v>2024</v>
      </c>
      <c r="J1080" t="s">
        <v>2028</v>
      </c>
      <c r="K1080" t="s">
        <v>967</v>
      </c>
      <c r="L1080" t="s">
        <v>0</v>
      </c>
    </row>
    <row r="1081" spans="1:12" x14ac:dyDescent="0.15">
      <c r="A1081" s="1">
        <v>1080</v>
      </c>
      <c r="B1081" s="1">
        <v>1205150102</v>
      </c>
      <c r="C1081" s="1" t="s">
        <v>2009</v>
      </c>
      <c r="D1081" s="1" t="s">
        <v>581</v>
      </c>
      <c r="E1081" s="1" t="s">
        <v>581</v>
      </c>
      <c r="G1081">
        <v>1080</v>
      </c>
      <c r="H1081">
        <v>1220930420</v>
      </c>
      <c r="I1081" t="s">
        <v>2024</v>
      </c>
      <c r="J1081" t="s">
        <v>2028</v>
      </c>
      <c r="K1081" t="s">
        <v>967</v>
      </c>
      <c r="L1081" t="s">
        <v>8</v>
      </c>
    </row>
    <row r="1082" spans="1:12" x14ac:dyDescent="0.15">
      <c r="A1082" s="1">
        <v>1081</v>
      </c>
      <c r="B1082" s="1">
        <v>1205305801</v>
      </c>
      <c r="C1082" s="1" t="s">
        <v>2009</v>
      </c>
      <c r="D1082" s="1" t="s">
        <v>177</v>
      </c>
      <c r="E1082" s="1" t="s">
        <v>2032</v>
      </c>
      <c r="G1082">
        <v>1081</v>
      </c>
      <c r="H1082">
        <v>1220930510</v>
      </c>
      <c r="I1082" t="s">
        <v>2024</v>
      </c>
      <c r="J1082" t="s">
        <v>2028</v>
      </c>
      <c r="K1082" t="s">
        <v>965</v>
      </c>
      <c r="L1082" t="s">
        <v>0</v>
      </c>
    </row>
    <row r="1083" spans="1:12" x14ac:dyDescent="0.15">
      <c r="A1083" s="1">
        <v>1082</v>
      </c>
      <c r="B1083" s="1">
        <v>1205305802</v>
      </c>
      <c r="C1083" s="1" t="s">
        <v>2009</v>
      </c>
      <c r="D1083" s="1" t="s">
        <v>177</v>
      </c>
      <c r="E1083" s="1" t="s">
        <v>2031</v>
      </c>
      <c r="G1083">
        <v>1082</v>
      </c>
      <c r="H1083">
        <v>1220930520</v>
      </c>
      <c r="I1083" t="s">
        <v>2024</v>
      </c>
      <c r="J1083" t="s">
        <v>2028</v>
      </c>
      <c r="K1083" t="s">
        <v>965</v>
      </c>
      <c r="L1083" t="s">
        <v>8</v>
      </c>
    </row>
    <row r="1084" spans="1:12" x14ac:dyDescent="0.15">
      <c r="A1084" s="1">
        <v>1083</v>
      </c>
      <c r="B1084" s="1">
        <v>1205305803</v>
      </c>
      <c r="C1084" s="1" t="s">
        <v>2009</v>
      </c>
      <c r="D1084" s="1" t="s">
        <v>177</v>
      </c>
      <c r="E1084" s="1" t="s">
        <v>2030</v>
      </c>
      <c r="G1084">
        <v>1083</v>
      </c>
      <c r="H1084">
        <v>1220930610</v>
      </c>
      <c r="I1084" t="s">
        <v>2024</v>
      </c>
      <c r="J1084" t="s">
        <v>2028</v>
      </c>
      <c r="K1084" t="s">
        <v>855</v>
      </c>
      <c r="L1084" t="s">
        <v>0</v>
      </c>
    </row>
    <row r="1085" spans="1:12" x14ac:dyDescent="0.15">
      <c r="A1085" s="1">
        <v>1084</v>
      </c>
      <c r="B1085" s="1">
        <v>1205305804</v>
      </c>
      <c r="C1085" s="1" t="s">
        <v>2009</v>
      </c>
      <c r="D1085" s="1" t="s">
        <v>177</v>
      </c>
      <c r="E1085" s="1" t="s">
        <v>2029</v>
      </c>
      <c r="G1085">
        <v>1084</v>
      </c>
      <c r="H1085">
        <v>1220930710</v>
      </c>
      <c r="I1085" t="s">
        <v>2024</v>
      </c>
      <c r="J1085" t="s">
        <v>2028</v>
      </c>
      <c r="K1085" t="s">
        <v>852</v>
      </c>
      <c r="L1085" t="s">
        <v>0</v>
      </c>
    </row>
    <row r="1086" spans="1:12" x14ac:dyDescent="0.15">
      <c r="A1086" s="1">
        <v>1085</v>
      </c>
      <c r="B1086" s="1">
        <v>1205305805</v>
      </c>
      <c r="C1086" s="1" t="s">
        <v>2009</v>
      </c>
      <c r="D1086" s="1" t="s">
        <v>177</v>
      </c>
      <c r="E1086" s="1" t="s">
        <v>2027</v>
      </c>
      <c r="G1086">
        <v>1085</v>
      </c>
      <c r="H1086">
        <v>1220940020</v>
      </c>
      <c r="I1086" t="s">
        <v>2024</v>
      </c>
      <c r="J1086" t="s">
        <v>2026</v>
      </c>
      <c r="L1086" t="s">
        <v>8</v>
      </c>
    </row>
    <row r="1087" spans="1:12" x14ac:dyDescent="0.15">
      <c r="A1087" s="1">
        <v>1086</v>
      </c>
      <c r="B1087" s="1">
        <v>1205305806</v>
      </c>
      <c r="C1087" s="1" t="s">
        <v>2009</v>
      </c>
      <c r="D1087" s="1" t="s">
        <v>177</v>
      </c>
      <c r="E1087" s="1" t="s">
        <v>2025</v>
      </c>
      <c r="G1087">
        <v>1086</v>
      </c>
      <c r="H1087">
        <v>1220950020</v>
      </c>
      <c r="I1087" t="s">
        <v>2024</v>
      </c>
      <c r="J1087" t="s">
        <v>2023</v>
      </c>
      <c r="L1087" t="s">
        <v>8</v>
      </c>
    </row>
    <row r="1088" spans="1:12" x14ac:dyDescent="0.15">
      <c r="A1088" s="1">
        <v>1087</v>
      </c>
      <c r="B1088" s="1">
        <v>1205305807</v>
      </c>
      <c r="C1088" s="1" t="s">
        <v>2009</v>
      </c>
      <c r="D1088" s="1" t="s">
        <v>177</v>
      </c>
      <c r="E1088" s="1" t="s">
        <v>2022</v>
      </c>
      <c r="G1088">
        <v>1087</v>
      </c>
      <c r="H1088">
        <v>1225300215</v>
      </c>
      <c r="I1088" t="s">
        <v>2001</v>
      </c>
      <c r="J1088" t="s">
        <v>177</v>
      </c>
      <c r="K1088" t="s">
        <v>1034</v>
      </c>
      <c r="L1088" t="s">
        <v>0</v>
      </c>
    </row>
    <row r="1089" spans="1:12" x14ac:dyDescent="0.15">
      <c r="A1089" s="1">
        <v>1088</v>
      </c>
      <c r="B1089" s="1">
        <v>1205305901</v>
      </c>
      <c r="C1089" s="1" t="s">
        <v>2009</v>
      </c>
      <c r="D1089" s="1" t="s">
        <v>177</v>
      </c>
      <c r="E1089" s="1" t="s">
        <v>2021</v>
      </c>
      <c r="G1089">
        <v>1088</v>
      </c>
      <c r="H1089">
        <v>1225300216</v>
      </c>
      <c r="I1089" t="s">
        <v>2001</v>
      </c>
      <c r="J1089" t="s">
        <v>177</v>
      </c>
      <c r="K1089" t="s">
        <v>1034</v>
      </c>
      <c r="L1089" t="s">
        <v>0</v>
      </c>
    </row>
    <row r="1090" spans="1:12" x14ac:dyDescent="0.15">
      <c r="A1090" s="1">
        <v>1089</v>
      </c>
      <c r="B1090" s="1">
        <v>1205305902</v>
      </c>
      <c r="C1090" s="1" t="s">
        <v>2009</v>
      </c>
      <c r="D1090" s="1" t="s">
        <v>177</v>
      </c>
      <c r="E1090" s="1" t="s">
        <v>2020</v>
      </c>
      <c r="G1090">
        <v>1089</v>
      </c>
      <c r="H1090">
        <v>1225300217</v>
      </c>
      <c r="I1090" t="s">
        <v>2001</v>
      </c>
      <c r="J1090" t="s">
        <v>177</v>
      </c>
      <c r="K1090" t="s">
        <v>1034</v>
      </c>
      <c r="L1090" t="s">
        <v>0</v>
      </c>
    </row>
    <row r="1091" spans="1:12" x14ac:dyDescent="0.15">
      <c r="A1091" s="1">
        <v>1090</v>
      </c>
      <c r="B1091" s="1">
        <v>1205305903</v>
      </c>
      <c r="C1091" s="1" t="s">
        <v>2009</v>
      </c>
      <c r="D1091" s="1" t="s">
        <v>177</v>
      </c>
      <c r="E1091" s="1" t="s">
        <v>2019</v>
      </c>
      <c r="G1091">
        <v>1090</v>
      </c>
      <c r="H1091">
        <v>1225300218</v>
      </c>
      <c r="I1091" t="s">
        <v>2001</v>
      </c>
      <c r="J1091" t="s">
        <v>177</v>
      </c>
      <c r="K1091" t="s">
        <v>1034</v>
      </c>
      <c r="L1091" t="s">
        <v>0</v>
      </c>
    </row>
    <row r="1092" spans="1:12" x14ac:dyDescent="0.15">
      <c r="A1092" s="1">
        <v>1091</v>
      </c>
      <c r="B1092" s="1">
        <v>1205305904</v>
      </c>
      <c r="C1092" s="1" t="s">
        <v>2009</v>
      </c>
      <c r="D1092" s="1" t="s">
        <v>177</v>
      </c>
      <c r="E1092" s="1" t="s">
        <v>2018</v>
      </c>
      <c r="G1092">
        <v>1091</v>
      </c>
      <c r="H1092">
        <v>1225300219</v>
      </c>
      <c r="I1092" t="s">
        <v>2001</v>
      </c>
      <c r="J1092" t="s">
        <v>177</v>
      </c>
      <c r="K1092" t="s">
        <v>1034</v>
      </c>
      <c r="L1092" t="s">
        <v>0</v>
      </c>
    </row>
    <row r="1093" spans="1:12" x14ac:dyDescent="0.15">
      <c r="A1093" s="1">
        <v>1092</v>
      </c>
      <c r="B1093" s="1">
        <v>1205305905</v>
      </c>
      <c r="C1093" s="1" t="s">
        <v>2009</v>
      </c>
      <c r="D1093" s="1" t="s">
        <v>177</v>
      </c>
      <c r="E1093" s="1" t="s">
        <v>2017</v>
      </c>
      <c r="G1093">
        <v>1092</v>
      </c>
      <c r="H1093">
        <v>1225300220</v>
      </c>
      <c r="I1093" t="s">
        <v>2001</v>
      </c>
      <c r="J1093" t="s">
        <v>177</v>
      </c>
      <c r="K1093" t="s">
        <v>1034</v>
      </c>
      <c r="L1093" t="s">
        <v>8</v>
      </c>
    </row>
    <row r="1094" spans="1:12" x14ac:dyDescent="0.15">
      <c r="A1094" s="1">
        <v>1093</v>
      </c>
      <c r="B1094" s="1">
        <v>1205305906</v>
      </c>
      <c r="C1094" s="1" t="s">
        <v>2009</v>
      </c>
      <c r="D1094" s="1" t="s">
        <v>177</v>
      </c>
      <c r="E1094" s="1" t="s">
        <v>2016</v>
      </c>
      <c r="G1094">
        <v>1093</v>
      </c>
      <c r="H1094">
        <v>1225300311</v>
      </c>
      <c r="I1094" t="s">
        <v>2001</v>
      </c>
      <c r="J1094" t="s">
        <v>177</v>
      </c>
      <c r="K1094" t="s">
        <v>893</v>
      </c>
      <c r="L1094" t="s">
        <v>0</v>
      </c>
    </row>
    <row r="1095" spans="1:12" x14ac:dyDescent="0.15">
      <c r="A1095" s="1">
        <v>1094</v>
      </c>
      <c r="B1095" s="1">
        <v>1205410901</v>
      </c>
      <c r="C1095" s="1" t="s">
        <v>2009</v>
      </c>
      <c r="D1095" s="1" t="s">
        <v>162</v>
      </c>
      <c r="E1095" s="1" t="s">
        <v>2015</v>
      </c>
      <c r="G1095">
        <v>1094</v>
      </c>
      <c r="H1095">
        <v>1225300312</v>
      </c>
      <c r="I1095" t="s">
        <v>2001</v>
      </c>
      <c r="J1095" t="s">
        <v>177</v>
      </c>
      <c r="K1095" t="s">
        <v>893</v>
      </c>
      <c r="L1095" t="s">
        <v>0</v>
      </c>
    </row>
    <row r="1096" spans="1:12" x14ac:dyDescent="0.15">
      <c r="A1096" s="1">
        <v>1095</v>
      </c>
      <c r="B1096" s="1">
        <v>1205410902</v>
      </c>
      <c r="C1096" s="1" t="s">
        <v>2009</v>
      </c>
      <c r="D1096" s="1" t="s">
        <v>162</v>
      </c>
      <c r="E1096" s="1" t="s">
        <v>2015</v>
      </c>
      <c r="G1096">
        <v>1095</v>
      </c>
      <c r="H1096">
        <v>1225300313</v>
      </c>
      <c r="I1096" t="s">
        <v>2001</v>
      </c>
      <c r="J1096" t="s">
        <v>177</v>
      </c>
      <c r="K1096" t="s">
        <v>893</v>
      </c>
      <c r="L1096" t="s">
        <v>0</v>
      </c>
    </row>
    <row r="1097" spans="1:12" x14ac:dyDescent="0.15">
      <c r="A1097" s="1">
        <v>1096</v>
      </c>
      <c r="B1097" s="1">
        <v>1205411001</v>
      </c>
      <c r="C1097" s="1" t="s">
        <v>2009</v>
      </c>
      <c r="D1097" s="1" t="s">
        <v>162</v>
      </c>
      <c r="E1097" s="1" t="s">
        <v>303</v>
      </c>
      <c r="G1097">
        <v>1096</v>
      </c>
      <c r="H1097">
        <v>1225300314</v>
      </c>
      <c r="I1097" t="s">
        <v>2001</v>
      </c>
      <c r="J1097" t="s">
        <v>177</v>
      </c>
      <c r="K1097" t="s">
        <v>893</v>
      </c>
      <c r="L1097" t="s">
        <v>0</v>
      </c>
    </row>
    <row r="1098" spans="1:12" x14ac:dyDescent="0.15">
      <c r="A1098" s="1">
        <v>1097</v>
      </c>
      <c r="B1098" s="1">
        <v>1205411002</v>
      </c>
      <c r="C1098" s="1" t="s">
        <v>2009</v>
      </c>
      <c r="D1098" s="1" t="s">
        <v>162</v>
      </c>
      <c r="E1098" s="1" t="s">
        <v>303</v>
      </c>
      <c r="G1098">
        <v>1097</v>
      </c>
      <c r="H1098">
        <v>1225300315</v>
      </c>
      <c r="I1098" t="s">
        <v>2001</v>
      </c>
      <c r="J1098" t="s">
        <v>177</v>
      </c>
      <c r="K1098" t="s">
        <v>893</v>
      </c>
      <c r="L1098" t="s">
        <v>0</v>
      </c>
    </row>
    <row r="1099" spans="1:12" x14ac:dyDescent="0.15">
      <c r="A1099" s="1">
        <v>1098</v>
      </c>
      <c r="B1099" s="1">
        <v>1205411101</v>
      </c>
      <c r="C1099" s="1" t="s">
        <v>2009</v>
      </c>
      <c r="D1099" s="1" t="s">
        <v>162</v>
      </c>
      <c r="E1099" s="1" t="s">
        <v>2013</v>
      </c>
      <c r="G1099">
        <v>1098</v>
      </c>
      <c r="H1099">
        <v>1225300321</v>
      </c>
      <c r="I1099" t="s">
        <v>2001</v>
      </c>
      <c r="J1099" t="s">
        <v>177</v>
      </c>
      <c r="K1099" t="s">
        <v>893</v>
      </c>
      <c r="L1099" t="s">
        <v>8</v>
      </c>
    </row>
    <row r="1100" spans="1:12" x14ac:dyDescent="0.15">
      <c r="A1100" s="1">
        <v>1099</v>
      </c>
      <c r="B1100" s="1">
        <v>1205411102</v>
      </c>
      <c r="C1100" s="1" t="s">
        <v>2009</v>
      </c>
      <c r="D1100" s="1" t="s">
        <v>162</v>
      </c>
      <c r="E1100" s="1" t="s">
        <v>2013</v>
      </c>
      <c r="G1100">
        <v>1099</v>
      </c>
      <c r="H1100">
        <v>1225300322</v>
      </c>
      <c r="I1100" t="s">
        <v>2001</v>
      </c>
      <c r="J1100" t="s">
        <v>177</v>
      </c>
      <c r="K1100" t="s">
        <v>893</v>
      </c>
      <c r="L1100" t="s">
        <v>8</v>
      </c>
    </row>
    <row r="1101" spans="1:12" x14ac:dyDescent="0.15">
      <c r="A1101" s="1">
        <v>1100</v>
      </c>
      <c r="B1101" s="1">
        <v>1205411201</v>
      </c>
      <c r="C1101" s="1" t="s">
        <v>2009</v>
      </c>
      <c r="D1101" s="1" t="s">
        <v>162</v>
      </c>
      <c r="E1101" s="1" t="s">
        <v>2011</v>
      </c>
      <c r="G1101">
        <v>1100</v>
      </c>
      <c r="H1101">
        <v>1225330110</v>
      </c>
      <c r="I1101" t="s">
        <v>2001</v>
      </c>
      <c r="J1101" t="s">
        <v>581</v>
      </c>
      <c r="K1101" t="s">
        <v>581</v>
      </c>
      <c r="L1101" t="s">
        <v>0</v>
      </c>
    </row>
    <row r="1102" spans="1:12" x14ac:dyDescent="0.15">
      <c r="A1102" s="1">
        <v>1101</v>
      </c>
      <c r="B1102" s="1">
        <v>1205411202</v>
      </c>
      <c r="C1102" s="1" t="s">
        <v>2009</v>
      </c>
      <c r="D1102" s="1" t="s">
        <v>162</v>
      </c>
      <c r="E1102" s="1" t="s">
        <v>2011</v>
      </c>
      <c r="G1102">
        <v>1101</v>
      </c>
      <c r="H1102">
        <v>1225330120</v>
      </c>
      <c r="I1102" t="s">
        <v>2001</v>
      </c>
      <c r="J1102" t="s">
        <v>581</v>
      </c>
      <c r="K1102" t="s">
        <v>581</v>
      </c>
      <c r="L1102" t="s">
        <v>8</v>
      </c>
    </row>
    <row r="1103" spans="1:12" x14ac:dyDescent="0.15">
      <c r="A1103" s="1">
        <v>1102</v>
      </c>
      <c r="B1103" s="1">
        <v>1205411301</v>
      </c>
      <c r="C1103" s="1" t="s">
        <v>2009</v>
      </c>
      <c r="D1103" s="1" t="s">
        <v>162</v>
      </c>
      <c r="E1103" s="1" t="s">
        <v>2004</v>
      </c>
      <c r="G1103">
        <v>1102</v>
      </c>
      <c r="H1103">
        <v>1225461010</v>
      </c>
      <c r="I1103" t="s">
        <v>2001</v>
      </c>
      <c r="J1103" t="s">
        <v>162</v>
      </c>
      <c r="K1103" t="s">
        <v>2010</v>
      </c>
      <c r="L1103" t="s">
        <v>0</v>
      </c>
    </row>
    <row r="1104" spans="1:12" x14ac:dyDescent="0.15">
      <c r="A1104" s="1">
        <v>1103</v>
      </c>
      <c r="B1104" s="1">
        <v>1205411302</v>
      </c>
      <c r="C1104" s="1" t="s">
        <v>2009</v>
      </c>
      <c r="D1104" s="1" t="s">
        <v>162</v>
      </c>
      <c r="E1104" s="1" t="s">
        <v>2004</v>
      </c>
      <c r="G1104">
        <v>1103</v>
      </c>
      <c r="H1104">
        <v>1225461020</v>
      </c>
      <c r="I1104" t="s">
        <v>2001</v>
      </c>
      <c r="J1104" t="s">
        <v>162</v>
      </c>
      <c r="K1104" t="s">
        <v>2010</v>
      </c>
      <c r="L1104" t="s">
        <v>8</v>
      </c>
    </row>
    <row r="1105" spans="1:12" x14ac:dyDescent="0.15">
      <c r="A1105" s="1">
        <v>1104</v>
      </c>
      <c r="B1105" s="1">
        <v>1205600101</v>
      </c>
      <c r="C1105" s="1" t="s">
        <v>2009</v>
      </c>
      <c r="D1105" s="1" t="s">
        <v>247</v>
      </c>
      <c r="E1105" s="1" t="s">
        <v>247</v>
      </c>
      <c r="G1105">
        <v>1104</v>
      </c>
      <c r="H1105">
        <v>1225461110</v>
      </c>
      <c r="I1105" t="s">
        <v>2001</v>
      </c>
      <c r="J1105" t="s">
        <v>162</v>
      </c>
      <c r="K1105" t="s">
        <v>266</v>
      </c>
      <c r="L1105" t="s">
        <v>0</v>
      </c>
    </row>
    <row r="1106" spans="1:12" x14ac:dyDescent="0.15">
      <c r="A1106" s="1">
        <v>1105</v>
      </c>
      <c r="B1106" s="1">
        <v>1205600102</v>
      </c>
      <c r="C1106" s="1" t="s">
        <v>2009</v>
      </c>
      <c r="D1106" s="1" t="s">
        <v>247</v>
      </c>
      <c r="E1106" s="1" t="s">
        <v>247</v>
      </c>
      <c r="G1106">
        <v>1105</v>
      </c>
      <c r="H1106">
        <v>1225461120</v>
      </c>
      <c r="I1106" t="s">
        <v>2001</v>
      </c>
      <c r="J1106" t="s">
        <v>162</v>
      </c>
      <c r="K1106" t="s">
        <v>266</v>
      </c>
      <c r="L1106" t="s">
        <v>8</v>
      </c>
    </row>
    <row r="1107" spans="1:12" x14ac:dyDescent="0.15">
      <c r="A1107" s="1">
        <v>1106</v>
      </c>
      <c r="B1107" s="1">
        <v>1205600201</v>
      </c>
      <c r="C1107" s="1" t="s">
        <v>2009</v>
      </c>
      <c r="D1107" s="1" t="s">
        <v>247</v>
      </c>
      <c r="E1107" s="1" t="s">
        <v>13</v>
      </c>
      <c r="G1107">
        <v>1106</v>
      </c>
      <c r="H1107">
        <v>1225461210</v>
      </c>
      <c r="I1107" t="s">
        <v>2001</v>
      </c>
      <c r="J1107" t="s">
        <v>162</v>
      </c>
      <c r="K1107" t="s">
        <v>2008</v>
      </c>
      <c r="L1107" t="s">
        <v>0</v>
      </c>
    </row>
    <row r="1108" spans="1:12" x14ac:dyDescent="0.15">
      <c r="A1108" s="1">
        <v>1107</v>
      </c>
      <c r="B1108" s="1">
        <v>1205600202</v>
      </c>
      <c r="C1108" s="1" t="s">
        <v>2009</v>
      </c>
      <c r="D1108" s="1" t="s">
        <v>247</v>
      </c>
      <c r="E1108" s="1" t="s">
        <v>13</v>
      </c>
      <c r="G1108">
        <v>1107</v>
      </c>
      <c r="H1108">
        <v>1225461220</v>
      </c>
      <c r="I1108" t="s">
        <v>2001</v>
      </c>
      <c r="J1108" t="s">
        <v>162</v>
      </c>
      <c r="K1108" t="s">
        <v>2008</v>
      </c>
      <c r="L1108" t="s">
        <v>8</v>
      </c>
    </row>
    <row r="1109" spans="1:12" x14ac:dyDescent="0.15">
      <c r="A1109" s="1">
        <v>1108</v>
      </c>
      <c r="B1109" s="1">
        <v>1215304201</v>
      </c>
      <c r="C1109" s="1" t="s">
        <v>1983</v>
      </c>
      <c r="D1109" s="1" t="s">
        <v>177</v>
      </c>
      <c r="E1109" s="1" t="s">
        <v>2007</v>
      </c>
      <c r="G1109">
        <v>1108</v>
      </c>
      <c r="H1109">
        <v>1225461310</v>
      </c>
      <c r="I1109" t="s">
        <v>2001</v>
      </c>
      <c r="J1109" t="s">
        <v>162</v>
      </c>
      <c r="K1109" t="s">
        <v>2006</v>
      </c>
      <c r="L1109" t="s">
        <v>0</v>
      </c>
    </row>
    <row r="1110" spans="1:12" x14ac:dyDescent="0.15">
      <c r="A1110" s="1">
        <v>1109</v>
      </c>
      <c r="B1110" s="1">
        <v>1215304202</v>
      </c>
      <c r="C1110" s="1" t="s">
        <v>1983</v>
      </c>
      <c r="D1110" s="1" t="s">
        <v>177</v>
      </c>
      <c r="E1110" s="1" t="s">
        <v>2007</v>
      </c>
      <c r="G1110">
        <v>1109</v>
      </c>
      <c r="H1110">
        <v>1225461320</v>
      </c>
      <c r="I1110" t="s">
        <v>2001</v>
      </c>
      <c r="J1110" t="s">
        <v>162</v>
      </c>
      <c r="K1110" t="s">
        <v>2006</v>
      </c>
      <c r="L1110" t="s">
        <v>8</v>
      </c>
    </row>
    <row r="1111" spans="1:12" x14ac:dyDescent="0.15">
      <c r="A1111" s="1">
        <v>1110</v>
      </c>
      <c r="B1111" s="1">
        <v>1215305001</v>
      </c>
      <c r="C1111" s="1" t="s">
        <v>1983</v>
      </c>
      <c r="D1111" s="1" t="s">
        <v>177</v>
      </c>
      <c r="E1111" s="1" t="s">
        <v>2005</v>
      </c>
      <c r="G1111">
        <v>1110</v>
      </c>
      <c r="H1111">
        <v>1225461410</v>
      </c>
      <c r="I1111" t="s">
        <v>2001</v>
      </c>
      <c r="J1111" t="s">
        <v>162</v>
      </c>
      <c r="K1111" t="s">
        <v>2004</v>
      </c>
      <c r="L1111" t="s">
        <v>0</v>
      </c>
    </row>
    <row r="1112" spans="1:12" x14ac:dyDescent="0.15">
      <c r="A1112" s="1">
        <v>1111</v>
      </c>
      <c r="B1112" s="1">
        <v>1215305002</v>
      </c>
      <c r="C1112" s="1" t="s">
        <v>1983</v>
      </c>
      <c r="D1112" s="1" t="s">
        <v>177</v>
      </c>
      <c r="E1112" s="1" t="s">
        <v>2005</v>
      </c>
      <c r="G1112">
        <v>1111</v>
      </c>
      <c r="H1112">
        <v>1225461420</v>
      </c>
      <c r="I1112" t="s">
        <v>2001</v>
      </c>
      <c r="J1112" t="s">
        <v>162</v>
      </c>
      <c r="K1112" t="s">
        <v>2004</v>
      </c>
      <c r="L1112" t="s">
        <v>8</v>
      </c>
    </row>
    <row r="1113" spans="1:12" x14ac:dyDescent="0.15">
      <c r="A1113" s="1">
        <v>1112</v>
      </c>
      <c r="B1113" s="1">
        <v>1215305101</v>
      </c>
      <c r="C1113" s="1" t="s">
        <v>1983</v>
      </c>
      <c r="D1113" s="1" t="s">
        <v>177</v>
      </c>
      <c r="E1113" s="1" t="s">
        <v>2003</v>
      </c>
      <c r="G1113">
        <v>1112</v>
      </c>
      <c r="H1113">
        <v>1225550110</v>
      </c>
      <c r="I1113" t="s">
        <v>2001</v>
      </c>
      <c r="J1113" t="s">
        <v>247</v>
      </c>
      <c r="K1113" t="s">
        <v>247</v>
      </c>
      <c r="L1113" t="s">
        <v>0</v>
      </c>
    </row>
    <row r="1114" spans="1:12" x14ac:dyDescent="0.15">
      <c r="A1114" s="1">
        <v>1113</v>
      </c>
      <c r="B1114" s="1">
        <v>1215305102</v>
      </c>
      <c r="C1114" s="1" t="s">
        <v>1983</v>
      </c>
      <c r="D1114" s="1" t="s">
        <v>177</v>
      </c>
      <c r="E1114" s="1" t="s">
        <v>2003</v>
      </c>
      <c r="G1114">
        <v>1113</v>
      </c>
      <c r="H1114">
        <v>1225550120</v>
      </c>
      <c r="I1114" t="s">
        <v>2001</v>
      </c>
      <c r="J1114" t="s">
        <v>247</v>
      </c>
      <c r="K1114" t="s">
        <v>247</v>
      </c>
      <c r="L1114" t="s">
        <v>8</v>
      </c>
    </row>
    <row r="1115" spans="1:12" x14ac:dyDescent="0.15">
      <c r="A1115" s="1">
        <v>1114</v>
      </c>
      <c r="B1115" s="1">
        <v>1215305201</v>
      </c>
      <c r="C1115" s="1" t="s">
        <v>1983</v>
      </c>
      <c r="D1115" s="1" t="s">
        <v>177</v>
      </c>
      <c r="E1115" s="1" t="s">
        <v>2002</v>
      </c>
      <c r="G1115">
        <v>1114</v>
      </c>
      <c r="H1115">
        <v>1225550210</v>
      </c>
      <c r="I1115" t="s">
        <v>2001</v>
      </c>
      <c r="J1115" t="s">
        <v>247</v>
      </c>
      <c r="K1115" t="s">
        <v>13</v>
      </c>
      <c r="L1115" t="s">
        <v>0</v>
      </c>
    </row>
    <row r="1116" spans="1:12" x14ac:dyDescent="0.15">
      <c r="A1116" s="1">
        <v>1115</v>
      </c>
      <c r="B1116" s="1">
        <v>1215305202</v>
      </c>
      <c r="C1116" s="1" t="s">
        <v>1983</v>
      </c>
      <c r="D1116" s="1" t="s">
        <v>177</v>
      </c>
      <c r="E1116" s="1" t="s">
        <v>2002</v>
      </c>
      <c r="G1116">
        <v>1115</v>
      </c>
      <c r="H1116">
        <v>1225550220</v>
      </c>
      <c r="I1116" t="s">
        <v>2001</v>
      </c>
      <c r="J1116" t="s">
        <v>247</v>
      </c>
      <c r="K1116" t="s">
        <v>13</v>
      </c>
      <c r="L1116" t="s">
        <v>8</v>
      </c>
    </row>
    <row r="1117" spans="1:12" x14ac:dyDescent="0.15">
      <c r="A1117" s="1">
        <v>1116</v>
      </c>
      <c r="B1117" s="1">
        <v>1215305301</v>
      </c>
      <c r="C1117" s="1" t="s">
        <v>1983</v>
      </c>
      <c r="D1117" s="1" t="s">
        <v>177</v>
      </c>
      <c r="E1117" s="1" t="s">
        <v>2000</v>
      </c>
      <c r="G1117">
        <v>1116</v>
      </c>
      <c r="H1117">
        <v>1235300110</v>
      </c>
      <c r="I1117" t="s">
        <v>1979</v>
      </c>
      <c r="J1117" t="s">
        <v>177</v>
      </c>
      <c r="K1117" t="s">
        <v>1999</v>
      </c>
      <c r="L1117" t="s">
        <v>0</v>
      </c>
    </row>
    <row r="1118" spans="1:12" x14ac:dyDescent="0.15">
      <c r="A1118" s="1">
        <v>1117</v>
      </c>
      <c r="B1118" s="1">
        <v>1215305302</v>
      </c>
      <c r="C1118" s="1" t="s">
        <v>1983</v>
      </c>
      <c r="D1118" s="1" t="s">
        <v>177</v>
      </c>
      <c r="E1118" s="1" t="s">
        <v>2000</v>
      </c>
      <c r="G1118">
        <v>1117</v>
      </c>
      <c r="H1118">
        <v>1235300120</v>
      </c>
      <c r="I1118" t="s">
        <v>1979</v>
      </c>
      <c r="J1118" t="s">
        <v>177</v>
      </c>
      <c r="K1118" t="s">
        <v>1999</v>
      </c>
      <c r="L1118" t="s">
        <v>8</v>
      </c>
    </row>
    <row r="1119" spans="1:12" x14ac:dyDescent="0.15">
      <c r="A1119" s="1">
        <v>1118</v>
      </c>
      <c r="B1119" s="1">
        <v>1215305401</v>
      </c>
      <c r="C1119" s="1" t="s">
        <v>1983</v>
      </c>
      <c r="D1119" s="1" t="s">
        <v>177</v>
      </c>
      <c r="E1119" s="1" t="s">
        <v>1998</v>
      </c>
      <c r="G1119">
        <v>1118</v>
      </c>
      <c r="H1119">
        <v>1235300210</v>
      </c>
      <c r="I1119" t="s">
        <v>1979</v>
      </c>
      <c r="J1119" t="s">
        <v>177</v>
      </c>
      <c r="K1119" t="s">
        <v>1719</v>
      </c>
      <c r="L1119" t="s">
        <v>0</v>
      </c>
    </row>
    <row r="1120" spans="1:12" x14ac:dyDescent="0.15">
      <c r="A1120" s="1">
        <v>1119</v>
      </c>
      <c r="B1120" s="1">
        <v>1215305402</v>
      </c>
      <c r="C1120" s="1" t="s">
        <v>1983</v>
      </c>
      <c r="D1120" s="1" t="s">
        <v>177</v>
      </c>
      <c r="E1120" s="1" t="s">
        <v>1998</v>
      </c>
      <c r="G1120">
        <v>1119</v>
      </c>
      <c r="H1120">
        <v>1235300220</v>
      </c>
      <c r="I1120" t="s">
        <v>1979</v>
      </c>
      <c r="J1120" t="s">
        <v>177</v>
      </c>
      <c r="K1120" t="s">
        <v>1719</v>
      </c>
      <c r="L1120" t="s">
        <v>8</v>
      </c>
    </row>
    <row r="1121" spans="1:12" x14ac:dyDescent="0.15">
      <c r="A1121" s="1">
        <v>1120</v>
      </c>
      <c r="B1121" s="1">
        <v>1215410101</v>
      </c>
      <c r="C1121" s="1" t="s">
        <v>1983</v>
      </c>
      <c r="D1121" s="1" t="s">
        <v>162</v>
      </c>
      <c r="E1121" s="1" t="s">
        <v>167</v>
      </c>
      <c r="G1121">
        <v>1120</v>
      </c>
      <c r="H1121">
        <v>1235300310</v>
      </c>
      <c r="I1121" t="s">
        <v>1979</v>
      </c>
      <c r="J1121" t="s">
        <v>177</v>
      </c>
      <c r="K1121" t="s">
        <v>1997</v>
      </c>
      <c r="L1121" t="s">
        <v>0</v>
      </c>
    </row>
    <row r="1122" spans="1:12" x14ac:dyDescent="0.15">
      <c r="A1122" s="1">
        <v>1121</v>
      </c>
      <c r="B1122" s="1">
        <v>1215410102</v>
      </c>
      <c r="C1122" s="1" t="s">
        <v>1983</v>
      </c>
      <c r="D1122" s="1" t="s">
        <v>162</v>
      </c>
      <c r="E1122" s="1" t="s">
        <v>167</v>
      </c>
      <c r="G1122">
        <v>1121</v>
      </c>
      <c r="H1122">
        <v>1235300320</v>
      </c>
      <c r="I1122" t="s">
        <v>1979</v>
      </c>
      <c r="J1122" t="s">
        <v>177</v>
      </c>
      <c r="K1122" t="s">
        <v>1997</v>
      </c>
      <c r="L1122" t="s">
        <v>8</v>
      </c>
    </row>
    <row r="1123" spans="1:12" x14ac:dyDescent="0.15">
      <c r="A1123" s="1">
        <v>1122</v>
      </c>
      <c r="B1123" s="1">
        <v>1215410201</v>
      </c>
      <c r="C1123" s="1" t="s">
        <v>1983</v>
      </c>
      <c r="D1123" s="1" t="s">
        <v>162</v>
      </c>
      <c r="E1123" s="1" t="s">
        <v>866</v>
      </c>
      <c r="G1123">
        <v>1122</v>
      </c>
      <c r="H1123">
        <v>1235300410</v>
      </c>
      <c r="I1123" t="s">
        <v>1979</v>
      </c>
      <c r="J1123" t="s">
        <v>177</v>
      </c>
      <c r="K1123" t="s">
        <v>1996</v>
      </c>
      <c r="L1123" t="s">
        <v>0</v>
      </c>
    </row>
    <row r="1124" spans="1:12" x14ac:dyDescent="0.15">
      <c r="A1124" s="1">
        <v>1123</v>
      </c>
      <c r="B1124" s="1">
        <v>1215410202</v>
      </c>
      <c r="C1124" s="1" t="s">
        <v>1983</v>
      </c>
      <c r="D1124" s="1" t="s">
        <v>162</v>
      </c>
      <c r="E1124" s="1" t="s">
        <v>866</v>
      </c>
      <c r="G1124">
        <v>1123</v>
      </c>
      <c r="H1124">
        <v>1235300420</v>
      </c>
      <c r="I1124" t="s">
        <v>1979</v>
      </c>
      <c r="J1124" t="s">
        <v>177</v>
      </c>
      <c r="K1124" t="s">
        <v>1996</v>
      </c>
      <c r="L1124" t="s">
        <v>8</v>
      </c>
    </row>
    <row r="1125" spans="1:12" x14ac:dyDescent="0.15">
      <c r="A1125" s="1">
        <v>1124</v>
      </c>
      <c r="B1125" s="1">
        <v>1215410301</v>
      </c>
      <c r="C1125" s="1" t="s">
        <v>1983</v>
      </c>
      <c r="D1125" s="1" t="s">
        <v>162</v>
      </c>
      <c r="E1125" s="1" t="s">
        <v>731</v>
      </c>
      <c r="G1125">
        <v>1124</v>
      </c>
      <c r="H1125">
        <v>1235300510</v>
      </c>
      <c r="I1125" t="s">
        <v>1979</v>
      </c>
      <c r="J1125" t="s">
        <v>177</v>
      </c>
      <c r="K1125" t="s">
        <v>1995</v>
      </c>
      <c r="L1125" t="s">
        <v>0</v>
      </c>
    </row>
    <row r="1126" spans="1:12" x14ac:dyDescent="0.15">
      <c r="A1126" s="1">
        <v>1125</v>
      </c>
      <c r="B1126" s="1">
        <v>1215410302</v>
      </c>
      <c r="C1126" s="1" t="s">
        <v>1983</v>
      </c>
      <c r="D1126" s="1" t="s">
        <v>162</v>
      </c>
      <c r="E1126" s="1" t="s">
        <v>731</v>
      </c>
      <c r="G1126">
        <v>1125</v>
      </c>
      <c r="H1126">
        <v>1235300520</v>
      </c>
      <c r="I1126" t="s">
        <v>1979</v>
      </c>
      <c r="J1126" t="s">
        <v>177</v>
      </c>
      <c r="K1126" t="s">
        <v>1995</v>
      </c>
      <c r="L1126" t="s">
        <v>8</v>
      </c>
    </row>
    <row r="1127" spans="1:12" x14ac:dyDescent="0.15">
      <c r="A1127" s="1">
        <v>1126</v>
      </c>
      <c r="B1127" s="1">
        <v>1215410401</v>
      </c>
      <c r="C1127" s="1" t="s">
        <v>1983</v>
      </c>
      <c r="D1127" s="1" t="s">
        <v>162</v>
      </c>
      <c r="E1127" s="1" t="s">
        <v>1987</v>
      </c>
      <c r="G1127">
        <v>1126</v>
      </c>
      <c r="H1127">
        <v>1235300610</v>
      </c>
      <c r="I1127" t="s">
        <v>1979</v>
      </c>
      <c r="J1127" t="s">
        <v>177</v>
      </c>
      <c r="K1127" t="s">
        <v>1994</v>
      </c>
      <c r="L1127" t="s">
        <v>0</v>
      </c>
    </row>
    <row r="1128" spans="1:12" x14ac:dyDescent="0.15">
      <c r="A1128" s="1">
        <v>1127</v>
      </c>
      <c r="B1128" s="1">
        <v>1215410402</v>
      </c>
      <c r="C1128" s="1" t="s">
        <v>1983</v>
      </c>
      <c r="D1128" s="1" t="s">
        <v>162</v>
      </c>
      <c r="E1128" s="1" t="s">
        <v>1987</v>
      </c>
      <c r="G1128">
        <v>1127</v>
      </c>
      <c r="H1128">
        <v>1235300620</v>
      </c>
      <c r="I1128" t="s">
        <v>1979</v>
      </c>
      <c r="J1128" t="s">
        <v>177</v>
      </c>
      <c r="K1128" t="s">
        <v>1994</v>
      </c>
      <c r="L1128" t="s">
        <v>8</v>
      </c>
    </row>
    <row r="1129" spans="1:12" x14ac:dyDescent="0.15">
      <c r="A1129" s="1">
        <v>1128</v>
      </c>
      <c r="B1129" s="1">
        <v>1215410701</v>
      </c>
      <c r="C1129" s="1" t="s">
        <v>1983</v>
      </c>
      <c r="D1129" s="1" t="s">
        <v>162</v>
      </c>
      <c r="E1129" s="1" t="s">
        <v>202</v>
      </c>
      <c r="G1129">
        <v>1128</v>
      </c>
      <c r="H1129">
        <v>1235370110</v>
      </c>
      <c r="I1129" t="s">
        <v>1979</v>
      </c>
      <c r="J1129" t="s">
        <v>197</v>
      </c>
      <c r="K1129" t="s">
        <v>1991</v>
      </c>
      <c r="L1129" t="s">
        <v>0</v>
      </c>
    </row>
    <row r="1130" spans="1:12" x14ac:dyDescent="0.15">
      <c r="A1130" s="1">
        <v>1129</v>
      </c>
      <c r="B1130" s="1">
        <v>1215410702</v>
      </c>
      <c r="C1130" s="1" t="s">
        <v>1983</v>
      </c>
      <c r="D1130" s="1" t="s">
        <v>162</v>
      </c>
      <c r="E1130" s="1" t="s">
        <v>202</v>
      </c>
      <c r="G1130">
        <v>1129</v>
      </c>
      <c r="H1130">
        <v>1235370120</v>
      </c>
      <c r="I1130" t="s">
        <v>1979</v>
      </c>
      <c r="J1130" t="s">
        <v>197</v>
      </c>
      <c r="K1130" t="s">
        <v>1991</v>
      </c>
      <c r="L1130" t="s">
        <v>8</v>
      </c>
    </row>
    <row r="1131" spans="1:12" x14ac:dyDescent="0.15">
      <c r="A1131" s="1">
        <v>1130</v>
      </c>
      <c r="B1131" s="1">
        <v>1215411101</v>
      </c>
      <c r="C1131" s="1" t="s">
        <v>1983</v>
      </c>
      <c r="D1131" s="1" t="s">
        <v>162</v>
      </c>
      <c r="E1131" s="1" t="s">
        <v>1993</v>
      </c>
      <c r="G1131">
        <v>1130</v>
      </c>
      <c r="H1131">
        <v>1235370210</v>
      </c>
      <c r="I1131" t="s">
        <v>1979</v>
      </c>
      <c r="J1131" t="s">
        <v>197</v>
      </c>
      <c r="K1131" t="s">
        <v>1988</v>
      </c>
      <c r="L1131" t="s">
        <v>0</v>
      </c>
    </row>
    <row r="1132" spans="1:12" x14ac:dyDescent="0.15">
      <c r="A1132" s="1">
        <v>1131</v>
      </c>
      <c r="B1132" s="1">
        <v>1215411102</v>
      </c>
      <c r="C1132" s="1" t="s">
        <v>1983</v>
      </c>
      <c r="D1132" s="1" t="s">
        <v>162</v>
      </c>
      <c r="E1132" s="1" t="s">
        <v>1993</v>
      </c>
      <c r="G1132">
        <v>1131</v>
      </c>
      <c r="H1132">
        <v>1235370220</v>
      </c>
      <c r="I1132" t="s">
        <v>1979</v>
      </c>
      <c r="J1132" t="s">
        <v>197</v>
      </c>
      <c r="K1132" t="s">
        <v>1988</v>
      </c>
      <c r="L1132" t="s">
        <v>8</v>
      </c>
    </row>
    <row r="1133" spans="1:12" x14ac:dyDescent="0.15">
      <c r="A1133" s="1">
        <v>1132</v>
      </c>
      <c r="B1133" s="1">
        <v>1215411201</v>
      </c>
      <c r="C1133" s="1" t="s">
        <v>1983</v>
      </c>
      <c r="D1133" s="1" t="s">
        <v>162</v>
      </c>
      <c r="E1133" s="1" t="s">
        <v>1981</v>
      </c>
      <c r="G1133">
        <v>1132</v>
      </c>
      <c r="H1133">
        <v>1235370310</v>
      </c>
      <c r="I1133" t="s">
        <v>1979</v>
      </c>
      <c r="J1133" t="s">
        <v>197</v>
      </c>
      <c r="K1133" t="s">
        <v>1992</v>
      </c>
      <c r="L1133" t="s">
        <v>0</v>
      </c>
    </row>
    <row r="1134" spans="1:12" x14ac:dyDescent="0.15">
      <c r="A1134" s="1">
        <v>1133</v>
      </c>
      <c r="B1134" s="1">
        <v>1215411202</v>
      </c>
      <c r="C1134" s="1" t="s">
        <v>1983</v>
      </c>
      <c r="D1134" s="1" t="s">
        <v>162</v>
      </c>
      <c r="E1134" s="1" t="s">
        <v>1981</v>
      </c>
      <c r="G1134">
        <v>1133</v>
      </c>
      <c r="H1134">
        <v>1235370410</v>
      </c>
      <c r="I1134" t="s">
        <v>1979</v>
      </c>
      <c r="J1134" t="s">
        <v>197</v>
      </c>
      <c r="K1134" t="s">
        <v>74</v>
      </c>
      <c r="L1134" t="s">
        <v>0</v>
      </c>
    </row>
    <row r="1135" spans="1:12" x14ac:dyDescent="0.15">
      <c r="A1135" s="1">
        <v>1134</v>
      </c>
      <c r="B1135" s="1">
        <v>1215520101</v>
      </c>
      <c r="C1135" s="1" t="s">
        <v>1983</v>
      </c>
      <c r="D1135" s="1" t="s">
        <v>197</v>
      </c>
      <c r="E1135" s="1" t="s">
        <v>1991</v>
      </c>
      <c r="G1135">
        <v>1134</v>
      </c>
      <c r="H1135">
        <v>1235370420</v>
      </c>
      <c r="I1135" t="s">
        <v>1979</v>
      </c>
      <c r="J1135" t="s">
        <v>197</v>
      </c>
      <c r="K1135" t="s">
        <v>74</v>
      </c>
      <c r="L1135" t="s">
        <v>8</v>
      </c>
    </row>
    <row r="1136" spans="1:12" x14ac:dyDescent="0.15">
      <c r="A1136" s="1">
        <v>1135</v>
      </c>
      <c r="B1136" s="1">
        <v>1215520102</v>
      </c>
      <c r="C1136" s="1" t="s">
        <v>1983</v>
      </c>
      <c r="D1136" s="1" t="s">
        <v>197</v>
      </c>
      <c r="E1136" s="1" t="s">
        <v>1991</v>
      </c>
      <c r="G1136">
        <v>1135</v>
      </c>
      <c r="H1136">
        <v>1235370510</v>
      </c>
      <c r="I1136" t="s">
        <v>1979</v>
      </c>
      <c r="J1136" t="s">
        <v>197</v>
      </c>
      <c r="K1136" t="s">
        <v>1990</v>
      </c>
      <c r="L1136" t="s">
        <v>0</v>
      </c>
    </row>
    <row r="1137" spans="1:12" x14ac:dyDescent="0.15">
      <c r="A1137" s="1">
        <v>1136</v>
      </c>
      <c r="B1137" s="1">
        <v>1215520201</v>
      </c>
      <c r="C1137" s="1" t="s">
        <v>1983</v>
      </c>
      <c r="D1137" s="1" t="s">
        <v>197</v>
      </c>
      <c r="E1137" s="1" t="s">
        <v>74</v>
      </c>
      <c r="G1137">
        <v>1136</v>
      </c>
      <c r="H1137">
        <v>1235370520</v>
      </c>
      <c r="I1137" t="s">
        <v>1979</v>
      </c>
      <c r="J1137" t="s">
        <v>197</v>
      </c>
      <c r="K1137" t="s">
        <v>1990</v>
      </c>
      <c r="L1137" t="s">
        <v>8</v>
      </c>
    </row>
    <row r="1138" spans="1:12" x14ac:dyDescent="0.15">
      <c r="A1138" s="1">
        <v>1137</v>
      </c>
      <c r="B1138" s="1">
        <v>1215520202</v>
      </c>
      <c r="C1138" s="1" t="s">
        <v>1983</v>
      </c>
      <c r="D1138" s="1" t="s">
        <v>197</v>
      </c>
      <c r="E1138" s="1" t="s">
        <v>74</v>
      </c>
      <c r="G1138">
        <v>1137</v>
      </c>
      <c r="H1138">
        <v>1235370610</v>
      </c>
      <c r="I1138" t="s">
        <v>1979</v>
      </c>
      <c r="J1138" t="s">
        <v>197</v>
      </c>
      <c r="K1138" t="s">
        <v>1989</v>
      </c>
      <c r="L1138" t="s">
        <v>0</v>
      </c>
    </row>
    <row r="1139" spans="1:12" x14ac:dyDescent="0.15">
      <c r="A1139" s="1">
        <v>1138</v>
      </c>
      <c r="B1139" s="1">
        <v>1215520301</v>
      </c>
      <c r="C1139" s="1" t="s">
        <v>1983</v>
      </c>
      <c r="D1139" s="1" t="s">
        <v>197</v>
      </c>
      <c r="E1139" s="1" t="s">
        <v>1988</v>
      </c>
      <c r="G1139">
        <v>1138</v>
      </c>
      <c r="H1139">
        <v>1235460410</v>
      </c>
      <c r="I1139" t="s">
        <v>1979</v>
      </c>
      <c r="J1139" t="s">
        <v>162</v>
      </c>
      <c r="K1139" t="s">
        <v>1987</v>
      </c>
      <c r="L1139" t="s">
        <v>0</v>
      </c>
    </row>
    <row r="1140" spans="1:12" x14ac:dyDescent="0.15">
      <c r="A1140" s="1">
        <v>1139</v>
      </c>
      <c r="B1140" s="1">
        <v>1215520302</v>
      </c>
      <c r="C1140" s="1" t="s">
        <v>1983</v>
      </c>
      <c r="D1140" s="1" t="s">
        <v>197</v>
      </c>
      <c r="E1140" s="1" t="s">
        <v>1988</v>
      </c>
      <c r="G1140">
        <v>1139</v>
      </c>
      <c r="H1140">
        <v>1235460420</v>
      </c>
      <c r="I1140" t="s">
        <v>1979</v>
      </c>
      <c r="J1140" t="s">
        <v>162</v>
      </c>
      <c r="K1140" t="s">
        <v>1987</v>
      </c>
      <c r="L1140" t="s">
        <v>8</v>
      </c>
    </row>
    <row r="1141" spans="1:12" x14ac:dyDescent="0.15">
      <c r="A1141" s="1">
        <v>1140</v>
      </c>
      <c r="B1141" s="1">
        <v>1215520401</v>
      </c>
      <c r="C1141" s="1" t="s">
        <v>1983</v>
      </c>
      <c r="D1141" s="1" t="s">
        <v>197</v>
      </c>
      <c r="E1141" s="1" t="s">
        <v>1986</v>
      </c>
      <c r="G1141">
        <v>1140</v>
      </c>
      <c r="H1141">
        <v>1235461010</v>
      </c>
      <c r="I1141" t="s">
        <v>1979</v>
      </c>
      <c r="J1141" t="s">
        <v>162</v>
      </c>
      <c r="K1141" t="s">
        <v>161</v>
      </c>
      <c r="L1141" t="s">
        <v>0</v>
      </c>
    </row>
    <row r="1142" spans="1:12" x14ac:dyDescent="0.15">
      <c r="A1142" s="1">
        <v>1141</v>
      </c>
      <c r="B1142" s="1">
        <v>1215520402</v>
      </c>
      <c r="C1142" s="1" t="s">
        <v>1983</v>
      </c>
      <c r="D1142" s="1" t="s">
        <v>197</v>
      </c>
      <c r="E1142" s="1" t="s">
        <v>1986</v>
      </c>
      <c r="G1142">
        <v>1141</v>
      </c>
      <c r="H1142">
        <v>1235461020</v>
      </c>
      <c r="I1142" t="s">
        <v>1979</v>
      </c>
      <c r="J1142" t="s">
        <v>162</v>
      </c>
      <c r="K1142" t="s">
        <v>161</v>
      </c>
      <c r="L1142" t="s">
        <v>8</v>
      </c>
    </row>
    <row r="1143" spans="1:12" x14ac:dyDescent="0.15">
      <c r="A1143" s="1">
        <v>1142</v>
      </c>
      <c r="B1143" s="1">
        <v>1215520501</v>
      </c>
      <c r="C1143" s="1" t="s">
        <v>1983</v>
      </c>
      <c r="D1143" s="1" t="s">
        <v>197</v>
      </c>
      <c r="E1143" s="1" t="s">
        <v>1985</v>
      </c>
      <c r="G1143">
        <v>1142</v>
      </c>
      <c r="H1143">
        <v>1235461410</v>
      </c>
      <c r="I1143" t="s">
        <v>1979</v>
      </c>
      <c r="J1143" t="s">
        <v>162</v>
      </c>
      <c r="K1143" t="s">
        <v>167</v>
      </c>
      <c r="L1143" t="s">
        <v>0</v>
      </c>
    </row>
    <row r="1144" spans="1:12" x14ac:dyDescent="0.15">
      <c r="A1144" s="1">
        <v>1143</v>
      </c>
      <c r="B1144" s="1">
        <v>1215520601</v>
      </c>
      <c r="C1144" s="1" t="s">
        <v>1983</v>
      </c>
      <c r="D1144" s="1" t="s">
        <v>197</v>
      </c>
      <c r="E1144" s="1" t="s">
        <v>1984</v>
      </c>
      <c r="G1144">
        <v>1143</v>
      </c>
      <c r="H1144">
        <v>1235461420</v>
      </c>
      <c r="I1144" t="s">
        <v>1979</v>
      </c>
      <c r="J1144" t="s">
        <v>162</v>
      </c>
      <c r="K1144" t="s">
        <v>167</v>
      </c>
      <c r="L1144" t="s">
        <v>8</v>
      </c>
    </row>
    <row r="1145" spans="1:12" x14ac:dyDescent="0.15">
      <c r="A1145" s="1">
        <v>1144</v>
      </c>
      <c r="B1145" s="1">
        <v>1215600102</v>
      </c>
      <c r="C1145" s="1" t="s">
        <v>1983</v>
      </c>
      <c r="D1145" s="1" t="s">
        <v>247</v>
      </c>
      <c r="E1145" s="1" t="s">
        <v>247</v>
      </c>
      <c r="G1145">
        <v>1144</v>
      </c>
      <c r="H1145">
        <v>1235461510</v>
      </c>
      <c r="I1145" t="s">
        <v>1979</v>
      </c>
      <c r="J1145" t="s">
        <v>162</v>
      </c>
      <c r="K1145" t="s">
        <v>866</v>
      </c>
      <c r="L1145" t="s">
        <v>0</v>
      </c>
    </row>
    <row r="1146" spans="1:12" x14ac:dyDescent="0.15">
      <c r="A1146" s="1">
        <v>1145</v>
      </c>
      <c r="B1146" s="1">
        <v>1215600201</v>
      </c>
      <c r="C1146" s="1" t="s">
        <v>1983</v>
      </c>
      <c r="D1146" s="1" t="s">
        <v>247</v>
      </c>
      <c r="E1146" s="1" t="s">
        <v>13</v>
      </c>
      <c r="G1146">
        <v>1145</v>
      </c>
      <c r="H1146">
        <v>1235461520</v>
      </c>
      <c r="I1146" t="s">
        <v>1979</v>
      </c>
      <c r="J1146" t="s">
        <v>162</v>
      </c>
      <c r="K1146" t="s">
        <v>866</v>
      </c>
      <c r="L1146" t="s">
        <v>8</v>
      </c>
    </row>
    <row r="1147" spans="1:12" x14ac:dyDescent="0.15">
      <c r="A1147" s="1">
        <v>1146</v>
      </c>
      <c r="B1147" s="1">
        <v>1215600203</v>
      </c>
      <c r="C1147" s="1" t="s">
        <v>1983</v>
      </c>
      <c r="D1147" s="1" t="s">
        <v>247</v>
      </c>
      <c r="E1147" s="1" t="s">
        <v>13</v>
      </c>
      <c r="G1147">
        <v>1146</v>
      </c>
      <c r="H1147">
        <v>1235461610</v>
      </c>
      <c r="I1147" t="s">
        <v>1979</v>
      </c>
      <c r="J1147" t="s">
        <v>162</v>
      </c>
      <c r="K1147" t="s">
        <v>696</v>
      </c>
      <c r="L1147" t="s">
        <v>0</v>
      </c>
    </row>
    <row r="1148" spans="1:12" x14ac:dyDescent="0.15">
      <c r="A1148" s="1">
        <v>1147</v>
      </c>
      <c r="B1148" s="1">
        <v>1225060301</v>
      </c>
      <c r="C1148" s="1" t="s">
        <v>1945</v>
      </c>
      <c r="D1148" s="1" t="s">
        <v>25</v>
      </c>
      <c r="E1148" s="1" t="s">
        <v>25</v>
      </c>
      <c r="G1148">
        <v>1147</v>
      </c>
      <c r="H1148">
        <v>1235461620</v>
      </c>
      <c r="I1148" t="s">
        <v>1979</v>
      </c>
      <c r="J1148" t="s">
        <v>162</v>
      </c>
      <c r="K1148" t="s">
        <v>696</v>
      </c>
      <c r="L1148" t="s">
        <v>8</v>
      </c>
    </row>
    <row r="1149" spans="1:12" x14ac:dyDescent="0.15">
      <c r="A1149" s="1">
        <v>1148</v>
      </c>
      <c r="B1149" s="1">
        <v>1225060302</v>
      </c>
      <c r="C1149" s="1" t="s">
        <v>1945</v>
      </c>
      <c r="D1149" s="1" t="s">
        <v>25</v>
      </c>
      <c r="E1149" s="1" t="s">
        <v>25</v>
      </c>
      <c r="G1149">
        <v>1148</v>
      </c>
      <c r="H1149">
        <v>1235461710</v>
      </c>
      <c r="I1149" t="s">
        <v>1979</v>
      </c>
      <c r="J1149" t="s">
        <v>162</v>
      </c>
      <c r="K1149" t="s">
        <v>1982</v>
      </c>
      <c r="L1149" t="s">
        <v>0</v>
      </c>
    </row>
    <row r="1150" spans="1:12" x14ac:dyDescent="0.15">
      <c r="A1150" s="1">
        <v>1149</v>
      </c>
      <c r="B1150" s="1">
        <v>1225160103</v>
      </c>
      <c r="C1150" s="1" t="s">
        <v>1945</v>
      </c>
      <c r="D1150" s="1" t="s">
        <v>1977</v>
      </c>
      <c r="E1150" s="1" t="s">
        <v>1978</v>
      </c>
      <c r="G1150">
        <v>1149</v>
      </c>
      <c r="H1150">
        <v>1235461720</v>
      </c>
      <c r="I1150" t="s">
        <v>1979</v>
      </c>
      <c r="J1150" t="s">
        <v>162</v>
      </c>
      <c r="K1150" t="s">
        <v>1982</v>
      </c>
      <c r="L1150" t="s">
        <v>8</v>
      </c>
    </row>
    <row r="1151" spans="1:12" x14ac:dyDescent="0.15">
      <c r="A1151" s="1">
        <v>1150</v>
      </c>
      <c r="B1151" s="1">
        <v>1225160104</v>
      </c>
      <c r="C1151" s="1" t="s">
        <v>1945</v>
      </c>
      <c r="D1151" s="1" t="s">
        <v>1977</v>
      </c>
      <c r="E1151" s="1" t="s">
        <v>1978</v>
      </c>
      <c r="G1151">
        <v>1150</v>
      </c>
      <c r="H1151">
        <v>1235461810</v>
      </c>
      <c r="I1151" t="s">
        <v>1979</v>
      </c>
      <c r="J1151" t="s">
        <v>162</v>
      </c>
      <c r="K1151" t="s">
        <v>1981</v>
      </c>
      <c r="L1151" t="s">
        <v>0</v>
      </c>
    </row>
    <row r="1152" spans="1:12" x14ac:dyDescent="0.15">
      <c r="A1152" s="1">
        <v>1151</v>
      </c>
      <c r="B1152" s="1">
        <v>1225160201</v>
      </c>
      <c r="C1152" s="1" t="s">
        <v>1945</v>
      </c>
      <c r="D1152" s="1" t="s">
        <v>1977</v>
      </c>
      <c r="E1152" s="1" t="s">
        <v>1976</v>
      </c>
      <c r="G1152">
        <v>1151</v>
      </c>
      <c r="H1152">
        <v>1235461820</v>
      </c>
      <c r="I1152" t="s">
        <v>1979</v>
      </c>
      <c r="J1152" t="s">
        <v>162</v>
      </c>
      <c r="K1152" t="s">
        <v>1981</v>
      </c>
      <c r="L1152" t="s">
        <v>8</v>
      </c>
    </row>
    <row r="1153" spans="1:12" x14ac:dyDescent="0.15">
      <c r="A1153" s="1">
        <v>1152</v>
      </c>
      <c r="B1153" s="1">
        <v>1225314001</v>
      </c>
      <c r="C1153" s="1" t="s">
        <v>1945</v>
      </c>
      <c r="D1153" s="1" t="s">
        <v>177</v>
      </c>
      <c r="E1153" s="1" t="s">
        <v>1980</v>
      </c>
      <c r="G1153">
        <v>1152</v>
      </c>
      <c r="H1153">
        <v>1235550120</v>
      </c>
      <c r="I1153" t="s">
        <v>1979</v>
      </c>
      <c r="J1153" t="s">
        <v>247</v>
      </c>
      <c r="K1153" t="s">
        <v>247</v>
      </c>
      <c r="L1153" t="s">
        <v>8</v>
      </c>
    </row>
    <row r="1154" spans="1:12" x14ac:dyDescent="0.15">
      <c r="A1154" s="1">
        <v>1153</v>
      </c>
      <c r="B1154" s="1">
        <v>1225314002</v>
      </c>
      <c r="C1154" s="1" t="s">
        <v>1945</v>
      </c>
      <c r="D1154" s="1" t="s">
        <v>177</v>
      </c>
      <c r="E1154" s="1" t="s">
        <v>1980</v>
      </c>
      <c r="G1154">
        <v>1153</v>
      </c>
      <c r="H1154">
        <v>1235550210</v>
      </c>
      <c r="I1154" t="s">
        <v>1979</v>
      </c>
      <c r="J1154" t="s">
        <v>247</v>
      </c>
      <c r="K1154" t="s">
        <v>13</v>
      </c>
      <c r="L1154" t="s">
        <v>0</v>
      </c>
    </row>
    <row r="1155" spans="1:12" x14ac:dyDescent="0.15">
      <c r="A1155" s="1">
        <v>1154</v>
      </c>
      <c r="B1155" s="1">
        <v>1225314101</v>
      </c>
      <c r="C1155" s="1" t="s">
        <v>1945</v>
      </c>
      <c r="D1155" s="1" t="s">
        <v>177</v>
      </c>
      <c r="E1155" s="1" t="s">
        <v>1931</v>
      </c>
      <c r="G1155">
        <v>1154</v>
      </c>
      <c r="H1155">
        <v>1235550220</v>
      </c>
      <c r="I1155" t="s">
        <v>1979</v>
      </c>
      <c r="J1155" t="s">
        <v>247</v>
      </c>
      <c r="K1155" t="s">
        <v>13</v>
      </c>
      <c r="L1155" t="s">
        <v>8</v>
      </c>
    </row>
    <row r="1156" spans="1:12" x14ac:dyDescent="0.15">
      <c r="A1156" s="1">
        <v>1155</v>
      </c>
      <c r="B1156" s="1">
        <v>1225314102</v>
      </c>
      <c r="C1156" s="1" t="s">
        <v>1945</v>
      </c>
      <c r="D1156" s="1" t="s">
        <v>177</v>
      </c>
      <c r="E1156" s="1" t="s">
        <v>1931</v>
      </c>
      <c r="G1156">
        <v>1155</v>
      </c>
      <c r="H1156">
        <v>1245020410</v>
      </c>
      <c r="I1156" t="s">
        <v>1939</v>
      </c>
      <c r="J1156" t="s">
        <v>25</v>
      </c>
      <c r="K1156" t="s">
        <v>25</v>
      </c>
      <c r="L1156" t="s">
        <v>0</v>
      </c>
    </row>
    <row r="1157" spans="1:12" x14ac:dyDescent="0.15">
      <c r="A1157" s="1">
        <v>1156</v>
      </c>
      <c r="B1157" s="1">
        <v>1225314201</v>
      </c>
      <c r="C1157" s="1" t="s">
        <v>1945</v>
      </c>
      <c r="D1157" s="1" t="s">
        <v>177</v>
      </c>
      <c r="E1157" s="1" t="s">
        <v>1921</v>
      </c>
      <c r="G1157">
        <v>1156</v>
      </c>
      <c r="H1157">
        <v>1245020420</v>
      </c>
      <c r="I1157" t="s">
        <v>1939</v>
      </c>
      <c r="J1157" t="s">
        <v>25</v>
      </c>
      <c r="K1157" t="s">
        <v>25</v>
      </c>
      <c r="L1157" t="s">
        <v>8</v>
      </c>
    </row>
    <row r="1158" spans="1:12" x14ac:dyDescent="0.15">
      <c r="A1158" s="1">
        <v>1157</v>
      </c>
      <c r="B1158" s="1">
        <v>1225314202</v>
      </c>
      <c r="C1158" s="1" t="s">
        <v>1945</v>
      </c>
      <c r="D1158" s="1" t="s">
        <v>177</v>
      </c>
      <c r="E1158" s="1" t="s">
        <v>1921</v>
      </c>
      <c r="G1158">
        <v>1157</v>
      </c>
      <c r="H1158">
        <v>1245210110</v>
      </c>
      <c r="I1158" t="s">
        <v>1939</v>
      </c>
      <c r="J1158" t="s">
        <v>1977</v>
      </c>
      <c r="K1158" t="s">
        <v>1978</v>
      </c>
      <c r="L1158" t="s">
        <v>0</v>
      </c>
    </row>
    <row r="1159" spans="1:12" x14ac:dyDescent="0.15">
      <c r="A1159" s="1">
        <v>1158</v>
      </c>
      <c r="B1159" s="1">
        <v>1225314301</v>
      </c>
      <c r="C1159" s="1" t="s">
        <v>1945</v>
      </c>
      <c r="D1159" s="1" t="s">
        <v>177</v>
      </c>
      <c r="E1159" s="1" t="s">
        <v>1930</v>
      </c>
      <c r="G1159">
        <v>1158</v>
      </c>
      <c r="H1159">
        <v>1245210120</v>
      </c>
      <c r="I1159" t="s">
        <v>1939</v>
      </c>
      <c r="J1159" t="s">
        <v>1977</v>
      </c>
      <c r="K1159" t="s">
        <v>1978</v>
      </c>
      <c r="L1159" t="s">
        <v>8</v>
      </c>
    </row>
    <row r="1160" spans="1:12" x14ac:dyDescent="0.15">
      <c r="A1160" s="1">
        <v>1159</v>
      </c>
      <c r="B1160" s="1">
        <v>1225314302</v>
      </c>
      <c r="C1160" s="1" t="s">
        <v>1945</v>
      </c>
      <c r="D1160" s="1" t="s">
        <v>177</v>
      </c>
      <c r="E1160" s="1" t="s">
        <v>1930</v>
      </c>
      <c r="G1160">
        <v>1159</v>
      </c>
      <c r="H1160">
        <v>1245210210</v>
      </c>
      <c r="I1160" t="s">
        <v>1939</v>
      </c>
      <c r="J1160" t="s">
        <v>1977</v>
      </c>
      <c r="K1160" t="s">
        <v>1976</v>
      </c>
      <c r="L1160" t="s">
        <v>0</v>
      </c>
    </row>
    <row r="1161" spans="1:12" x14ac:dyDescent="0.15">
      <c r="A1161" s="1">
        <v>1160</v>
      </c>
      <c r="B1161" s="1">
        <v>1225314401</v>
      </c>
      <c r="C1161" s="1" t="s">
        <v>1945</v>
      </c>
      <c r="D1161" s="1" t="s">
        <v>177</v>
      </c>
      <c r="E1161" s="1" t="s">
        <v>1929</v>
      </c>
      <c r="G1161">
        <v>1160</v>
      </c>
      <c r="H1161">
        <v>1245303010</v>
      </c>
      <c r="I1161" t="s">
        <v>1939</v>
      </c>
      <c r="J1161" t="s">
        <v>177</v>
      </c>
      <c r="K1161" t="s">
        <v>890</v>
      </c>
      <c r="L1161" t="s">
        <v>0</v>
      </c>
    </row>
    <row r="1162" spans="1:12" x14ac:dyDescent="0.15">
      <c r="A1162" s="1">
        <v>1161</v>
      </c>
      <c r="B1162" s="1">
        <v>1225314402</v>
      </c>
      <c r="C1162" s="1" t="s">
        <v>1945</v>
      </c>
      <c r="D1162" s="1" t="s">
        <v>177</v>
      </c>
      <c r="E1162" s="1" t="s">
        <v>1929</v>
      </c>
      <c r="G1162">
        <v>1161</v>
      </c>
      <c r="H1162">
        <v>1245303020</v>
      </c>
      <c r="I1162" t="s">
        <v>1939</v>
      </c>
      <c r="J1162" t="s">
        <v>177</v>
      </c>
      <c r="K1162" t="s">
        <v>890</v>
      </c>
      <c r="L1162" t="s">
        <v>8</v>
      </c>
    </row>
    <row r="1163" spans="1:12" x14ac:dyDescent="0.15">
      <c r="A1163" s="1">
        <v>1162</v>
      </c>
      <c r="B1163" s="1">
        <v>1225314501</v>
      </c>
      <c r="C1163" s="1" t="s">
        <v>1945</v>
      </c>
      <c r="D1163" s="1" t="s">
        <v>177</v>
      </c>
      <c r="E1163" s="1" t="s">
        <v>1928</v>
      </c>
      <c r="G1163">
        <v>1162</v>
      </c>
      <c r="H1163">
        <v>1245303310</v>
      </c>
      <c r="I1163" t="s">
        <v>1939</v>
      </c>
      <c r="J1163" t="s">
        <v>177</v>
      </c>
      <c r="K1163" t="s">
        <v>878</v>
      </c>
      <c r="L1163" t="s">
        <v>0</v>
      </c>
    </row>
    <row r="1164" spans="1:12" x14ac:dyDescent="0.15">
      <c r="A1164" s="1">
        <v>1163</v>
      </c>
      <c r="B1164" s="1">
        <v>1225314502</v>
      </c>
      <c r="C1164" s="1" t="s">
        <v>1945</v>
      </c>
      <c r="D1164" s="1" t="s">
        <v>177</v>
      </c>
      <c r="E1164" s="1" t="s">
        <v>1928</v>
      </c>
      <c r="G1164">
        <v>1163</v>
      </c>
      <c r="H1164">
        <v>1245303320</v>
      </c>
      <c r="I1164" t="s">
        <v>1939</v>
      </c>
      <c r="J1164" t="s">
        <v>177</v>
      </c>
      <c r="K1164" t="s">
        <v>878</v>
      </c>
      <c r="L1164" t="s">
        <v>8</v>
      </c>
    </row>
    <row r="1165" spans="1:12" x14ac:dyDescent="0.15">
      <c r="A1165" s="1">
        <v>1164</v>
      </c>
      <c r="B1165" s="1">
        <v>1225314601</v>
      </c>
      <c r="C1165" s="1" t="s">
        <v>1945</v>
      </c>
      <c r="D1165" s="1" t="s">
        <v>177</v>
      </c>
      <c r="E1165" s="1" t="s">
        <v>1927</v>
      </c>
      <c r="G1165">
        <v>1164</v>
      </c>
      <c r="H1165">
        <v>1245303510</v>
      </c>
      <c r="I1165" t="s">
        <v>1939</v>
      </c>
      <c r="J1165" t="s">
        <v>177</v>
      </c>
      <c r="K1165" t="s">
        <v>1975</v>
      </c>
      <c r="L1165" t="s">
        <v>0</v>
      </c>
    </row>
    <row r="1166" spans="1:12" x14ac:dyDescent="0.15">
      <c r="A1166" s="1">
        <v>1165</v>
      </c>
      <c r="B1166" s="1">
        <v>1225314602</v>
      </c>
      <c r="C1166" s="1" t="s">
        <v>1945</v>
      </c>
      <c r="D1166" s="1" t="s">
        <v>177</v>
      </c>
      <c r="E1166" s="1" t="s">
        <v>1927</v>
      </c>
      <c r="G1166">
        <v>1165</v>
      </c>
      <c r="H1166">
        <v>1245303520</v>
      </c>
      <c r="I1166" t="s">
        <v>1939</v>
      </c>
      <c r="J1166" t="s">
        <v>177</v>
      </c>
      <c r="K1166" t="s">
        <v>1975</v>
      </c>
      <c r="L1166" t="s">
        <v>8</v>
      </c>
    </row>
    <row r="1167" spans="1:12" x14ac:dyDescent="0.15">
      <c r="A1167" s="1">
        <v>1166</v>
      </c>
      <c r="B1167" s="1">
        <v>1225314701</v>
      </c>
      <c r="C1167" s="1" t="s">
        <v>1945</v>
      </c>
      <c r="D1167" s="1" t="s">
        <v>177</v>
      </c>
      <c r="E1167" s="1" t="s">
        <v>1974</v>
      </c>
      <c r="G1167">
        <v>1166</v>
      </c>
      <c r="H1167">
        <v>1245303810</v>
      </c>
      <c r="I1167" t="s">
        <v>1939</v>
      </c>
      <c r="J1167" t="s">
        <v>177</v>
      </c>
      <c r="K1167" t="s">
        <v>891</v>
      </c>
      <c r="L1167" t="s">
        <v>0</v>
      </c>
    </row>
    <row r="1168" spans="1:12" x14ac:dyDescent="0.15">
      <c r="A1168" s="1">
        <v>1167</v>
      </c>
      <c r="B1168" s="1">
        <v>1225314702</v>
      </c>
      <c r="C1168" s="1" t="s">
        <v>1945</v>
      </c>
      <c r="D1168" s="1" t="s">
        <v>177</v>
      </c>
      <c r="E1168" s="1" t="s">
        <v>1974</v>
      </c>
      <c r="G1168">
        <v>1167</v>
      </c>
      <c r="H1168">
        <v>1245303820</v>
      </c>
      <c r="I1168" t="s">
        <v>1939</v>
      </c>
      <c r="J1168" t="s">
        <v>177</v>
      </c>
      <c r="K1168" t="s">
        <v>891</v>
      </c>
      <c r="L1168" t="s">
        <v>8</v>
      </c>
    </row>
    <row r="1169" spans="1:12" x14ac:dyDescent="0.15">
      <c r="A1169" s="1">
        <v>1168</v>
      </c>
      <c r="B1169" s="1">
        <v>1225314801</v>
      </c>
      <c r="C1169" s="1" t="s">
        <v>1945</v>
      </c>
      <c r="D1169" s="1" t="s">
        <v>177</v>
      </c>
      <c r="E1169" s="1" t="s">
        <v>911</v>
      </c>
      <c r="G1169">
        <v>1168</v>
      </c>
      <c r="H1169">
        <v>1245303910</v>
      </c>
      <c r="I1169" t="s">
        <v>1939</v>
      </c>
      <c r="J1169" t="s">
        <v>177</v>
      </c>
      <c r="K1169" t="s">
        <v>889</v>
      </c>
      <c r="L1169" t="s">
        <v>0</v>
      </c>
    </row>
    <row r="1170" spans="1:12" x14ac:dyDescent="0.15">
      <c r="A1170" s="1">
        <v>1169</v>
      </c>
      <c r="B1170" s="1">
        <v>1225314802</v>
      </c>
      <c r="C1170" s="1" t="s">
        <v>1945</v>
      </c>
      <c r="D1170" s="1" t="s">
        <v>177</v>
      </c>
      <c r="E1170" s="1" t="s">
        <v>911</v>
      </c>
      <c r="G1170">
        <v>1169</v>
      </c>
      <c r="H1170">
        <v>1245303920</v>
      </c>
      <c r="I1170" t="s">
        <v>1939</v>
      </c>
      <c r="J1170" t="s">
        <v>177</v>
      </c>
      <c r="K1170" t="s">
        <v>889</v>
      </c>
      <c r="L1170" t="s">
        <v>8</v>
      </c>
    </row>
    <row r="1171" spans="1:12" x14ac:dyDescent="0.15">
      <c r="A1171" s="1">
        <v>1170</v>
      </c>
      <c r="B1171" s="1">
        <v>1225314901</v>
      </c>
      <c r="C1171" s="1" t="s">
        <v>1945</v>
      </c>
      <c r="D1171" s="1" t="s">
        <v>177</v>
      </c>
      <c r="E1171" s="1" t="s">
        <v>1973</v>
      </c>
      <c r="G1171">
        <v>1170</v>
      </c>
      <c r="H1171">
        <v>1245304010</v>
      </c>
      <c r="I1171" t="s">
        <v>1939</v>
      </c>
      <c r="J1171" t="s">
        <v>177</v>
      </c>
      <c r="K1171" t="s">
        <v>887</v>
      </c>
      <c r="L1171" t="s">
        <v>0</v>
      </c>
    </row>
    <row r="1172" spans="1:12" x14ac:dyDescent="0.15">
      <c r="A1172" s="1">
        <v>1171</v>
      </c>
      <c r="B1172" s="1">
        <v>1225314902</v>
      </c>
      <c r="C1172" s="1" t="s">
        <v>1945</v>
      </c>
      <c r="D1172" s="1" t="s">
        <v>177</v>
      </c>
      <c r="E1172" s="1" t="s">
        <v>1973</v>
      </c>
      <c r="G1172">
        <v>1171</v>
      </c>
      <c r="H1172">
        <v>1245304020</v>
      </c>
      <c r="I1172" t="s">
        <v>1939</v>
      </c>
      <c r="J1172" t="s">
        <v>177</v>
      </c>
      <c r="K1172" t="s">
        <v>887</v>
      </c>
      <c r="L1172" t="s">
        <v>8</v>
      </c>
    </row>
    <row r="1173" spans="1:12" x14ac:dyDescent="0.15">
      <c r="A1173" s="1">
        <v>1172</v>
      </c>
      <c r="B1173" s="1">
        <v>1225315001</v>
      </c>
      <c r="C1173" s="1" t="s">
        <v>1945</v>
      </c>
      <c r="D1173" s="1" t="s">
        <v>177</v>
      </c>
      <c r="E1173" s="1" t="s">
        <v>1922</v>
      </c>
      <c r="G1173">
        <v>1172</v>
      </c>
      <c r="H1173">
        <v>1245304110</v>
      </c>
      <c r="I1173" t="s">
        <v>1939</v>
      </c>
      <c r="J1173" t="s">
        <v>177</v>
      </c>
      <c r="K1173" t="s">
        <v>886</v>
      </c>
      <c r="L1173" t="s">
        <v>0</v>
      </c>
    </row>
    <row r="1174" spans="1:12" x14ac:dyDescent="0.15">
      <c r="A1174" s="1">
        <v>1173</v>
      </c>
      <c r="B1174" s="1">
        <v>1225315002</v>
      </c>
      <c r="C1174" s="1" t="s">
        <v>1945</v>
      </c>
      <c r="D1174" s="1" t="s">
        <v>177</v>
      </c>
      <c r="E1174" s="1" t="s">
        <v>1922</v>
      </c>
      <c r="G1174">
        <v>1173</v>
      </c>
      <c r="H1174">
        <v>1245304120</v>
      </c>
      <c r="I1174" t="s">
        <v>1939</v>
      </c>
      <c r="J1174" t="s">
        <v>177</v>
      </c>
      <c r="K1174" t="s">
        <v>886</v>
      </c>
      <c r="L1174" t="s">
        <v>8</v>
      </c>
    </row>
    <row r="1175" spans="1:12" x14ac:dyDescent="0.15">
      <c r="A1175" s="1">
        <v>1174</v>
      </c>
      <c r="B1175" s="1">
        <v>1225315101</v>
      </c>
      <c r="C1175" s="1" t="s">
        <v>1945</v>
      </c>
      <c r="D1175" s="1" t="s">
        <v>177</v>
      </c>
      <c r="E1175" s="1" t="s">
        <v>1972</v>
      </c>
      <c r="G1175">
        <v>1174</v>
      </c>
      <c r="H1175">
        <v>1245304210</v>
      </c>
      <c r="I1175" t="s">
        <v>1939</v>
      </c>
      <c r="J1175" t="s">
        <v>177</v>
      </c>
      <c r="K1175" t="s">
        <v>881</v>
      </c>
      <c r="L1175" t="s">
        <v>0</v>
      </c>
    </row>
    <row r="1176" spans="1:12" x14ac:dyDescent="0.15">
      <c r="A1176" s="1">
        <v>1175</v>
      </c>
      <c r="B1176" s="1">
        <v>1225315102</v>
      </c>
      <c r="C1176" s="1" t="s">
        <v>1945</v>
      </c>
      <c r="D1176" s="1" t="s">
        <v>177</v>
      </c>
      <c r="E1176" s="1" t="s">
        <v>1972</v>
      </c>
      <c r="G1176">
        <v>1175</v>
      </c>
      <c r="H1176">
        <v>1245304220</v>
      </c>
      <c r="I1176" t="s">
        <v>1939</v>
      </c>
      <c r="J1176" t="s">
        <v>177</v>
      </c>
      <c r="K1176" t="s">
        <v>881</v>
      </c>
      <c r="L1176" t="s">
        <v>8</v>
      </c>
    </row>
    <row r="1177" spans="1:12" x14ac:dyDescent="0.15">
      <c r="A1177" s="1">
        <v>1176</v>
      </c>
      <c r="B1177" s="1">
        <v>1225315201</v>
      </c>
      <c r="C1177" s="1" t="s">
        <v>1945</v>
      </c>
      <c r="D1177" s="1" t="s">
        <v>177</v>
      </c>
      <c r="E1177" s="1" t="s">
        <v>959</v>
      </c>
      <c r="G1177">
        <v>1176</v>
      </c>
      <c r="H1177">
        <v>1245304310</v>
      </c>
      <c r="I1177" t="s">
        <v>1939</v>
      </c>
      <c r="J1177" t="s">
        <v>177</v>
      </c>
      <c r="K1177" t="s">
        <v>1219</v>
      </c>
      <c r="L1177" t="s">
        <v>0</v>
      </c>
    </row>
    <row r="1178" spans="1:12" x14ac:dyDescent="0.15">
      <c r="A1178" s="1">
        <v>1177</v>
      </c>
      <c r="B1178" s="1">
        <v>1225315202</v>
      </c>
      <c r="C1178" s="1" t="s">
        <v>1945</v>
      </c>
      <c r="D1178" s="1" t="s">
        <v>177</v>
      </c>
      <c r="E1178" s="1" t="s">
        <v>959</v>
      </c>
      <c r="G1178">
        <v>1177</v>
      </c>
      <c r="H1178">
        <v>1245304320</v>
      </c>
      <c r="I1178" t="s">
        <v>1939</v>
      </c>
      <c r="J1178" t="s">
        <v>177</v>
      </c>
      <c r="K1178" t="s">
        <v>1219</v>
      </c>
      <c r="L1178" t="s">
        <v>8</v>
      </c>
    </row>
    <row r="1179" spans="1:12" x14ac:dyDescent="0.15">
      <c r="A1179" s="1">
        <v>1178</v>
      </c>
      <c r="B1179" s="1">
        <v>1225315301</v>
      </c>
      <c r="C1179" s="1" t="s">
        <v>1945</v>
      </c>
      <c r="D1179" s="1" t="s">
        <v>177</v>
      </c>
      <c r="E1179" s="1" t="s">
        <v>1971</v>
      </c>
      <c r="G1179">
        <v>1178</v>
      </c>
      <c r="H1179">
        <v>1245304410</v>
      </c>
      <c r="I1179" t="s">
        <v>1939</v>
      </c>
      <c r="J1179" t="s">
        <v>177</v>
      </c>
      <c r="K1179" t="s">
        <v>1970</v>
      </c>
      <c r="L1179" t="s">
        <v>0</v>
      </c>
    </row>
    <row r="1180" spans="1:12" x14ac:dyDescent="0.15">
      <c r="A1180" s="1">
        <v>1179</v>
      </c>
      <c r="B1180" s="1">
        <v>1225315302</v>
      </c>
      <c r="C1180" s="1" t="s">
        <v>1945</v>
      </c>
      <c r="D1180" s="1" t="s">
        <v>177</v>
      </c>
      <c r="E1180" s="1" t="s">
        <v>1971</v>
      </c>
      <c r="G1180">
        <v>1179</v>
      </c>
      <c r="H1180">
        <v>1245304420</v>
      </c>
      <c r="I1180" t="s">
        <v>1939</v>
      </c>
      <c r="J1180" t="s">
        <v>177</v>
      </c>
      <c r="K1180" t="s">
        <v>1970</v>
      </c>
      <c r="L1180" t="s">
        <v>8</v>
      </c>
    </row>
    <row r="1181" spans="1:12" x14ac:dyDescent="0.15">
      <c r="A1181" s="1">
        <v>1180</v>
      </c>
      <c r="B1181" s="1">
        <v>1225400701</v>
      </c>
      <c r="C1181" s="1" t="s">
        <v>1945</v>
      </c>
      <c r="D1181" s="1" t="s">
        <v>268</v>
      </c>
      <c r="E1181" s="1" t="s">
        <v>59</v>
      </c>
      <c r="G1181">
        <v>1180</v>
      </c>
      <c r="H1181">
        <v>1245304510</v>
      </c>
      <c r="I1181" t="s">
        <v>1939</v>
      </c>
      <c r="J1181" t="s">
        <v>177</v>
      </c>
      <c r="K1181" t="s">
        <v>1020</v>
      </c>
      <c r="L1181" t="s">
        <v>0</v>
      </c>
    </row>
    <row r="1182" spans="1:12" x14ac:dyDescent="0.15">
      <c r="A1182" s="1">
        <v>1181</v>
      </c>
      <c r="B1182" s="1">
        <v>1225400702</v>
      </c>
      <c r="C1182" s="1" t="s">
        <v>1945</v>
      </c>
      <c r="D1182" s="1" t="s">
        <v>268</v>
      </c>
      <c r="E1182" s="1" t="s">
        <v>59</v>
      </c>
      <c r="G1182">
        <v>1181</v>
      </c>
      <c r="H1182">
        <v>1245304520</v>
      </c>
      <c r="I1182" t="s">
        <v>1939</v>
      </c>
      <c r="J1182" t="s">
        <v>177</v>
      </c>
      <c r="K1182" t="s">
        <v>1020</v>
      </c>
      <c r="L1182" t="s">
        <v>8</v>
      </c>
    </row>
    <row r="1183" spans="1:12" x14ac:dyDescent="0.15">
      <c r="A1183" s="1">
        <v>1182</v>
      </c>
      <c r="B1183" s="1">
        <v>1225400901</v>
      </c>
      <c r="C1183" s="1" t="s">
        <v>1945</v>
      </c>
      <c r="D1183" s="1" t="s">
        <v>268</v>
      </c>
      <c r="E1183" s="1" t="s">
        <v>1969</v>
      </c>
      <c r="G1183">
        <v>1182</v>
      </c>
      <c r="H1183">
        <v>1245304610</v>
      </c>
      <c r="I1183" t="s">
        <v>1939</v>
      </c>
      <c r="J1183" t="s">
        <v>177</v>
      </c>
      <c r="K1183" t="s">
        <v>1968</v>
      </c>
      <c r="L1183" t="s">
        <v>0</v>
      </c>
    </row>
    <row r="1184" spans="1:12" x14ac:dyDescent="0.15">
      <c r="A1184" s="1">
        <v>1183</v>
      </c>
      <c r="B1184" s="1">
        <v>1225400902</v>
      </c>
      <c r="C1184" s="1" t="s">
        <v>1945</v>
      </c>
      <c r="D1184" s="1" t="s">
        <v>268</v>
      </c>
      <c r="E1184" s="1" t="s">
        <v>1969</v>
      </c>
      <c r="G1184">
        <v>1183</v>
      </c>
      <c r="H1184">
        <v>1245304620</v>
      </c>
      <c r="I1184" t="s">
        <v>1939</v>
      </c>
      <c r="J1184" t="s">
        <v>177</v>
      </c>
      <c r="K1184" t="s">
        <v>1968</v>
      </c>
      <c r="L1184" t="s">
        <v>8</v>
      </c>
    </row>
    <row r="1185" spans="1:12" x14ac:dyDescent="0.15">
      <c r="A1185" s="1">
        <v>1184</v>
      </c>
      <c r="B1185" s="1">
        <v>1225401001</v>
      </c>
      <c r="C1185" s="1" t="s">
        <v>1945</v>
      </c>
      <c r="D1185" s="1" t="s">
        <v>268</v>
      </c>
      <c r="E1185" s="1" t="s">
        <v>1967</v>
      </c>
      <c r="G1185">
        <v>1184</v>
      </c>
      <c r="H1185">
        <v>1245304710</v>
      </c>
      <c r="I1185" t="s">
        <v>1939</v>
      </c>
      <c r="J1185" t="s">
        <v>177</v>
      </c>
      <c r="K1185" t="s">
        <v>931</v>
      </c>
      <c r="L1185" t="s">
        <v>0</v>
      </c>
    </row>
    <row r="1186" spans="1:12" x14ac:dyDescent="0.15">
      <c r="A1186" s="1">
        <v>1185</v>
      </c>
      <c r="B1186" s="1">
        <v>1225401002</v>
      </c>
      <c r="C1186" s="1" t="s">
        <v>1945</v>
      </c>
      <c r="D1186" s="1" t="s">
        <v>268</v>
      </c>
      <c r="E1186" s="1" t="s">
        <v>1967</v>
      </c>
      <c r="G1186">
        <v>1185</v>
      </c>
      <c r="H1186">
        <v>1245304720</v>
      </c>
      <c r="I1186" t="s">
        <v>1939</v>
      </c>
      <c r="J1186" t="s">
        <v>177</v>
      </c>
      <c r="K1186" t="s">
        <v>931</v>
      </c>
      <c r="L1186" t="s">
        <v>8</v>
      </c>
    </row>
    <row r="1187" spans="1:12" x14ac:dyDescent="0.15">
      <c r="A1187" s="1">
        <v>1186</v>
      </c>
      <c r="B1187" s="1">
        <v>1225401101</v>
      </c>
      <c r="C1187" s="1" t="s">
        <v>1945</v>
      </c>
      <c r="D1187" s="1" t="s">
        <v>268</v>
      </c>
      <c r="E1187" s="1" t="s">
        <v>1966</v>
      </c>
      <c r="G1187">
        <v>1186</v>
      </c>
      <c r="H1187">
        <v>1245304810</v>
      </c>
      <c r="I1187" t="s">
        <v>1939</v>
      </c>
      <c r="J1187" t="s">
        <v>177</v>
      </c>
      <c r="K1187" t="s">
        <v>1965</v>
      </c>
      <c r="L1187" t="s">
        <v>0</v>
      </c>
    </row>
    <row r="1188" spans="1:12" x14ac:dyDescent="0.15">
      <c r="A1188" s="1">
        <v>1187</v>
      </c>
      <c r="B1188" s="1">
        <v>1225401102</v>
      </c>
      <c r="C1188" s="1" t="s">
        <v>1945</v>
      </c>
      <c r="D1188" s="1" t="s">
        <v>268</v>
      </c>
      <c r="E1188" s="1" t="s">
        <v>1966</v>
      </c>
      <c r="G1188">
        <v>1187</v>
      </c>
      <c r="H1188">
        <v>1245304820</v>
      </c>
      <c r="I1188" t="s">
        <v>1939</v>
      </c>
      <c r="J1188" t="s">
        <v>177</v>
      </c>
      <c r="K1188" t="s">
        <v>1965</v>
      </c>
      <c r="L1188" t="s">
        <v>8</v>
      </c>
    </row>
    <row r="1189" spans="1:12" x14ac:dyDescent="0.15">
      <c r="A1189" s="1">
        <v>1188</v>
      </c>
      <c r="B1189" s="1">
        <v>1225401201</v>
      </c>
      <c r="C1189" s="1" t="s">
        <v>1945</v>
      </c>
      <c r="D1189" s="1" t="s">
        <v>268</v>
      </c>
      <c r="E1189" s="1" t="s">
        <v>1964</v>
      </c>
      <c r="G1189">
        <v>1188</v>
      </c>
      <c r="H1189">
        <v>1245420710</v>
      </c>
      <c r="I1189" t="s">
        <v>1939</v>
      </c>
      <c r="J1189" t="s">
        <v>268</v>
      </c>
      <c r="K1189" t="s">
        <v>59</v>
      </c>
      <c r="L1189" t="s">
        <v>0</v>
      </c>
    </row>
    <row r="1190" spans="1:12" x14ac:dyDescent="0.15">
      <c r="A1190" s="1">
        <v>1189</v>
      </c>
      <c r="B1190" s="1">
        <v>1225401202</v>
      </c>
      <c r="C1190" s="1" t="s">
        <v>1945</v>
      </c>
      <c r="D1190" s="1" t="s">
        <v>268</v>
      </c>
      <c r="E1190" s="1" t="s">
        <v>1964</v>
      </c>
      <c r="G1190">
        <v>1189</v>
      </c>
      <c r="H1190">
        <v>1245420720</v>
      </c>
      <c r="I1190" t="s">
        <v>1939</v>
      </c>
      <c r="J1190" t="s">
        <v>268</v>
      </c>
      <c r="K1190" t="s">
        <v>59</v>
      </c>
      <c r="L1190" t="s">
        <v>8</v>
      </c>
    </row>
    <row r="1191" spans="1:12" x14ac:dyDescent="0.15">
      <c r="A1191" s="1">
        <v>1190</v>
      </c>
      <c r="B1191" s="1">
        <v>1225401301</v>
      </c>
      <c r="C1191" s="1" t="s">
        <v>1945</v>
      </c>
      <c r="D1191" s="1" t="s">
        <v>268</v>
      </c>
      <c r="E1191" s="1" t="s">
        <v>1963</v>
      </c>
      <c r="G1191">
        <v>1190</v>
      </c>
      <c r="H1191">
        <v>1245420810</v>
      </c>
      <c r="I1191" t="s">
        <v>1939</v>
      </c>
      <c r="J1191" t="s">
        <v>268</v>
      </c>
      <c r="K1191" t="s">
        <v>1962</v>
      </c>
      <c r="L1191" t="s">
        <v>0</v>
      </c>
    </row>
    <row r="1192" spans="1:12" x14ac:dyDescent="0.15">
      <c r="A1192" s="1">
        <v>1191</v>
      </c>
      <c r="B1192" s="1">
        <v>1225401302</v>
      </c>
      <c r="C1192" s="1" t="s">
        <v>1945</v>
      </c>
      <c r="D1192" s="1" t="s">
        <v>268</v>
      </c>
      <c r="E1192" s="1" t="s">
        <v>1963</v>
      </c>
      <c r="G1192">
        <v>1191</v>
      </c>
      <c r="H1192">
        <v>1245420820</v>
      </c>
      <c r="I1192" t="s">
        <v>1939</v>
      </c>
      <c r="J1192" t="s">
        <v>268</v>
      </c>
      <c r="K1192" t="s">
        <v>1962</v>
      </c>
      <c r="L1192" t="s">
        <v>8</v>
      </c>
    </row>
    <row r="1193" spans="1:12" x14ac:dyDescent="0.15">
      <c r="A1193" s="1">
        <v>1192</v>
      </c>
      <c r="B1193" s="1">
        <v>1225410801</v>
      </c>
      <c r="C1193" s="1" t="s">
        <v>1945</v>
      </c>
      <c r="D1193" s="1" t="s">
        <v>162</v>
      </c>
      <c r="E1193" s="1" t="s">
        <v>335</v>
      </c>
      <c r="G1193">
        <v>1192</v>
      </c>
      <c r="H1193">
        <v>1245420910</v>
      </c>
      <c r="I1193" t="s">
        <v>1939</v>
      </c>
      <c r="J1193" t="s">
        <v>268</v>
      </c>
      <c r="K1193" t="s">
        <v>1961</v>
      </c>
      <c r="L1193" t="s">
        <v>0</v>
      </c>
    </row>
    <row r="1194" spans="1:12" x14ac:dyDescent="0.15">
      <c r="A1194" s="1">
        <v>1193</v>
      </c>
      <c r="B1194" s="1">
        <v>1225410802</v>
      </c>
      <c r="C1194" s="1" t="s">
        <v>1945</v>
      </c>
      <c r="D1194" s="1" t="s">
        <v>162</v>
      </c>
      <c r="E1194" s="1" t="s">
        <v>335</v>
      </c>
      <c r="G1194">
        <v>1193</v>
      </c>
      <c r="H1194">
        <v>1245420920</v>
      </c>
      <c r="I1194" t="s">
        <v>1939</v>
      </c>
      <c r="J1194" t="s">
        <v>268</v>
      </c>
      <c r="K1194" t="s">
        <v>1961</v>
      </c>
      <c r="L1194" t="s">
        <v>8</v>
      </c>
    </row>
    <row r="1195" spans="1:12" x14ac:dyDescent="0.15">
      <c r="A1195" s="1">
        <v>1194</v>
      </c>
      <c r="B1195" s="1">
        <v>1225410901</v>
      </c>
      <c r="C1195" s="1" t="s">
        <v>1945</v>
      </c>
      <c r="D1195" s="1" t="s">
        <v>162</v>
      </c>
      <c r="E1195" s="1" t="s">
        <v>1416</v>
      </c>
      <c r="G1195">
        <v>1194</v>
      </c>
      <c r="H1195">
        <v>1245421010</v>
      </c>
      <c r="I1195" t="s">
        <v>1939</v>
      </c>
      <c r="J1195" t="s">
        <v>268</v>
      </c>
      <c r="K1195" t="s">
        <v>1960</v>
      </c>
      <c r="L1195" t="s">
        <v>0</v>
      </c>
    </row>
    <row r="1196" spans="1:12" x14ac:dyDescent="0.15">
      <c r="A1196" s="1">
        <v>1195</v>
      </c>
      <c r="B1196" s="1">
        <v>1225410902</v>
      </c>
      <c r="C1196" s="1" t="s">
        <v>1945</v>
      </c>
      <c r="D1196" s="1" t="s">
        <v>162</v>
      </c>
      <c r="E1196" s="1" t="s">
        <v>1416</v>
      </c>
      <c r="G1196">
        <v>1195</v>
      </c>
      <c r="H1196">
        <v>1245421020</v>
      </c>
      <c r="I1196" t="s">
        <v>1939</v>
      </c>
      <c r="J1196" t="s">
        <v>268</v>
      </c>
      <c r="K1196" t="s">
        <v>1960</v>
      </c>
      <c r="L1196" t="s">
        <v>8</v>
      </c>
    </row>
    <row r="1197" spans="1:12" x14ac:dyDescent="0.15">
      <c r="A1197" s="1">
        <v>1196</v>
      </c>
      <c r="B1197" s="1">
        <v>1225411001</v>
      </c>
      <c r="C1197" s="1" t="s">
        <v>1945</v>
      </c>
      <c r="D1197" s="1" t="s">
        <v>162</v>
      </c>
      <c r="E1197" s="1" t="s">
        <v>659</v>
      </c>
      <c r="G1197">
        <v>1196</v>
      </c>
      <c r="H1197">
        <v>1245421110</v>
      </c>
      <c r="I1197" t="s">
        <v>1939</v>
      </c>
      <c r="J1197" t="s">
        <v>268</v>
      </c>
      <c r="K1197" t="s">
        <v>1959</v>
      </c>
      <c r="L1197" t="s">
        <v>0</v>
      </c>
    </row>
    <row r="1198" spans="1:12" x14ac:dyDescent="0.15">
      <c r="A1198" s="1">
        <v>1197</v>
      </c>
      <c r="B1198" s="1">
        <v>1225411002</v>
      </c>
      <c r="C1198" s="1" t="s">
        <v>1945</v>
      </c>
      <c r="D1198" s="1" t="s">
        <v>162</v>
      </c>
      <c r="E1198" s="1" t="s">
        <v>659</v>
      </c>
      <c r="G1198">
        <v>1197</v>
      </c>
      <c r="H1198">
        <v>1245421120</v>
      </c>
      <c r="I1198" t="s">
        <v>1939</v>
      </c>
      <c r="J1198" t="s">
        <v>268</v>
      </c>
      <c r="K1198" t="s">
        <v>1959</v>
      </c>
      <c r="L1198" t="s">
        <v>8</v>
      </c>
    </row>
    <row r="1199" spans="1:12" x14ac:dyDescent="0.15">
      <c r="A1199" s="1">
        <v>1198</v>
      </c>
      <c r="B1199" s="1">
        <v>1225411101</v>
      </c>
      <c r="C1199" s="1" t="s">
        <v>1945</v>
      </c>
      <c r="D1199" s="1" t="s">
        <v>162</v>
      </c>
      <c r="E1199" s="1" t="s">
        <v>1958</v>
      </c>
      <c r="G1199">
        <v>1198</v>
      </c>
      <c r="H1199">
        <v>1245421210</v>
      </c>
      <c r="I1199" t="s">
        <v>1939</v>
      </c>
      <c r="J1199" t="s">
        <v>268</v>
      </c>
      <c r="K1199" t="s">
        <v>1957</v>
      </c>
      <c r="L1199" t="s">
        <v>0</v>
      </c>
    </row>
    <row r="1200" spans="1:12" x14ac:dyDescent="0.15">
      <c r="A1200" s="1">
        <v>1199</v>
      </c>
      <c r="B1200" s="1">
        <v>1225411102</v>
      </c>
      <c r="C1200" s="1" t="s">
        <v>1945</v>
      </c>
      <c r="D1200" s="1" t="s">
        <v>162</v>
      </c>
      <c r="E1200" s="1" t="s">
        <v>1958</v>
      </c>
      <c r="G1200">
        <v>1199</v>
      </c>
      <c r="H1200">
        <v>1245421220</v>
      </c>
      <c r="I1200" t="s">
        <v>1939</v>
      </c>
      <c r="J1200" t="s">
        <v>268</v>
      </c>
      <c r="K1200" t="s">
        <v>1957</v>
      </c>
      <c r="L1200" t="s">
        <v>8</v>
      </c>
    </row>
    <row r="1201" spans="1:12" x14ac:dyDescent="0.15">
      <c r="A1201" s="1">
        <v>1200</v>
      </c>
      <c r="B1201" s="1">
        <v>1225411201</v>
      </c>
      <c r="C1201" s="1" t="s">
        <v>1945</v>
      </c>
      <c r="D1201" s="1" t="s">
        <v>162</v>
      </c>
      <c r="E1201" s="1" t="s">
        <v>133</v>
      </c>
      <c r="G1201">
        <v>1200</v>
      </c>
      <c r="H1201">
        <v>1245460310</v>
      </c>
      <c r="I1201" t="s">
        <v>1939</v>
      </c>
      <c r="J1201" t="s">
        <v>162</v>
      </c>
      <c r="K1201" t="s">
        <v>102</v>
      </c>
      <c r="L1201" t="s">
        <v>0</v>
      </c>
    </row>
    <row r="1202" spans="1:12" x14ac:dyDescent="0.15">
      <c r="A1202" s="1">
        <v>1201</v>
      </c>
      <c r="B1202" s="1">
        <v>1225411202</v>
      </c>
      <c r="C1202" s="1" t="s">
        <v>1945</v>
      </c>
      <c r="D1202" s="1" t="s">
        <v>162</v>
      </c>
      <c r="E1202" s="1" t="s">
        <v>133</v>
      </c>
      <c r="G1202">
        <v>1201</v>
      </c>
      <c r="H1202">
        <v>1245460320</v>
      </c>
      <c r="I1202" t="s">
        <v>1939</v>
      </c>
      <c r="J1202" t="s">
        <v>162</v>
      </c>
      <c r="K1202" t="s">
        <v>102</v>
      </c>
      <c r="L1202" t="s">
        <v>8</v>
      </c>
    </row>
    <row r="1203" spans="1:12" x14ac:dyDescent="0.15">
      <c r="A1203" s="1">
        <v>1202</v>
      </c>
      <c r="B1203" s="1">
        <v>1225440101</v>
      </c>
      <c r="C1203" s="1" t="s">
        <v>1945</v>
      </c>
      <c r="D1203" s="1" t="s">
        <v>1947</v>
      </c>
      <c r="E1203" s="1" t="s">
        <v>1956</v>
      </c>
      <c r="G1203">
        <v>1202</v>
      </c>
      <c r="H1203">
        <v>1245460810</v>
      </c>
      <c r="I1203" t="s">
        <v>1939</v>
      </c>
      <c r="J1203" t="s">
        <v>162</v>
      </c>
      <c r="K1203" t="s">
        <v>335</v>
      </c>
      <c r="L1203" t="s">
        <v>0</v>
      </c>
    </row>
    <row r="1204" spans="1:12" x14ac:dyDescent="0.15">
      <c r="A1204" s="1">
        <v>1203</v>
      </c>
      <c r="B1204" s="1">
        <v>1225440102</v>
      </c>
      <c r="C1204" s="1" t="s">
        <v>1945</v>
      </c>
      <c r="D1204" s="1" t="s">
        <v>1947</v>
      </c>
      <c r="E1204" s="1" t="s">
        <v>1956</v>
      </c>
      <c r="G1204">
        <v>1203</v>
      </c>
      <c r="H1204">
        <v>1245460820</v>
      </c>
      <c r="I1204" t="s">
        <v>1939</v>
      </c>
      <c r="J1204" t="s">
        <v>162</v>
      </c>
      <c r="K1204" t="s">
        <v>335</v>
      </c>
      <c r="L1204" t="s">
        <v>8</v>
      </c>
    </row>
    <row r="1205" spans="1:12" x14ac:dyDescent="0.15">
      <c r="A1205" s="1">
        <v>1204</v>
      </c>
      <c r="B1205" s="1">
        <v>1225440201</v>
      </c>
      <c r="C1205" s="1" t="s">
        <v>1945</v>
      </c>
      <c r="D1205" s="1" t="s">
        <v>1947</v>
      </c>
      <c r="E1205" s="1" t="s">
        <v>1955</v>
      </c>
      <c r="G1205">
        <v>1204</v>
      </c>
      <c r="H1205">
        <v>1245460910</v>
      </c>
      <c r="I1205" t="s">
        <v>1939</v>
      </c>
      <c r="J1205" t="s">
        <v>162</v>
      </c>
      <c r="K1205" t="s">
        <v>1397</v>
      </c>
      <c r="L1205" t="s">
        <v>0</v>
      </c>
    </row>
    <row r="1206" spans="1:12" x14ac:dyDescent="0.15">
      <c r="A1206" s="1">
        <v>1205</v>
      </c>
      <c r="B1206" s="1">
        <v>1225440202</v>
      </c>
      <c r="C1206" s="1" t="s">
        <v>1945</v>
      </c>
      <c r="D1206" s="1" t="s">
        <v>1947</v>
      </c>
      <c r="E1206" s="1" t="s">
        <v>1955</v>
      </c>
      <c r="G1206">
        <v>1205</v>
      </c>
      <c r="H1206">
        <v>1245460920</v>
      </c>
      <c r="I1206" t="s">
        <v>1939</v>
      </c>
      <c r="J1206" t="s">
        <v>162</v>
      </c>
      <c r="K1206" t="s">
        <v>1397</v>
      </c>
      <c r="L1206" t="s">
        <v>8</v>
      </c>
    </row>
    <row r="1207" spans="1:12" x14ac:dyDescent="0.15">
      <c r="A1207" s="1">
        <v>1206</v>
      </c>
      <c r="B1207" s="1">
        <v>1225440301</v>
      </c>
      <c r="C1207" s="1" t="s">
        <v>1945</v>
      </c>
      <c r="D1207" s="1" t="s">
        <v>1947</v>
      </c>
      <c r="E1207" s="1" t="s">
        <v>1946</v>
      </c>
      <c r="G1207">
        <v>1206</v>
      </c>
      <c r="H1207">
        <v>1245461010</v>
      </c>
      <c r="I1207" t="s">
        <v>1939</v>
      </c>
      <c r="J1207" t="s">
        <v>162</v>
      </c>
      <c r="K1207" t="s">
        <v>621</v>
      </c>
      <c r="L1207" t="s">
        <v>0</v>
      </c>
    </row>
    <row r="1208" spans="1:12" x14ac:dyDescent="0.15">
      <c r="A1208" s="1">
        <v>1207</v>
      </c>
      <c r="B1208" s="1">
        <v>1225440302</v>
      </c>
      <c r="C1208" s="1" t="s">
        <v>1945</v>
      </c>
      <c r="D1208" s="1" t="s">
        <v>1947</v>
      </c>
      <c r="E1208" s="1" t="s">
        <v>1946</v>
      </c>
      <c r="G1208">
        <v>1207</v>
      </c>
      <c r="H1208">
        <v>1245461020</v>
      </c>
      <c r="I1208" t="s">
        <v>1939</v>
      </c>
      <c r="J1208" t="s">
        <v>162</v>
      </c>
      <c r="K1208" t="s">
        <v>621</v>
      </c>
      <c r="L1208" t="s">
        <v>8</v>
      </c>
    </row>
    <row r="1209" spans="1:12" x14ac:dyDescent="0.15">
      <c r="A1209" s="1">
        <v>1208</v>
      </c>
      <c r="B1209" s="1">
        <v>1225440401</v>
      </c>
      <c r="C1209" s="1" t="s">
        <v>1945</v>
      </c>
      <c r="D1209" s="1" t="s">
        <v>1947</v>
      </c>
      <c r="E1209" s="1" t="s">
        <v>714</v>
      </c>
      <c r="G1209">
        <v>1208</v>
      </c>
      <c r="H1209">
        <v>1245461110</v>
      </c>
      <c r="I1209" t="s">
        <v>1939</v>
      </c>
      <c r="J1209" t="s">
        <v>162</v>
      </c>
      <c r="K1209" t="s">
        <v>1954</v>
      </c>
      <c r="L1209" t="s">
        <v>0</v>
      </c>
    </row>
    <row r="1210" spans="1:12" x14ac:dyDescent="0.15">
      <c r="A1210" s="1">
        <v>1209</v>
      </c>
      <c r="B1210" s="1">
        <v>1225440402</v>
      </c>
      <c r="C1210" s="1" t="s">
        <v>1945</v>
      </c>
      <c r="D1210" s="1" t="s">
        <v>1947</v>
      </c>
      <c r="E1210" s="1" t="s">
        <v>714</v>
      </c>
      <c r="G1210">
        <v>1209</v>
      </c>
      <c r="H1210">
        <v>1245461120</v>
      </c>
      <c r="I1210" t="s">
        <v>1939</v>
      </c>
      <c r="J1210" t="s">
        <v>162</v>
      </c>
      <c r="K1210" t="s">
        <v>1954</v>
      </c>
      <c r="L1210" t="s">
        <v>8</v>
      </c>
    </row>
    <row r="1211" spans="1:12" x14ac:dyDescent="0.15">
      <c r="A1211" s="1">
        <v>1210</v>
      </c>
      <c r="B1211" s="1">
        <v>1225480401</v>
      </c>
      <c r="C1211" s="1" t="s">
        <v>1945</v>
      </c>
      <c r="D1211" s="1" t="s">
        <v>761</v>
      </c>
      <c r="E1211" s="1" t="s">
        <v>364</v>
      </c>
      <c r="G1211">
        <v>1210</v>
      </c>
      <c r="H1211">
        <v>1245470110</v>
      </c>
      <c r="I1211" t="s">
        <v>1939</v>
      </c>
      <c r="J1211" t="s">
        <v>1947</v>
      </c>
      <c r="K1211" t="s">
        <v>714</v>
      </c>
      <c r="L1211" t="s">
        <v>0</v>
      </c>
    </row>
    <row r="1212" spans="1:12" x14ac:dyDescent="0.15">
      <c r="A1212" s="1">
        <v>1211</v>
      </c>
      <c r="B1212" s="1">
        <v>1225480501</v>
      </c>
      <c r="C1212" s="1" t="s">
        <v>1945</v>
      </c>
      <c r="D1212" s="1" t="s">
        <v>761</v>
      </c>
      <c r="E1212" s="1" t="s">
        <v>1953</v>
      </c>
      <c r="G1212">
        <v>1211</v>
      </c>
      <c r="H1212">
        <v>1245470120</v>
      </c>
      <c r="I1212" t="s">
        <v>1939</v>
      </c>
      <c r="J1212" t="s">
        <v>1947</v>
      </c>
      <c r="K1212" t="s">
        <v>714</v>
      </c>
      <c r="L1212" t="s">
        <v>8</v>
      </c>
    </row>
    <row r="1213" spans="1:12" x14ac:dyDescent="0.15">
      <c r="A1213" s="1">
        <v>1212</v>
      </c>
      <c r="B1213" s="1">
        <v>1225480601</v>
      </c>
      <c r="C1213" s="1" t="s">
        <v>1945</v>
      </c>
      <c r="D1213" s="1" t="s">
        <v>761</v>
      </c>
      <c r="E1213" s="1" t="s">
        <v>1952</v>
      </c>
      <c r="G1213">
        <v>1212</v>
      </c>
      <c r="H1213">
        <v>1245472110</v>
      </c>
      <c r="I1213" t="s">
        <v>1939</v>
      </c>
      <c r="J1213" t="s">
        <v>1947</v>
      </c>
      <c r="K1213" t="s">
        <v>1950</v>
      </c>
      <c r="L1213" t="s">
        <v>0</v>
      </c>
    </row>
    <row r="1214" spans="1:12" x14ac:dyDescent="0.15">
      <c r="A1214" s="1">
        <v>1213</v>
      </c>
      <c r="B1214" s="1">
        <v>1225480701</v>
      </c>
      <c r="C1214" s="1" t="s">
        <v>1945</v>
      </c>
      <c r="D1214" s="1" t="s">
        <v>761</v>
      </c>
      <c r="E1214" s="1" t="s">
        <v>1951</v>
      </c>
      <c r="G1214">
        <v>1213</v>
      </c>
      <c r="H1214">
        <v>1245472120</v>
      </c>
      <c r="I1214" t="s">
        <v>1939</v>
      </c>
      <c r="J1214" t="s">
        <v>1947</v>
      </c>
      <c r="K1214" t="s">
        <v>1950</v>
      </c>
      <c r="L1214" t="s">
        <v>8</v>
      </c>
    </row>
    <row r="1215" spans="1:12" x14ac:dyDescent="0.15">
      <c r="A1215" s="1">
        <v>1214</v>
      </c>
      <c r="B1215" s="1">
        <v>1225480801</v>
      </c>
      <c r="C1215" s="1" t="s">
        <v>1945</v>
      </c>
      <c r="D1215" s="1" t="s">
        <v>761</v>
      </c>
      <c r="E1215" s="1" t="s">
        <v>1949</v>
      </c>
      <c r="G1215">
        <v>1214</v>
      </c>
      <c r="H1215">
        <v>1245472210</v>
      </c>
      <c r="I1215" t="s">
        <v>1939</v>
      </c>
      <c r="J1215" t="s">
        <v>1947</v>
      </c>
      <c r="K1215" t="s">
        <v>1948</v>
      </c>
      <c r="L1215" t="s">
        <v>0</v>
      </c>
    </row>
    <row r="1216" spans="1:12" x14ac:dyDescent="0.15">
      <c r="A1216" s="1">
        <v>1215</v>
      </c>
      <c r="B1216" s="1">
        <v>1225600101</v>
      </c>
      <c r="C1216" s="1" t="s">
        <v>1945</v>
      </c>
      <c r="D1216" s="1" t="s">
        <v>247</v>
      </c>
      <c r="E1216" s="1" t="s">
        <v>247</v>
      </c>
      <c r="G1216">
        <v>1215</v>
      </c>
      <c r="H1216">
        <v>1245472220</v>
      </c>
      <c r="I1216" t="s">
        <v>1939</v>
      </c>
      <c r="J1216" t="s">
        <v>1947</v>
      </c>
      <c r="K1216" t="s">
        <v>1948</v>
      </c>
      <c r="L1216" t="s">
        <v>8</v>
      </c>
    </row>
    <row r="1217" spans="1:12" x14ac:dyDescent="0.15">
      <c r="A1217" s="1">
        <v>1216</v>
      </c>
      <c r="B1217" s="1">
        <v>1225603101</v>
      </c>
      <c r="C1217" s="1" t="s">
        <v>1945</v>
      </c>
      <c r="D1217" s="1" t="s">
        <v>247</v>
      </c>
      <c r="E1217" s="1" t="s">
        <v>877</v>
      </c>
      <c r="G1217">
        <v>1216</v>
      </c>
      <c r="H1217">
        <v>1245472310</v>
      </c>
      <c r="I1217" t="s">
        <v>1939</v>
      </c>
      <c r="J1217" t="s">
        <v>1947</v>
      </c>
      <c r="K1217" t="s">
        <v>1946</v>
      </c>
      <c r="L1217" t="s">
        <v>0</v>
      </c>
    </row>
    <row r="1218" spans="1:12" x14ac:dyDescent="0.15">
      <c r="A1218" s="1">
        <v>1217</v>
      </c>
      <c r="B1218" s="1">
        <v>1225603102</v>
      </c>
      <c r="C1218" s="1" t="s">
        <v>1945</v>
      </c>
      <c r="D1218" s="1" t="s">
        <v>247</v>
      </c>
      <c r="E1218" s="1" t="s">
        <v>877</v>
      </c>
      <c r="G1218">
        <v>1217</v>
      </c>
      <c r="H1218">
        <v>1245472320</v>
      </c>
      <c r="I1218" t="s">
        <v>1939</v>
      </c>
      <c r="J1218" t="s">
        <v>1947</v>
      </c>
      <c r="K1218" t="s">
        <v>1946</v>
      </c>
      <c r="L1218" t="s">
        <v>8</v>
      </c>
    </row>
    <row r="1219" spans="1:12" x14ac:dyDescent="0.15">
      <c r="A1219" s="1">
        <v>1218</v>
      </c>
      <c r="B1219" s="1">
        <v>1225603201</v>
      </c>
      <c r="C1219" s="1" t="s">
        <v>1945</v>
      </c>
      <c r="D1219" s="1" t="s">
        <v>247</v>
      </c>
      <c r="E1219" s="1" t="s">
        <v>875</v>
      </c>
      <c r="G1219">
        <v>1218</v>
      </c>
      <c r="H1219">
        <v>1245550110</v>
      </c>
      <c r="I1219" t="s">
        <v>1939</v>
      </c>
      <c r="J1219" t="s">
        <v>247</v>
      </c>
      <c r="K1219" t="s">
        <v>247</v>
      </c>
      <c r="L1219" t="s">
        <v>0</v>
      </c>
    </row>
    <row r="1220" spans="1:12" x14ac:dyDescent="0.15">
      <c r="A1220" s="1">
        <v>1219</v>
      </c>
      <c r="B1220" s="1">
        <v>1225603301</v>
      </c>
      <c r="C1220" s="1" t="s">
        <v>1945</v>
      </c>
      <c r="D1220" s="1" t="s">
        <v>247</v>
      </c>
      <c r="E1220" s="1" t="s">
        <v>873</v>
      </c>
      <c r="G1220">
        <v>1219</v>
      </c>
      <c r="H1220">
        <v>1245550310</v>
      </c>
      <c r="I1220" t="s">
        <v>1939</v>
      </c>
      <c r="J1220" t="s">
        <v>247</v>
      </c>
      <c r="K1220" t="s">
        <v>857</v>
      </c>
      <c r="L1220" t="s">
        <v>0</v>
      </c>
    </row>
    <row r="1221" spans="1:12" x14ac:dyDescent="0.15">
      <c r="A1221" s="1">
        <v>1220</v>
      </c>
      <c r="B1221" s="1">
        <v>1225603302</v>
      </c>
      <c r="C1221" s="1" t="s">
        <v>1945</v>
      </c>
      <c r="D1221" s="1" t="s">
        <v>247</v>
      </c>
      <c r="E1221" s="1" t="s">
        <v>873</v>
      </c>
      <c r="G1221">
        <v>1220</v>
      </c>
      <c r="H1221">
        <v>1245550320</v>
      </c>
      <c r="I1221" t="s">
        <v>1939</v>
      </c>
      <c r="J1221" t="s">
        <v>247</v>
      </c>
      <c r="K1221" t="s">
        <v>857</v>
      </c>
      <c r="L1221" t="s">
        <v>8</v>
      </c>
    </row>
    <row r="1222" spans="1:12" x14ac:dyDescent="0.15">
      <c r="A1222" s="1">
        <v>1221</v>
      </c>
      <c r="B1222" s="1">
        <v>1225603401</v>
      </c>
      <c r="C1222" s="1" t="s">
        <v>1945</v>
      </c>
      <c r="D1222" s="1" t="s">
        <v>247</v>
      </c>
      <c r="E1222" s="1" t="s">
        <v>998</v>
      </c>
      <c r="G1222">
        <v>1221</v>
      </c>
      <c r="H1222">
        <v>1245550410</v>
      </c>
      <c r="I1222" t="s">
        <v>1939</v>
      </c>
      <c r="J1222" t="s">
        <v>247</v>
      </c>
      <c r="K1222" t="s">
        <v>965</v>
      </c>
      <c r="L1222" t="s">
        <v>0</v>
      </c>
    </row>
    <row r="1223" spans="1:12" x14ac:dyDescent="0.15">
      <c r="A1223" s="1">
        <v>1222</v>
      </c>
      <c r="B1223" s="1">
        <v>1225603402</v>
      </c>
      <c r="C1223" s="1" t="s">
        <v>1945</v>
      </c>
      <c r="D1223" s="1" t="s">
        <v>247</v>
      </c>
      <c r="E1223" s="1" t="s">
        <v>998</v>
      </c>
      <c r="G1223">
        <v>1222</v>
      </c>
      <c r="H1223">
        <v>1245550420</v>
      </c>
      <c r="I1223" t="s">
        <v>1939</v>
      </c>
      <c r="J1223" t="s">
        <v>247</v>
      </c>
      <c r="K1223" t="s">
        <v>965</v>
      </c>
      <c r="L1223" t="s">
        <v>8</v>
      </c>
    </row>
    <row r="1224" spans="1:12" x14ac:dyDescent="0.15">
      <c r="A1224" s="1">
        <v>1223</v>
      </c>
      <c r="B1224" s="1">
        <v>1230060101</v>
      </c>
      <c r="C1224" s="1" t="s">
        <v>1906</v>
      </c>
      <c r="D1224" s="1" t="s">
        <v>1940</v>
      </c>
      <c r="E1224" s="1" t="s">
        <v>1908</v>
      </c>
      <c r="G1224">
        <v>1223</v>
      </c>
      <c r="H1224">
        <v>1245550510</v>
      </c>
      <c r="I1224" t="s">
        <v>1939</v>
      </c>
      <c r="J1224" t="s">
        <v>247</v>
      </c>
      <c r="K1224" t="s">
        <v>855</v>
      </c>
      <c r="L1224" t="s">
        <v>0</v>
      </c>
    </row>
    <row r="1225" spans="1:12" x14ac:dyDescent="0.15">
      <c r="A1225" s="1">
        <v>1224</v>
      </c>
      <c r="B1225" s="1">
        <v>1230060102</v>
      </c>
      <c r="C1225" s="1" t="s">
        <v>1906</v>
      </c>
      <c r="D1225" s="1" t="s">
        <v>1940</v>
      </c>
      <c r="E1225" s="1" t="s">
        <v>1908</v>
      </c>
      <c r="G1225">
        <v>1224</v>
      </c>
      <c r="H1225">
        <v>1245550610</v>
      </c>
      <c r="I1225" t="s">
        <v>1939</v>
      </c>
      <c r="J1225" t="s">
        <v>247</v>
      </c>
      <c r="K1225" t="s">
        <v>852</v>
      </c>
      <c r="L1225" t="s">
        <v>0</v>
      </c>
    </row>
    <row r="1226" spans="1:12" x14ac:dyDescent="0.15">
      <c r="A1226" s="1">
        <v>1225</v>
      </c>
      <c r="B1226" s="1">
        <v>1230060201</v>
      </c>
      <c r="C1226" s="1" t="s">
        <v>1906</v>
      </c>
      <c r="D1226" s="1" t="s">
        <v>1940</v>
      </c>
      <c r="E1226" s="1" t="s">
        <v>1407</v>
      </c>
      <c r="G1226">
        <v>1225</v>
      </c>
      <c r="H1226">
        <v>1245550620</v>
      </c>
      <c r="I1226" t="s">
        <v>1939</v>
      </c>
      <c r="J1226" t="s">
        <v>247</v>
      </c>
      <c r="K1226" t="s">
        <v>852</v>
      </c>
      <c r="L1226" t="s">
        <v>8</v>
      </c>
    </row>
    <row r="1227" spans="1:12" x14ac:dyDescent="0.15">
      <c r="A1227" s="1">
        <v>1226</v>
      </c>
      <c r="B1227" s="1">
        <v>1230060202</v>
      </c>
      <c r="C1227" s="1" t="s">
        <v>1906</v>
      </c>
      <c r="D1227" s="1" t="s">
        <v>1940</v>
      </c>
      <c r="E1227" s="1" t="s">
        <v>1407</v>
      </c>
      <c r="G1227">
        <v>1226</v>
      </c>
      <c r="H1227">
        <v>1245720410</v>
      </c>
      <c r="I1227" t="s">
        <v>1939</v>
      </c>
      <c r="J1227" t="s">
        <v>761</v>
      </c>
      <c r="K1227" t="s">
        <v>1944</v>
      </c>
      <c r="L1227" t="s">
        <v>0</v>
      </c>
    </row>
    <row r="1228" spans="1:12" x14ac:dyDescent="0.15">
      <c r="A1228" s="1">
        <v>1227</v>
      </c>
      <c r="B1228" s="1">
        <v>1230060301</v>
      </c>
      <c r="C1228" s="1" t="s">
        <v>1906</v>
      </c>
      <c r="D1228" s="1" t="s">
        <v>1940</v>
      </c>
      <c r="E1228" s="1" t="s">
        <v>108</v>
      </c>
      <c r="G1228">
        <v>1227</v>
      </c>
      <c r="H1228">
        <v>1245720510</v>
      </c>
      <c r="I1228" t="s">
        <v>1939</v>
      </c>
      <c r="J1228" t="s">
        <v>761</v>
      </c>
      <c r="K1228" t="s">
        <v>1943</v>
      </c>
      <c r="L1228" t="s">
        <v>0</v>
      </c>
    </row>
    <row r="1229" spans="1:12" x14ac:dyDescent="0.15">
      <c r="A1229" s="1">
        <v>1228</v>
      </c>
      <c r="B1229" s="1">
        <v>1230060302</v>
      </c>
      <c r="C1229" s="1" t="s">
        <v>1906</v>
      </c>
      <c r="D1229" s="1" t="s">
        <v>1940</v>
      </c>
      <c r="E1229" s="1" t="s">
        <v>108</v>
      </c>
      <c r="G1229">
        <v>1228</v>
      </c>
      <c r="H1229">
        <v>1245720610</v>
      </c>
      <c r="I1229" t="s">
        <v>1939</v>
      </c>
      <c r="J1229" t="s">
        <v>761</v>
      </c>
      <c r="K1229" t="s">
        <v>1942</v>
      </c>
      <c r="L1229" t="s">
        <v>0</v>
      </c>
    </row>
    <row r="1230" spans="1:12" x14ac:dyDescent="0.15">
      <c r="A1230" s="1">
        <v>1229</v>
      </c>
      <c r="B1230" s="1">
        <v>1230060401</v>
      </c>
      <c r="C1230" s="1" t="s">
        <v>1906</v>
      </c>
      <c r="D1230" s="1" t="s">
        <v>1940</v>
      </c>
      <c r="E1230" s="1" t="s">
        <v>103</v>
      </c>
      <c r="G1230">
        <v>1229</v>
      </c>
      <c r="H1230">
        <v>1245720710</v>
      </c>
      <c r="I1230" t="s">
        <v>1939</v>
      </c>
      <c r="J1230" t="s">
        <v>761</v>
      </c>
      <c r="K1230" t="s">
        <v>1941</v>
      </c>
      <c r="L1230" t="s">
        <v>0</v>
      </c>
    </row>
    <row r="1231" spans="1:12" x14ac:dyDescent="0.15">
      <c r="A1231" s="1">
        <v>1230</v>
      </c>
      <c r="B1231" s="1">
        <v>1230060402</v>
      </c>
      <c r="C1231" s="1" t="s">
        <v>1906</v>
      </c>
      <c r="D1231" s="1" t="s">
        <v>1940</v>
      </c>
      <c r="E1231" s="1" t="s">
        <v>103</v>
      </c>
      <c r="G1231">
        <v>1230</v>
      </c>
      <c r="H1231">
        <v>1245720820</v>
      </c>
      <c r="I1231" t="s">
        <v>1939</v>
      </c>
      <c r="J1231" t="s">
        <v>761</v>
      </c>
      <c r="K1231" t="s">
        <v>364</v>
      </c>
      <c r="L1231" t="s">
        <v>8</v>
      </c>
    </row>
    <row r="1232" spans="1:12" x14ac:dyDescent="0.15">
      <c r="A1232" s="1">
        <v>1231</v>
      </c>
      <c r="B1232" s="1">
        <v>1230150001</v>
      </c>
      <c r="C1232" s="1" t="s">
        <v>1906</v>
      </c>
      <c r="D1232" s="1" t="s">
        <v>1934</v>
      </c>
      <c r="E1232" s="1" t="s">
        <v>1938</v>
      </c>
      <c r="G1232">
        <v>1231</v>
      </c>
      <c r="H1232">
        <v>1250306210</v>
      </c>
      <c r="I1232" t="s">
        <v>1910</v>
      </c>
      <c r="J1232" t="s">
        <v>177</v>
      </c>
      <c r="K1232" t="s">
        <v>891</v>
      </c>
      <c r="L1232" t="s">
        <v>0</v>
      </c>
    </row>
    <row r="1233" spans="1:12" x14ac:dyDescent="0.15">
      <c r="A1233" s="1">
        <v>1232</v>
      </c>
      <c r="B1233" s="1">
        <v>1230150002</v>
      </c>
      <c r="C1233" s="1" t="s">
        <v>1906</v>
      </c>
      <c r="D1233" s="1" t="s">
        <v>1934</v>
      </c>
      <c r="E1233" s="1" t="s">
        <v>1937</v>
      </c>
      <c r="G1233">
        <v>1232</v>
      </c>
      <c r="H1233">
        <v>1250306220</v>
      </c>
      <c r="I1233" t="s">
        <v>1910</v>
      </c>
      <c r="J1233" t="s">
        <v>177</v>
      </c>
      <c r="K1233" t="s">
        <v>891</v>
      </c>
      <c r="L1233" t="s">
        <v>8</v>
      </c>
    </row>
    <row r="1234" spans="1:12" x14ac:dyDescent="0.15">
      <c r="A1234" s="1">
        <v>1233</v>
      </c>
      <c r="B1234" s="1">
        <v>1230150003</v>
      </c>
      <c r="C1234" s="1" t="s">
        <v>1906</v>
      </c>
      <c r="D1234" s="1" t="s">
        <v>1934</v>
      </c>
      <c r="E1234" s="1" t="s">
        <v>1936</v>
      </c>
      <c r="G1234">
        <v>1233</v>
      </c>
      <c r="H1234">
        <v>1250306310</v>
      </c>
      <c r="I1234" t="s">
        <v>1910</v>
      </c>
      <c r="J1234" t="s">
        <v>177</v>
      </c>
      <c r="K1234" t="s">
        <v>1935</v>
      </c>
      <c r="L1234" t="s">
        <v>0</v>
      </c>
    </row>
    <row r="1235" spans="1:12" x14ac:dyDescent="0.15">
      <c r="A1235" s="1">
        <v>1234</v>
      </c>
      <c r="B1235" s="1">
        <v>1230150004</v>
      </c>
      <c r="C1235" s="1" t="s">
        <v>1906</v>
      </c>
      <c r="D1235" s="1" t="s">
        <v>1934</v>
      </c>
      <c r="E1235" s="1"/>
      <c r="G1235">
        <v>1234</v>
      </c>
      <c r="H1235">
        <v>1250306410</v>
      </c>
      <c r="I1235" t="s">
        <v>1910</v>
      </c>
      <c r="J1235" t="s">
        <v>177</v>
      </c>
      <c r="K1235" t="s">
        <v>1933</v>
      </c>
      <c r="L1235" t="s">
        <v>0</v>
      </c>
    </row>
    <row r="1236" spans="1:12" x14ac:dyDescent="0.15">
      <c r="A1236" s="1">
        <v>1235</v>
      </c>
      <c r="B1236" s="1">
        <v>1230303101</v>
      </c>
      <c r="C1236" s="1" t="s">
        <v>1906</v>
      </c>
      <c r="D1236" s="1" t="s">
        <v>177</v>
      </c>
      <c r="E1236" s="1" t="s">
        <v>1932</v>
      </c>
      <c r="G1236">
        <v>1235</v>
      </c>
      <c r="H1236">
        <v>1250306710</v>
      </c>
      <c r="I1236" t="s">
        <v>1910</v>
      </c>
      <c r="J1236" t="s">
        <v>177</v>
      </c>
      <c r="K1236" t="s">
        <v>887</v>
      </c>
      <c r="L1236" t="s">
        <v>0</v>
      </c>
    </row>
    <row r="1237" spans="1:12" x14ac:dyDescent="0.15">
      <c r="A1237" s="1">
        <v>1236</v>
      </c>
      <c r="B1237" s="1">
        <v>1230303102</v>
      </c>
      <c r="C1237" s="1" t="s">
        <v>1906</v>
      </c>
      <c r="D1237" s="1" t="s">
        <v>177</v>
      </c>
      <c r="E1237" s="1" t="s">
        <v>1932</v>
      </c>
      <c r="G1237">
        <v>1236</v>
      </c>
      <c r="H1237">
        <v>1250306720</v>
      </c>
      <c r="I1237" t="s">
        <v>1910</v>
      </c>
      <c r="J1237" t="s">
        <v>177</v>
      </c>
      <c r="K1237" t="s">
        <v>887</v>
      </c>
      <c r="L1237" t="s">
        <v>8</v>
      </c>
    </row>
    <row r="1238" spans="1:12" x14ac:dyDescent="0.15">
      <c r="A1238" s="1">
        <v>1237</v>
      </c>
      <c r="B1238" s="1">
        <v>1230303201</v>
      </c>
      <c r="C1238" s="1" t="s">
        <v>1906</v>
      </c>
      <c r="D1238" s="1" t="s">
        <v>177</v>
      </c>
      <c r="E1238" s="1" t="s">
        <v>1763</v>
      </c>
      <c r="G1238">
        <v>1237</v>
      </c>
      <c r="H1238">
        <v>1250307210</v>
      </c>
      <c r="I1238" t="s">
        <v>1910</v>
      </c>
      <c r="J1238" t="s">
        <v>177</v>
      </c>
      <c r="K1238" t="s">
        <v>881</v>
      </c>
      <c r="L1238" t="s">
        <v>0</v>
      </c>
    </row>
    <row r="1239" spans="1:12" x14ac:dyDescent="0.15">
      <c r="A1239" s="1">
        <v>1238</v>
      </c>
      <c r="B1239" s="1">
        <v>1230303401</v>
      </c>
      <c r="C1239" s="1" t="s">
        <v>1906</v>
      </c>
      <c r="D1239" s="1" t="s">
        <v>177</v>
      </c>
      <c r="E1239" s="1" t="s">
        <v>1170</v>
      </c>
      <c r="G1239">
        <v>1238</v>
      </c>
      <c r="H1239">
        <v>1250307220</v>
      </c>
      <c r="I1239" t="s">
        <v>1910</v>
      </c>
      <c r="J1239" t="s">
        <v>177</v>
      </c>
      <c r="K1239" t="s">
        <v>881</v>
      </c>
      <c r="L1239" t="s">
        <v>8</v>
      </c>
    </row>
    <row r="1240" spans="1:12" x14ac:dyDescent="0.15">
      <c r="A1240" s="1">
        <v>1239</v>
      </c>
      <c r="B1240" s="1">
        <v>1230303701</v>
      </c>
      <c r="C1240" s="1" t="s">
        <v>1906</v>
      </c>
      <c r="D1240" s="1" t="s">
        <v>177</v>
      </c>
      <c r="E1240" s="1" t="s">
        <v>959</v>
      </c>
      <c r="G1240">
        <v>1239</v>
      </c>
      <c r="H1240">
        <v>1250307310</v>
      </c>
      <c r="I1240" t="s">
        <v>1910</v>
      </c>
      <c r="J1240" t="s">
        <v>177</v>
      </c>
      <c r="K1240" t="s">
        <v>879</v>
      </c>
      <c r="L1240" t="s">
        <v>0</v>
      </c>
    </row>
    <row r="1241" spans="1:12" x14ac:dyDescent="0.15">
      <c r="A1241" s="1">
        <v>1240</v>
      </c>
      <c r="B1241" s="1">
        <v>1230303703</v>
      </c>
      <c r="C1241" s="1" t="s">
        <v>1906</v>
      </c>
      <c r="D1241" s="1" t="s">
        <v>177</v>
      </c>
      <c r="E1241" s="1" t="s">
        <v>959</v>
      </c>
      <c r="G1241">
        <v>1240</v>
      </c>
      <c r="H1241">
        <v>1250307410</v>
      </c>
      <c r="I1241" t="s">
        <v>1910</v>
      </c>
      <c r="J1241" t="s">
        <v>177</v>
      </c>
      <c r="K1241" t="s">
        <v>878</v>
      </c>
      <c r="L1241" t="s">
        <v>0</v>
      </c>
    </row>
    <row r="1242" spans="1:12" x14ac:dyDescent="0.15">
      <c r="A1242" s="1">
        <v>1241</v>
      </c>
      <c r="B1242" s="1">
        <v>1230303801</v>
      </c>
      <c r="C1242" s="1" t="s">
        <v>1906</v>
      </c>
      <c r="D1242" s="1" t="s">
        <v>177</v>
      </c>
      <c r="E1242" s="1" t="s">
        <v>1931</v>
      </c>
      <c r="G1242">
        <v>1241</v>
      </c>
      <c r="H1242">
        <v>1250307420</v>
      </c>
      <c r="I1242" t="s">
        <v>1910</v>
      </c>
      <c r="J1242" t="s">
        <v>177</v>
      </c>
      <c r="K1242" t="s">
        <v>878</v>
      </c>
      <c r="L1242" t="s">
        <v>8</v>
      </c>
    </row>
    <row r="1243" spans="1:12" x14ac:dyDescent="0.15">
      <c r="A1243" s="1">
        <v>1242</v>
      </c>
      <c r="B1243" s="1">
        <v>1230303802</v>
      </c>
      <c r="C1243" s="1" t="s">
        <v>1906</v>
      </c>
      <c r="D1243" s="1" t="s">
        <v>177</v>
      </c>
      <c r="E1243" s="1" t="s">
        <v>1931</v>
      </c>
      <c r="G1243">
        <v>1242</v>
      </c>
      <c r="H1243">
        <v>1250307510</v>
      </c>
      <c r="I1243" t="s">
        <v>1910</v>
      </c>
      <c r="J1243" t="s">
        <v>177</v>
      </c>
      <c r="K1243" t="s">
        <v>884</v>
      </c>
      <c r="L1243" t="s">
        <v>0</v>
      </c>
    </row>
    <row r="1244" spans="1:12" x14ac:dyDescent="0.15">
      <c r="A1244" s="1">
        <v>1243</v>
      </c>
      <c r="B1244" s="1">
        <v>1230303901</v>
      </c>
      <c r="C1244" s="1" t="s">
        <v>1906</v>
      </c>
      <c r="D1244" s="1" t="s">
        <v>177</v>
      </c>
      <c r="E1244" s="1" t="s">
        <v>1930</v>
      </c>
      <c r="G1244">
        <v>1243</v>
      </c>
      <c r="H1244">
        <v>1250307520</v>
      </c>
      <c r="I1244" t="s">
        <v>1910</v>
      </c>
      <c r="J1244" t="s">
        <v>177</v>
      </c>
      <c r="K1244" t="s">
        <v>884</v>
      </c>
      <c r="L1244" t="s">
        <v>8</v>
      </c>
    </row>
    <row r="1245" spans="1:12" x14ac:dyDescent="0.15">
      <c r="A1245" s="1">
        <v>1244</v>
      </c>
      <c r="B1245" s="1">
        <v>1230303903</v>
      </c>
      <c r="C1245" s="1" t="s">
        <v>1906</v>
      </c>
      <c r="D1245" s="1" t="s">
        <v>177</v>
      </c>
      <c r="E1245" s="1" t="s">
        <v>1930</v>
      </c>
      <c r="G1245">
        <v>1244</v>
      </c>
      <c r="H1245">
        <v>1250307610</v>
      </c>
      <c r="I1245" t="s">
        <v>1910</v>
      </c>
      <c r="J1245" t="s">
        <v>177</v>
      </c>
      <c r="K1245" t="s">
        <v>883</v>
      </c>
      <c r="L1245" t="s">
        <v>0</v>
      </c>
    </row>
    <row r="1246" spans="1:12" x14ac:dyDescent="0.15">
      <c r="A1246" s="1">
        <v>1245</v>
      </c>
      <c r="B1246" s="1">
        <v>1230304001</v>
      </c>
      <c r="C1246" s="1" t="s">
        <v>1906</v>
      </c>
      <c r="D1246" s="1" t="s">
        <v>177</v>
      </c>
      <c r="E1246" s="1" t="s">
        <v>1929</v>
      </c>
      <c r="G1246">
        <v>1245</v>
      </c>
      <c r="H1246">
        <v>1250307620</v>
      </c>
      <c r="I1246" t="s">
        <v>1910</v>
      </c>
      <c r="J1246" t="s">
        <v>177</v>
      </c>
      <c r="K1246" t="s">
        <v>883</v>
      </c>
      <c r="L1246" t="s">
        <v>8</v>
      </c>
    </row>
    <row r="1247" spans="1:12" x14ac:dyDescent="0.15">
      <c r="A1247" s="1">
        <v>1246</v>
      </c>
      <c r="B1247" s="1">
        <v>1230304002</v>
      </c>
      <c r="C1247" s="1" t="s">
        <v>1906</v>
      </c>
      <c r="D1247" s="1" t="s">
        <v>177</v>
      </c>
      <c r="E1247" s="1" t="s">
        <v>1929</v>
      </c>
      <c r="G1247">
        <v>1246</v>
      </c>
      <c r="H1247">
        <v>1250307710</v>
      </c>
      <c r="I1247" t="s">
        <v>1910</v>
      </c>
      <c r="J1247" t="s">
        <v>177</v>
      </c>
      <c r="K1247" t="s">
        <v>889</v>
      </c>
      <c r="L1247" t="s">
        <v>0</v>
      </c>
    </row>
    <row r="1248" spans="1:12" x14ac:dyDescent="0.15">
      <c r="A1248" s="1">
        <v>1247</v>
      </c>
      <c r="B1248" s="1">
        <v>1230304101</v>
      </c>
      <c r="C1248" s="1" t="s">
        <v>1906</v>
      </c>
      <c r="D1248" s="1" t="s">
        <v>177</v>
      </c>
      <c r="E1248" s="1" t="s">
        <v>1928</v>
      </c>
      <c r="G1248">
        <v>1247</v>
      </c>
      <c r="H1248">
        <v>1250307720</v>
      </c>
      <c r="I1248" t="s">
        <v>1910</v>
      </c>
      <c r="J1248" t="s">
        <v>177</v>
      </c>
      <c r="K1248" t="s">
        <v>889</v>
      </c>
      <c r="L1248" t="s">
        <v>8</v>
      </c>
    </row>
    <row r="1249" spans="1:12" x14ac:dyDescent="0.15">
      <c r="A1249" s="1">
        <v>1248</v>
      </c>
      <c r="B1249" s="1">
        <v>1230304102</v>
      </c>
      <c r="C1249" s="1" t="s">
        <v>1906</v>
      </c>
      <c r="D1249" s="1" t="s">
        <v>177</v>
      </c>
      <c r="E1249" s="1" t="s">
        <v>1928</v>
      </c>
      <c r="G1249">
        <v>1248</v>
      </c>
      <c r="H1249">
        <v>1250308210</v>
      </c>
      <c r="I1249" t="s">
        <v>1910</v>
      </c>
      <c r="J1249" t="s">
        <v>177</v>
      </c>
      <c r="K1249" t="s">
        <v>1868</v>
      </c>
      <c r="L1249" t="s">
        <v>0</v>
      </c>
    </row>
    <row r="1250" spans="1:12" x14ac:dyDescent="0.15">
      <c r="A1250" s="1">
        <v>1249</v>
      </c>
      <c r="B1250" s="1">
        <v>1230304201</v>
      </c>
      <c r="C1250" s="1" t="s">
        <v>1906</v>
      </c>
      <c r="D1250" s="1" t="s">
        <v>177</v>
      </c>
      <c r="E1250" s="1" t="s">
        <v>1927</v>
      </c>
      <c r="G1250">
        <v>1249</v>
      </c>
      <c r="H1250">
        <v>1250308220</v>
      </c>
      <c r="I1250" t="s">
        <v>1910</v>
      </c>
      <c r="J1250" t="s">
        <v>177</v>
      </c>
      <c r="K1250" t="s">
        <v>1868</v>
      </c>
      <c r="L1250" t="s">
        <v>8</v>
      </c>
    </row>
    <row r="1251" spans="1:12" x14ac:dyDescent="0.15">
      <c r="A1251" s="1">
        <v>1250</v>
      </c>
      <c r="B1251" s="1">
        <v>1230304301</v>
      </c>
      <c r="C1251" s="1" t="s">
        <v>1906</v>
      </c>
      <c r="D1251" s="1" t="s">
        <v>177</v>
      </c>
      <c r="E1251" s="1" t="s">
        <v>1926</v>
      </c>
      <c r="G1251">
        <v>1250</v>
      </c>
      <c r="H1251">
        <v>1250308410</v>
      </c>
      <c r="I1251" t="s">
        <v>1910</v>
      </c>
      <c r="J1251" t="s">
        <v>177</v>
      </c>
      <c r="K1251" t="s">
        <v>1292</v>
      </c>
      <c r="L1251" t="s">
        <v>0</v>
      </c>
    </row>
    <row r="1252" spans="1:12" x14ac:dyDescent="0.15">
      <c r="A1252" s="1">
        <v>1251</v>
      </c>
      <c r="B1252" s="1">
        <v>1230304302</v>
      </c>
      <c r="C1252" s="1" t="s">
        <v>1906</v>
      </c>
      <c r="D1252" s="1" t="s">
        <v>177</v>
      </c>
      <c r="E1252" s="1" t="s">
        <v>1926</v>
      </c>
      <c r="G1252">
        <v>1251</v>
      </c>
      <c r="H1252">
        <v>1250308420</v>
      </c>
      <c r="I1252" t="s">
        <v>1910</v>
      </c>
      <c r="J1252" t="s">
        <v>177</v>
      </c>
      <c r="K1252" t="s">
        <v>1292</v>
      </c>
      <c r="L1252" t="s">
        <v>8</v>
      </c>
    </row>
    <row r="1253" spans="1:12" x14ac:dyDescent="0.15">
      <c r="A1253" s="1">
        <v>1252</v>
      </c>
      <c r="B1253" s="1">
        <v>1230304401</v>
      </c>
      <c r="C1253" s="1" t="s">
        <v>1906</v>
      </c>
      <c r="D1253" s="1" t="s">
        <v>177</v>
      </c>
      <c r="E1253" s="1" t="s">
        <v>1168</v>
      </c>
      <c r="G1253">
        <v>1252</v>
      </c>
      <c r="H1253">
        <v>1250308510</v>
      </c>
      <c r="I1253" t="s">
        <v>1910</v>
      </c>
      <c r="J1253" t="s">
        <v>177</v>
      </c>
      <c r="K1253" t="s">
        <v>1925</v>
      </c>
      <c r="L1253" t="s">
        <v>0</v>
      </c>
    </row>
    <row r="1254" spans="1:12" x14ac:dyDescent="0.15">
      <c r="A1254" s="1">
        <v>1253</v>
      </c>
      <c r="B1254" s="1">
        <v>1230304501</v>
      </c>
      <c r="C1254" s="1" t="s">
        <v>1906</v>
      </c>
      <c r="D1254" s="1" t="s">
        <v>177</v>
      </c>
      <c r="E1254" s="1" t="s">
        <v>1924</v>
      </c>
      <c r="G1254">
        <v>1253</v>
      </c>
      <c r="H1254">
        <v>1250308610</v>
      </c>
      <c r="I1254" t="s">
        <v>1910</v>
      </c>
      <c r="J1254" t="s">
        <v>177</v>
      </c>
      <c r="K1254" t="s">
        <v>1923</v>
      </c>
      <c r="L1254" t="s">
        <v>0</v>
      </c>
    </row>
    <row r="1255" spans="1:12" x14ac:dyDescent="0.15">
      <c r="A1255" s="1">
        <v>1254</v>
      </c>
      <c r="B1255" s="1">
        <v>1230304601</v>
      </c>
      <c r="C1255" s="1" t="s">
        <v>1906</v>
      </c>
      <c r="D1255" s="1" t="s">
        <v>177</v>
      </c>
      <c r="E1255" s="1" t="s">
        <v>1922</v>
      </c>
      <c r="G1255">
        <v>1254</v>
      </c>
      <c r="H1255">
        <v>1250308710</v>
      </c>
      <c r="I1255" t="s">
        <v>1910</v>
      </c>
      <c r="J1255" t="s">
        <v>177</v>
      </c>
      <c r="K1255" t="s">
        <v>886</v>
      </c>
      <c r="L1255" t="s">
        <v>0</v>
      </c>
    </row>
    <row r="1256" spans="1:12" x14ac:dyDescent="0.15">
      <c r="A1256" s="1">
        <v>1255</v>
      </c>
      <c r="B1256" s="1">
        <v>1230304602</v>
      </c>
      <c r="C1256" s="1" t="s">
        <v>1906</v>
      </c>
      <c r="D1256" s="1" t="s">
        <v>177</v>
      </c>
      <c r="E1256" s="1" t="s">
        <v>1922</v>
      </c>
      <c r="G1256">
        <v>1255</v>
      </c>
      <c r="H1256">
        <v>1250308720</v>
      </c>
      <c r="I1256" t="s">
        <v>1910</v>
      </c>
      <c r="J1256" t="s">
        <v>177</v>
      </c>
      <c r="K1256" t="s">
        <v>886</v>
      </c>
      <c r="L1256" t="s">
        <v>8</v>
      </c>
    </row>
    <row r="1257" spans="1:12" x14ac:dyDescent="0.15">
      <c r="A1257" s="1">
        <v>1256</v>
      </c>
      <c r="B1257" s="1">
        <v>1230304701</v>
      </c>
      <c r="C1257" s="1" t="s">
        <v>1906</v>
      </c>
      <c r="D1257" s="1" t="s">
        <v>177</v>
      </c>
      <c r="E1257" s="1" t="s">
        <v>1921</v>
      </c>
      <c r="G1257">
        <v>1256</v>
      </c>
      <c r="H1257">
        <v>1250370010</v>
      </c>
      <c r="I1257" t="s">
        <v>1910</v>
      </c>
      <c r="J1257" t="s">
        <v>1794</v>
      </c>
      <c r="L1257" t="s">
        <v>0</v>
      </c>
    </row>
    <row r="1258" spans="1:12" x14ac:dyDescent="0.15">
      <c r="A1258" s="1">
        <v>1257</v>
      </c>
      <c r="B1258" s="1">
        <v>1230305601</v>
      </c>
      <c r="C1258" s="1" t="s">
        <v>1906</v>
      </c>
      <c r="D1258" s="1" t="s">
        <v>177</v>
      </c>
      <c r="E1258" s="1" t="s">
        <v>1920</v>
      </c>
      <c r="G1258">
        <v>1257</v>
      </c>
      <c r="H1258">
        <v>1250370020</v>
      </c>
      <c r="I1258" t="s">
        <v>1910</v>
      </c>
      <c r="J1258" t="s">
        <v>1794</v>
      </c>
      <c r="L1258" t="s">
        <v>8</v>
      </c>
    </row>
    <row r="1259" spans="1:12" x14ac:dyDescent="0.15">
      <c r="A1259" s="1">
        <v>1258</v>
      </c>
      <c r="B1259" s="1">
        <v>1230305602</v>
      </c>
      <c r="C1259" s="1" t="s">
        <v>1906</v>
      </c>
      <c r="D1259" s="1" t="s">
        <v>177</v>
      </c>
      <c r="E1259" s="1" t="s">
        <v>1920</v>
      </c>
      <c r="G1259">
        <v>1258</v>
      </c>
      <c r="H1259">
        <v>1250460410</v>
      </c>
      <c r="I1259" t="s">
        <v>1910</v>
      </c>
      <c r="J1259" t="s">
        <v>162</v>
      </c>
      <c r="K1259" t="s">
        <v>1813</v>
      </c>
      <c r="L1259" t="s">
        <v>0</v>
      </c>
    </row>
    <row r="1260" spans="1:12" x14ac:dyDescent="0.15">
      <c r="A1260" s="1">
        <v>1259</v>
      </c>
      <c r="B1260" s="1">
        <v>1230305701</v>
      </c>
      <c r="C1260" s="1" t="s">
        <v>1906</v>
      </c>
      <c r="D1260" s="1" t="s">
        <v>177</v>
      </c>
      <c r="E1260" s="1" t="s">
        <v>1919</v>
      </c>
      <c r="G1260">
        <v>1259</v>
      </c>
      <c r="H1260">
        <v>1250460420</v>
      </c>
      <c r="I1260" t="s">
        <v>1910</v>
      </c>
      <c r="J1260" t="s">
        <v>162</v>
      </c>
      <c r="K1260" t="s">
        <v>1813</v>
      </c>
      <c r="L1260" t="s">
        <v>8</v>
      </c>
    </row>
    <row r="1261" spans="1:12" x14ac:dyDescent="0.15">
      <c r="A1261" s="1">
        <v>1260</v>
      </c>
      <c r="B1261" s="1">
        <v>1230305702</v>
      </c>
      <c r="C1261" s="1" t="s">
        <v>1906</v>
      </c>
      <c r="D1261" s="1" t="s">
        <v>177</v>
      </c>
      <c r="E1261" s="1" t="s">
        <v>1919</v>
      </c>
      <c r="G1261">
        <v>1260</v>
      </c>
      <c r="H1261">
        <v>1250461210</v>
      </c>
      <c r="I1261" t="s">
        <v>1910</v>
      </c>
      <c r="J1261" t="s">
        <v>162</v>
      </c>
      <c r="K1261" t="s">
        <v>1918</v>
      </c>
      <c r="L1261" t="s">
        <v>0</v>
      </c>
    </row>
    <row r="1262" spans="1:12" x14ac:dyDescent="0.15">
      <c r="A1262" s="1">
        <v>1261</v>
      </c>
      <c r="B1262" s="1">
        <v>1230400101</v>
      </c>
      <c r="C1262" s="1" t="s">
        <v>1906</v>
      </c>
      <c r="D1262" s="1" t="s">
        <v>268</v>
      </c>
      <c r="E1262" s="1" t="s">
        <v>59</v>
      </c>
      <c r="G1262">
        <v>1261</v>
      </c>
      <c r="H1262">
        <v>1250461220</v>
      </c>
      <c r="I1262" t="s">
        <v>1910</v>
      </c>
      <c r="J1262" t="s">
        <v>162</v>
      </c>
      <c r="K1262" t="s">
        <v>1918</v>
      </c>
      <c r="L1262" t="s">
        <v>8</v>
      </c>
    </row>
    <row r="1263" spans="1:12" x14ac:dyDescent="0.15">
      <c r="A1263" s="1">
        <v>1262</v>
      </c>
      <c r="B1263" s="1">
        <v>1230400102</v>
      </c>
      <c r="C1263" s="1" t="s">
        <v>1906</v>
      </c>
      <c r="D1263" s="1" t="s">
        <v>268</v>
      </c>
      <c r="E1263" s="1" t="s">
        <v>59</v>
      </c>
      <c r="G1263">
        <v>1262</v>
      </c>
      <c r="H1263">
        <v>1250461310</v>
      </c>
      <c r="I1263" t="s">
        <v>1910</v>
      </c>
      <c r="J1263" t="s">
        <v>162</v>
      </c>
      <c r="K1263" t="s">
        <v>1917</v>
      </c>
      <c r="L1263" t="s">
        <v>0</v>
      </c>
    </row>
    <row r="1264" spans="1:12" x14ac:dyDescent="0.15">
      <c r="A1264" s="1">
        <v>1263</v>
      </c>
      <c r="B1264" s="1">
        <v>1230400201</v>
      </c>
      <c r="C1264" s="1" t="s">
        <v>1906</v>
      </c>
      <c r="D1264" s="1" t="s">
        <v>268</v>
      </c>
      <c r="E1264" s="1" t="s">
        <v>341</v>
      </c>
      <c r="G1264">
        <v>1263</v>
      </c>
      <c r="H1264">
        <v>1250461320</v>
      </c>
      <c r="I1264" t="s">
        <v>1910</v>
      </c>
      <c r="J1264" t="s">
        <v>162</v>
      </c>
      <c r="K1264" t="s">
        <v>1917</v>
      </c>
      <c r="L1264" t="s">
        <v>8</v>
      </c>
    </row>
    <row r="1265" spans="1:12" x14ac:dyDescent="0.15">
      <c r="A1265" s="1">
        <v>1264</v>
      </c>
      <c r="B1265" s="1">
        <v>1230400202</v>
      </c>
      <c r="C1265" s="1" t="s">
        <v>1906</v>
      </c>
      <c r="D1265" s="1" t="s">
        <v>268</v>
      </c>
      <c r="E1265" s="1" t="s">
        <v>341</v>
      </c>
      <c r="G1265">
        <v>1264</v>
      </c>
      <c r="H1265">
        <v>1250461410</v>
      </c>
      <c r="I1265" t="s">
        <v>1910</v>
      </c>
      <c r="J1265" t="s">
        <v>162</v>
      </c>
      <c r="K1265" t="s">
        <v>1916</v>
      </c>
      <c r="L1265" t="s">
        <v>0</v>
      </c>
    </row>
    <row r="1266" spans="1:12" x14ac:dyDescent="0.15">
      <c r="A1266" s="1">
        <v>1265</v>
      </c>
      <c r="B1266" s="1">
        <v>1230400301</v>
      </c>
      <c r="C1266" s="1" t="s">
        <v>1906</v>
      </c>
      <c r="D1266" s="1" t="s">
        <v>268</v>
      </c>
      <c r="E1266" s="1" t="s">
        <v>346</v>
      </c>
      <c r="G1266">
        <v>1265</v>
      </c>
      <c r="H1266">
        <v>1250461420</v>
      </c>
      <c r="I1266" t="s">
        <v>1910</v>
      </c>
      <c r="J1266" t="s">
        <v>162</v>
      </c>
      <c r="K1266" t="s">
        <v>1916</v>
      </c>
      <c r="L1266" t="s">
        <v>8</v>
      </c>
    </row>
    <row r="1267" spans="1:12" x14ac:dyDescent="0.15">
      <c r="A1267" s="1">
        <v>1266</v>
      </c>
      <c r="B1267" s="1">
        <v>1230400302</v>
      </c>
      <c r="C1267" s="1" t="s">
        <v>1906</v>
      </c>
      <c r="D1267" s="1" t="s">
        <v>268</v>
      </c>
      <c r="E1267" s="1" t="s">
        <v>346</v>
      </c>
      <c r="G1267">
        <v>1266</v>
      </c>
      <c r="H1267">
        <v>1250461510</v>
      </c>
      <c r="I1267" t="s">
        <v>1910</v>
      </c>
      <c r="J1267" t="s">
        <v>162</v>
      </c>
      <c r="K1267" t="s">
        <v>1915</v>
      </c>
      <c r="L1267" t="s">
        <v>0</v>
      </c>
    </row>
    <row r="1268" spans="1:12" x14ac:dyDescent="0.15">
      <c r="A1268" s="1">
        <v>1267</v>
      </c>
      <c r="B1268" s="1">
        <v>1230400501</v>
      </c>
      <c r="C1268" s="1" t="s">
        <v>1906</v>
      </c>
      <c r="D1268" s="1" t="s">
        <v>268</v>
      </c>
      <c r="E1268" s="1" t="s">
        <v>1133</v>
      </c>
      <c r="G1268">
        <v>1267</v>
      </c>
      <c r="H1268">
        <v>1250461520</v>
      </c>
      <c r="I1268" t="s">
        <v>1910</v>
      </c>
      <c r="J1268" t="s">
        <v>162</v>
      </c>
      <c r="K1268" t="s">
        <v>1915</v>
      </c>
      <c r="L1268" t="s">
        <v>8</v>
      </c>
    </row>
    <row r="1269" spans="1:12" x14ac:dyDescent="0.15">
      <c r="A1269" s="1">
        <v>1268</v>
      </c>
      <c r="B1269" s="1">
        <v>1230400502</v>
      </c>
      <c r="C1269" s="1" t="s">
        <v>1906</v>
      </c>
      <c r="D1269" s="1" t="s">
        <v>268</v>
      </c>
      <c r="E1269" s="1" t="s">
        <v>1133</v>
      </c>
      <c r="G1269">
        <v>1268</v>
      </c>
      <c r="H1269">
        <v>1250461810</v>
      </c>
      <c r="I1269" t="s">
        <v>1910</v>
      </c>
      <c r="J1269" t="s">
        <v>162</v>
      </c>
      <c r="K1269" t="s">
        <v>1914</v>
      </c>
      <c r="L1269" t="s">
        <v>0</v>
      </c>
    </row>
    <row r="1270" spans="1:12" x14ac:dyDescent="0.15">
      <c r="A1270" s="1">
        <v>1269</v>
      </c>
      <c r="B1270" s="1">
        <v>1230400601</v>
      </c>
      <c r="C1270" s="1" t="s">
        <v>1906</v>
      </c>
      <c r="D1270" s="1" t="s">
        <v>268</v>
      </c>
      <c r="E1270" s="1" t="s">
        <v>1384</v>
      </c>
      <c r="G1270">
        <v>1269</v>
      </c>
      <c r="H1270">
        <v>1250461820</v>
      </c>
      <c r="I1270" t="s">
        <v>1910</v>
      </c>
      <c r="J1270" t="s">
        <v>162</v>
      </c>
      <c r="K1270" t="s">
        <v>1914</v>
      </c>
      <c r="L1270" t="s">
        <v>8</v>
      </c>
    </row>
    <row r="1271" spans="1:12" x14ac:dyDescent="0.15">
      <c r="A1271" s="1">
        <v>1270</v>
      </c>
      <c r="B1271" s="1">
        <v>1230400602</v>
      </c>
      <c r="C1271" s="1" t="s">
        <v>1906</v>
      </c>
      <c r="D1271" s="1" t="s">
        <v>268</v>
      </c>
      <c r="E1271" s="1" t="s">
        <v>1384</v>
      </c>
      <c r="G1271">
        <v>1270</v>
      </c>
      <c r="H1271">
        <v>1250461910</v>
      </c>
      <c r="I1271" t="s">
        <v>1910</v>
      </c>
      <c r="J1271" t="s">
        <v>162</v>
      </c>
      <c r="K1271" t="s">
        <v>1913</v>
      </c>
      <c r="L1271" t="s">
        <v>0</v>
      </c>
    </row>
    <row r="1272" spans="1:12" x14ac:dyDescent="0.15">
      <c r="A1272" s="1">
        <v>1271</v>
      </c>
      <c r="B1272" s="1">
        <v>1230400701</v>
      </c>
      <c r="C1272" s="1" t="s">
        <v>1906</v>
      </c>
      <c r="D1272" s="1" t="s">
        <v>268</v>
      </c>
      <c r="E1272" s="1" t="s">
        <v>1881</v>
      </c>
      <c r="G1272">
        <v>1271</v>
      </c>
      <c r="H1272">
        <v>1250461920</v>
      </c>
      <c r="I1272" t="s">
        <v>1910</v>
      </c>
      <c r="J1272" t="s">
        <v>162</v>
      </c>
      <c r="K1272" t="s">
        <v>1913</v>
      </c>
      <c r="L1272" t="s">
        <v>8</v>
      </c>
    </row>
    <row r="1273" spans="1:12" x14ac:dyDescent="0.15">
      <c r="A1273" s="1">
        <v>1272</v>
      </c>
      <c r="B1273" s="1">
        <v>1230410101</v>
      </c>
      <c r="C1273" s="1" t="s">
        <v>1906</v>
      </c>
      <c r="D1273" s="1" t="s">
        <v>162</v>
      </c>
      <c r="E1273" s="1" t="s">
        <v>167</v>
      </c>
      <c r="G1273">
        <v>1272</v>
      </c>
      <c r="H1273">
        <v>1250462010</v>
      </c>
      <c r="I1273" t="s">
        <v>1910</v>
      </c>
      <c r="J1273" t="s">
        <v>162</v>
      </c>
      <c r="K1273" t="s">
        <v>1912</v>
      </c>
      <c r="L1273" t="s">
        <v>0</v>
      </c>
    </row>
    <row r="1274" spans="1:12" x14ac:dyDescent="0.15">
      <c r="A1274" s="1">
        <v>1273</v>
      </c>
      <c r="B1274" s="1">
        <v>1230410102</v>
      </c>
      <c r="C1274" s="1" t="s">
        <v>1906</v>
      </c>
      <c r="D1274" s="1" t="s">
        <v>162</v>
      </c>
      <c r="E1274" s="1" t="s">
        <v>167</v>
      </c>
      <c r="G1274">
        <v>1273</v>
      </c>
      <c r="H1274">
        <v>1250462020</v>
      </c>
      <c r="I1274" t="s">
        <v>1910</v>
      </c>
      <c r="J1274" t="s">
        <v>162</v>
      </c>
      <c r="K1274" t="s">
        <v>1912</v>
      </c>
      <c r="L1274" t="s">
        <v>8</v>
      </c>
    </row>
    <row r="1275" spans="1:12" x14ac:dyDescent="0.15">
      <c r="A1275" s="1">
        <v>1274</v>
      </c>
      <c r="B1275" s="1">
        <v>1230410201</v>
      </c>
      <c r="C1275" s="1" t="s">
        <v>1906</v>
      </c>
      <c r="D1275" s="1" t="s">
        <v>162</v>
      </c>
      <c r="E1275" s="1" t="s">
        <v>866</v>
      </c>
      <c r="G1275">
        <v>1274</v>
      </c>
      <c r="H1275">
        <v>1250550110</v>
      </c>
      <c r="I1275" t="s">
        <v>1910</v>
      </c>
      <c r="J1275" t="s">
        <v>247</v>
      </c>
      <c r="K1275" t="s">
        <v>247</v>
      </c>
      <c r="L1275" t="s">
        <v>0</v>
      </c>
    </row>
    <row r="1276" spans="1:12" x14ac:dyDescent="0.15">
      <c r="A1276" s="1">
        <v>1275</v>
      </c>
      <c r="B1276" s="1">
        <v>1230410202</v>
      </c>
      <c r="C1276" s="1" t="s">
        <v>1906</v>
      </c>
      <c r="D1276" s="1" t="s">
        <v>162</v>
      </c>
      <c r="E1276" s="1" t="s">
        <v>866</v>
      </c>
      <c r="G1276">
        <v>1275</v>
      </c>
      <c r="H1276">
        <v>1250550120</v>
      </c>
      <c r="I1276" t="s">
        <v>1910</v>
      </c>
      <c r="J1276" t="s">
        <v>247</v>
      </c>
      <c r="K1276" t="s">
        <v>247</v>
      </c>
      <c r="L1276" t="s">
        <v>8</v>
      </c>
    </row>
    <row r="1277" spans="1:12" x14ac:dyDescent="0.15">
      <c r="A1277" s="1">
        <v>1276</v>
      </c>
      <c r="B1277" s="1">
        <v>1230410303</v>
      </c>
      <c r="C1277" s="1" t="s">
        <v>1906</v>
      </c>
      <c r="D1277" s="1" t="s">
        <v>162</v>
      </c>
      <c r="E1277" s="1" t="s">
        <v>1876</v>
      </c>
      <c r="G1277">
        <v>1276</v>
      </c>
      <c r="H1277">
        <v>1250550210</v>
      </c>
      <c r="I1277" t="s">
        <v>1910</v>
      </c>
      <c r="J1277" t="s">
        <v>247</v>
      </c>
      <c r="K1277" t="s">
        <v>13</v>
      </c>
      <c r="L1277" t="s">
        <v>0</v>
      </c>
    </row>
    <row r="1278" spans="1:12" x14ac:dyDescent="0.15">
      <c r="A1278" s="1">
        <v>1277</v>
      </c>
      <c r="B1278" s="1">
        <v>1230410304</v>
      </c>
      <c r="C1278" s="1" t="s">
        <v>1906</v>
      </c>
      <c r="D1278" s="1" t="s">
        <v>162</v>
      </c>
      <c r="E1278" s="1" t="s">
        <v>1876</v>
      </c>
      <c r="G1278">
        <v>1277</v>
      </c>
      <c r="H1278">
        <v>1250550220</v>
      </c>
      <c r="I1278" t="s">
        <v>1910</v>
      </c>
      <c r="J1278" t="s">
        <v>247</v>
      </c>
      <c r="K1278" t="s">
        <v>13</v>
      </c>
      <c r="L1278" t="s">
        <v>8</v>
      </c>
    </row>
    <row r="1279" spans="1:12" x14ac:dyDescent="0.15">
      <c r="A1279" s="1">
        <v>1278</v>
      </c>
      <c r="B1279" s="1">
        <v>1230410401</v>
      </c>
      <c r="C1279" s="1" t="s">
        <v>1906</v>
      </c>
      <c r="D1279" s="1" t="s">
        <v>162</v>
      </c>
      <c r="E1279" s="1" t="s">
        <v>1911</v>
      </c>
      <c r="G1279">
        <v>1278</v>
      </c>
      <c r="H1279">
        <v>1250740110</v>
      </c>
      <c r="I1279" t="s">
        <v>1910</v>
      </c>
      <c r="J1279" t="s">
        <v>1909</v>
      </c>
      <c r="K1279" t="s">
        <v>305</v>
      </c>
      <c r="L1279" t="s">
        <v>0</v>
      </c>
    </row>
    <row r="1280" spans="1:12" x14ac:dyDescent="0.15">
      <c r="A1280" s="1">
        <v>1279</v>
      </c>
      <c r="B1280" s="1">
        <v>1230410402</v>
      </c>
      <c r="C1280" s="1" t="s">
        <v>1906</v>
      </c>
      <c r="D1280" s="1" t="s">
        <v>162</v>
      </c>
      <c r="E1280" s="1" t="s">
        <v>1911</v>
      </c>
      <c r="G1280">
        <v>1279</v>
      </c>
      <c r="H1280">
        <v>1250740120</v>
      </c>
      <c r="I1280" t="s">
        <v>1910</v>
      </c>
      <c r="J1280" t="s">
        <v>1909</v>
      </c>
      <c r="K1280" t="s">
        <v>305</v>
      </c>
      <c r="L1280" t="s">
        <v>8</v>
      </c>
    </row>
    <row r="1281" spans="1:12" x14ac:dyDescent="0.15">
      <c r="A1281" s="1">
        <v>1280</v>
      </c>
      <c r="B1281" s="1">
        <v>1230410501</v>
      </c>
      <c r="C1281" s="1" t="s">
        <v>1906</v>
      </c>
      <c r="D1281" s="1" t="s">
        <v>162</v>
      </c>
      <c r="E1281" s="1" t="s">
        <v>329</v>
      </c>
      <c r="G1281">
        <v>1280</v>
      </c>
      <c r="H1281">
        <v>1250740210</v>
      </c>
      <c r="I1281" t="s">
        <v>1910</v>
      </c>
      <c r="J1281" t="s">
        <v>1909</v>
      </c>
      <c r="K1281" t="s">
        <v>1800</v>
      </c>
      <c r="L1281" t="s">
        <v>0</v>
      </c>
    </row>
    <row r="1282" spans="1:12" x14ac:dyDescent="0.15">
      <c r="A1282" s="1">
        <v>1281</v>
      </c>
      <c r="B1282" s="1">
        <v>1230410502</v>
      </c>
      <c r="C1282" s="1" t="s">
        <v>1906</v>
      </c>
      <c r="D1282" s="1" t="s">
        <v>162</v>
      </c>
      <c r="E1282" s="1" t="s">
        <v>329</v>
      </c>
      <c r="G1282">
        <v>1281</v>
      </c>
      <c r="H1282">
        <v>1250740220</v>
      </c>
      <c r="I1282" t="s">
        <v>1910</v>
      </c>
      <c r="J1282" t="s">
        <v>1909</v>
      </c>
      <c r="K1282" t="s">
        <v>1800</v>
      </c>
      <c r="L1282" t="s">
        <v>8</v>
      </c>
    </row>
    <row r="1283" spans="1:12" x14ac:dyDescent="0.15">
      <c r="A1283" s="1">
        <v>1282</v>
      </c>
      <c r="B1283" s="1">
        <v>1230480701</v>
      </c>
      <c r="C1283" s="1" t="s">
        <v>1906</v>
      </c>
      <c r="D1283" s="1" t="s">
        <v>761</v>
      </c>
      <c r="E1283" s="1" t="s">
        <v>735</v>
      </c>
      <c r="G1283">
        <v>1282</v>
      </c>
      <c r="H1283">
        <v>1250740410</v>
      </c>
      <c r="I1283" t="s">
        <v>1910</v>
      </c>
      <c r="J1283" t="s">
        <v>1909</v>
      </c>
      <c r="K1283" t="s">
        <v>829</v>
      </c>
      <c r="L1283" t="s">
        <v>0</v>
      </c>
    </row>
    <row r="1284" spans="1:12" x14ac:dyDescent="0.15">
      <c r="A1284" s="1">
        <v>1283</v>
      </c>
      <c r="B1284" s="1">
        <v>1230480702</v>
      </c>
      <c r="C1284" s="1" t="s">
        <v>1906</v>
      </c>
      <c r="D1284" s="1" t="s">
        <v>761</v>
      </c>
      <c r="E1284" s="1" t="s">
        <v>735</v>
      </c>
      <c r="G1284">
        <v>1283</v>
      </c>
      <c r="H1284">
        <v>1255270110</v>
      </c>
      <c r="I1284" t="s">
        <v>1870</v>
      </c>
      <c r="J1284" t="s">
        <v>430</v>
      </c>
      <c r="K1284" t="s">
        <v>1908</v>
      </c>
      <c r="L1284" t="s">
        <v>0</v>
      </c>
    </row>
    <row r="1285" spans="1:12" x14ac:dyDescent="0.15">
      <c r="A1285" s="1">
        <v>1284</v>
      </c>
      <c r="B1285" s="1">
        <v>1230480801</v>
      </c>
      <c r="C1285" s="1" t="s">
        <v>1906</v>
      </c>
      <c r="D1285" s="1" t="s">
        <v>761</v>
      </c>
      <c r="E1285" s="1" t="s">
        <v>305</v>
      </c>
      <c r="G1285">
        <v>1284</v>
      </c>
      <c r="H1285">
        <v>1255270120</v>
      </c>
      <c r="I1285" t="s">
        <v>1870</v>
      </c>
      <c r="J1285" t="s">
        <v>430</v>
      </c>
      <c r="K1285" t="s">
        <v>1908</v>
      </c>
      <c r="L1285" t="s">
        <v>8</v>
      </c>
    </row>
    <row r="1286" spans="1:12" x14ac:dyDescent="0.15">
      <c r="A1286" s="1">
        <v>1285</v>
      </c>
      <c r="B1286" s="1">
        <v>1230480802</v>
      </c>
      <c r="C1286" s="1" t="s">
        <v>1906</v>
      </c>
      <c r="D1286" s="1" t="s">
        <v>761</v>
      </c>
      <c r="E1286" s="1" t="s">
        <v>305</v>
      </c>
      <c r="G1286">
        <v>1285</v>
      </c>
      <c r="H1286">
        <v>1255270210</v>
      </c>
      <c r="I1286" t="s">
        <v>1870</v>
      </c>
      <c r="J1286" t="s">
        <v>430</v>
      </c>
      <c r="K1286" t="s">
        <v>1407</v>
      </c>
      <c r="L1286" t="s">
        <v>0</v>
      </c>
    </row>
    <row r="1287" spans="1:12" x14ac:dyDescent="0.15">
      <c r="A1287" s="1">
        <v>1286</v>
      </c>
      <c r="B1287" s="1">
        <v>1230810101</v>
      </c>
      <c r="C1287" s="1" t="s">
        <v>1906</v>
      </c>
      <c r="D1287" s="1" t="s">
        <v>132</v>
      </c>
      <c r="E1287" s="1" t="s">
        <v>174</v>
      </c>
      <c r="G1287">
        <v>1286</v>
      </c>
      <c r="H1287">
        <v>1255270220</v>
      </c>
      <c r="I1287" t="s">
        <v>1870</v>
      </c>
      <c r="J1287" t="s">
        <v>430</v>
      </c>
      <c r="K1287" t="s">
        <v>1407</v>
      </c>
      <c r="L1287" t="s">
        <v>8</v>
      </c>
    </row>
    <row r="1288" spans="1:12" x14ac:dyDescent="0.15">
      <c r="A1288" s="1">
        <v>1287</v>
      </c>
      <c r="B1288" s="1">
        <v>1230810102</v>
      </c>
      <c r="C1288" s="1" t="s">
        <v>1906</v>
      </c>
      <c r="D1288" s="1" t="s">
        <v>132</v>
      </c>
      <c r="E1288" s="1" t="s">
        <v>174</v>
      </c>
      <c r="G1288">
        <v>1287</v>
      </c>
      <c r="H1288">
        <v>1255270310</v>
      </c>
      <c r="I1288" t="s">
        <v>1870</v>
      </c>
      <c r="J1288" t="s">
        <v>430</v>
      </c>
      <c r="K1288" t="s">
        <v>108</v>
      </c>
      <c r="L1288" t="s">
        <v>0</v>
      </c>
    </row>
    <row r="1289" spans="1:12" x14ac:dyDescent="0.15">
      <c r="A1289" s="1">
        <v>1288</v>
      </c>
      <c r="B1289" s="1">
        <v>1230810201</v>
      </c>
      <c r="C1289" s="1" t="s">
        <v>1906</v>
      </c>
      <c r="D1289" s="1" t="s">
        <v>132</v>
      </c>
      <c r="E1289" s="1" t="s">
        <v>1891</v>
      </c>
      <c r="G1289">
        <v>1288</v>
      </c>
      <c r="H1289">
        <v>1255270320</v>
      </c>
      <c r="I1289" t="s">
        <v>1870</v>
      </c>
      <c r="J1289" t="s">
        <v>430</v>
      </c>
      <c r="K1289" t="s">
        <v>108</v>
      </c>
      <c r="L1289" t="s">
        <v>8</v>
      </c>
    </row>
    <row r="1290" spans="1:12" x14ac:dyDescent="0.15">
      <c r="A1290" s="1">
        <v>1289</v>
      </c>
      <c r="B1290" s="1">
        <v>1230810202</v>
      </c>
      <c r="C1290" s="1" t="s">
        <v>1906</v>
      </c>
      <c r="D1290" s="1" t="s">
        <v>132</v>
      </c>
      <c r="E1290" s="1" t="s">
        <v>1891</v>
      </c>
      <c r="G1290">
        <v>1289</v>
      </c>
      <c r="H1290">
        <v>1255270410</v>
      </c>
      <c r="I1290" t="s">
        <v>1870</v>
      </c>
      <c r="J1290" t="s">
        <v>430</v>
      </c>
      <c r="K1290" t="s">
        <v>103</v>
      </c>
      <c r="L1290" t="s">
        <v>0</v>
      </c>
    </row>
    <row r="1291" spans="1:12" x14ac:dyDescent="0.15">
      <c r="A1291" s="1">
        <v>1290</v>
      </c>
      <c r="B1291" s="1">
        <v>1230810301</v>
      </c>
      <c r="C1291" s="1" t="s">
        <v>1906</v>
      </c>
      <c r="D1291" s="1" t="s">
        <v>132</v>
      </c>
      <c r="E1291" s="1" t="s">
        <v>1907</v>
      </c>
      <c r="G1291">
        <v>1290</v>
      </c>
      <c r="H1291">
        <v>1255270420</v>
      </c>
      <c r="I1291" t="s">
        <v>1870</v>
      </c>
      <c r="J1291" t="s">
        <v>430</v>
      </c>
      <c r="K1291" t="s">
        <v>103</v>
      </c>
      <c r="L1291" t="s">
        <v>8</v>
      </c>
    </row>
    <row r="1292" spans="1:12" x14ac:dyDescent="0.15">
      <c r="A1292" s="1">
        <v>1291</v>
      </c>
      <c r="B1292" s="1">
        <v>1230810302</v>
      </c>
      <c r="C1292" s="1" t="s">
        <v>1906</v>
      </c>
      <c r="D1292" s="1" t="s">
        <v>132</v>
      </c>
      <c r="E1292" s="1" t="s">
        <v>1890</v>
      </c>
      <c r="G1292">
        <v>1291</v>
      </c>
      <c r="H1292">
        <v>1255303710</v>
      </c>
      <c r="I1292" t="s">
        <v>1870</v>
      </c>
      <c r="J1292" t="s">
        <v>177</v>
      </c>
      <c r="K1292" t="s">
        <v>1904</v>
      </c>
      <c r="L1292" t="s">
        <v>0</v>
      </c>
    </row>
    <row r="1293" spans="1:12" x14ac:dyDescent="0.15">
      <c r="A1293" s="1">
        <v>1292</v>
      </c>
      <c r="B1293" s="1">
        <v>1230810303</v>
      </c>
      <c r="C1293" s="1" t="s">
        <v>1906</v>
      </c>
      <c r="D1293" s="1" t="s">
        <v>132</v>
      </c>
      <c r="E1293" s="1" t="s">
        <v>1905</v>
      </c>
      <c r="G1293">
        <v>1292</v>
      </c>
      <c r="H1293">
        <v>1255303720</v>
      </c>
      <c r="I1293" t="s">
        <v>1870</v>
      </c>
      <c r="J1293" t="s">
        <v>177</v>
      </c>
      <c r="K1293" t="s">
        <v>1904</v>
      </c>
      <c r="L1293" t="s">
        <v>8</v>
      </c>
    </row>
    <row r="1294" spans="1:12" x14ac:dyDescent="0.15">
      <c r="A1294" s="1">
        <v>1293</v>
      </c>
      <c r="B1294" s="1">
        <v>1235600101</v>
      </c>
      <c r="C1294" s="1" t="s">
        <v>1903</v>
      </c>
      <c r="D1294" s="1" t="s">
        <v>247</v>
      </c>
      <c r="E1294" s="1" t="s">
        <v>247</v>
      </c>
      <c r="G1294">
        <v>1293</v>
      </c>
      <c r="H1294">
        <v>1255303810</v>
      </c>
      <c r="I1294" t="s">
        <v>1870</v>
      </c>
      <c r="J1294" t="s">
        <v>177</v>
      </c>
      <c r="K1294" t="s">
        <v>1761</v>
      </c>
      <c r="L1294" t="s">
        <v>0</v>
      </c>
    </row>
    <row r="1295" spans="1:12" x14ac:dyDescent="0.15">
      <c r="A1295" s="1">
        <v>1294</v>
      </c>
      <c r="B1295" s="1">
        <v>1235600102</v>
      </c>
      <c r="C1295" s="1" t="s">
        <v>1903</v>
      </c>
      <c r="D1295" s="1" t="s">
        <v>247</v>
      </c>
      <c r="E1295" s="1" t="s">
        <v>247</v>
      </c>
      <c r="G1295">
        <v>1294</v>
      </c>
      <c r="H1295">
        <v>1255304010</v>
      </c>
      <c r="I1295" t="s">
        <v>1870</v>
      </c>
      <c r="J1295" t="s">
        <v>177</v>
      </c>
      <c r="K1295" t="s">
        <v>1138</v>
      </c>
      <c r="L1295" t="s">
        <v>0</v>
      </c>
    </row>
    <row r="1296" spans="1:12" x14ac:dyDescent="0.15">
      <c r="A1296" s="1">
        <v>1295</v>
      </c>
      <c r="B1296" s="1">
        <v>1235600201</v>
      </c>
      <c r="C1296" s="1" t="s">
        <v>1903</v>
      </c>
      <c r="D1296" s="1" t="s">
        <v>247</v>
      </c>
      <c r="E1296" s="1" t="s">
        <v>13</v>
      </c>
      <c r="G1296">
        <v>1295</v>
      </c>
      <c r="H1296">
        <v>1255304310</v>
      </c>
      <c r="I1296" t="s">
        <v>1870</v>
      </c>
      <c r="J1296" t="s">
        <v>177</v>
      </c>
      <c r="K1296" t="s">
        <v>931</v>
      </c>
      <c r="L1296" t="s">
        <v>0</v>
      </c>
    </row>
    <row r="1297" spans="1:12" x14ac:dyDescent="0.15">
      <c r="A1297" s="1">
        <v>1296</v>
      </c>
      <c r="B1297" s="1">
        <v>1240300303</v>
      </c>
      <c r="C1297" s="1" t="s">
        <v>1874</v>
      </c>
      <c r="D1297" s="1" t="s">
        <v>177</v>
      </c>
      <c r="E1297" s="1" t="s">
        <v>1841</v>
      </c>
      <c r="G1297">
        <v>1296</v>
      </c>
      <c r="H1297">
        <v>1255304320</v>
      </c>
      <c r="I1297" t="s">
        <v>1870</v>
      </c>
      <c r="J1297" t="s">
        <v>177</v>
      </c>
      <c r="K1297" t="s">
        <v>931</v>
      </c>
      <c r="L1297" t="s">
        <v>8</v>
      </c>
    </row>
    <row r="1298" spans="1:12" x14ac:dyDescent="0.15">
      <c r="A1298" s="1">
        <v>1297</v>
      </c>
      <c r="B1298" s="1">
        <v>1240300304</v>
      </c>
      <c r="C1298" s="1" t="s">
        <v>1874</v>
      </c>
      <c r="D1298" s="1" t="s">
        <v>177</v>
      </c>
      <c r="E1298" s="1" t="s">
        <v>1841</v>
      </c>
      <c r="G1298">
        <v>1297</v>
      </c>
      <c r="H1298">
        <v>1255304410</v>
      </c>
      <c r="I1298" t="s">
        <v>1870</v>
      </c>
      <c r="J1298" t="s">
        <v>177</v>
      </c>
      <c r="K1298" t="s">
        <v>891</v>
      </c>
      <c r="L1298" t="s">
        <v>0</v>
      </c>
    </row>
    <row r="1299" spans="1:12" x14ac:dyDescent="0.15">
      <c r="A1299" s="1">
        <v>1298</v>
      </c>
      <c r="B1299" s="1">
        <v>1240300403</v>
      </c>
      <c r="C1299" s="1" t="s">
        <v>1874</v>
      </c>
      <c r="D1299" s="1" t="s">
        <v>177</v>
      </c>
      <c r="E1299" s="1" t="s">
        <v>1015</v>
      </c>
      <c r="G1299">
        <v>1298</v>
      </c>
      <c r="H1299">
        <v>1255304420</v>
      </c>
      <c r="I1299" t="s">
        <v>1870</v>
      </c>
      <c r="J1299" t="s">
        <v>177</v>
      </c>
      <c r="K1299" t="s">
        <v>891</v>
      </c>
      <c r="L1299" t="s">
        <v>8</v>
      </c>
    </row>
    <row r="1300" spans="1:12" x14ac:dyDescent="0.15">
      <c r="A1300" s="1">
        <v>1299</v>
      </c>
      <c r="B1300" s="1">
        <v>1240303103</v>
      </c>
      <c r="C1300" s="1" t="s">
        <v>1874</v>
      </c>
      <c r="D1300" s="1" t="s">
        <v>177</v>
      </c>
      <c r="E1300" s="1" t="s">
        <v>1093</v>
      </c>
      <c r="G1300">
        <v>1299</v>
      </c>
      <c r="H1300">
        <v>1255304510</v>
      </c>
      <c r="I1300" t="s">
        <v>1870</v>
      </c>
      <c r="J1300" t="s">
        <v>177</v>
      </c>
      <c r="K1300" t="s">
        <v>1297</v>
      </c>
      <c r="L1300" t="s">
        <v>0</v>
      </c>
    </row>
    <row r="1301" spans="1:12" x14ac:dyDescent="0.15">
      <c r="A1301" s="1">
        <v>1300</v>
      </c>
      <c r="B1301" s="1">
        <v>1240303104</v>
      </c>
      <c r="C1301" s="1" t="s">
        <v>1874</v>
      </c>
      <c r="D1301" s="1" t="s">
        <v>177</v>
      </c>
      <c r="E1301" s="1" t="s">
        <v>1093</v>
      </c>
      <c r="G1301">
        <v>1300</v>
      </c>
      <c r="H1301">
        <v>1255304520</v>
      </c>
      <c r="I1301" t="s">
        <v>1870</v>
      </c>
      <c r="J1301" t="s">
        <v>177</v>
      </c>
      <c r="K1301" t="s">
        <v>1297</v>
      </c>
      <c r="L1301" t="s">
        <v>8</v>
      </c>
    </row>
    <row r="1302" spans="1:12" x14ac:dyDescent="0.15">
      <c r="A1302" s="1">
        <v>1301</v>
      </c>
      <c r="B1302" s="1">
        <v>1240303203</v>
      </c>
      <c r="C1302" s="1" t="s">
        <v>1874</v>
      </c>
      <c r="D1302" s="1" t="s">
        <v>177</v>
      </c>
      <c r="E1302" s="1" t="s">
        <v>1902</v>
      </c>
      <c r="G1302">
        <v>1301</v>
      </c>
      <c r="H1302">
        <v>1255304610</v>
      </c>
      <c r="I1302" t="s">
        <v>1870</v>
      </c>
      <c r="J1302" t="s">
        <v>177</v>
      </c>
      <c r="K1302" t="s">
        <v>887</v>
      </c>
      <c r="L1302" t="s">
        <v>0</v>
      </c>
    </row>
    <row r="1303" spans="1:12" x14ac:dyDescent="0.15">
      <c r="A1303" s="1">
        <v>1302</v>
      </c>
      <c r="B1303" s="1">
        <v>1240303204</v>
      </c>
      <c r="C1303" s="1" t="s">
        <v>1874</v>
      </c>
      <c r="D1303" s="1" t="s">
        <v>177</v>
      </c>
      <c r="E1303" s="1" t="s">
        <v>1902</v>
      </c>
      <c r="G1303">
        <v>1302</v>
      </c>
      <c r="H1303">
        <v>1255304620</v>
      </c>
      <c r="I1303" t="s">
        <v>1870</v>
      </c>
      <c r="J1303" t="s">
        <v>177</v>
      </c>
      <c r="K1303" t="s">
        <v>887</v>
      </c>
      <c r="L1303" t="s">
        <v>8</v>
      </c>
    </row>
    <row r="1304" spans="1:12" x14ac:dyDescent="0.15">
      <c r="A1304" s="1">
        <v>1303</v>
      </c>
      <c r="B1304" s="1">
        <v>1240303503</v>
      </c>
      <c r="C1304" s="1" t="s">
        <v>1874</v>
      </c>
      <c r="D1304" s="1" t="s">
        <v>177</v>
      </c>
      <c r="E1304" s="1" t="s">
        <v>1901</v>
      </c>
      <c r="G1304">
        <v>1303</v>
      </c>
      <c r="H1304">
        <v>1255304710</v>
      </c>
      <c r="I1304" t="s">
        <v>1870</v>
      </c>
      <c r="J1304" t="s">
        <v>177</v>
      </c>
      <c r="K1304" t="s">
        <v>886</v>
      </c>
      <c r="L1304" t="s">
        <v>0</v>
      </c>
    </row>
    <row r="1305" spans="1:12" x14ac:dyDescent="0.15">
      <c r="A1305" s="1">
        <v>1304</v>
      </c>
      <c r="B1305" s="1">
        <v>1240303504</v>
      </c>
      <c r="C1305" s="1" t="s">
        <v>1874</v>
      </c>
      <c r="D1305" s="1" t="s">
        <v>177</v>
      </c>
      <c r="E1305" s="1" t="s">
        <v>1901</v>
      </c>
      <c r="G1305">
        <v>1304</v>
      </c>
      <c r="H1305">
        <v>1255304720</v>
      </c>
      <c r="I1305" t="s">
        <v>1870</v>
      </c>
      <c r="J1305" t="s">
        <v>177</v>
      </c>
      <c r="K1305" t="s">
        <v>886</v>
      </c>
      <c r="L1305" t="s">
        <v>8</v>
      </c>
    </row>
    <row r="1306" spans="1:12" x14ac:dyDescent="0.15">
      <c r="A1306" s="1">
        <v>1305</v>
      </c>
      <c r="B1306" s="1">
        <v>1240303603</v>
      </c>
      <c r="C1306" s="1" t="s">
        <v>1874</v>
      </c>
      <c r="D1306" s="1" t="s">
        <v>177</v>
      </c>
      <c r="E1306" s="1" t="s">
        <v>1900</v>
      </c>
      <c r="G1306">
        <v>1305</v>
      </c>
      <c r="H1306">
        <v>1255304810</v>
      </c>
      <c r="I1306" t="s">
        <v>1870</v>
      </c>
      <c r="J1306" t="s">
        <v>177</v>
      </c>
      <c r="K1306" t="s">
        <v>881</v>
      </c>
      <c r="L1306" t="s">
        <v>0</v>
      </c>
    </row>
    <row r="1307" spans="1:12" x14ac:dyDescent="0.15">
      <c r="A1307" s="1">
        <v>1306</v>
      </c>
      <c r="B1307" s="1">
        <v>1240303604</v>
      </c>
      <c r="C1307" s="1" t="s">
        <v>1874</v>
      </c>
      <c r="D1307" s="1" t="s">
        <v>177</v>
      </c>
      <c r="E1307" s="1" t="s">
        <v>1900</v>
      </c>
      <c r="G1307">
        <v>1306</v>
      </c>
      <c r="H1307">
        <v>1255304910</v>
      </c>
      <c r="I1307" t="s">
        <v>1870</v>
      </c>
      <c r="J1307" t="s">
        <v>177</v>
      </c>
      <c r="K1307" t="s">
        <v>879</v>
      </c>
      <c r="L1307" t="s">
        <v>0</v>
      </c>
    </row>
    <row r="1308" spans="1:12" x14ac:dyDescent="0.15">
      <c r="A1308" s="1">
        <v>1307</v>
      </c>
      <c r="B1308" s="1">
        <v>1240303703</v>
      </c>
      <c r="C1308" s="1" t="s">
        <v>1874</v>
      </c>
      <c r="D1308" s="1" t="s">
        <v>177</v>
      </c>
      <c r="E1308" s="1" t="s">
        <v>1899</v>
      </c>
      <c r="G1308">
        <v>1307</v>
      </c>
      <c r="H1308">
        <v>1255304920</v>
      </c>
      <c r="I1308" t="s">
        <v>1870</v>
      </c>
      <c r="J1308" t="s">
        <v>177</v>
      </c>
      <c r="K1308" t="s">
        <v>879</v>
      </c>
      <c r="L1308" t="s">
        <v>8</v>
      </c>
    </row>
    <row r="1309" spans="1:12" x14ac:dyDescent="0.15">
      <c r="A1309" s="1">
        <v>1308</v>
      </c>
      <c r="B1309" s="1">
        <v>1240303704</v>
      </c>
      <c r="C1309" s="1" t="s">
        <v>1874</v>
      </c>
      <c r="D1309" s="1" t="s">
        <v>177</v>
      </c>
      <c r="E1309" s="1" t="s">
        <v>1899</v>
      </c>
      <c r="G1309">
        <v>1308</v>
      </c>
      <c r="H1309">
        <v>1255305010</v>
      </c>
      <c r="I1309" t="s">
        <v>1870</v>
      </c>
      <c r="J1309" t="s">
        <v>177</v>
      </c>
      <c r="K1309" t="s">
        <v>878</v>
      </c>
      <c r="L1309" t="s">
        <v>0</v>
      </c>
    </row>
    <row r="1310" spans="1:12" x14ac:dyDescent="0.15">
      <c r="A1310" s="1">
        <v>1309</v>
      </c>
      <c r="B1310" s="1">
        <v>1240303803</v>
      </c>
      <c r="C1310" s="1" t="s">
        <v>1874</v>
      </c>
      <c r="D1310" s="1" t="s">
        <v>177</v>
      </c>
      <c r="E1310" s="1" t="s">
        <v>1898</v>
      </c>
      <c r="G1310">
        <v>1309</v>
      </c>
      <c r="H1310">
        <v>1255305110</v>
      </c>
      <c r="I1310" t="s">
        <v>1870</v>
      </c>
      <c r="J1310" t="s">
        <v>177</v>
      </c>
      <c r="K1310" t="s">
        <v>884</v>
      </c>
      <c r="L1310" t="s">
        <v>0</v>
      </c>
    </row>
    <row r="1311" spans="1:12" x14ac:dyDescent="0.15">
      <c r="A1311" s="1">
        <v>1310</v>
      </c>
      <c r="B1311" s="1">
        <v>1240303926</v>
      </c>
      <c r="C1311" s="1" t="s">
        <v>1874</v>
      </c>
      <c r="D1311" s="1" t="s">
        <v>177</v>
      </c>
      <c r="E1311" s="1" t="s">
        <v>1897</v>
      </c>
      <c r="G1311">
        <v>1310</v>
      </c>
      <c r="H1311">
        <v>1255305210</v>
      </c>
      <c r="I1311" t="s">
        <v>1870</v>
      </c>
      <c r="J1311" t="s">
        <v>177</v>
      </c>
      <c r="K1311" t="s">
        <v>1896</v>
      </c>
      <c r="L1311" t="s">
        <v>0</v>
      </c>
    </row>
    <row r="1312" spans="1:12" x14ac:dyDescent="0.15">
      <c r="A1312" s="1">
        <v>1311</v>
      </c>
      <c r="B1312" s="1">
        <v>1240303927</v>
      </c>
      <c r="C1312" s="1" t="s">
        <v>1874</v>
      </c>
      <c r="D1312" s="1" t="s">
        <v>177</v>
      </c>
      <c r="E1312" s="1" t="s">
        <v>1897</v>
      </c>
      <c r="G1312">
        <v>1311</v>
      </c>
      <c r="H1312">
        <v>1255305220</v>
      </c>
      <c r="I1312" t="s">
        <v>1870</v>
      </c>
      <c r="J1312" t="s">
        <v>177</v>
      </c>
      <c r="K1312" t="s">
        <v>1896</v>
      </c>
      <c r="L1312" t="s">
        <v>8</v>
      </c>
    </row>
    <row r="1313" spans="1:12" x14ac:dyDescent="0.15">
      <c r="A1313" s="1">
        <v>1312</v>
      </c>
      <c r="B1313" s="1">
        <v>1240304003</v>
      </c>
      <c r="C1313" s="1" t="s">
        <v>1874</v>
      </c>
      <c r="D1313" s="1" t="s">
        <v>177</v>
      </c>
      <c r="E1313" s="1" t="s">
        <v>1895</v>
      </c>
      <c r="G1313">
        <v>1312</v>
      </c>
      <c r="H1313">
        <v>1255305310</v>
      </c>
      <c r="I1313" t="s">
        <v>1870</v>
      </c>
      <c r="J1313" t="s">
        <v>177</v>
      </c>
      <c r="K1313" t="s">
        <v>889</v>
      </c>
      <c r="L1313" t="s">
        <v>0</v>
      </c>
    </row>
    <row r="1314" spans="1:12" x14ac:dyDescent="0.15">
      <c r="A1314" s="1">
        <v>1313</v>
      </c>
      <c r="B1314" s="1">
        <v>1240304004</v>
      </c>
      <c r="C1314" s="1" t="s">
        <v>1874</v>
      </c>
      <c r="D1314" s="1" t="s">
        <v>177</v>
      </c>
      <c r="E1314" s="1" t="s">
        <v>1895</v>
      </c>
      <c r="G1314">
        <v>1313</v>
      </c>
      <c r="H1314">
        <v>1255306310</v>
      </c>
      <c r="I1314" t="s">
        <v>1870</v>
      </c>
      <c r="J1314" t="s">
        <v>177</v>
      </c>
      <c r="K1314" t="s">
        <v>1894</v>
      </c>
      <c r="L1314" t="s">
        <v>0</v>
      </c>
    </row>
    <row r="1315" spans="1:12" x14ac:dyDescent="0.15">
      <c r="A1315" s="1">
        <v>1314</v>
      </c>
      <c r="B1315" s="1">
        <v>1240304103</v>
      </c>
      <c r="C1315" s="1" t="s">
        <v>1874</v>
      </c>
      <c r="D1315" s="1" t="s">
        <v>177</v>
      </c>
      <c r="E1315" s="1" t="s">
        <v>1893</v>
      </c>
      <c r="G1315">
        <v>1314</v>
      </c>
      <c r="H1315">
        <v>1255306320</v>
      </c>
      <c r="I1315" t="s">
        <v>1870</v>
      </c>
      <c r="J1315" t="s">
        <v>177</v>
      </c>
      <c r="K1315" t="s">
        <v>1894</v>
      </c>
      <c r="L1315" t="s">
        <v>8</v>
      </c>
    </row>
    <row r="1316" spans="1:12" x14ac:dyDescent="0.15">
      <c r="A1316" s="1">
        <v>1315</v>
      </c>
      <c r="B1316" s="1">
        <v>1240304104</v>
      </c>
      <c r="C1316" s="1" t="s">
        <v>1874</v>
      </c>
      <c r="D1316" s="1" t="s">
        <v>177</v>
      </c>
      <c r="E1316" s="1" t="s">
        <v>1893</v>
      </c>
      <c r="G1316">
        <v>1315</v>
      </c>
      <c r="H1316">
        <v>1255306410</v>
      </c>
      <c r="I1316" t="s">
        <v>1870</v>
      </c>
      <c r="J1316" t="s">
        <v>177</v>
      </c>
      <c r="K1316" t="s">
        <v>1892</v>
      </c>
      <c r="L1316" t="s">
        <v>0</v>
      </c>
    </row>
    <row r="1317" spans="1:12" x14ac:dyDescent="0.15">
      <c r="A1317" s="1">
        <v>1316</v>
      </c>
      <c r="B1317" s="1">
        <v>1240304203</v>
      </c>
      <c r="C1317" s="1" t="s">
        <v>1874</v>
      </c>
      <c r="D1317" s="1" t="s">
        <v>177</v>
      </c>
      <c r="E1317" s="1" t="s">
        <v>1109</v>
      </c>
      <c r="G1317">
        <v>1316</v>
      </c>
      <c r="H1317">
        <v>1255306420</v>
      </c>
      <c r="I1317" t="s">
        <v>1870</v>
      </c>
      <c r="J1317" t="s">
        <v>177</v>
      </c>
      <c r="K1317" t="s">
        <v>1892</v>
      </c>
      <c r="L1317" t="s">
        <v>8</v>
      </c>
    </row>
    <row r="1318" spans="1:12" x14ac:dyDescent="0.15">
      <c r="A1318" s="1">
        <v>1317</v>
      </c>
      <c r="B1318" s="1">
        <v>1240304204</v>
      </c>
      <c r="C1318" s="1" t="s">
        <v>1874</v>
      </c>
      <c r="D1318" s="1" t="s">
        <v>177</v>
      </c>
      <c r="E1318" s="1" t="s">
        <v>1109</v>
      </c>
      <c r="G1318">
        <v>1317</v>
      </c>
      <c r="H1318">
        <v>1255370110</v>
      </c>
      <c r="I1318" t="s">
        <v>1870</v>
      </c>
      <c r="J1318" t="s">
        <v>132</v>
      </c>
      <c r="K1318" t="s">
        <v>174</v>
      </c>
      <c r="L1318" t="s">
        <v>0</v>
      </c>
    </row>
    <row r="1319" spans="1:12" x14ac:dyDescent="0.15">
      <c r="A1319" s="1">
        <v>1318</v>
      </c>
      <c r="B1319" s="1">
        <v>1240304303</v>
      </c>
      <c r="C1319" s="1" t="s">
        <v>1874</v>
      </c>
      <c r="D1319" s="1" t="s">
        <v>177</v>
      </c>
      <c r="E1319" s="1" t="s">
        <v>1107</v>
      </c>
      <c r="G1319">
        <v>1318</v>
      </c>
      <c r="H1319">
        <v>1255370120</v>
      </c>
      <c r="I1319" t="s">
        <v>1870</v>
      </c>
      <c r="J1319" t="s">
        <v>132</v>
      </c>
      <c r="K1319" t="s">
        <v>174</v>
      </c>
      <c r="L1319" t="s">
        <v>8</v>
      </c>
    </row>
    <row r="1320" spans="1:12" x14ac:dyDescent="0.15">
      <c r="A1320" s="1">
        <v>1319</v>
      </c>
      <c r="B1320" s="1">
        <v>1240304403</v>
      </c>
      <c r="C1320" s="1" t="s">
        <v>1874</v>
      </c>
      <c r="D1320" s="1" t="s">
        <v>177</v>
      </c>
      <c r="E1320" s="1" t="s">
        <v>1103</v>
      </c>
      <c r="G1320">
        <v>1319</v>
      </c>
      <c r="H1320">
        <v>1255370210</v>
      </c>
      <c r="I1320" t="s">
        <v>1870</v>
      </c>
      <c r="J1320" t="s">
        <v>132</v>
      </c>
      <c r="K1320" t="s">
        <v>1891</v>
      </c>
      <c r="L1320" t="s">
        <v>0</v>
      </c>
    </row>
    <row r="1321" spans="1:12" x14ac:dyDescent="0.15">
      <c r="A1321" s="1">
        <v>1320</v>
      </c>
      <c r="B1321" s="1">
        <v>1240304404</v>
      </c>
      <c r="C1321" s="1" t="s">
        <v>1874</v>
      </c>
      <c r="D1321" s="1" t="s">
        <v>177</v>
      </c>
      <c r="E1321" s="1" t="s">
        <v>1103</v>
      </c>
      <c r="G1321">
        <v>1320</v>
      </c>
      <c r="H1321">
        <v>1255370220</v>
      </c>
      <c r="I1321" t="s">
        <v>1870</v>
      </c>
      <c r="J1321" t="s">
        <v>132</v>
      </c>
      <c r="K1321" t="s">
        <v>1891</v>
      </c>
      <c r="L1321" t="s">
        <v>8</v>
      </c>
    </row>
    <row r="1322" spans="1:12" x14ac:dyDescent="0.15">
      <c r="A1322" s="1">
        <v>1321</v>
      </c>
      <c r="B1322" s="1">
        <v>1240304503</v>
      </c>
      <c r="C1322" s="1" t="s">
        <v>1874</v>
      </c>
      <c r="D1322" s="1" t="s">
        <v>177</v>
      </c>
      <c r="E1322" s="1" t="s">
        <v>1101</v>
      </c>
      <c r="G1322">
        <v>1321</v>
      </c>
      <c r="H1322">
        <v>1255370311</v>
      </c>
      <c r="I1322" t="s">
        <v>1870</v>
      </c>
      <c r="J1322" t="s">
        <v>132</v>
      </c>
      <c r="K1322" t="s">
        <v>1890</v>
      </c>
      <c r="L1322" t="s">
        <v>0</v>
      </c>
    </row>
    <row r="1323" spans="1:12" x14ac:dyDescent="0.15">
      <c r="A1323" s="1">
        <v>1322</v>
      </c>
      <c r="B1323" s="1">
        <v>1240304504</v>
      </c>
      <c r="C1323" s="1" t="s">
        <v>1874</v>
      </c>
      <c r="D1323" s="1" t="s">
        <v>177</v>
      </c>
      <c r="E1323" s="1" t="s">
        <v>1101</v>
      </c>
      <c r="G1323">
        <v>1322</v>
      </c>
      <c r="H1323">
        <v>1255370312</v>
      </c>
      <c r="I1323" t="s">
        <v>1870</v>
      </c>
      <c r="J1323" t="s">
        <v>132</v>
      </c>
      <c r="K1323" t="s">
        <v>1890</v>
      </c>
      <c r="L1323" t="s">
        <v>0</v>
      </c>
    </row>
    <row r="1324" spans="1:12" x14ac:dyDescent="0.15">
      <c r="A1324" s="1">
        <v>1323</v>
      </c>
      <c r="B1324" s="1">
        <v>1240304602</v>
      </c>
      <c r="C1324" s="1" t="s">
        <v>1874</v>
      </c>
      <c r="D1324" s="1" t="s">
        <v>177</v>
      </c>
      <c r="E1324" s="1" t="s">
        <v>1099</v>
      </c>
      <c r="G1324">
        <v>1323</v>
      </c>
      <c r="H1324">
        <v>1255370320</v>
      </c>
      <c r="I1324" t="s">
        <v>1870</v>
      </c>
      <c r="J1324" t="s">
        <v>132</v>
      </c>
      <c r="K1324" t="s">
        <v>1890</v>
      </c>
      <c r="L1324" t="s">
        <v>8</v>
      </c>
    </row>
    <row r="1325" spans="1:12" x14ac:dyDescent="0.15">
      <c r="A1325" s="1">
        <v>1324</v>
      </c>
      <c r="B1325" s="1">
        <v>1240304603</v>
      </c>
      <c r="C1325" s="1" t="s">
        <v>1874</v>
      </c>
      <c r="D1325" s="1" t="s">
        <v>177</v>
      </c>
      <c r="E1325" s="1" t="s">
        <v>1099</v>
      </c>
      <c r="G1325">
        <v>1324</v>
      </c>
      <c r="H1325">
        <v>1255380011</v>
      </c>
      <c r="I1325" t="s">
        <v>1870</v>
      </c>
      <c r="J1325" t="s">
        <v>57</v>
      </c>
      <c r="L1325" t="s">
        <v>0</v>
      </c>
    </row>
    <row r="1326" spans="1:12" x14ac:dyDescent="0.15">
      <c r="A1326" s="1">
        <v>1325</v>
      </c>
      <c r="B1326" s="1">
        <v>1240304703</v>
      </c>
      <c r="C1326" s="1" t="s">
        <v>1874</v>
      </c>
      <c r="D1326" s="1" t="s">
        <v>177</v>
      </c>
      <c r="E1326" s="1" t="s">
        <v>1095</v>
      </c>
      <c r="G1326">
        <v>1325</v>
      </c>
      <c r="H1326">
        <v>1255380012</v>
      </c>
      <c r="I1326" t="s">
        <v>1870</v>
      </c>
      <c r="J1326" t="s">
        <v>57</v>
      </c>
      <c r="L1326" t="s">
        <v>0</v>
      </c>
    </row>
    <row r="1327" spans="1:12" x14ac:dyDescent="0.15">
      <c r="A1327" s="1">
        <v>1326</v>
      </c>
      <c r="B1327" s="1">
        <v>1240304704</v>
      </c>
      <c r="C1327" s="1" t="s">
        <v>1874</v>
      </c>
      <c r="D1327" s="1" t="s">
        <v>177</v>
      </c>
      <c r="E1327" s="1" t="s">
        <v>1095</v>
      </c>
      <c r="G1327">
        <v>1326</v>
      </c>
      <c r="H1327">
        <v>1255380013</v>
      </c>
      <c r="I1327" t="s">
        <v>1870</v>
      </c>
      <c r="J1327" t="s">
        <v>57</v>
      </c>
      <c r="L1327" t="s">
        <v>0</v>
      </c>
    </row>
    <row r="1328" spans="1:12" x14ac:dyDescent="0.15">
      <c r="A1328" s="1">
        <v>1327</v>
      </c>
      <c r="B1328" s="1">
        <v>1240304802</v>
      </c>
      <c r="C1328" s="1" t="s">
        <v>1874</v>
      </c>
      <c r="D1328" s="1" t="s">
        <v>177</v>
      </c>
      <c r="E1328" s="1" t="s">
        <v>1097</v>
      </c>
      <c r="G1328">
        <v>1327</v>
      </c>
      <c r="H1328">
        <v>1255380020</v>
      </c>
      <c r="I1328" t="s">
        <v>1870</v>
      </c>
      <c r="J1328" t="s">
        <v>57</v>
      </c>
      <c r="L1328" t="s">
        <v>8</v>
      </c>
    </row>
    <row r="1329" spans="1:12" x14ac:dyDescent="0.15">
      <c r="A1329" s="1">
        <v>1328</v>
      </c>
      <c r="B1329" s="1">
        <v>1240304903</v>
      </c>
      <c r="C1329" s="1" t="s">
        <v>1874</v>
      </c>
      <c r="D1329" s="1" t="s">
        <v>177</v>
      </c>
      <c r="E1329" s="1" t="s">
        <v>1105</v>
      </c>
      <c r="G1329">
        <v>1328</v>
      </c>
      <c r="H1329">
        <v>1255420110</v>
      </c>
      <c r="I1329" t="s">
        <v>1870</v>
      </c>
      <c r="J1329" t="s">
        <v>268</v>
      </c>
      <c r="K1329" t="s">
        <v>346</v>
      </c>
      <c r="L1329" t="s">
        <v>0</v>
      </c>
    </row>
    <row r="1330" spans="1:12" x14ac:dyDescent="0.15">
      <c r="A1330" s="1">
        <v>1329</v>
      </c>
      <c r="B1330" s="1">
        <v>1240305503</v>
      </c>
      <c r="C1330" s="1" t="s">
        <v>1874</v>
      </c>
      <c r="D1330" s="1" t="s">
        <v>177</v>
      </c>
      <c r="E1330" s="1" t="s">
        <v>1887</v>
      </c>
      <c r="G1330">
        <v>1329</v>
      </c>
      <c r="H1330">
        <v>1255420120</v>
      </c>
      <c r="I1330" t="s">
        <v>1870</v>
      </c>
      <c r="J1330" t="s">
        <v>268</v>
      </c>
      <c r="K1330" t="s">
        <v>346</v>
      </c>
      <c r="L1330" t="s">
        <v>8</v>
      </c>
    </row>
    <row r="1331" spans="1:12" x14ac:dyDescent="0.15">
      <c r="A1331" s="1">
        <v>1330</v>
      </c>
      <c r="B1331" s="1">
        <v>1240305504</v>
      </c>
      <c r="C1331" s="1" t="s">
        <v>1874</v>
      </c>
      <c r="D1331" s="1" t="s">
        <v>177</v>
      </c>
      <c r="E1331" s="1" t="s">
        <v>1887</v>
      </c>
      <c r="G1331">
        <v>1330</v>
      </c>
      <c r="H1331">
        <v>1255420210</v>
      </c>
      <c r="I1331" t="s">
        <v>1870</v>
      </c>
      <c r="J1331" t="s">
        <v>268</v>
      </c>
      <c r="K1331" t="s">
        <v>59</v>
      </c>
      <c r="L1331" t="s">
        <v>0</v>
      </c>
    </row>
    <row r="1332" spans="1:12" x14ac:dyDescent="0.15">
      <c r="A1332" s="1">
        <v>1331</v>
      </c>
      <c r="B1332" s="1">
        <v>1240305603</v>
      </c>
      <c r="C1332" s="1" t="s">
        <v>1874</v>
      </c>
      <c r="D1332" s="1" t="s">
        <v>177</v>
      </c>
      <c r="E1332" s="1" t="s">
        <v>1886</v>
      </c>
      <c r="G1332">
        <v>1331</v>
      </c>
      <c r="H1332">
        <v>1255420220</v>
      </c>
      <c r="I1332" t="s">
        <v>1870</v>
      </c>
      <c r="J1332" t="s">
        <v>268</v>
      </c>
      <c r="K1332" t="s">
        <v>59</v>
      </c>
      <c r="L1332" t="s">
        <v>8</v>
      </c>
    </row>
    <row r="1333" spans="1:12" x14ac:dyDescent="0.15">
      <c r="A1333" s="1">
        <v>1332</v>
      </c>
      <c r="B1333" s="1">
        <v>1240305604</v>
      </c>
      <c r="C1333" s="1" t="s">
        <v>1874</v>
      </c>
      <c r="D1333" s="1" t="s">
        <v>177</v>
      </c>
      <c r="E1333" s="1" t="s">
        <v>1886</v>
      </c>
      <c r="G1333">
        <v>1332</v>
      </c>
      <c r="H1333">
        <v>1255420310</v>
      </c>
      <c r="I1333" t="s">
        <v>1870</v>
      </c>
      <c r="J1333" t="s">
        <v>268</v>
      </c>
      <c r="K1333" t="s">
        <v>1133</v>
      </c>
      <c r="L1333" t="s">
        <v>0</v>
      </c>
    </row>
    <row r="1334" spans="1:12" x14ac:dyDescent="0.15">
      <c r="A1334" s="1">
        <v>1333</v>
      </c>
      <c r="B1334" s="1">
        <v>1240305703</v>
      </c>
      <c r="C1334" s="1" t="s">
        <v>1874</v>
      </c>
      <c r="D1334" s="1" t="s">
        <v>177</v>
      </c>
      <c r="E1334" s="1" t="s">
        <v>1885</v>
      </c>
      <c r="G1334">
        <v>1333</v>
      </c>
      <c r="H1334">
        <v>1255420320</v>
      </c>
      <c r="I1334" t="s">
        <v>1870</v>
      </c>
      <c r="J1334" t="s">
        <v>268</v>
      </c>
      <c r="K1334" t="s">
        <v>1133</v>
      </c>
      <c r="L1334" t="s">
        <v>8</v>
      </c>
    </row>
    <row r="1335" spans="1:12" x14ac:dyDescent="0.15">
      <c r="A1335" s="1">
        <v>1334</v>
      </c>
      <c r="B1335" s="1">
        <v>1240305704</v>
      </c>
      <c r="C1335" s="1" t="s">
        <v>1874</v>
      </c>
      <c r="D1335" s="1" t="s">
        <v>177</v>
      </c>
      <c r="E1335" s="1" t="s">
        <v>1885</v>
      </c>
      <c r="G1335">
        <v>1334</v>
      </c>
      <c r="H1335">
        <v>1255420410</v>
      </c>
      <c r="I1335" t="s">
        <v>1870</v>
      </c>
      <c r="J1335" t="s">
        <v>268</v>
      </c>
      <c r="K1335" t="s">
        <v>1384</v>
      </c>
      <c r="L1335" t="s">
        <v>0</v>
      </c>
    </row>
    <row r="1336" spans="1:12" x14ac:dyDescent="0.15">
      <c r="A1336" s="1">
        <v>1335</v>
      </c>
      <c r="B1336" s="1">
        <v>1240305803</v>
      </c>
      <c r="C1336" s="1" t="s">
        <v>1874</v>
      </c>
      <c r="D1336" s="1" t="s">
        <v>177</v>
      </c>
      <c r="E1336" s="1" t="s">
        <v>1884</v>
      </c>
      <c r="G1336">
        <v>1335</v>
      </c>
      <c r="H1336">
        <v>1255420420</v>
      </c>
      <c r="I1336" t="s">
        <v>1870</v>
      </c>
      <c r="J1336" t="s">
        <v>268</v>
      </c>
      <c r="K1336" t="s">
        <v>1384</v>
      </c>
      <c r="L1336" t="s">
        <v>8</v>
      </c>
    </row>
    <row r="1337" spans="1:12" x14ac:dyDescent="0.15">
      <c r="A1337" s="1">
        <v>1336</v>
      </c>
      <c r="B1337" s="1">
        <v>1240305902</v>
      </c>
      <c r="C1337" s="1" t="s">
        <v>1874</v>
      </c>
      <c r="D1337" s="1" t="s">
        <v>177</v>
      </c>
      <c r="E1337" s="1" t="s">
        <v>1883</v>
      </c>
      <c r="G1337">
        <v>1336</v>
      </c>
      <c r="H1337">
        <v>1255420510</v>
      </c>
      <c r="I1337" t="s">
        <v>1870</v>
      </c>
      <c r="J1337" t="s">
        <v>268</v>
      </c>
      <c r="K1337" t="s">
        <v>341</v>
      </c>
      <c r="L1337" t="s">
        <v>0</v>
      </c>
    </row>
    <row r="1338" spans="1:12" x14ac:dyDescent="0.15">
      <c r="A1338" s="1">
        <v>1337</v>
      </c>
      <c r="B1338" s="1">
        <v>1240306002</v>
      </c>
      <c r="C1338" s="1" t="s">
        <v>1874</v>
      </c>
      <c r="D1338" s="1" t="s">
        <v>177</v>
      </c>
      <c r="E1338" s="1" t="s">
        <v>1882</v>
      </c>
      <c r="G1338">
        <v>1337</v>
      </c>
      <c r="H1338">
        <v>1255420520</v>
      </c>
      <c r="I1338" t="s">
        <v>1870</v>
      </c>
      <c r="J1338" t="s">
        <v>268</v>
      </c>
      <c r="K1338" t="s">
        <v>341</v>
      </c>
      <c r="L1338" t="s">
        <v>8</v>
      </c>
    </row>
    <row r="1339" spans="1:12" x14ac:dyDescent="0.15">
      <c r="A1339" s="1">
        <v>1338</v>
      </c>
      <c r="B1339" s="1">
        <v>1240306103</v>
      </c>
      <c r="C1339" s="1" t="s">
        <v>1874</v>
      </c>
      <c r="D1339" s="1" t="s">
        <v>177</v>
      </c>
      <c r="E1339" s="1" t="s">
        <v>1880</v>
      </c>
      <c r="G1339">
        <v>1338</v>
      </c>
      <c r="H1339">
        <v>1255420720</v>
      </c>
      <c r="I1339" t="s">
        <v>1870</v>
      </c>
      <c r="J1339" t="s">
        <v>268</v>
      </c>
      <c r="K1339" t="s">
        <v>1881</v>
      </c>
      <c r="L1339" t="s">
        <v>8</v>
      </c>
    </row>
    <row r="1340" spans="1:12" x14ac:dyDescent="0.15">
      <c r="A1340" s="1">
        <v>1339</v>
      </c>
      <c r="B1340" s="1">
        <v>1240306104</v>
      </c>
      <c r="C1340" s="1" t="s">
        <v>1874</v>
      </c>
      <c r="D1340" s="1" t="s">
        <v>177</v>
      </c>
      <c r="E1340" s="1" t="s">
        <v>1880</v>
      </c>
      <c r="G1340">
        <v>1339</v>
      </c>
      <c r="H1340">
        <v>1255460210</v>
      </c>
      <c r="I1340" t="s">
        <v>1870</v>
      </c>
      <c r="J1340" t="s">
        <v>162</v>
      </c>
      <c r="K1340" t="s">
        <v>167</v>
      </c>
      <c r="L1340" t="s">
        <v>0</v>
      </c>
    </row>
    <row r="1341" spans="1:12" x14ac:dyDescent="0.15">
      <c r="A1341" s="1">
        <v>1340</v>
      </c>
      <c r="B1341" s="1">
        <v>1240306901</v>
      </c>
      <c r="C1341" s="1" t="s">
        <v>1874</v>
      </c>
      <c r="D1341" s="1" t="s">
        <v>177</v>
      </c>
      <c r="E1341" s="1" t="s">
        <v>1879</v>
      </c>
      <c r="G1341">
        <v>1340</v>
      </c>
      <c r="H1341">
        <v>1255460220</v>
      </c>
      <c r="I1341" t="s">
        <v>1870</v>
      </c>
      <c r="J1341" t="s">
        <v>162</v>
      </c>
      <c r="K1341" t="s">
        <v>167</v>
      </c>
      <c r="L1341" t="s">
        <v>8</v>
      </c>
    </row>
    <row r="1342" spans="1:12" x14ac:dyDescent="0.15">
      <c r="A1342" s="1">
        <v>1341</v>
      </c>
      <c r="B1342" s="1">
        <v>1240307001</v>
      </c>
      <c r="C1342" s="1" t="s">
        <v>1874</v>
      </c>
      <c r="D1342" s="1" t="s">
        <v>177</v>
      </c>
      <c r="E1342" s="1" t="s">
        <v>1878</v>
      </c>
      <c r="G1342">
        <v>1341</v>
      </c>
      <c r="H1342">
        <v>1255460610</v>
      </c>
      <c r="I1342" t="s">
        <v>1870</v>
      </c>
      <c r="J1342" t="s">
        <v>162</v>
      </c>
      <c r="K1342" t="s">
        <v>866</v>
      </c>
      <c r="L1342" t="s">
        <v>0</v>
      </c>
    </row>
    <row r="1343" spans="1:12" x14ac:dyDescent="0.15">
      <c r="A1343" s="1">
        <v>1342</v>
      </c>
      <c r="B1343" s="1">
        <v>1240307201</v>
      </c>
      <c r="C1343" s="1" t="s">
        <v>1874</v>
      </c>
      <c r="D1343" s="1" t="s">
        <v>177</v>
      </c>
      <c r="E1343" s="1" t="s">
        <v>1877</v>
      </c>
      <c r="G1343">
        <v>1342</v>
      </c>
      <c r="H1343">
        <v>1255460620</v>
      </c>
      <c r="I1343" t="s">
        <v>1870</v>
      </c>
      <c r="J1343" t="s">
        <v>162</v>
      </c>
      <c r="K1343" t="s">
        <v>866</v>
      </c>
      <c r="L1343" t="s">
        <v>8</v>
      </c>
    </row>
    <row r="1344" spans="1:12" x14ac:dyDescent="0.15">
      <c r="A1344" s="1">
        <v>1343</v>
      </c>
      <c r="B1344" s="1">
        <v>1240307202</v>
      </c>
      <c r="C1344" s="1" t="s">
        <v>1874</v>
      </c>
      <c r="D1344" s="1" t="s">
        <v>177</v>
      </c>
      <c r="E1344" s="1" t="s">
        <v>1877</v>
      </c>
      <c r="G1344">
        <v>1343</v>
      </c>
      <c r="H1344">
        <v>1255460910</v>
      </c>
      <c r="I1344" t="s">
        <v>1870</v>
      </c>
      <c r="J1344" t="s">
        <v>162</v>
      </c>
      <c r="K1344" t="s">
        <v>1876</v>
      </c>
      <c r="L1344" t="s">
        <v>0</v>
      </c>
    </row>
    <row r="1345" spans="1:12" x14ac:dyDescent="0.15">
      <c r="A1345" s="1">
        <v>1344</v>
      </c>
      <c r="B1345" s="1">
        <v>1240307301</v>
      </c>
      <c r="C1345" s="1" t="s">
        <v>1874</v>
      </c>
      <c r="D1345" s="1" t="s">
        <v>177</v>
      </c>
      <c r="E1345" s="1" t="s">
        <v>1875</v>
      </c>
      <c r="G1345">
        <v>1344</v>
      </c>
      <c r="H1345">
        <v>1255460920</v>
      </c>
      <c r="I1345" t="s">
        <v>1870</v>
      </c>
      <c r="J1345" t="s">
        <v>162</v>
      </c>
      <c r="K1345" t="s">
        <v>1876</v>
      </c>
      <c r="L1345" t="s">
        <v>8</v>
      </c>
    </row>
    <row r="1346" spans="1:12" x14ac:dyDescent="0.15">
      <c r="A1346" s="1">
        <v>1345</v>
      </c>
      <c r="B1346" s="1">
        <v>1240307302</v>
      </c>
      <c r="C1346" s="1" t="s">
        <v>1874</v>
      </c>
      <c r="D1346" s="1" t="s">
        <v>177</v>
      </c>
      <c r="E1346" s="1" t="s">
        <v>1875</v>
      </c>
      <c r="G1346">
        <v>1345</v>
      </c>
      <c r="H1346">
        <v>1255461010</v>
      </c>
      <c r="I1346" t="s">
        <v>1870</v>
      </c>
      <c r="J1346" t="s">
        <v>162</v>
      </c>
      <c r="K1346" t="s">
        <v>329</v>
      </c>
      <c r="L1346" t="s">
        <v>0</v>
      </c>
    </row>
    <row r="1347" spans="1:12" x14ac:dyDescent="0.15">
      <c r="A1347" s="1">
        <v>1346</v>
      </c>
      <c r="B1347" s="1">
        <v>1240307401</v>
      </c>
      <c r="C1347" s="1" t="s">
        <v>1874</v>
      </c>
      <c r="D1347" s="1" t="s">
        <v>177</v>
      </c>
      <c r="E1347" s="1" t="s">
        <v>1873</v>
      </c>
      <c r="G1347">
        <v>1346</v>
      </c>
      <c r="H1347">
        <v>1255461020</v>
      </c>
      <c r="I1347" t="s">
        <v>1870</v>
      </c>
      <c r="J1347" t="s">
        <v>162</v>
      </c>
      <c r="K1347" t="s">
        <v>329</v>
      </c>
      <c r="L1347" t="s">
        <v>8</v>
      </c>
    </row>
    <row r="1348" spans="1:12" x14ac:dyDescent="0.15">
      <c r="A1348" s="1">
        <v>1347</v>
      </c>
      <c r="B1348" s="1">
        <v>1240307402</v>
      </c>
      <c r="C1348" s="1" t="s">
        <v>1874</v>
      </c>
      <c r="D1348" s="1" t="s">
        <v>177</v>
      </c>
      <c r="E1348" s="1" t="s">
        <v>1873</v>
      </c>
      <c r="G1348">
        <v>1347</v>
      </c>
      <c r="H1348">
        <v>1255461110</v>
      </c>
      <c r="I1348" t="s">
        <v>1870</v>
      </c>
      <c r="J1348" t="s">
        <v>162</v>
      </c>
      <c r="K1348" t="s">
        <v>1871</v>
      </c>
      <c r="L1348" t="s">
        <v>0</v>
      </c>
    </row>
    <row r="1349" spans="1:12" x14ac:dyDescent="0.15">
      <c r="A1349" s="1">
        <v>1348</v>
      </c>
      <c r="B1349" s="1">
        <v>1245410001</v>
      </c>
      <c r="C1349" s="1" t="s">
        <v>1872</v>
      </c>
      <c r="D1349" s="1" t="s">
        <v>162</v>
      </c>
      <c r="E1349" s="1"/>
      <c r="G1349">
        <v>1348</v>
      </c>
      <c r="H1349">
        <v>1255461120</v>
      </c>
      <c r="I1349" t="s">
        <v>1870</v>
      </c>
      <c r="J1349" t="s">
        <v>162</v>
      </c>
      <c r="K1349" t="s">
        <v>1871</v>
      </c>
      <c r="L1349" t="s">
        <v>8</v>
      </c>
    </row>
    <row r="1350" spans="1:12" x14ac:dyDescent="0.15">
      <c r="A1350" s="1">
        <v>1349</v>
      </c>
      <c r="B1350" s="1">
        <v>1250010101</v>
      </c>
      <c r="C1350" s="1" t="s">
        <v>1861</v>
      </c>
      <c r="D1350" s="1" t="s">
        <v>36</v>
      </c>
      <c r="E1350" s="1" t="s">
        <v>25</v>
      </c>
      <c r="G1350">
        <v>1349</v>
      </c>
      <c r="H1350">
        <v>1255720610</v>
      </c>
      <c r="I1350" t="s">
        <v>1870</v>
      </c>
      <c r="J1350" t="s">
        <v>761</v>
      </c>
      <c r="K1350" t="s">
        <v>735</v>
      </c>
      <c r="L1350" t="s">
        <v>0</v>
      </c>
    </row>
    <row r="1351" spans="1:12" x14ac:dyDescent="0.15">
      <c r="A1351" s="1">
        <v>1350</v>
      </c>
      <c r="B1351" s="1">
        <v>1250020101</v>
      </c>
      <c r="C1351" s="1" t="s">
        <v>1861</v>
      </c>
      <c r="D1351" s="1" t="s">
        <v>177</v>
      </c>
      <c r="E1351" s="1" t="s">
        <v>1823</v>
      </c>
      <c r="G1351">
        <v>1350</v>
      </c>
      <c r="H1351">
        <v>1255720620</v>
      </c>
      <c r="I1351" t="s">
        <v>1870</v>
      </c>
      <c r="J1351" t="s">
        <v>761</v>
      </c>
      <c r="K1351" t="s">
        <v>735</v>
      </c>
      <c r="L1351" t="s">
        <v>8</v>
      </c>
    </row>
    <row r="1352" spans="1:12" x14ac:dyDescent="0.15">
      <c r="A1352" s="1">
        <v>1351</v>
      </c>
      <c r="B1352" s="1">
        <v>1250130101</v>
      </c>
      <c r="C1352" s="1" t="s">
        <v>1861</v>
      </c>
      <c r="D1352" s="1" t="s">
        <v>108</v>
      </c>
      <c r="E1352" s="1" t="s">
        <v>1825</v>
      </c>
      <c r="G1352">
        <v>1351</v>
      </c>
      <c r="H1352">
        <v>1255720710</v>
      </c>
      <c r="I1352" t="s">
        <v>1870</v>
      </c>
      <c r="J1352" t="s">
        <v>761</v>
      </c>
      <c r="K1352" t="s">
        <v>305</v>
      </c>
      <c r="L1352" t="s">
        <v>0</v>
      </c>
    </row>
    <row r="1353" spans="1:12" x14ac:dyDescent="0.15">
      <c r="A1353" s="1">
        <v>1352</v>
      </c>
      <c r="B1353" s="1">
        <v>1250160001</v>
      </c>
      <c r="C1353" s="1" t="s">
        <v>1861</v>
      </c>
      <c r="D1353" s="1" t="s">
        <v>103</v>
      </c>
      <c r="E1353" s="1"/>
      <c r="G1353">
        <v>1352</v>
      </c>
      <c r="H1353">
        <v>1255720720</v>
      </c>
      <c r="I1353" t="s">
        <v>1870</v>
      </c>
      <c r="J1353" t="s">
        <v>761</v>
      </c>
      <c r="K1353" t="s">
        <v>305</v>
      </c>
      <c r="L1353" t="s">
        <v>8</v>
      </c>
    </row>
    <row r="1354" spans="1:12" x14ac:dyDescent="0.15">
      <c r="A1354" s="1">
        <v>1353</v>
      </c>
      <c r="B1354" s="1">
        <v>1250400001</v>
      </c>
      <c r="C1354" s="1" t="s">
        <v>1861</v>
      </c>
      <c r="D1354" s="1" t="s">
        <v>268</v>
      </c>
      <c r="E1354" s="1"/>
      <c r="G1354">
        <v>1353</v>
      </c>
      <c r="H1354">
        <v>1260550110</v>
      </c>
      <c r="I1354" t="s">
        <v>1869</v>
      </c>
      <c r="J1354" t="s">
        <v>247</v>
      </c>
      <c r="K1354" t="s">
        <v>247</v>
      </c>
      <c r="L1354" t="s">
        <v>0</v>
      </c>
    </row>
    <row r="1355" spans="1:12" x14ac:dyDescent="0.15">
      <c r="A1355" s="1">
        <v>1354</v>
      </c>
      <c r="B1355" s="1">
        <v>1250410601</v>
      </c>
      <c r="C1355" s="1" t="s">
        <v>1861</v>
      </c>
      <c r="D1355" s="1" t="s">
        <v>162</v>
      </c>
      <c r="E1355" s="1" t="s">
        <v>861</v>
      </c>
      <c r="G1355">
        <v>1354</v>
      </c>
      <c r="H1355">
        <v>1260550120</v>
      </c>
      <c r="I1355" t="s">
        <v>1869</v>
      </c>
      <c r="J1355" t="s">
        <v>247</v>
      </c>
      <c r="K1355" t="s">
        <v>247</v>
      </c>
      <c r="L1355" t="s">
        <v>8</v>
      </c>
    </row>
    <row r="1356" spans="1:12" x14ac:dyDescent="0.15">
      <c r="A1356" s="1">
        <v>1355</v>
      </c>
      <c r="B1356" s="1">
        <v>1250410701</v>
      </c>
      <c r="C1356" s="1" t="s">
        <v>1861</v>
      </c>
      <c r="D1356" s="1" t="s">
        <v>162</v>
      </c>
      <c r="E1356" s="1" t="s">
        <v>1702</v>
      </c>
      <c r="G1356">
        <v>1355</v>
      </c>
      <c r="H1356">
        <v>1260550210</v>
      </c>
      <c r="I1356" t="s">
        <v>1869</v>
      </c>
      <c r="J1356" t="s">
        <v>247</v>
      </c>
      <c r="K1356" t="s">
        <v>13</v>
      </c>
      <c r="L1356" t="s">
        <v>0</v>
      </c>
    </row>
    <row r="1357" spans="1:12" x14ac:dyDescent="0.15">
      <c r="A1357" s="1">
        <v>1356</v>
      </c>
      <c r="B1357" s="1">
        <v>1250410801</v>
      </c>
      <c r="C1357" s="1" t="s">
        <v>1861</v>
      </c>
      <c r="D1357" s="1" t="s">
        <v>162</v>
      </c>
      <c r="E1357" s="1" t="s">
        <v>1819</v>
      </c>
      <c r="G1357">
        <v>1356</v>
      </c>
      <c r="H1357">
        <v>1265300110</v>
      </c>
      <c r="I1357" t="s">
        <v>1829</v>
      </c>
      <c r="J1357" t="s">
        <v>177</v>
      </c>
      <c r="K1357" t="s">
        <v>1868</v>
      </c>
      <c r="L1357" t="s">
        <v>0</v>
      </c>
    </row>
    <row r="1358" spans="1:12" x14ac:dyDescent="0.15">
      <c r="A1358" s="1">
        <v>1357</v>
      </c>
      <c r="B1358" s="1">
        <v>1250410901</v>
      </c>
      <c r="C1358" s="1" t="s">
        <v>1861</v>
      </c>
      <c r="D1358" s="1" t="s">
        <v>162</v>
      </c>
      <c r="E1358" s="1" t="s">
        <v>303</v>
      </c>
      <c r="G1358">
        <v>1357</v>
      </c>
      <c r="H1358">
        <v>1265300120</v>
      </c>
      <c r="I1358" t="s">
        <v>1829</v>
      </c>
      <c r="J1358" t="s">
        <v>177</v>
      </c>
      <c r="K1358" t="s">
        <v>1868</v>
      </c>
      <c r="L1358" t="s">
        <v>8</v>
      </c>
    </row>
    <row r="1359" spans="1:12" x14ac:dyDescent="0.15">
      <c r="A1359" s="1">
        <v>1358</v>
      </c>
      <c r="B1359" s="1">
        <v>1250411001</v>
      </c>
      <c r="C1359" s="1" t="s">
        <v>1861</v>
      </c>
      <c r="D1359" s="1" t="s">
        <v>162</v>
      </c>
      <c r="E1359" s="1" t="s">
        <v>1867</v>
      </c>
      <c r="G1359">
        <v>1358</v>
      </c>
      <c r="H1359">
        <v>1265301710</v>
      </c>
      <c r="I1359" t="s">
        <v>1829</v>
      </c>
      <c r="J1359" t="s">
        <v>177</v>
      </c>
      <c r="K1359" t="s">
        <v>1062</v>
      </c>
      <c r="L1359" t="s">
        <v>0</v>
      </c>
    </row>
    <row r="1360" spans="1:12" x14ac:dyDescent="0.15">
      <c r="A1360" s="1">
        <v>1359</v>
      </c>
      <c r="B1360" s="1">
        <v>1250411101</v>
      </c>
      <c r="C1360" s="1" t="s">
        <v>1861</v>
      </c>
      <c r="D1360" s="1" t="s">
        <v>162</v>
      </c>
      <c r="E1360" s="1" t="s">
        <v>1866</v>
      </c>
      <c r="G1360">
        <v>1359</v>
      </c>
      <c r="H1360">
        <v>1265301720</v>
      </c>
      <c r="I1360" t="s">
        <v>1829</v>
      </c>
      <c r="J1360" t="s">
        <v>177</v>
      </c>
      <c r="K1360" t="s">
        <v>1062</v>
      </c>
      <c r="L1360" t="s">
        <v>8</v>
      </c>
    </row>
    <row r="1361" spans="1:12" x14ac:dyDescent="0.15">
      <c r="A1361" s="1">
        <v>1360</v>
      </c>
      <c r="B1361" s="1">
        <v>1250411201</v>
      </c>
      <c r="C1361" s="1" t="s">
        <v>1861</v>
      </c>
      <c r="D1361" s="1" t="s">
        <v>162</v>
      </c>
      <c r="E1361" s="1" t="s">
        <v>1865</v>
      </c>
      <c r="G1361">
        <v>1360</v>
      </c>
      <c r="H1361">
        <v>1265301810</v>
      </c>
      <c r="I1361" t="s">
        <v>1829</v>
      </c>
      <c r="J1361" t="s">
        <v>177</v>
      </c>
      <c r="K1361" t="s">
        <v>1059</v>
      </c>
      <c r="L1361" t="s">
        <v>0</v>
      </c>
    </row>
    <row r="1362" spans="1:12" x14ac:dyDescent="0.15">
      <c r="A1362" s="1">
        <v>1361</v>
      </c>
      <c r="B1362" s="1">
        <v>1250480101</v>
      </c>
      <c r="C1362" s="1" t="s">
        <v>1861</v>
      </c>
      <c r="D1362" s="1" t="s">
        <v>761</v>
      </c>
      <c r="E1362" s="1" t="s">
        <v>1699</v>
      </c>
      <c r="G1362">
        <v>1361</v>
      </c>
      <c r="H1362">
        <v>1265301910</v>
      </c>
      <c r="I1362" t="s">
        <v>1829</v>
      </c>
      <c r="J1362" t="s">
        <v>177</v>
      </c>
      <c r="K1362" t="s">
        <v>1064</v>
      </c>
      <c r="L1362" t="s">
        <v>0</v>
      </c>
    </row>
    <row r="1363" spans="1:12" x14ac:dyDescent="0.15">
      <c r="A1363" s="1">
        <v>1362</v>
      </c>
      <c r="B1363" s="1">
        <v>1250480201</v>
      </c>
      <c r="C1363" s="1" t="s">
        <v>1861</v>
      </c>
      <c r="D1363" s="1" t="s">
        <v>761</v>
      </c>
      <c r="E1363" s="1" t="s">
        <v>305</v>
      </c>
      <c r="G1363">
        <v>1362</v>
      </c>
      <c r="H1363">
        <v>1265302010</v>
      </c>
      <c r="I1363" t="s">
        <v>1829</v>
      </c>
      <c r="J1363" t="s">
        <v>177</v>
      </c>
      <c r="K1363" t="s">
        <v>1864</v>
      </c>
      <c r="L1363" t="s">
        <v>0</v>
      </c>
    </row>
    <row r="1364" spans="1:12" x14ac:dyDescent="0.15">
      <c r="A1364" s="1">
        <v>1363</v>
      </c>
      <c r="B1364" s="1">
        <v>1250480301</v>
      </c>
      <c r="C1364" s="1" t="s">
        <v>1861</v>
      </c>
      <c r="D1364" s="1" t="s">
        <v>761</v>
      </c>
      <c r="E1364" s="1" t="s">
        <v>710</v>
      </c>
      <c r="G1364">
        <v>1363</v>
      </c>
      <c r="H1364">
        <v>1265302020</v>
      </c>
      <c r="I1364" t="s">
        <v>1829</v>
      </c>
      <c r="J1364" t="s">
        <v>177</v>
      </c>
      <c r="K1364" t="s">
        <v>1864</v>
      </c>
      <c r="L1364" t="s">
        <v>8</v>
      </c>
    </row>
    <row r="1365" spans="1:12" x14ac:dyDescent="0.15">
      <c r="A1365" s="1">
        <v>1364</v>
      </c>
      <c r="B1365" s="1">
        <v>1250600101</v>
      </c>
      <c r="C1365" s="1" t="s">
        <v>1861</v>
      </c>
      <c r="D1365" s="1" t="s">
        <v>247</v>
      </c>
      <c r="E1365" s="1" t="s">
        <v>247</v>
      </c>
      <c r="G1365">
        <v>1364</v>
      </c>
      <c r="H1365">
        <v>1265302110</v>
      </c>
      <c r="I1365" t="s">
        <v>1829</v>
      </c>
      <c r="J1365" t="s">
        <v>177</v>
      </c>
      <c r="K1365" t="s">
        <v>1057</v>
      </c>
      <c r="L1365" t="s">
        <v>0</v>
      </c>
    </row>
    <row r="1366" spans="1:12" x14ac:dyDescent="0.15">
      <c r="A1366" s="1">
        <v>1365</v>
      </c>
      <c r="B1366" s="1">
        <v>1250600102</v>
      </c>
      <c r="C1366" s="1" t="s">
        <v>1861</v>
      </c>
      <c r="D1366" s="1" t="s">
        <v>247</v>
      </c>
      <c r="E1366" s="1" t="s">
        <v>752</v>
      </c>
      <c r="G1366">
        <v>1365</v>
      </c>
      <c r="H1366">
        <v>1265302120</v>
      </c>
      <c r="I1366" t="s">
        <v>1829</v>
      </c>
      <c r="J1366" t="s">
        <v>177</v>
      </c>
      <c r="K1366" t="s">
        <v>1057</v>
      </c>
      <c r="L1366" t="s">
        <v>8</v>
      </c>
    </row>
    <row r="1367" spans="1:12" x14ac:dyDescent="0.15">
      <c r="A1367" s="1">
        <v>1366</v>
      </c>
      <c r="B1367" s="1">
        <v>1250603101</v>
      </c>
      <c r="C1367" s="1" t="s">
        <v>1861</v>
      </c>
      <c r="D1367" s="1" t="s">
        <v>247</v>
      </c>
      <c r="E1367" s="1" t="s">
        <v>877</v>
      </c>
      <c r="G1367">
        <v>1366</v>
      </c>
      <c r="H1367">
        <v>1265302310</v>
      </c>
      <c r="I1367" t="s">
        <v>1829</v>
      </c>
      <c r="J1367" t="s">
        <v>177</v>
      </c>
      <c r="K1367" t="s">
        <v>1863</v>
      </c>
      <c r="L1367" t="s">
        <v>0</v>
      </c>
    </row>
    <row r="1368" spans="1:12" x14ac:dyDescent="0.15">
      <c r="A1368" s="1">
        <v>1367</v>
      </c>
      <c r="B1368" s="1">
        <v>1250603201</v>
      </c>
      <c r="C1368" s="1" t="s">
        <v>1861</v>
      </c>
      <c r="D1368" s="1" t="s">
        <v>247</v>
      </c>
      <c r="E1368" s="1" t="s">
        <v>999</v>
      </c>
      <c r="G1368">
        <v>1367</v>
      </c>
      <c r="H1368">
        <v>1265302320</v>
      </c>
      <c r="I1368" t="s">
        <v>1829</v>
      </c>
      <c r="J1368" t="s">
        <v>177</v>
      </c>
      <c r="K1368" t="s">
        <v>1863</v>
      </c>
      <c r="L1368" t="s">
        <v>8</v>
      </c>
    </row>
    <row r="1369" spans="1:12" x14ac:dyDescent="0.15">
      <c r="A1369" s="1">
        <v>1368</v>
      </c>
      <c r="B1369" s="1">
        <v>1250603301</v>
      </c>
      <c r="C1369" s="1" t="s">
        <v>1861</v>
      </c>
      <c r="D1369" s="1" t="s">
        <v>247</v>
      </c>
      <c r="E1369" s="1" t="s">
        <v>998</v>
      </c>
      <c r="G1369">
        <v>1368</v>
      </c>
      <c r="H1369">
        <v>1265302410</v>
      </c>
      <c r="I1369" t="s">
        <v>1829</v>
      </c>
      <c r="J1369" t="s">
        <v>177</v>
      </c>
      <c r="K1369" t="s">
        <v>1069</v>
      </c>
      <c r="L1369" t="s">
        <v>0</v>
      </c>
    </row>
    <row r="1370" spans="1:12" x14ac:dyDescent="0.15">
      <c r="A1370" s="1">
        <v>1369</v>
      </c>
      <c r="B1370" s="1">
        <v>1250603401</v>
      </c>
      <c r="C1370" s="1" t="s">
        <v>1861</v>
      </c>
      <c r="D1370" s="1" t="s">
        <v>247</v>
      </c>
      <c r="E1370" s="1" t="s">
        <v>875</v>
      </c>
      <c r="G1370">
        <v>1369</v>
      </c>
      <c r="H1370">
        <v>1265302420</v>
      </c>
      <c r="I1370" t="s">
        <v>1829</v>
      </c>
      <c r="J1370" t="s">
        <v>177</v>
      </c>
      <c r="K1370" t="s">
        <v>1069</v>
      </c>
      <c r="L1370" t="s">
        <v>8</v>
      </c>
    </row>
    <row r="1371" spans="1:12" x14ac:dyDescent="0.15">
      <c r="A1371" s="1">
        <v>1370</v>
      </c>
      <c r="B1371" s="1">
        <v>1250603501</v>
      </c>
      <c r="C1371" s="1" t="s">
        <v>1861</v>
      </c>
      <c r="D1371" s="1" t="s">
        <v>247</v>
      </c>
      <c r="E1371" s="1" t="s">
        <v>873</v>
      </c>
      <c r="G1371">
        <v>1370</v>
      </c>
      <c r="H1371">
        <v>1265302510</v>
      </c>
      <c r="I1371" t="s">
        <v>1829</v>
      </c>
      <c r="J1371" t="s">
        <v>177</v>
      </c>
      <c r="K1371" t="s">
        <v>1061</v>
      </c>
      <c r="L1371" t="s">
        <v>0</v>
      </c>
    </row>
    <row r="1372" spans="1:12" x14ac:dyDescent="0.15">
      <c r="A1372" s="1">
        <v>1371</v>
      </c>
      <c r="B1372" s="1">
        <v>1250810101</v>
      </c>
      <c r="C1372" s="1" t="s">
        <v>1861</v>
      </c>
      <c r="D1372" s="1" t="s">
        <v>132</v>
      </c>
      <c r="E1372" s="1" t="s">
        <v>1822</v>
      </c>
      <c r="G1372">
        <v>1371</v>
      </c>
      <c r="H1372">
        <v>1265302520</v>
      </c>
      <c r="I1372" t="s">
        <v>1829</v>
      </c>
      <c r="J1372" t="s">
        <v>177</v>
      </c>
      <c r="K1372" t="s">
        <v>1061</v>
      </c>
      <c r="L1372" t="s">
        <v>8</v>
      </c>
    </row>
    <row r="1373" spans="1:12" x14ac:dyDescent="0.15">
      <c r="A1373" s="1">
        <v>1372</v>
      </c>
      <c r="B1373" s="1">
        <v>1250810201</v>
      </c>
      <c r="C1373" s="1" t="s">
        <v>1861</v>
      </c>
      <c r="D1373" s="1" t="s">
        <v>132</v>
      </c>
      <c r="E1373" s="1" t="s">
        <v>1862</v>
      </c>
      <c r="G1373">
        <v>1372</v>
      </c>
      <c r="H1373">
        <v>1265302610</v>
      </c>
      <c r="I1373" t="s">
        <v>1829</v>
      </c>
      <c r="J1373" t="s">
        <v>177</v>
      </c>
      <c r="K1373" t="s">
        <v>1060</v>
      </c>
      <c r="L1373" t="s">
        <v>0</v>
      </c>
    </row>
    <row r="1374" spans="1:12" x14ac:dyDescent="0.15">
      <c r="A1374" s="1">
        <v>1373</v>
      </c>
      <c r="B1374" s="1">
        <v>1250810301</v>
      </c>
      <c r="C1374" s="1" t="s">
        <v>1861</v>
      </c>
      <c r="D1374" s="1" t="s">
        <v>132</v>
      </c>
      <c r="E1374" s="1" t="s">
        <v>1860</v>
      </c>
      <c r="G1374">
        <v>1373</v>
      </c>
      <c r="H1374">
        <v>1265302620</v>
      </c>
      <c r="I1374" t="s">
        <v>1829</v>
      </c>
      <c r="J1374" t="s">
        <v>177</v>
      </c>
      <c r="K1374" t="s">
        <v>1060</v>
      </c>
      <c r="L1374" t="s">
        <v>8</v>
      </c>
    </row>
    <row r="1375" spans="1:12" x14ac:dyDescent="0.15">
      <c r="A1375" s="1">
        <v>1374</v>
      </c>
      <c r="B1375" s="1">
        <v>1255411701</v>
      </c>
      <c r="C1375" s="1" t="s">
        <v>1844</v>
      </c>
      <c r="D1375" s="1" t="s">
        <v>162</v>
      </c>
      <c r="E1375" s="1" t="s">
        <v>1859</v>
      </c>
      <c r="G1375">
        <v>1374</v>
      </c>
      <c r="H1375">
        <v>1265302710</v>
      </c>
      <c r="I1375" t="s">
        <v>1829</v>
      </c>
      <c r="J1375" t="s">
        <v>177</v>
      </c>
      <c r="K1375" t="s">
        <v>1065</v>
      </c>
      <c r="L1375" t="s">
        <v>0</v>
      </c>
    </row>
    <row r="1376" spans="1:12" x14ac:dyDescent="0.15">
      <c r="A1376" s="1">
        <v>1375</v>
      </c>
      <c r="B1376" s="1">
        <v>1255411702</v>
      </c>
      <c r="C1376" s="1" t="s">
        <v>1844</v>
      </c>
      <c r="D1376" s="1" t="s">
        <v>162</v>
      </c>
      <c r="E1376" s="1" t="s">
        <v>1859</v>
      </c>
      <c r="G1376">
        <v>1375</v>
      </c>
      <c r="H1376">
        <v>1265303110</v>
      </c>
      <c r="I1376" t="s">
        <v>1829</v>
      </c>
      <c r="J1376" t="s">
        <v>177</v>
      </c>
      <c r="K1376" t="s">
        <v>979</v>
      </c>
      <c r="L1376" t="s">
        <v>0</v>
      </c>
    </row>
    <row r="1377" spans="1:12" x14ac:dyDescent="0.15">
      <c r="A1377" s="1">
        <v>1376</v>
      </c>
      <c r="B1377" s="1">
        <v>1255411801</v>
      </c>
      <c r="C1377" s="1" t="s">
        <v>1844</v>
      </c>
      <c r="D1377" s="1" t="s">
        <v>162</v>
      </c>
      <c r="E1377" s="1" t="s">
        <v>1702</v>
      </c>
      <c r="G1377">
        <v>1376</v>
      </c>
      <c r="H1377">
        <v>1265303310</v>
      </c>
      <c r="I1377" t="s">
        <v>1829</v>
      </c>
      <c r="J1377" t="s">
        <v>177</v>
      </c>
      <c r="K1377" t="s">
        <v>1044</v>
      </c>
      <c r="L1377" t="s">
        <v>0</v>
      </c>
    </row>
    <row r="1378" spans="1:12" x14ac:dyDescent="0.15">
      <c r="A1378" s="1">
        <v>1377</v>
      </c>
      <c r="B1378" s="1">
        <v>1255411802</v>
      </c>
      <c r="C1378" s="1" t="s">
        <v>1844</v>
      </c>
      <c r="D1378" s="1" t="s">
        <v>162</v>
      </c>
      <c r="E1378" s="1" t="s">
        <v>1702</v>
      </c>
      <c r="G1378">
        <v>1377</v>
      </c>
      <c r="H1378">
        <v>1265303320</v>
      </c>
      <c r="I1378" t="s">
        <v>1829</v>
      </c>
      <c r="J1378" t="s">
        <v>177</v>
      </c>
      <c r="K1378" t="s">
        <v>1044</v>
      </c>
      <c r="L1378" t="s">
        <v>8</v>
      </c>
    </row>
    <row r="1379" spans="1:12" x14ac:dyDescent="0.15">
      <c r="A1379" s="1">
        <v>1378</v>
      </c>
      <c r="B1379" s="1">
        <v>1255411901</v>
      </c>
      <c r="C1379" s="1" t="s">
        <v>1844</v>
      </c>
      <c r="D1379" s="1" t="s">
        <v>162</v>
      </c>
      <c r="E1379" s="1" t="s">
        <v>1804</v>
      </c>
      <c r="G1379">
        <v>1378</v>
      </c>
      <c r="H1379">
        <v>1265303410</v>
      </c>
      <c r="I1379" t="s">
        <v>1829</v>
      </c>
      <c r="J1379" t="s">
        <v>177</v>
      </c>
      <c r="K1379" t="s">
        <v>1858</v>
      </c>
      <c r="L1379" t="s">
        <v>0</v>
      </c>
    </row>
    <row r="1380" spans="1:12" x14ac:dyDescent="0.15">
      <c r="A1380" s="1">
        <v>1379</v>
      </c>
      <c r="B1380" s="1">
        <v>1255411902</v>
      </c>
      <c r="C1380" s="1" t="s">
        <v>1844</v>
      </c>
      <c r="D1380" s="1" t="s">
        <v>162</v>
      </c>
      <c r="E1380" s="1" t="s">
        <v>1804</v>
      </c>
      <c r="G1380">
        <v>1379</v>
      </c>
      <c r="H1380">
        <v>1265303420</v>
      </c>
      <c r="I1380" t="s">
        <v>1829</v>
      </c>
      <c r="J1380" t="s">
        <v>177</v>
      </c>
      <c r="K1380" t="s">
        <v>1858</v>
      </c>
      <c r="L1380" t="s">
        <v>8</v>
      </c>
    </row>
    <row r="1381" spans="1:12" x14ac:dyDescent="0.15">
      <c r="A1381" s="1">
        <v>1380</v>
      </c>
      <c r="B1381" s="1">
        <v>1255412001</v>
      </c>
      <c r="C1381" s="1" t="s">
        <v>1844</v>
      </c>
      <c r="D1381" s="1" t="s">
        <v>162</v>
      </c>
      <c r="E1381" s="1" t="s">
        <v>228</v>
      </c>
      <c r="G1381">
        <v>1380</v>
      </c>
      <c r="H1381">
        <v>1265303910</v>
      </c>
      <c r="I1381" t="s">
        <v>1829</v>
      </c>
      <c r="J1381" t="s">
        <v>177</v>
      </c>
      <c r="K1381" t="s">
        <v>1857</v>
      </c>
      <c r="L1381" t="s">
        <v>0</v>
      </c>
    </row>
    <row r="1382" spans="1:12" x14ac:dyDescent="0.15">
      <c r="A1382" s="1">
        <v>1381</v>
      </c>
      <c r="B1382" s="1">
        <v>1255412002</v>
      </c>
      <c r="C1382" s="1" t="s">
        <v>1844</v>
      </c>
      <c r="D1382" s="1" t="s">
        <v>162</v>
      </c>
      <c r="E1382" s="1" t="s">
        <v>228</v>
      </c>
      <c r="G1382">
        <v>1381</v>
      </c>
      <c r="H1382">
        <v>1265303920</v>
      </c>
      <c r="I1382" t="s">
        <v>1829</v>
      </c>
      <c r="J1382" t="s">
        <v>177</v>
      </c>
      <c r="K1382" t="s">
        <v>1857</v>
      </c>
      <c r="L1382" t="s">
        <v>8</v>
      </c>
    </row>
    <row r="1383" spans="1:12" x14ac:dyDescent="0.15">
      <c r="A1383" s="1">
        <v>1382</v>
      </c>
      <c r="B1383" s="1">
        <v>1255412201</v>
      </c>
      <c r="C1383" s="1" t="s">
        <v>1844</v>
      </c>
      <c r="D1383" s="1" t="s">
        <v>162</v>
      </c>
      <c r="E1383" s="1" t="s">
        <v>1856</v>
      </c>
      <c r="G1383">
        <v>1382</v>
      </c>
      <c r="H1383">
        <v>1265304710</v>
      </c>
      <c r="I1383" t="s">
        <v>1829</v>
      </c>
      <c r="J1383" t="s">
        <v>177</v>
      </c>
      <c r="K1383" t="s">
        <v>1855</v>
      </c>
      <c r="L1383" t="s">
        <v>0</v>
      </c>
    </row>
    <row r="1384" spans="1:12" x14ac:dyDescent="0.15">
      <c r="A1384" s="1">
        <v>1383</v>
      </c>
      <c r="B1384" s="1">
        <v>1255412202</v>
      </c>
      <c r="C1384" s="1" t="s">
        <v>1844</v>
      </c>
      <c r="D1384" s="1" t="s">
        <v>162</v>
      </c>
      <c r="E1384" s="1" t="s">
        <v>1856</v>
      </c>
      <c r="G1384">
        <v>1383</v>
      </c>
      <c r="H1384">
        <v>1265304720</v>
      </c>
      <c r="I1384" t="s">
        <v>1829</v>
      </c>
      <c r="J1384" t="s">
        <v>177</v>
      </c>
      <c r="K1384" t="s">
        <v>1855</v>
      </c>
      <c r="L1384" t="s">
        <v>8</v>
      </c>
    </row>
    <row r="1385" spans="1:12" x14ac:dyDescent="0.15">
      <c r="A1385" s="1">
        <v>1384</v>
      </c>
      <c r="B1385" s="1">
        <v>1255412301</v>
      </c>
      <c r="C1385" s="1" t="s">
        <v>1844</v>
      </c>
      <c r="D1385" s="1" t="s">
        <v>162</v>
      </c>
      <c r="E1385" s="1" t="s">
        <v>1853</v>
      </c>
      <c r="G1385">
        <v>1384</v>
      </c>
      <c r="H1385">
        <v>1265304810</v>
      </c>
      <c r="I1385" t="s">
        <v>1829</v>
      </c>
      <c r="J1385" t="s">
        <v>177</v>
      </c>
      <c r="K1385" t="s">
        <v>1854</v>
      </c>
      <c r="L1385" t="s">
        <v>0</v>
      </c>
    </row>
    <row r="1386" spans="1:12" x14ac:dyDescent="0.15">
      <c r="A1386" s="1">
        <v>1385</v>
      </c>
      <c r="B1386" s="1">
        <v>1255412302</v>
      </c>
      <c r="C1386" s="1" t="s">
        <v>1844</v>
      </c>
      <c r="D1386" s="1" t="s">
        <v>162</v>
      </c>
      <c r="E1386" s="1" t="s">
        <v>1853</v>
      </c>
      <c r="G1386">
        <v>1385</v>
      </c>
      <c r="H1386">
        <v>1265304910</v>
      </c>
      <c r="I1386" t="s">
        <v>1829</v>
      </c>
      <c r="J1386" t="s">
        <v>177</v>
      </c>
      <c r="K1386" t="s">
        <v>1852</v>
      </c>
      <c r="L1386" t="s">
        <v>0</v>
      </c>
    </row>
    <row r="1387" spans="1:12" x14ac:dyDescent="0.15">
      <c r="A1387" s="1">
        <v>1386</v>
      </c>
      <c r="B1387" s="1">
        <v>1255412401</v>
      </c>
      <c r="C1387" s="1" t="s">
        <v>1844</v>
      </c>
      <c r="D1387" s="1" t="s">
        <v>162</v>
      </c>
      <c r="E1387" s="1" t="s">
        <v>1851</v>
      </c>
      <c r="G1387">
        <v>1386</v>
      </c>
      <c r="H1387">
        <v>1265304920</v>
      </c>
      <c r="I1387" t="s">
        <v>1829</v>
      </c>
      <c r="J1387" t="s">
        <v>177</v>
      </c>
      <c r="K1387" t="s">
        <v>1852</v>
      </c>
      <c r="L1387" t="s">
        <v>8</v>
      </c>
    </row>
    <row r="1388" spans="1:12" x14ac:dyDescent="0.15">
      <c r="A1388" s="1">
        <v>1387</v>
      </c>
      <c r="B1388" s="1">
        <v>1255412402</v>
      </c>
      <c r="C1388" s="1" t="s">
        <v>1844</v>
      </c>
      <c r="D1388" s="1" t="s">
        <v>162</v>
      </c>
      <c r="E1388" s="1" t="s">
        <v>1851</v>
      </c>
      <c r="G1388">
        <v>1387</v>
      </c>
      <c r="H1388">
        <v>1265305010</v>
      </c>
      <c r="I1388" t="s">
        <v>1829</v>
      </c>
      <c r="J1388" t="s">
        <v>177</v>
      </c>
      <c r="K1388" t="s">
        <v>1850</v>
      </c>
      <c r="L1388" t="s">
        <v>0</v>
      </c>
    </row>
    <row r="1389" spans="1:12" x14ac:dyDescent="0.15">
      <c r="A1389" s="1">
        <v>1388</v>
      </c>
      <c r="B1389" s="1">
        <v>1255412601</v>
      </c>
      <c r="C1389" s="1" t="s">
        <v>1844</v>
      </c>
      <c r="D1389" s="1" t="s">
        <v>162</v>
      </c>
      <c r="E1389" s="1" t="s">
        <v>1849</v>
      </c>
      <c r="G1389">
        <v>1388</v>
      </c>
      <c r="H1389">
        <v>1265305020</v>
      </c>
      <c r="I1389" t="s">
        <v>1829</v>
      </c>
      <c r="J1389" t="s">
        <v>177</v>
      </c>
      <c r="K1389" t="s">
        <v>1850</v>
      </c>
      <c r="L1389" t="s">
        <v>8</v>
      </c>
    </row>
    <row r="1390" spans="1:12" x14ac:dyDescent="0.15">
      <c r="A1390" s="1">
        <v>1389</v>
      </c>
      <c r="B1390" s="1">
        <v>1255412602</v>
      </c>
      <c r="C1390" s="1" t="s">
        <v>1844</v>
      </c>
      <c r="D1390" s="1" t="s">
        <v>162</v>
      </c>
      <c r="E1390" s="1" t="s">
        <v>1849</v>
      </c>
      <c r="G1390">
        <v>1389</v>
      </c>
      <c r="H1390">
        <v>1265305110</v>
      </c>
      <c r="I1390" t="s">
        <v>1829</v>
      </c>
      <c r="J1390" t="s">
        <v>177</v>
      </c>
      <c r="K1390" t="s">
        <v>1848</v>
      </c>
      <c r="L1390" t="s">
        <v>0</v>
      </c>
    </row>
    <row r="1391" spans="1:12" x14ac:dyDescent="0.15">
      <c r="A1391" s="1">
        <v>1390</v>
      </c>
      <c r="B1391" s="1">
        <v>1255412701</v>
      </c>
      <c r="C1391" s="1" t="s">
        <v>1844</v>
      </c>
      <c r="D1391" s="1" t="s">
        <v>162</v>
      </c>
      <c r="E1391" s="1" t="s">
        <v>1847</v>
      </c>
      <c r="G1391">
        <v>1390</v>
      </c>
      <c r="H1391">
        <v>1265305120</v>
      </c>
      <c r="I1391" t="s">
        <v>1829</v>
      </c>
      <c r="J1391" t="s">
        <v>177</v>
      </c>
      <c r="K1391" t="s">
        <v>1848</v>
      </c>
      <c r="L1391" t="s">
        <v>8</v>
      </c>
    </row>
    <row r="1392" spans="1:12" x14ac:dyDescent="0.15">
      <c r="A1392" s="1">
        <v>1391</v>
      </c>
      <c r="B1392" s="1">
        <v>1255412702</v>
      </c>
      <c r="C1392" s="1" t="s">
        <v>1844</v>
      </c>
      <c r="D1392" s="1" t="s">
        <v>162</v>
      </c>
      <c r="E1392" s="1" t="s">
        <v>1847</v>
      </c>
      <c r="G1392">
        <v>1391</v>
      </c>
      <c r="H1392">
        <v>1265305210</v>
      </c>
      <c r="I1392" t="s">
        <v>1829</v>
      </c>
      <c r="J1392" t="s">
        <v>177</v>
      </c>
      <c r="K1392" t="s">
        <v>1846</v>
      </c>
      <c r="L1392" t="s">
        <v>0</v>
      </c>
    </row>
    <row r="1393" spans="1:12" x14ac:dyDescent="0.15">
      <c r="A1393" s="1">
        <v>1392</v>
      </c>
      <c r="B1393" s="1">
        <v>1255550101</v>
      </c>
      <c r="C1393" s="1" t="s">
        <v>1844</v>
      </c>
      <c r="D1393" s="1" t="s">
        <v>1843</v>
      </c>
      <c r="E1393" s="1" t="s">
        <v>1796</v>
      </c>
      <c r="G1393">
        <v>1392</v>
      </c>
      <c r="H1393">
        <v>1265305310</v>
      </c>
      <c r="I1393" t="s">
        <v>1829</v>
      </c>
      <c r="J1393" t="s">
        <v>177</v>
      </c>
      <c r="K1393" t="s">
        <v>1845</v>
      </c>
      <c r="L1393" t="s">
        <v>0</v>
      </c>
    </row>
    <row r="1394" spans="1:12" x14ac:dyDescent="0.15">
      <c r="A1394" s="1">
        <v>1393</v>
      </c>
      <c r="B1394" s="1">
        <v>1255550201</v>
      </c>
      <c r="C1394" s="1" t="s">
        <v>1844</v>
      </c>
      <c r="D1394" s="1" t="s">
        <v>1843</v>
      </c>
      <c r="E1394" s="1" t="s">
        <v>167</v>
      </c>
      <c r="G1394">
        <v>1393</v>
      </c>
      <c r="H1394">
        <v>1265305320</v>
      </c>
      <c r="I1394" t="s">
        <v>1829</v>
      </c>
      <c r="J1394" t="s">
        <v>177</v>
      </c>
      <c r="K1394" t="s">
        <v>1845</v>
      </c>
      <c r="L1394" t="s">
        <v>8</v>
      </c>
    </row>
    <row r="1395" spans="1:12" x14ac:dyDescent="0.15">
      <c r="A1395" s="1">
        <v>1394</v>
      </c>
      <c r="B1395" s="1">
        <v>1255550301</v>
      </c>
      <c r="C1395" s="1" t="s">
        <v>1844</v>
      </c>
      <c r="D1395" s="1" t="s">
        <v>1843</v>
      </c>
      <c r="E1395" s="1" t="s">
        <v>333</v>
      </c>
      <c r="G1395">
        <v>1394</v>
      </c>
      <c r="H1395">
        <v>1265305410</v>
      </c>
      <c r="I1395" t="s">
        <v>1829</v>
      </c>
      <c r="J1395" t="s">
        <v>177</v>
      </c>
      <c r="K1395" t="s">
        <v>1842</v>
      </c>
      <c r="L1395" t="s">
        <v>0</v>
      </c>
    </row>
    <row r="1396" spans="1:12" x14ac:dyDescent="0.15">
      <c r="A1396" s="1">
        <v>1395</v>
      </c>
      <c r="B1396" s="1">
        <v>1255550401</v>
      </c>
      <c r="C1396" s="1" t="s">
        <v>1844</v>
      </c>
      <c r="D1396" s="1" t="s">
        <v>1843</v>
      </c>
      <c r="E1396" s="1" t="s">
        <v>1793</v>
      </c>
      <c r="G1396">
        <v>1395</v>
      </c>
      <c r="H1396">
        <v>1265305420</v>
      </c>
      <c r="I1396" t="s">
        <v>1829</v>
      </c>
      <c r="J1396" t="s">
        <v>177</v>
      </c>
      <c r="K1396" t="s">
        <v>1842</v>
      </c>
      <c r="L1396" t="s">
        <v>8</v>
      </c>
    </row>
    <row r="1397" spans="1:12" x14ac:dyDescent="0.15">
      <c r="A1397" s="1">
        <v>1396</v>
      </c>
      <c r="B1397" s="1">
        <v>1260300201</v>
      </c>
      <c r="C1397" s="1" t="s">
        <v>1795</v>
      </c>
      <c r="D1397" s="1" t="s">
        <v>177</v>
      </c>
      <c r="E1397" s="1" t="s">
        <v>1841</v>
      </c>
      <c r="G1397">
        <v>1396</v>
      </c>
      <c r="H1397">
        <v>1265305510</v>
      </c>
      <c r="I1397" t="s">
        <v>1829</v>
      </c>
      <c r="J1397" t="s">
        <v>177</v>
      </c>
      <c r="K1397" t="s">
        <v>1840</v>
      </c>
      <c r="L1397" t="s">
        <v>0</v>
      </c>
    </row>
    <row r="1398" spans="1:12" x14ac:dyDescent="0.15">
      <c r="A1398" s="1">
        <v>1397</v>
      </c>
      <c r="B1398" s="1">
        <v>1260300202</v>
      </c>
      <c r="C1398" s="1" t="s">
        <v>1795</v>
      </c>
      <c r="D1398" s="1" t="s">
        <v>177</v>
      </c>
      <c r="E1398" s="1" t="s">
        <v>1841</v>
      </c>
      <c r="G1398">
        <v>1397</v>
      </c>
      <c r="H1398">
        <v>1265305520</v>
      </c>
      <c r="I1398" t="s">
        <v>1829</v>
      </c>
      <c r="J1398" t="s">
        <v>177</v>
      </c>
      <c r="K1398" t="s">
        <v>1840</v>
      </c>
      <c r="L1398" t="s">
        <v>8</v>
      </c>
    </row>
    <row r="1399" spans="1:12" x14ac:dyDescent="0.15">
      <c r="A1399" s="1">
        <v>1398</v>
      </c>
      <c r="B1399" s="1">
        <v>1260303101</v>
      </c>
      <c r="C1399" s="1" t="s">
        <v>1795</v>
      </c>
      <c r="D1399" s="1" t="s">
        <v>177</v>
      </c>
      <c r="E1399" s="1" t="s">
        <v>924</v>
      </c>
      <c r="G1399">
        <v>1398</v>
      </c>
      <c r="H1399">
        <v>1265305610</v>
      </c>
      <c r="I1399" t="s">
        <v>1829</v>
      </c>
      <c r="J1399" t="s">
        <v>177</v>
      </c>
      <c r="K1399" t="s">
        <v>1839</v>
      </c>
      <c r="L1399" t="s">
        <v>0</v>
      </c>
    </row>
    <row r="1400" spans="1:12" x14ac:dyDescent="0.15">
      <c r="A1400" s="1">
        <v>1399</v>
      </c>
      <c r="B1400" s="1">
        <v>1260303102</v>
      </c>
      <c r="C1400" s="1" t="s">
        <v>1795</v>
      </c>
      <c r="D1400" s="1" t="s">
        <v>177</v>
      </c>
      <c r="E1400" s="1" t="s">
        <v>924</v>
      </c>
      <c r="G1400">
        <v>1399</v>
      </c>
      <c r="H1400">
        <v>1265305710</v>
      </c>
      <c r="I1400" t="s">
        <v>1829</v>
      </c>
      <c r="J1400" t="s">
        <v>177</v>
      </c>
      <c r="K1400" t="s">
        <v>1838</v>
      </c>
      <c r="L1400" t="s">
        <v>0</v>
      </c>
    </row>
    <row r="1401" spans="1:12" x14ac:dyDescent="0.15">
      <c r="A1401" s="1">
        <v>1400</v>
      </c>
      <c r="B1401" s="1">
        <v>1260303201</v>
      </c>
      <c r="C1401" s="1" t="s">
        <v>1795</v>
      </c>
      <c r="D1401" s="1" t="s">
        <v>177</v>
      </c>
      <c r="E1401" s="1" t="s">
        <v>1837</v>
      </c>
      <c r="G1401">
        <v>1400</v>
      </c>
      <c r="H1401">
        <v>1265306510</v>
      </c>
      <c r="I1401" t="s">
        <v>1829</v>
      </c>
      <c r="J1401" t="s">
        <v>177</v>
      </c>
      <c r="K1401" t="s">
        <v>1836</v>
      </c>
      <c r="L1401" t="s">
        <v>0</v>
      </c>
    </row>
    <row r="1402" spans="1:12" x14ac:dyDescent="0.15">
      <c r="A1402" s="1">
        <v>1401</v>
      </c>
      <c r="B1402" s="1">
        <v>1260303301</v>
      </c>
      <c r="C1402" s="1" t="s">
        <v>1795</v>
      </c>
      <c r="D1402" s="1" t="s">
        <v>177</v>
      </c>
      <c r="E1402" s="1" t="s">
        <v>1835</v>
      </c>
      <c r="G1402">
        <v>1401</v>
      </c>
      <c r="H1402">
        <v>1265306610</v>
      </c>
      <c r="I1402" t="s">
        <v>1829</v>
      </c>
      <c r="J1402" t="s">
        <v>177</v>
      </c>
      <c r="K1402" t="s">
        <v>1834</v>
      </c>
      <c r="L1402" t="s">
        <v>0</v>
      </c>
    </row>
    <row r="1403" spans="1:12" x14ac:dyDescent="0.15">
      <c r="A1403" s="1">
        <v>1402</v>
      </c>
      <c r="B1403" s="1">
        <v>1260303601</v>
      </c>
      <c r="C1403" s="1" t="s">
        <v>1795</v>
      </c>
      <c r="D1403" s="1" t="s">
        <v>177</v>
      </c>
      <c r="E1403" s="1" t="s">
        <v>920</v>
      </c>
      <c r="G1403">
        <v>1402</v>
      </c>
      <c r="H1403">
        <v>1265306710</v>
      </c>
      <c r="I1403" t="s">
        <v>1829</v>
      </c>
      <c r="J1403" t="s">
        <v>177</v>
      </c>
      <c r="K1403" t="s">
        <v>1833</v>
      </c>
      <c r="L1403" t="s">
        <v>0</v>
      </c>
    </row>
    <row r="1404" spans="1:12" x14ac:dyDescent="0.15">
      <c r="A1404" s="1">
        <v>1403</v>
      </c>
      <c r="B1404" s="1">
        <v>1260303602</v>
      </c>
      <c r="C1404" s="1" t="s">
        <v>1795</v>
      </c>
      <c r="D1404" s="1" t="s">
        <v>177</v>
      </c>
      <c r="E1404" s="1" t="s">
        <v>920</v>
      </c>
      <c r="G1404">
        <v>1403</v>
      </c>
      <c r="H1404">
        <v>1265306720</v>
      </c>
      <c r="I1404" t="s">
        <v>1829</v>
      </c>
      <c r="J1404" t="s">
        <v>177</v>
      </c>
      <c r="K1404" t="s">
        <v>1833</v>
      </c>
      <c r="L1404" t="s">
        <v>8</v>
      </c>
    </row>
    <row r="1405" spans="1:12" x14ac:dyDescent="0.15">
      <c r="A1405" s="1">
        <v>1404</v>
      </c>
      <c r="B1405" s="1">
        <v>1260303701</v>
      </c>
      <c r="C1405" s="1" t="s">
        <v>1795</v>
      </c>
      <c r="D1405" s="1" t="s">
        <v>177</v>
      </c>
      <c r="E1405" s="1" t="s">
        <v>1832</v>
      </c>
      <c r="G1405">
        <v>1404</v>
      </c>
      <c r="H1405">
        <v>1265306810</v>
      </c>
      <c r="I1405" t="s">
        <v>1829</v>
      </c>
      <c r="J1405" t="s">
        <v>177</v>
      </c>
      <c r="K1405" t="s">
        <v>1831</v>
      </c>
      <c r="L1405" t="s">
        <v>0</v>
      </c>
    </row>
    <row r="1406" spans="1:12" x14ac:dyDescent="0.15">
      <c r="A1406" s="1">
        <v>1405</v>
      </c>
      <c r="B1406" s="1">
        <v>1260303702</v>
      </c>
      <c r="C1406" s="1" t="s">
        <v>1795</v>
      </c>
      <c r="D1406" s="1" t="s">
        <v>177</v>
      </c>
      <c r="E1406" s="1" t="s">
        <v>1832</v>
      </c>
      <c r="G1406">
        <v>1405</v>
      </c>
      <c r="H1406">
        <v>1265306820</v>
      </c>
      <c r="I1406" t="s">
        <v>1829</v>
      </c>
      <c r="J1406" t="s">
        <v>177</v>
      </c>
      <c r="K1406" t="s">
        <v>1831</v>
      </c>
      <c r="L1406" t="s">
        <v>8</v>
      </c>
    </row>
    <row r="1407" spans="1:12" x14ac:dyDescent="0.15">
      <c r="A1407" s="1">
        <v>1406</v>
      </c>
      <c r="B1407" s="1">
        <v>1260303801</v>
      </c>
      <c r="C1407" s="1" t="s">
        <v>1795</v>
      </c>
      <c r="D1407" s="1" t="s">
        <v>177</v>
      </c>
      <c r="E1407" s="1" t="s">
        <v>1830</v>
      </c>
      <c r="G1407">
        <v>1406</v>
      </c>
      <c r="H1407">
        <v>1265306910</v>
      </c>
      <c r="I1407" t="s">
        <v>1829</v>
      </c>
      <c r="J1407" t="s">
        <v>177</v>
      </c>
      <c r="K1407" t="s">
        <v>1828</v>
      </c>
      <c r="L1407" t="s">
        <v>0</v>
      </c>
    </row>
    <row r="1408" spans="1:12" x14ac:dyDescent="0.15">
      <c r="A1408" s="1">
        <v>1407</v>
      </c>
      <c r="B1408" s="1">
        <v>1260303802</v>
      </c>
      <c r="C1408" s="1" t="s">
        <v>1795</v>
      </c>
      <c r="D1408" s="1" t="s">
        <v>177</v>
      </c>
      <c r="E1408" s="1" t="s">
        <v>1830</v>
      </c>
      <c r="G1408">
        <v>1407</v>
      </c>
      <c r="H1408">
        <v>1265306920</v>
      </c>
      <c r="I1408" t="s">
        <v>1829</v>
      </c>
      <c r="J1408" t="s">
        <v>177</v>
      </c>
      <c r="K1408" t="s">
        <v>1828</v>
      </c>
      <c r="L1408" t="s">
        <v>8</v>
      </c>
    </row>
    <row r="1409" spans="1:12" x14ac:dyDescent="0.15">
      <c r="A1409" s="1">
        <v>1408</v>
      </c>
      <c r="B1409" s="1">
        <v>1260303901</v>
      </c>
      <c r="C1409" s="1" t="s">
        <v>1795</v>
      </c>
      <c r="D1409" s="1" t="s">
        <v>177</v>
      </c>
      <c r="E1409" s="1" t="s">
        <v>1826</v>
      </c>
      <c r="G1409">
        <v>1408</v>
      </c>
      <c r="H1409">
        <v>1270460010</v>
      </c>
      <c r="I1409" t="s">
        <v>1827</v>
      </c>
      <c r="J1409" t="s">
        <v>162</v>
      </c>
      <c r="L1409" t="s">
        <v>0</v>
      </c>
    </row>
    <row r="1410" spans="1:12" x14ac:dyDescent="0.15">
      <c r="A1410" s="1">
        <v>1409</v>
      </c>
      <c r="B1410" s="1">
        <v>1260303902</v>
      </c>
      <c r="C1410" s="1" t="s">
        <v>1795</v>
      </c>
      <c r="D1410" s="1" t="s">
        <v>177</v>
      </c>
      <c r="E1410" s="1" t="s">
        <v>1826</v>
      </c>
      <c r="G1410">
        <v>1409</v>
      </c>
      <c r="H1410">
        <v>1275010410</v>
      </c>
      <c r="I1410" t="s">
        <v>1810</v>
      </c>
      <c r="J1410" t="s">
        <v>36</v>
      </c>
      <c r="K1410" t="s">
        <v>25</v>
      </c>
      <c r="L1410" t="s">
        <v>0</v>
      </c>
    </row>
    <row r="1411" spans="1:12" x14ac:dyDescent="0.15">
      <c r="A1411" s="1">
        <v>1410</v>
      </c>
      <c r="B1411" s="1">
        <v>1260304001</v>
      </c>
      <c r="C1411" s="1" t="s">
        <v>1795</v>
      </c>
      <c r="D1411" s="1" t="s">
        <v>177</v>
      </c>
      <c r="E1411" s="1" t="s">
        <v>1824</v>
      </c>
      <c r="G1411">
        <v>1410</v>
      </c>
      <c r="H1411">
        <v>1275120310</v>
      </c>
      <c r="I1411" t="s">
        <v>1810</v>
      </c>
      <c r="J1411" t="s">
        <v>108</v>
      </c>
      <c r="K1411" t="s">
        <v>1825</v>
      </c>
      <c r="L1411" t="s">
        <v>0</v>
      </c>
    </row>
    <row r="1412" spans="1:12" x14ac:dyDescent="0.15">
      <c r="A1412" s="1">
        <v>1411</v>
      </c>
      <c r="B1412" s="1">
        <v>1260304002</v>
      </c>
      <c r="C1412" s="1" t="s">
        <v>1795</v>
      </c>
      <c r="D1412" s="1" t="s">
        <v>177</v>
      </c>
      <c r="E1412" s="1" t="s">
        <v>1824</v>
      </c>
      <c r="G1412">
        <v>1411</v>
      </c>
      <c r="H1412">
        <v>1275180010</v>
      </c>
      <c r="I1412" t="s">
        <v>1810</v>
      </c>
      <c r="J1412" t="s">
        <v>103</v>
      </c>
      <c r="L1412" t="s">
        <v>0</v>
      </c>
    </row>
    <row r="1413" spans="1:12" x14ac:dyDescent="0.15">
      <c r="A1413" s="1">
        <v>1412</v>
      </c>
      <c r="B1413" s="1">
        <v>1260304101</v>
      </c>
      <c r="C1413" s="1" t="s">
        <v>1795</v>
      </c>
      <c r="D1413" s="1" t="s">
        <v>177</v>
      </c>
      <c r="E1413" s="1" t="s">
        <v>915</v>
      </c>
      <c r="G1413">
        <v>1412</v>
      </c>
      <c r="H1413">
        <v>1275300310</v>
      </c>
      <c r="I1413" t="s">
        <v>1810</v>
      </c>
      <c r="J1413" t="s">
        <v>177</v>
      </c>
      <c r="K1413" t="s">
        <v>1823</v>
      </c>
      <c r="L1413" t="s">
        <v>0</v>
      </c>
    </row>
    <row r="1414" spans="1:12" x14ac:dyDescent="0.15">
      <c r="A1414" s="1">
        <v>1413</v>
      </c>
      <c r="B1414" s="1">
        <v>1260304102</v>
      </c>
      <c r="C1414" s="1" t="s">
        <v>1795</v>
      </c>
      <c r="D1414" s="1" t="s">
        <v>177</v>
      </c>
      <c r="E1414" s="1" t="s">
        <v>915</v>
      </c>
      <c r="G1414">
        <v>1413</v>
      </c>
      <c r="H1414">
        <v>1275380110</v>
      </c>
      <c r="I1414" t="s">
        <v>1810</v>
      </c>
      <c r="J1414" t="s">
        <v>132</v>
      </c>
      <c r="K1414" t="s">
        <v>1822</v>
      </c>
      <c r="L1414" t="s">
        <v>0</v>
      </c>
    </row>
    <row r="1415" spans="1:12" x14ac:dyDescent="0.15">
      <c r="A1415" s="1">
        <v>1414</v>
      </c>
      <c r="B1415" s="1">
        <v>1260304201</v>
      </c>
      <c r="C1415" s="1" t="s">
        <v>1795</v>
      </c>
      <c r="D1415" s="1" t="s">
        <v>177</v>
      </c>
      <c r="E1415" s="1" t="s">
        <v>913</v>
      </c>
      <c r="G1415">
        <v>1414</v>
      </c>
      <c r="H1415">
        <v>1275380210</v>
      </c>
      <c r="I1415" t="s">
        <v>1810</v>
      </c>
      <c r="J1415" t="s">
        <v>132</v>
      </c>
      <c r="K1415" t="s">
        <v>1821</v>
      </c>
      <c r="L1415" t="s">
        <v>0</v>
      </c>
    </row>
    <row r="1416" spans="1:12" x14ac:dyDescent="0.15">
      <c r="A1416" s="1">
        <v>1415</v>
      </c>
      <c r="B1416" s="1">
        <v>1260304301</v>
      </c>
      <c r="C1416" s="1" t="s">
        <v>1795</v>
      </c>
      <c r="D1416" s="1" t="s">
        <v>177</v>
      </c>
      <c r="E1416" s="1" t="s">
        <v>911</v>
      </c>
      <c r="G1416">
        <v>1415</v>
      </c>
      <c r="H1416">
        <v>1275380310</v>
      </c>
      <c r="I1416" t="s">
        <v>1810</v>
      </c>
      <c r="J1416" t="s">
        <v>132</v>
      </c>
      <c r="K1416" t="s">
        <v>696</v>
      </c>
      <c r="L1416" t="s">
        <v>0</v>
      </c>
    </row>
    <row r="1417" spans="1:12" x14ac:dyDescent="0.15">
      <c r="A1417" s="1">
        <v>1416</v>
      </c>
      <c r="B1417" s="1">
        <v>1260304302</v>
      </c>
      <c r="C1417" s="1" t="s">
        <v>1795</v>
      </c>
      <c r="D1417" s="1" t="s">
        <v>177</v>
      </c>
      <c r="E1417" s="1" t="s">
        <v>911</v>
      </c>
      <c r="G1417">
        <v>1416</v>
      </c>
      <c r="H1417">
        <v>1275420010</v>
      </c>
      <c r="I1417" t="s">
        <v>1810</v>
      </c>
      <c r="J1417" t="s">
        <v>268</v>
      </c>
      <c r="L1417" t="s">
        <v>0</v>
      </c>
    </row>
    <row r="1418" spans="1:12" x14ac:dyDescent="0.15">
      <c r="A1418" s="1">
        <v>1417</v>
      </c>
      <c r="B1418" s="1">
        <v>1260304401</v>
      </c>
      <c r="C1418" s="1" t="s">
        <v>1795</v>
      </c>
      <c r="D1418" s="1" t="s">
        <v>177</v>
      </c>
      <c r="E1418" s="1" t="s">
        <v>918</v>
      </c>
      <c r="G1418">
        <v>1417</v>
      </c>
      <c r="H1418">
        <v>1275461310</v>
      </c>
      <c r="I1418" t="s">
        <v>1810</v>
      </c>
      <c r="J1418" t="s">
        <v>162</v>
      </c>
      <c r="K1418" t="s">
        <v>1702</v>
      </c>
      <c r="L1418" t="s">
        <v>0</v>
      </c>
    </row>
    <row r="1419" spans="1:12" x14ac:dyDescent="0.15">
      <c r="A1419" s="1">
        <v>1418</v>
      </c>
      <c r="B1419" s="1">
        <v>1260304402</v>
      </c>
      <c r="C1419" s="1" t="s">
        <v>1795</v>
      </c>
      <c r="D1419" s="1" t="s">
        <v>177</v>
      </c>
      <c r="E1419" s="1" t="s">
        <v>918</v>
      </c>
      <c r="G1419">
        <v>1418</v>
      </c>
      <c r="H1419">
        <v>1275461410</v>
      </c>
      <c r="I1419" t="s">
        <v>1810</v>
      </c>
      <c r="J1419" t="s">
        <v>162</v>
      </c>
      <c r="K1419" t="s">
        <v>1820</v>
      </c>
      <c r="L1419" t="s">
        <v>0</v>
      </c>
    </row>
    <row r="1420" spans="1:12" x14ac:dyDescent="0.15">
      <c r="A1420" s="1">
        <v>1419</v>
      </c>
      <c r="B1420" s="1">
        <v>1260304501</v>
      </c>
      <c r="C1420" s="1" t="s">
        <v>1795</v>
      </c>
      <c r="D1420" s="1" t="s">
        <v>177</v>
      </c>
      <c r="E1420" s="1" t="s">
        <v>917</v>
      </c>
      <c r="G1420">
        <v>1419</v>
      </c>
      <c r="H1420">
        <v>1275461510</v>
      </c>
      <c r="I1420" t="s">
        <v>1810</v>
      </c>
      <c r="J1420" t="s">
        <v>162</v>
      </c>
      <c r="K1420" t="s">
        <v>861</v>
      </c>
      <c r="L1420" t="s">
        <v>0</v>
      </c>
    </row>
    <row r="1421" spans="1:12" x14ac:dyDescent="0.15">
      <c r="A1421" s="1">
        <v>1420</v>
      </c>
      <c r="B1421" s="1">
        <v>1260304502</v>
      </c>
      <c r="C1421" s="1" t="s">
        <v>1795</v>
      </c>
      <c r="D1421" s="1" t="s">
        <v>177</v>
      </c>
      <c r="E1421" s="1" t="s">
        <v>917</v>
      </c>
      <c r="G1421">
        <v>1420</v>
      </c>
      <c r="H1421">
        <v>1275461610</v>
      </c>
      <c r="I1421" t="s">
        <v>1810</v>
      </c>
      <c r="J1421" t="s">
        <v>162</v>
      </c>
      <c r="K1421" t="s">
        <v>1819</v>
      </c>
      <c r="L1421" t="s">
        <v>0</v>
      </c>
    </row>
    <row r="1422" spans="1:12" x14ac:dyDescent="0.15">
      <c r="A1422" s="1">
        <v>1421</v>
      </c>
      <c r="B1422" s="1">
        <v>1260304601</v>
      </c>
      <c r="C1422" s="1" t="s">
        <v>1795</v>
      </c>
      <c r="D1422" s="1" t="s">
        <v>177</v>
      </c>
      <c r="E1422" s="1" t="s">
        <v>922</v>
      </c>
      <c r="G1422">
        <v>1421</v>
      </c>
      <c r="H1422">
        <v>1275461710</v>
      </c>
      <c r="I1422" t="s">
        <v>1810</v>
      </c>
      <c r="J1422" t="s">
        <v>162</v>
      </c>
      <c r="K1422" t="s">
        <v>266</v>
      </c>
      <c r="L1422" t="s">
        <v>0</v>
      </c>
    </row>
    <row r="1423" spans="1:12" x14ac:dyDescent="0.15">
      <c r="A1423" s="1">
        <v>1422</v>
      </c>
      <c r="B1423" s="1">
        <v>1260304602</v>
      </c>
      <c r="C1423" s="1" t="s">
        <v>1795</v>
      </c>
      <c r="D1423" s="1" t="s">
        <v>177</v>
      </c>
      <c r="E1423" s="1" t="s">
        <v>922</v>
      </c>
      <c r="G1423">
        <v>1422</v>
      </c>
      <c r="H1423">
        <v>1275461810</v>
      </c>
      <c r="I1423" t="s">
        <v>1810</v>
      </c>
      <c r="J1423" t="s">
        <v>162</v>
      </c>
      <c r="K1423" t="s">
        <v>1818</v>
      </c>
      <c r="L1423" t="s">
        <v>0</v>
      </c>
    </row>
    <row r="1424" spans="1:12" x14ac:dyDescent="0.15">
      <c r="A1424" s="1">
        <v>1423</v>
      </c>
      <c r="B1424" s="1">
        <v>1260305101</v>
      </c>
      <c r="C1424" s="1" t="s">
        <v>1795</v>
      </c>
      <c r="D1424" s="1" t="s">
        <v>177</v>
      </c>
      <c r="E1424" s="1" t="s">
        <v>1304</v>
      </c>
      <c r="G1424">
        <v>1423</v>
      </c>
      <c r="H1424">
        <v>1275461910</v>
      </c>
      <c r="I1424" t="s">
        <v>1810</v>
      </c>
      <c r="J1424" t="s">
        <v>162</v>
      </c>
      <c r="K1424" t="s">
        <v>1817</v>
      </c>
      <c r="L1424" t="s">
        <v>0</v>
      </c>
    </row>
    <row r="1425" spans="1:12" x14ac:dyDescent="0.15">
      <c r="A1425" s="1">
        <v>1424</v>
      </c>
      <c r="B1425" s="1">
        <v>1260305102</v>
      </c>
      <c r="C1425" s="1" t="s">
        <v>1795</v>
      </c>
      <c r="D1425" s="1" t="s">
        <v>177</v>
      </c>
      <c r="E1425" s="1" t="s">
        <v>1304</v>
      </c>
      <c r="G1425">
        <v>1424</v>
      </c>
      <c r="H1425">
        <v>1275550110</v>
      </c>
      <c r="I1425" t="s">
        <v>1810</v>
      </c>
      <c r="J1425" t="s">
        <v>247</v>
      </c>
      <c r="K1425" t="s">
        <v>247</v>
      </c>
      <c r="L1425" t="s">
        <v>0</v>
      </c>
    </row>
    <row r="1426" spans="1:12" x14ac:dyDescent="0.15">
      <c r="A1426" s="1">
        <v>1425</v>
      </c>
      <c r="B1426" s="1">
        <v>1260305201</v>
      </c>
      <c r="C1426" s="1" t="s">
        <v>1795</v>
      </c>
      <c r="D1426" s="1" t="s">
        <v>177</v>
      </c>
      <c r="E1426" s="1" t="s">
        <v>1816</v>
      </c>
      <c r="G1426">
        <v>1425</v>
      </c>
      <c r="H1426">
        <v>1275550120</v>
      </c>
      <c r="I1426" t="s">
        <v>1810</v>
      </c>
      <c r="J1426" t="s">
        <v>247</v>
      </c>
      <c r="K1426" t="s">
        <v>247</v>
      </c>
      <c r="L1426" t="s">
        <v>8</v>
      </c>
    </row>
    <row r="1427" spans="1:12" x14ac:dyDescent="0.15">
      <c r="A1427" s="1">
        <v>1426</v>
      </c>
      <c r="B1427" s="1">
        <v>1260305301</v>
      </c>
      <c r="C1427" s="1" t="s">
        <v>1795</v>
      </c>
      <c r="D1427" s="1" t="s">
        <v>177</v>
      </c>
      <c r="E1427" s="1" t="s">
        <v>1814</v>
      </c>
      <c r="G1427">
        <v>1426</v>
      </c>
      <c r="H1427">
        <v>1275550310</v>
      </c>
      <c r="I1427" t="s">
        <v>1810</v>
      </c>
      <c r="J1427" t="s">
        <v>247</v>
      </c>
      <c r="K1427" t="s">
        <v>857</v>
      </c>
      <c r="L1427" t="s">
        <v>0</v>
      </c>
    </row>
    <row r="1428" spans="1:12" x14ac:dyDescent="0.15">
      <c r="A1428" s="1">
        <v>1427</v>
      </c>
      <c r="B1428" s="1">
        <v>1260410101</v>
      </c>
      <c r="C1428" s="1" t="s">
        <v>1795</v>
      </c>
      <c r="D1428" s="1" t="s">
        <v>162</v>
      </c>
      <c r="E1428" s="1" t="s">
        <v>1813</v>
      </c>
      <c r="G1428">
        <v>1427</v>
      </c>
      <c r="H1428">
        <v>1275550410</v>
      </c>
      <c r="I1428" t="s">
        <v>1810</v>
      </c>
      <c r="J1428" t="s">
        <v>247</v>
      </c>
      <c r="K1428" t="s">
        <v>967</v>
      </c>
      <c r="L1428" t="s">
        <v>0</v>
      </c>
    </row>
    <row r="1429" spans="1:12" x14ac:dyDescent="0.15">
      <c r="A1429" s="1">
        <v>1428</v>
      </c>
      <c r="B1429" s="1">
        <v>1260410102</v>
      </c>
      <c r="C1429" s="1" t="s">
        <v>1795</v>
      </c>
      <c r="D1429" s="1" t="s">
        <v>162</v>
      </c>
      <c r="E1429" s="1" t="s">
        <v>1813</v>
      </c>
      <c r="G1429">
        <v>1428</v>
      </c>
      <c r="H1429">
        <v>1275550510</v>
      </c>
      <c r="I1429" t="s">
        <v>1810</v>
      </c>
      <c r="J1429" t="s">
        <v>247</v>
      </c>
      <c r="K1429" t="s">
        <v>965</v>
      </c>
      <c r="L1429" t="s">
        <v>0</v>
      </c>
    </row>
    <row r="1430" spans="1:12" x14ac:dyDescent="0.15">
      <c r="A1430" s="1">
        <v>1429</v>
      </c>
      <c r="B1430" s="1">
        <v>1260411201</v>
      </c>
      <c r="C1430" s="1" t="s">
        <v>1795</v>
      </c>
      <c r="D1430" s="1" t="s">
        <v>162</v>
      </c>
      <c r="E1430" s="1" t="s">
        <v>1812</v>
      </c>
      <c r="G1430">
        <v>1429</v>
      </c>
      <c r="H1430">
        <v>1275550610</v>
      </c>
      <c r="I1430" t="s">
        <v>1810</v>
      </c>
      <c r="J1430" t="s">
        <v>247</v>
      </c>
      <c r="K1430" t="s">
        <v>855</v>
      </c>
      <c r="L1430" t="s">
        <v>0</v>
      </c>
    </row>
    <row r="1431" spans="1:12" x14ac:dyDescent="0.15">
      <c r="A1431" s="1">
        <v>1430</v>
      </c>
      <c r="B1431" s="1">
        <v>1260411202</v>
      </c>
      <c r="C1431" s="1" t="s">
        <v>1795</v>
      </c>
      <c r="D1431" s="1" t="s">
        <v>162</v>
      </c>
      <c r="E1431" s="1" t="s">
        <v>1812</v>
      </c>
      <c r="G1431">
        <v>1430</v>
      </c>
      <c r="H1431">
        <v>1275550710</v>
      </c>
      <c r="I1431" t="s">
        <v>1810</v>
      </c>
      <c r="J1431" t="s">
        <v>247</v>
      </c>
      <c r="K1431" t="s">
        <v>852</v>
      </c>
      <c r="L1431" t="s">
        <v>0</v>
      </c>
    </row>
    <row r="1432" spans="1:12" x14ac:dyDescent="0.15">
      <c r="A1432" s="1">
        <v>1431</v>
      </c>
      <c r="B1432" s="1">
        <v>1260411301</v>
      </c>
      <c r="C1432" s="1" t="s">
        <v>1795</v>
      </c>
      <c r="D1432" s="1" t="s">
        <v>162</v>
      </c>
      <c r="E1432" s="1" t="s">
        <v>1811</v>
      </c>
      <c r="G1432">
        <v>1431</v>
      </c>
      <c r="H1432">
        <v>1275720310</v>
      </c>
      <c r="I1432" t="s">
        <v>1810</v>
      </c>
      <c r="J1432" t="s">
        <v>761</v>
      </c>
      <c r="K1432" t="s">
        <v>710</v>
      </c>
      <c r="L1432" t="s">
        <v>0</v>
      </c>
    </row>
    <row r="1433" spans="1:12" x14ac:dyDescent="0.15">
      <c r="A1433" s="1">
        <v>1432</v>
      </c>
      <c r="B1433" s="1">
        <v>1260411302</v>
      </c>
      <c r="C1433" s="1" t="s">
        <v>1795</v>
      </c>
      <c r="D1433" s="1" t="s">
        <v>162</v>
      </c>
      <c r="E1433" s="1" t="s">
        <v>1811</v>
      </c>
      <c r="G1433">
        <v>1432</v>
      </c>
      <c r="H1433">
        <v>1275720410</v>
      </c>
      <c r="I1433" t="s">
        <v>1810</v>
      </c>
      <c r="J1433" t="s">
        <v>761</v>
      </c>
      <c r="K1433" t="s">
        <v>1699</v>
      </c>
      <c r="L1433" t="s">
        <v>0</v>
      </c>
    </row>
    <row r="1434" spans="1:12" x14ac:dyDescent="0.15">
      <c r="A1434" s="1">
        <v>1433</v>
      </c>
      <c r="B1434" s="1">
        <v>1260411401</v>
      </c>
      <c r="C1434" s="1" t="s">
        <v>1795</v>
      </c>
      <c r="D1434" s="1" t="s">
        <v>162</v>
      </c>
      <c r="E1434" s="1" t="s">
        <v>1809</v>
      </c>
      <c r="G1434">
        <v>1433</v>
      </c>
      <c r="H1434">
        <v>1275720510</v>
      </c>
      <c r="I1434" t="s">
        <v>1810</v>
      </c>
      <c r="J1434" t="s">
        <v>761</v>
      </c>
      <c r="K1434" t="s">
        <v>305</v>
      </c>
      <c r="L1434" t="s">
        <v>0</v>
      </c>
    </row>
    <row r="1435" spans="1:12" x14ac:dyDescent="0.15">
      <c r="A1435" s="1">
        <v>1434</v>
      </c>
      <c r="B1435" s="1">
        <v>1260411402</v>
      </c>
      <c r="C1435" s="1" t="s">
        <v>1795</v>
      </c>
      <c r="D1435" s="1" t="s">
        <v>162</v>
      </c>
      <c r="E1435" s="1" t="s">
        <v>1809</v>
      </c>
      <c r="G1435">
        <v>1434</v>
      </c>
      <c r="H1435">
        <v>1280461310</v>
      </c>
      <c r="I1435" t="s">
        <v>1792</v>
      </c>
      <c r="J1435" t="s">
        <v>162</v>
      </c>
      <c r="K1435" t="s">
        <v>228</v>
      </c>
      <c r="L1435" t="s">
        <v>0</v>
      </c>
    </row>
    <row r="1436" spans="1:12" x14ac:dyDescent="0.15">
      <c r="A1436" s="1">
        <v>1435</v>
      </c>
      <c r="B1436" s="1">
        <v>1260411501</v>
      </c>
      <c r="C1436" s="1" t="s">
        <v>1795</v>
      </c>
      <c r="D1436" s="1" t="s">
        <v>162</v>
      </c>
      <c r="E1436" s="1" t="s">
        <v>1808</v>
      </c>
      <c r="G1436">
        <v>1435</v>
      </c>
      <c r="H1436">
        <v>1280461320</v>
      </c>
      <c r="I1436" t="s">
        <v>1792</v>
      </c>
      <c r="J1436" t="s">
        <v>162</v>
      </c>
      <c r="K1436" t="s">
        <v>228</v>
      </c>
      <c r="L1436" t="s">
        <v>8</v>
      </c>
    </row>
    <row r="1437" spans="1:12" x14ac:dyDescent="0.15">
      <c r="A1437" s="1">
        <v>1436</v>
      </c>
      <c r="B1437" s="1">
        <v>1260411502</v>
      </c>
      <c r="C1437" s="1" t="s">
        <v>1795</v>
      </c>
      <c r="D1437" s="1" t="s">
        <v>162</v>
      </c>
      <c r="E1437" s="1" t="s">
        <v>1808</v>
      </c>
      <c r="G1437">
        <v>1436</v>
      </c>
      <c r="H1437">
        <v>1280461610</v>
      </c>
      <c r="I1437" t="s">
        <v>1792</v>
      </c>
      <c r="J1437" t="s">
        <v>162</v>
      </c>
      <c r="K1437" t="s">
        <v>1807</v>
      </c>
      <c r="L1437" t="s">
        <v>0</v>
      </c>
    </row>
    <row r="1438" spans="1:12" x14ac:dyDescent="0.15">
      <c r="A1438" s="1">
        <v>1437</v>
      </c>
      <c r="B1438" s="1">
        <v>1260411601</v>
      </c>
      <c r="C1438" s="1" t="s">
        <v>1795</v>
      </c>
      <c r="D1438" s="1" t="s">
        <v>162</v>
      </c>
      <c r="E1438" s="1" t="s">
        <v>1806</v>
      </c>
      <c r="G1438">
        <v>1437</v>
      </c>
      <c r="H1438">
        <v>1280461620</v>
      </c>
      <c r="I1438" t="s">
        <v>1792</v>
      </c>
      <c r="J1438" t="s">
        <v>162</v>
      </c>
      <c r="K1438" t="s">
        <v>1807</v>
      </c>
      <c r="L1438" t="s">
        <v>8</v>
      </c>
    </row>
    <row r="1439" spans="1:12" x14ac:dyDescent="0.15">
      <c r="A1439" s="1">
        <v>1438</v>
      </c>
      <c r="B1439" s="1">
        <v>1260411602</v>
      </c>
      <c r="C1439" s="1" t="s">
        <v>1795</v>
      </c>
      <c r="D1439" s="1" t="s">
        <v>162</v>
      </c>
      <c r="E1439" s="1" t="s">
        <v>1806</v>
      </c>
      <c r="G1439">
        <v>1438</v>
      </c>
      <c r="H1439">
        <v>1280461710</v>
      </c>
      <c r="I1439" t="s">
        <v>1792</v>
      </c>
      <c r="J1439" t="s">
        <v>162</v>
      </c>
      <c r="K1439" t="s">
        <v>1702</v>
      </c>
      <c r="L1439" t="s">
        <v>0</v>
      </c>
    </row>
    <row r="1440" spans="1:12" x14ac:dyDescent="0.15">
      <c r="A1440" s="1">
        <v>1439</v>
      </c>
      <c r="B1440" s="1">
        <v>1260411701</v>
      </c>
      <c r="C1440" s="1" t="s">
        <v>1795</v>
      </c>
      <c r="D1440" s="1" t="s">
        <v>162</v>
      </c>
      <c r="E1440" s="1" t="s">
        <v>1805</v>
      </c>
      <c r="G1440">
        <v>1439</v>
      </c>
      <c r="H1440">
        <v>1280461720</v>
      </c>
      <c r="I1440" t="s">
        <v>1792</v>
      </c>
      <c r="J1440" t="s">
        <v>162</v>
      </c>
      <c r="K1440" t="s">
        <v>1702</v>
      </c>
      <c r="L1440" t="s">
        <v>8</v>
      </c>
    </row>
    <row r="1441" spans="1:12" x14ac:dyDescent="0.15">
      <c r="A1441" s="1">
        <v>1440</v>
      </c>
      <c r="B1441" s="1">
        <v>1260411702</v>
      </c>
      <c r="C1441" s="1" t="s">
        <v>1795</v>
      </c>
      <c r="D1441" s="1" t="s">
        <v>162</v>
      </c>
      <c r="E1441" s="1" t="s">
        <v>1805</v>
      </c>
      <c r="G1441">
        <v>1440</v>
      </c>
      <c r="H1441">
        <v>1280461810</v>
      </c>
      <c r="I1441" t="s">
        <v>1792</v>
      </c>
      <c r="J1441" t="s">
        <v>162</v>
      </c>
      <c r="K1441" t="s">
        <v>1804</v>
      </c>
      <c r="L1441" t="s">
        <v>0</v>
      </c>
    </row>
    <row r="1442" spans="1:12" x14ac:dyDescent="0.15">
      <c r="A1442" s="1">
        <v>1441</v>
      </c>
      <c r="B1442" s="1">
        <v>1260411801</v>
      </c>
      <c r="C1442" s="1" t="s">
        <v>1795</v>
      </c>
      <c r="D1442" s="1" t="s">
        <v>162</v>
      </c>
      <c r="E1442" s="1" t="s">
        <v>1803</v>
      </c>
      <c r="G1442">
        <v>1441</v>
      </c>
      <c r="H1442">
        <v>1280461820</v>
      </c>
      <c r="I1442" t="s">
        <v>1792</v>
      </c>
      <c r="J1442" t="s">
        <v>162</v>
      </c>
      <c r="K1442" t="s">
        <v>1804</v>
      </c>
      <c r="L1442" t="s">
        <v>8</v>
      </c>
    </row>
    <row r="1443" spans="1:12" x14ac:dyDescent="0.15">
      <c r="A1443" s="1">
        <v>1442</v>
      </c>
      <c r="B1443" s="1">
        <v>1260411802</v>
      </c>
      <c r="C1443" s="1" t="s">
        <v>1795</v>
      </c>
      <c r="D1443" s="1" t="s">
        <v>162</v>
      </c>
      <c r="E1443" s="1" t="s">
        <v>1803</v>
      </c>
      <c r="G1443">
        <v>1442</v>
      </c>
      <c r="H1443">
        <v>1280461910</v>
      </c>
      <c r="I1443" t="s">
        <v>1792</v>
      </c>
      <c r="J1443" t="s">
        <v>162</v>
      </c>
      <c r="K1443" t="s">
        <v>1802</v>
      </c>
      <c r="L1443" t="s">
        <v>0</v>
      </c>
    </row>
    <row r="1444" spans="1:12" x14ac:dyDescent="0.15">
      <c r="A1444" s="1">
        <v>1443</v>
      </c>
      <c r="B1444" s="1">
        <v>1260490101</v>
      </c>
      <c r="C1444" s="1" t="s">
        <v>1795</v>
      </c>
      <c r="D1444" s="1" t="s">
        <v>714</v>
      </c>
      <c r="E1444" s="1" t="s">
        <v>305</v>
      </c>
      <c r="G1444">
        <v>1443</v>
      </c>
      <c r="H1444">
        <v>1280461920</v>
      </c>
      <c r="I1444" t="s">
        <v>1792</v>
      </c>
      <c r="J1444" t="s">
        <v>162</v>
      </c>
      <c r="K1444" t="s">
        <v>1802</v>
      </c>
      <c r="L1444" t="s">
        <v>8</v>
      </c>
    </row>
    <row r="1445" spans="1:12" x14ac:dyDescent="0.15">
      <c r="A1445" s="1">
        <v>1444</v>
      </c>
      <c r="B1445" s="1">
        <v>1260490102</v>
      </c>
      <c r="C1445" s="1" t="s">
        <v>1795</v>
      </c>
      <c r="D1445" s="1" t="s">
        <v>714</v>
      </c>
      <c r="E1445" s="1" t="s">
        <v>305</v>
      </c>
      <c r="G1445">
        <v>1444</v>
      </c>
      <c r="H1445">
        <v>1280462010</v>
      </c>
      <c r="I1445" t="s">
        <v>1792</v>
      </c>
      <c r="J1445" t="s">
        <v>162</v>
      </c>
      <c r="K1445" t="s">
        <v>1801</v>
      </c>
      <c r="L1445" t="s">
        <v>0</v>
      </c>
    </row>
    <row r="1446" spans="1:12" x14ac:dyDescent="0.15">
      <c r="A1446" s="1">
        <v>1445</v>
      </c>
      <c r="B1446" s="1">
        <v>1260490201</v>
      </c>
      <c r="C1446" s="1" t="s">
        <v>1795</v>
      </c>
      <c r="D1446" s="1" t="s">
        <v>714</v>
      </c>
      <c r="E1446" s="1" t="s">
        <v>1800</v>
      </c>
      <c r="G1446">
        <v>1445</v>
      </c>
      <c r="H1446">
        <v>1280462020</v>
      </c>
      <c r="I1446" t="s">
        <v>1792</v>
      </c>
      <c r="J1446" t="s">
        <v>162</v>
      </c>
      <c r="K1446" t="s">
        <v>1801</v>
      </c>
      <c r="L1446" t="s">
        <v>8</v>
      </c>
    </row>
    <row r="1447" spans="1:12" x14ac:dyDescent="0.15">
      <c r="A1447" s="1">
        <v>1446</v>
      </c>
      <c r="B1447" s="1">
        <v>1260490202</v>
      </c>
      <c r="C1447" s="1" t="s">
        <v>1795</v>
      </c>
      <c r="D1447" s="1" t="s">
        <v>714</v>
      </c>
      <c r="E1447" s="1" t="s">
        <v>1800</v>
      </c>
      <c r="G1447">
        <v>1446</v>
      </c>
      <c r="H1447">
        <v>1280462110</v>
      </c>
      <c r="I1447" t="s">
        <v>1792</v>
      </c>
      <c r="J1447" t="s">
        <v>162</v>
      </c>
      <c r="K1447" t="s">
        <v>1799</v>
      </c>
      <c r="L1447" t="s">
        <v>0</v>
      </c>
    </row>
    <row r="1448" spans="1:12" x14ac:dyDescent="0.15">
      <c r="A1448" s="1">
        <v>1447</v>
      </c>
      <c r="B1448" s="1">
        <v>1260490301</v>
      </c>
      <c r="C1448" s="1" t="s">
        <v>1795</v>
      </c>
      <c r="D1448" s="1" t="s">
        <v>714</v>
      </c>
      <c r="E1448" s="1" t="s">
        <v>829</v>
      </c>
      <c r="G1448">
        <v>1447</v>
      </c>
      <c r="H1448">
        <v>1280462120</v>
      </c>
      <c r="I1448" t="s">
        <v>1792</v>
      </c>
      <c r="J1448" t="s">
        <v>162</v>
      </c>
      <c r="K1448" t="s">
        <v>1799</v>
      </c>
      <c r="L1448" t="s">
        <v>8</v>
      </c>
    </row>
    <row r="1449" spans="1:12" x14ac:dyDescent="0.15">
      <c r="A1449" s="1">
        <v>1448</v>
      </c>
      <c r="B1449" s="1">
        <v>1260600101</v>
      </c>
      <c r="C1449" s="1" t="s">
        <v>1795</v>
      </c>
      <c r="D1449" s="1" t="s">
        <v>247</v>
      </c>
      <c r="E1449" s="1" t="s">
        <v>247</v>
      </c>
      <c r="G1449">
        <v>1448</v>
      </c>
      <c r="H1449">
        <v>1280462310</v>
      </c>
      <c r="I1449" t="s">
        <v>1792</v>
      </c>
      <c r="J1449" t="s">
        <v>162</v>
      </c>
      <c r="K1449" t="s">
        <v>1798</v>
      </c>
      <c r="L1449" t="s">
        <v>0</v>
      </c>
    </row>
    <row r="1450" spans="1:12" x14ac:dyDescent="0.15">
      <c r="A1450" s="1">
        <v>1449</v>
      </c>
      <c r="B1450" s="1">
        <v>1260600102</v>
      </c>
      <c r="C1450" s="1" t="s">
        <v>1795</v>
      </c>
      <c r="D1450" s="1" t="s">
        <v>247</v>
      </c>
      <c r="E1450" s="1" t="s">
        <v>247</v>
      </c>
      <c r="G1450">
        <v>1449</v>
      </c>
      <c r="H1450">
        <v>1280462320</v>
      </c>
      <c r="I1450" t="s">
        <v>1792</v>
      </c>
      <c r="J1450" t="s">
        <v>162</v>
      </c>
      <c r="K1450" t="s">
        <v>1798</v>
      </c>
      <c r="L1450" t="s">
        <v>8</v>
      </c>
    </row>
    <row r="1451" spans="1:12" x14ac:dyDescent="0.15">
      <c r="A1451" s="1">
        <v>1450</v>
      </c>
      <c r="B1451" s="1">
        <v>1260600201</v>
      </c>
      <c r="C1451" s="1" t="s">
        <v>1795</v>
      </c>
      <c r="D1451" s="1" t="s">
        <v>247</v>
      </c>
      <c r="E1451" s="1" t="s">
        <v>13</v>
      </c>
      <c r="G1451">
        <v>1450</v>
      </c>
      <c r="H1451">
        <v>1280462410</v>
      </c>
      <c r="I1451" t="s">
        <v>1792</v>
      </c>
      <c r="J1451" t="s">
        <v>162</v>
      </c>
      <c r="K1451" t="s">
        <v>1797</v>
      </c>
      <c r="L1451" t="s">
        <v>0</v>
      </c>
    </row>
    <row r="1452" spans="1:12" x14ac:dyDescent="0.15">
      <c r="A1452" s="1">
        <v>1451</v>
      </c>
      <c r="B1452" s="1">
        <v>1260600202</v>
      </c>
      <c r="C1452" s="1" t="s">
        <v>1795</v>
      </c>
      <c r="D1452" s="1" t="s">
        <v>247</v>
      </c>
      <c r="E1452" s="1" t="s">
        <v>13</v>
      </c>
      <c r="G1452">
        <v>1451</v>
      </c>
      <c r="H1452">
        <v>1280462420</v>
      </c>
      <c r="I1452" t="s">
        <v>1792</v>
      </c>
      <c r="J1452" t="s">
        <v>162</v>
      </c>
      <c r="K1452" t="s">
        <v>1797</v>
      </c>
      <c r="L1452" t="s">
        <v>8</v>
      </c>
    </row>
    <row r="1453" spans="1:12" x14ac:dyDescent="0.15">
      <c r="A1453" s="1">
        <v>1452</v>
      </c>
      <c r="B1453" s="1">
        <v>1260840001</v>
      </c>
      <c r="C1453" s="1" t="s">
        <v>1795</v>
      </c>
      <c r="D1453" s="1" t="s">
        <v>1794</v>
      </c>
      <c r="E1453" s="1"/>
      <c r="G1453">
        <v>1452</v>
      </c>
      <c r="H1453">
        <v>1280540110</v>
      </c>
      <c r="I1453" t="s">
        <v>1792</v>
      </c>
      <c r="J1453" t="s">
        <v>1791</v>
      </c>
      <c r="K1453" t="s">
        <v>1796</v>
      </c>
      <c r="L1453" t="s">
        <v>0</v>
      </c>
    </row>
    <row r="1454" spans="1:12" x14ac:dyDescent="0.15">
      <c r="A1454" s="1">
        <v>1453</v>
      </c>
      <c r="B1454" s="1">
        <v>1260840002</v>
      </c>
      <c r="C1454" s="1" t="s">
        <v>1795</v>
      </c>
      <c r="D1454" s="1" t="s">
        <v>1794</v>
      </c>
      <c r="E1454" s="1"/>
      <c r="G1454">
        <v>1453</v>
      </c>
      <c r="H1454">
        <v>1280540210</v>
      </c>
      <c r="I1454" t="s">
        <v>1792</v>
      </c>
      <c r="J1454" t="s">
        <v>1791</v>
      </c>
      <c r="K1454" t="s">
        <v>167</v>
      </c>
      <c r="L1454" t="s">
        <v>0</v>
      </c>
    </row>
    <row r="1455" spans="1:12" x14ac:dyDescent="0.15">
      <c r="A1455" s="1">
        <v>1454</v>
      </c>
      <c r="B1455" s="1">
        <v>1265060101</v>
      </c>
      <c r="C1455" s="1" t="s">
        <v>1750</v>
      </c>
      <c r="D1455" s="1" t="s">
        <v>25</v>
      </c>
      <c r="E1455" s="1" t="s">
        <v>123</v>
      </c>
      <c r="G1455">
        <v>1454</v>
      </c>
      <c r="H1455">
        <v>1280540310</v>
      </c>
      <c r="I1455" t="s">
        <v>1792</v>
      </c>
      <c r="J1455" t="s">
        <v>1791</v>
      </c>
      <c r="K1455" t="s">
        <v>1793</v>
      </c>
      <c r="L1455" t="s">
        <v>0</v>
      </c>
    </row>
    <row r="1456" spans="1:12" x14ac:dyDescent="0.15">
      <c r="A1456" s="1">
        <v>1455</v>
      </c>
      <c r="B1456" s="1">
        <v>1265060102</v>
      </c>
      <c r="C1456" s="1" t="s">
        <v>1750</v>
      </c>
      <c r="D1456" s="1" t="s">
        <v>25</v>
      </c>
      <c r="E1456" s="1" t="s">
        <v>123</v>
      </c>
      <c r="G1456">
        <v>1455</v>
      </c>
      <c r="H1456">
        <v>1280540410</v>
      </c>
      <c r="I1456" t="s">
        <v>1792</v>
      </c>
      <c r="J1456" t="s">
        <v>1791</v>
      </c>
      <c r="K1456" t="s">
        <v>333</v>
      </c>
      <c r="L1456" t="s">
        <v>0</v>
      </c>
    </row>
    <row r="1457" spans="1:12" x14ac:dyDescent="0.15">
      <c r="A1457" s="1">
        <v>1456</v>
      </c>
      <c r="B1457" s="1">
        <v>1265060201</v>
      </c>
      <c r="C1457" s="1" t="s">
        <v>1750</v>
      </c>
      <c r="D1457" s="1" t="s">
        <v>25</v>
      </c>
      <c r="E1457" s="1" t="s">
        <v>1790</v>
      </c>
      <c r="G1457">
        <v>1456</v>
      </c>
      <c r="H1457">
        <v>1285020110</v>
      </c>
      <c r="I1457" t="s">
        <v>1748</v>
      </c>
      <c r="J1457" t="s">
        <v>25</v>
      </c>
      <c r="K1457" t="s">
        <v>1790</v>
      </c>
      <c r="L1457" t="s">
        <v>0</v>
      </c>
    </row>
    <row r="1458" spans="1:12" x14ac:dyDescent="0.15">
      <c r="A1458" s="1">
        <v>1457</v>
      </c>
      <c r="B1458" s="1">
        <v>1265060202</v>
      </c>
      <c r="C1458" s="1" t="s">
        <v>1750</v>
      </c>
      <c r="D1458" s="1" t="s">
        <v>25</v>
      </c>
      <c r="E1458" s="1" t="s">
        <v>1790</v>
      </c>
      <c r="G1458">
        <v>1457</v>
      </c>
      <c r="H1458">
        <v>1285020120</v>
      </c>
      <c r="I1458" t="s">
        <v>1748</v>
      </c>
      <c r="J1458" t="s">
        <v>25</v>
      </c>
      <c r="K1458" t="s">
        <v>1790</v>
      </c>
      <c r="L1458" t="s">
        <v>8</v>
      </c>
    </row>
    <row r="1459" spans="1:12" x14ac:dyDescent="0.15">
      <c r="A1459" s="1">
        <v>1458</v>
      </c>
      <c r="B1459" s="1">
        <v>1265314101</v>
      </c>
      <c r="C1459" s="1" t="s">
        <v>1750</v>
      </c>
      <c r="D1459" s="1" t="s">
        <v>177</v>
      </c>
      <c r="E1459" s="1" t="s">
        <v>959</v>
      </c>
      <c r="G1459">
        <v>1458</v>
      </c>
      <c r="H1459">
        <v>1285020210</v>
      </c>
      <c r="I1459" t="s">
        <v>1748</v>
      </c>
      <c r="J1459" t="s">
        <v>25</v>
      </c>
      <c r="K1459" t="s">
        <v>123</v>
      </c>
      <c r="L1459" t="s">
        <v>0</v>
      </c>
    </row>
    <row r="1460" spans="1:12" x14ac:dyDescent="0.15">
      <c r="A1460" s="1">
        <v>1459</v>
      </c>
      <c r="B1460" s="1">
        <v>1265314102</v>
      </c>
      <c r="C1460" s="1" t="s">
        <v>1750</v>
      </c>
      <c r="D1460" s="1" t="s">
        <v>177</v>
      </c>
      <c r="E1460" s="1" t="s">
        <v>959</v>
      </c>
      <c r="G1460">
        <v>1459</v>
      </c>
      <c r="H1460">
        <v>1285020220</v>
      </c>
      <c r="I1460" t="s">
        <v>1748</v>
      </c>
      <c r="J1460" t="s">
        <v>25</v>
      </c>
      <c r="K1460" t="s">
        <v>123</v>
      </c>
      <c r="L1460" t="s">
        <v>8</v>
      </c>
    </row>
    <row r="1461" spans="1:12" x14ac:dyDescent="0.15">
      <c r="A1461" s="1">
        <v>1460</v>
      </c>
      <c r="B1461" s="1">
        <v>1265314201</v>
      </c>
      <c r="C1461" s="1" t="s">
        <v>1750</v>
      </c>
      <c r="D1461" s="1" t="s">
        <v>177</v>
      </c>
      <c r="E1461" s="1" t="s">
        <v>1170</v>
      </c>
      <c r="G1461">
        <v>1460</v>
      </c>
      <c r="H1461">
        <v>1285303810</v>
      </c>
      <c r="I1461" t="s">
        <v>1748</v>
      </c>
      <c r="J1461" t="s">
        <v>177</v>
      </c>
      <c r="K1461" t="s">
        <v>931</v>
      </c>
      <c r="L1461" t="s">
        <v>0</v>
      </c>
    </row>
    <row r="1462" spans="1:12" x14ac:dyDescent="0.15">
      <c r="A1462" s="1">
        <v>1461</v>
      </c>
      <c r="B1462" s="1">
        <v>1265315001</v>
      </c>
      <c r="C1462" s="1" t="s">
        <v>1750</v>
      </c>
      <c r="D1462" s="1" t="s">
        <v>177</v>
      </c>
      <c r="E1462" s="1" t="s">
        <v>1789</v>
      </c>
      <c r="G1462">
        <v>1461</v>
      </c>
      <c r="H1462">
        <v>1285303820</v>
      </c>
      <c r="I1462" t="s">
        <v>1748</v>
      </c>
      <c r="J1462" t="s">
        <v>177</v>
      </c>
      <c r="K1462" t="s">
        <v>931</v>
      </c>
      <c r="L1462" t="s">
        <v>8</v>
      </c>
    </row>
    <row r="1463" spans="1:12" x14ac:dyDescent="0.15">
      <c r="A1463" s="1">
        <v>1462</v>
      </c>
      <c r="B1463" s="1">
        <v>1265315002</v>
      </c>
      <c r="C1463" s="1" t="s">
        <v>1750</v>
      </c>
      <c r="D1463" s="1" t="s">
        <v>177</v>
      </c>
      <c r="E1463" s="1" t="s">
        <v>1789</v>
      </c>
      <c r="G1463">
        <v>1462</v>
      </c>
      <c r="H1463">
        <v>1285303910</v>
      </c>
      <c r="I1463" t="s">
        <v>1748</v>
      </c>
      <c r="J1463" t="s">
        <v>177</v>
      </c>
      <c r="K1463" t="s">
        <v>1138</v>
      </c>
      <c r="L1463" t="s">
        <v>0</v>
      </c>
    </row>
    <row r="1464" spans="1:12" x14ac:dyDescent="0.15">
      <c r="A1464" s="1">
        <v>1463</v>
      </c>
      <c r="B1464" s="1">
        <v>1265315101</v>
      </c>
      <c r="C1464" s="1" t="s">
        <v>1750</v>
      </c>
      <c r="D1464" s="1" t="s">
        <v>177</v>
      </c>
      <c r="E1464" s="1" t="s">
        <v>1788</v>
      </c>
      <c r="G1464">
        <v>1463</v>
      </c>
      <c r="H1464">
        <v>1285304710</v>
      </c>
      <c r="I1464" t="s">
        <v>1748</v>
      </c>
      <c r="J1464" t="s">
        <v>177</v>
      </c>
      <c r="K1464" t="s">
        <v>1486</v>
      </c>
      <c r="L1464" t="s">
        <v>0</v>
      </c>
    </row>
    <row r="1465" spans="1:12" x14ac:dyDescent="0.15">
      <c r="A1465" s="1">
        <v>1464</v>
      </c>
      <c r="B1465" s="1">
        <v>1265315102</v>
      </c>
      <c r="C1465" s="1" t="s">
        <v>1750</v>
      </c>
      <c r="D1465" s="1" t="s">
        <v>177</v>
      </c>
      <c r="E1465" s="1" t="s">
        <v>1788</v>
      </c>
      <c r="G1465">
        <v>1464</v>
      </c>
      <c r="H1465">
        <v>1285304720</v>
      </c>
      <c r="I1465" t="s">
        <v>1748</v>
      </c>
      <c r="J1465" t="s">
        <v>177</v>
      </c>
      <c r="K1465" t="s">
        <v>1486</v>
      </c>
      <c r="L1465" t="s">
        <v>8</v>
      </c>
    </row>
    <row r="1466" spans="1:12" x14ac:dyDescent="0.15">
      <c r="A1466" s="1">
        <v>1465</v>
      </c>
      <c r="B1466" s="1">
        <v>1265315201</v>
      </c>
      <c r="C1466" s="1" t="s">
        <v>1750</v>
      </c>
      <c r="D1466" s="1" t="s">
        <v>177</v>
      </c>
      <c r="E1466" s="1" t="s">
        <v>1787</v>
      </c>
      <c r="G1466">
        <v>1465</v>
      </c>
      <c r="H1466">
        <v>1285304810</v>
      </c>
      <c r="I1466" t="s">
        <v>1748</v>
      </c>
      <c r="J1466" t="s">
        <v>177</v>
      </c>
      <c r="K1466" t="s">
        <v>1484</v>
      </c>
      <c r="L1466" t="s">
        <v>0</v>
      </c>
    </row>
    <row r="1467" spans="1:12" x14ac:dyDescent="0.15">
      <c r="A1467" s="1">
        <v>1466</v>
      </c>
      <c r="B1467" s="1">
        <v>1265315202</v>
      </c>
      <c r="C1467" s="1" t="s">
        <v>1750</v>
      </c>
      <c r="D1467" s="1" t="s">
        <v>177</v>
      </c>
      <c r="E1467" s="1" t="s">
        <v>1787</v>
      </c>
      <c r="G1467">
        <v>1466</v>
      </c>
      <c r="H1467">
        <v>1285304820</v>
      </c>
      <c r="I1467" t="s">
        <v>1748</v>
      </c>
      <c r="J1467" t="s">
        <v>177</v>
      </c>
      <c r="K1467" t="s">
        <v>1484</v>
      </c>
      <c r="L1467" t="s">
        <v>8</v>
      </c>
    </row>
    <row r="1468" spans="1:12" x14ac:dyDescent="0.15">
      <c r="A1468" s="1">
        <v>1467</v>
      </c>
      <c r="B1468" s="1">
        <v>1265315301</v>
      </c>
      <c r="C1468" s="1" t="s">
        <v>1750</v>
      </c>
      <c r="D1468" s="1" t="s">
        <v>177</v>
      </c>
      <c r="E1468" s="1" t="s">
        <v>1786</v>
      </c>
      <c r="G1468">
        <v>1467</v>
      </c>
      <c r="H1468">
        <v>1285304910</v>
      </c>
      <c r="I1468" t="s">
        <v>1748</v>
      </c>
      <c r="J1468" t="s">
        <v>177</v>
      </c>
      <c r="K1468" t="s">
        <v>1785</v>
      </c>
      <c r="L1468" t="s">
        <v>0</v>
      </c>
    </row>
    <row r="1469" spans="1:12" x14ac:dyDescent="0.15">
      <c r="A1469" s="1">
        <v>1468</v>
      </c>
      <c r="B1469" s="1">
        <v>1265315302</v>
      </c>
      <c r="C1469" s="1" t="s">
        <v>1750</v>
      </c>
      <c r="D1469" s="1" t="s">
        <v>177</v>
      </c>
      <c r="E1469" s="1" t="s">
        <v>1786</v>
      </c>
      <c r="G1469">
        <v>1468</v>
      </c>
      <c r="H1469">
        <v>1285304920</v>
      </c>
      <c r="I1469" t="s">
        <v>1748</v>
      </c>
      <c r="J1469" t="s">
        <v>177</v>
      </c>
      <c r="K1469" t="s">
        <v>1785</v>
      </c>
      <c r="L1469" t="s">
        <v>8</v>
      </c>
    </row>
    <row r="1470" spans="1:12" x14ac:dyDescent="0.15">
      <c r="A1470" s="1">
        <v>1469</v>
      </c>
      <c r="B1470" s="1">
        <v>1265315401</v>
      </c>
      <c r="C1470" s="1" t="s">
        <v>1750</v>
      </c>
      <c r="D1470" s="1" t="s">
        <v>177</v>
      </c>
      <c r="E1470" s="1" t="s">
        <v>1784</v>
      </c>
      <c r="G1470">
        <v>1469</v>
      </c>
      <c r="H1470">
        <v>1285305010</v>
      </c>
      <c r="I1470" t="s">
        <v>1748</v>
      </c>
      <c r="J1470" t="s">
        <v>177</v>
      </c>
      <c r="K1470" t="s">
        <v>1494</v>
      </c>
      <c r="L1470" t="s">
        <v>0</v>
      </c>
    </row>
    <row r="1471" spans="1:12" x14ac:dyDescent="0.15">
      <c r="A1471" s="1">
        <v>1470</v>
      </c>
      <c r="B1471" s="1">
        <v>1265315402</v>
      </c>
      <c r="C1471" s="1" t="s">
        <v>1750</v>
      </c>
      <c r="D1471" s="1" t="s">
        <v>177</v>
      </c>
      <c r="E1471" s="1" t="s">
        <v>1784</v>
      </c>
      <c r="G1471">
        <v>1470</v>
      </c>
      <c r="H1471">
        <v>1285305020</v>
      </c>
      <c r="I1471" t="s">
        <v>1748</v>
      </c>
      <c r="J1471" t="s">
        <v>177</v>
      </c>
      <c r="K1471" t="s">
        <v>1494</v>
      </c>
      <c r="L1471" t="s">
        <v>8</v>
      </c>
    </row>
    <row r="1472" spans="1:12" x14ac:dyDescent="0.15">
      <c r="A1472" s="1">
        <v>1471</v>
      </c>
      <c r="B1472" s="1">
        <v>1265315501</v>
      </c>
      <c r="C1472" s="1" t="s">
        <v>1750</v>
      </c>
      <c r="D1472" s="1" t="s">
        <v>177</v>
      </c>
      <c r="E1472" s="1" t="s">
        <v>1783</v>
      </c>
      <c r="G1472">
        <v>1471</v>
      </c>
      <c r="H1472">
        <v>1285305110</v>
      </c>
      <c r="I1472" t="s">
        <v>1748</v>
      </c>
      <c r="J1472" t="s">
        <v>177</v>
      </c>
      <c r="K1472" t="s">
        <v>1492</v>
      </c>
      <c r="L1472" t="s">
        <v>0</v>
      </c>
    </row>
    <row r="1473" spans="1:12" x14ac:dyDescent="0.15">
      <c r="A1473" s="1">
        <v>1472</v>
      </c>
      <c r="B1473" s="1">
        <v>1265315502</v>
      </c>
      <c r="C1473" s="1" t="s">
        <v>1750</v>
      </c>
      <c r="D1473" s="1" t="s">
        <v>177</v>
      </c>
      <c r="E1473" s="1" t="s">
        <v>1783</v>
      </c>
      <c r="G1473">
        <v>1472</v>
      </c>
      <c r="H1473">
        <v>1285305120</v>
      </c>
      <c r="I1473" t="s">
        <v>1748</v>
      </c>
      <c r="J1473" t="s">
        <v>177</v>
      </c>
      <c r="K1473" t="s">
        <v>1492</v>
      </c>
      <c r="L1473" t="s">
        <v>8</v>
      </c>
    </row>
    <row r="1474" spans="1:12" x14ac:dyDescent="0.15">
      <c r="A1474" s="1">
        <v>1473</v>
      </c>
      <c r="B1474" s="1">
        <v>1265315601</v>
      </c>
      <c r="C1474" s="1" t="s">
        <v>1750</v>
      </c>
      <c r="D1474" s="1" t="s">
        <v>177</v>
      </c>
      <c r="E1474" s="1" t="s">
        <v>1782</v>
      </c>
      <c r="G1474">
        <v>1473</v>
      </c>
      <c r="H1474">
        <v>1285305210</v>
      </c>
      <c r="I1474" t="s">
        <v>1748</v>
      </c>
      <c r="J1474" t="s">
        <v>177</v>
      </c>
      <c r="K1474" t="s">
        <v>1490</v>
      </c>
      <c r="L1474" t="s">
        <v>0</v>
      </c>
    </row>
    <row r="1475" spans="1:12" x14ac:dyDescent="0.15">
      <c r="A1475" s="1">
        <v>1474</v>
      </c>
      <c r="B1475" s="1">
        <v>1265315602</v>
      </c>
      <c r="C1475" s="1" t="s">
        <v>1750</v>
      </c>
      <c r="D1475" s="1" t="s">
        <v>177</v>
      </c>
      <c r="E1475" s="1" t="s">
        <v>1782</v>
      </c>
      <c r="G1475">
        <v>1474</v>
      </c>
      <c r="H1475">
        <v>1285305220</v>
      </c>
      <c r="I1475" t="s">
        <v>1748</v>
      </c>
      <c r="J1475" t="s">
        <v>177</v>
      </c>
      <c r="K1475" t="s">
        <v>1490</v>
      </c>
      <c r="L1475" t="s">
        <v>8</v>
      </c>
    </row>
    <row r="1476" spans="1:12" x14ac:dyDescent="0.15">
      <c r="A1476" s="1">
        <v>1475</v>
      </c>
      <c r="B1476" s="1">
        <v>1265315701</v>
      </c>
      <c r="C1476" s="1" t="s">
        <v>1750</v>
      </c>
      <c r="D1476" s="1" t="s">
        <v>177</v>
      </c>
      <c r="E1476" s="1" t="s">
        <v>1781</v>
      </c>
      <c r="G1476">
        <v>1475</v>
      </c>
      <c r="H1476">
        <v>1285305310</v>
      </c>
      <c r="I1476" t="s">
        <v>1748</v>
      </c>
      <c r="J1476" t="s">
        <v>177</v>
      </c>
      <c r="K1476" t="s">
        <v>1488</v>
      </c>
      <c r="L1476" t="s">
        <v>0</v>
      </c>
    </row>
    <row r="1477" spans="1:12" x14ac:dyDescent="0.15">
      <c r="A1477" s="1">
        <v>1476</v>
      </c>
      <c r="B1477" s="1">
        <v>1265315801</v>
      </c>
      <c r="C1477" s="1" t="s">
        <v>1750</v>
      </c>
      <c r="D1477" s="1" t="s">
        <v>177</v>
      </c>
      <c r="E1477" s="1" t="s">
        <v>1780</v>
      </c>
      <c r="G1477">
        <v>1476</v>
      </c>
      <c r="H1477">
        <v>1285305320</v>
      </c>
      <c r="I1477" t="s">
        <v>1748</v>
      </c>
      <c r="J1477" t="s">
        <v>177</v>
      </c>
      <c r="K1477" t="s">
        <v>1488</v>
      </c>
      <c r="L1477" t="s">
        <v>8</v>
      </c>
    </row>
    <row r="1478" spans="1:12" x14ac:dyDescent="0.15">
      <c r="A1478" s="1">
        <v>1477</v>
      </c>
      <c r="B1478" s="1">
        <v>1265315901</v>
      </c>
      <c r="C1478" s="1" t="s">
        <v>1750</v>
      </c>
      <c r="D1478" s="1" t="s">
        <v>177</v>
      </c>
      <c r="E1478" s="1" t="s">
        <v>1779</v>
      </c>
      <c r="G1478">
        <v>1477</v>
      </c>
      <c r="H1478">
        <v>1285305410</v>
      </c>
      <c r="I1478" t="s">
        <v>1748</v>
      </c>
      <c r="J1478" t="s">
        <v>177</v>
      </c>
      <c r="K1478" t="s">
        <v>1482</v>
      </c>
      <c r="L1478" t="s">
        <v>0</v>
      </c>
    </row>
    <row r="1479" spans="1:12" x14ac:dyDescent="0.15">
      <c r="A1479" s="1">
        <v>1478</v>
      </c>
      <c r="B1479" s="1">
        <v>1265315902</v>
      </c>
      <c r="C1479" s="1" t="s">
        <v>1750</v>
      </c>
      <c r="D1479" s="1" t="s">
        <v>177</v>
      </c>
      <c r="E1479" s="1" t="s">
        <v>1779</v>
      </c>
      <c r="G1479">
        <v>1478</v>
      </c>
      <c r="H1479">
        <v>1285305510</v>
      </c>
      <c r="I1479" t="s">
        <v>1748</v>
      </c>
      <c r="J1479" t="s">
        <v>177</v>
      </c>
      <c r="K1479" t="s">
        <v>1479</v>
      </c>
      <c r="L1479" t="s">
        <v>0</v>
      </c>
    </row>
    <row r="1480" spans="1:12" x14ac:dyDescent="0.15">
      <c r="A1480" s="1">
        <v>1479</v>
      </c>
      <c r="B1480" s="1">
        <v>1265316001</v>
      </c>
      <c r="C1480" s="1" t="s">
        <v>1750</v>
      </c>
      <c r="D1480" s="1" t="s">
        <v>177</v>
      </c>
      <c r="E1480" s="1" t="s">
        <v>1778</v>
      </c>
      <c r="G1480">
        <v>1479</v>
      </c>
      <c r="H1480">
        <v>1285305610</v>
      </c>
      <c r="I1480" t="s">
        <v>1748</v>
      </c>
      <c r="J1480" t="s">
        <v>177</v>
      </c>
      <c r="K1480" t="s">
        <v>1478</v>
      </c>
      <c r="L1480" t="s">
        <v>0</v>
      </c>
    </row>
    <row r="1481" spans="1:12" x14ac:dyDescent="0.15">
      <c r="A1481" s="1">
        <v>1480</v>
      </c>
      <c r="B1481" s="1">
        <v>1265316101</v>
      </c>
      <c r="C1481" s="1" t="s">
        <v>1750</v>
      </c>
      <c r="D1481" s="1" t="s">
        <v>177</v>
      </c>
      <c r="E1481" s="1" t="s">
        <v>1777</v>
      </c>
      <c r="G1481">
        <v>1480</v>
      </c>
      <c r="H1481">
        <v>1285305620</v>
      </c>
      <c r="I1481" t="s">
        <v>1748</v>
      </c>
      <c r="J1481" t="s">
        <v>177</v>
      </c>
      <c r="K1481" t="s">
        <v>1478</v>
      </c>
      <c r="L1481" t="s">
        <v>8</v>
      </c>
    </row>
    <row r="1482" spans="1:12" x14ac:dyDescent="0.15">
      <c r="A1482" s="1">
        <v>1481</v>
      </c>
      <c r="B1482" s="1">
        <v>1265316102</v>
      </c>
      <c r="C1482" s="1" t="s">
        <v>1750</v>
      </c>
      <c r="D1482" s="1" t="s">
        <v>177</v>
      </c>
      <c r="E1482" s="1" t="s">
        <v>1777</v>
      </c>
      <c r="G1482">
        <v>1481</v>
      </c>
      <c r="H1482">
        <v>1285305710</v>
      </c>
      <c r="I1482" t="s">
        <v>1748</v>
      </c>
      <c r="J1482" t="s">
        <v>177</v>
      </c>
      <c r="K1482" t="s">
        <v>1477</v>
      </c>
      <c r="L1482" t="s">
        <v>0</v>
      </c>
    </row>
    <row r="1483" spans="1:12" x14ac:dyDescent="0.15">
      <c r="A1483" s="1">
        <v>1482</v>
      </c>
      <c r="B1483" s="1">
        <v>1265316201</v>
      </c>
      <c r="C1483" s="1" t="s">
        <v>1750</v>
      </c>
      <c r="D1483" s="1" t="s">
        <v>177</v>
      </c>
      <c r="E1483" s="1" t="s">
        <v>1776</v>
      </c>
      <c r="G1483">
        <v>1482</v>
      </c>
      <c r="H1483">
        <v>1285305810</v>
      </c>
      <c r="I1483" t="s">
        <v>1748</v>
      </c>
      <c r="J1483" t="s">
        <v>177</v>
      </c>
      <c r="K1483" t="s">
        <v>1475</v>
      </c>
      <c r="L1483" t="s">
        <v>0</v>
      </c>
    </row>
    <row r="1484" spans="1:12" x14ac:dyDescent="0.15">
      <c r="A1484" s="1">
        <v>1483</v>
      </c>
      <c r="B1484" s="1">
        <v>1265316202</v>
      </c>
      <c r="C1484" s="1" t="s">
        <v>1750</v>
      </c>
      <c r="D1484" s="1" t="s">
        <v>177</v>
      </c>
      <c r="E1484" s="1" t="s">
        <v>1776</v>
      </c>
      <c r="G1484">
        <v>1483</v>
      </c>
      <c r="H1484">
        <v>1285305910</v>
      </c>
      <c r="I1484" t="s">
        <v>1748</v>
      </c>
      <c r="J1484" t="s">
        <v>177</v>
      </c>
      <c r="K1484" t="s">
        <v>1473</v>
      </c>
      <c r="L1484" t="s">
        <v>0</v>
      </c>
    </row>
    <row r="1485" spans="1:12" x14ac:dyDescent="0.15">
      <c r="A1485" s="1">
        <v>1484</v>
      </c>
      <c r="B1485" s="1">
        <v>1265316301</v>
      </c>
      <c r="C1485" s="1" t="s">
        <v>1750</v>
      </c>
      <c r="D1485" s="1" t="s">
        <v>177</v>
      </c>
      <c r="E1485" s="1" t="s">
        <v>1775</v>
      </c>
      <c r="G1485">
        <v>1484</v>
      </c>
      <c r="H1485">
        <v>1285306010</v>
      </c>
      <c r="I1485" t="s">
        <v>1748</v>
      </c>
      <c r="J1485" t="s">
        <v>177</v>
      </c>
      <c r="K1485" t="s">
        <v>1471</v>
      </c>
      <c r="L1485" t="s">
        <v>0</v>
      </c>
    </row>
    <row r="1486" spans="1:12" x14ac:dyDescent="0.15">
      <c r="A1486" s="1">
        <v>1485</v>
      </c>
      <c r="B1486" s="1">
        <v>1265316401</v>
      </c>
      <c r="C1486" s="1" t="s">
        <v>1750</v>
      </c>
      <c r="D1486" s="1" t="s">
        <v>177</v>
      </c>
      <c r="E1486" s="1" t="s">
        <v>1774</v>
      </c>
      <c r="G1486">
        <v>1485</v>
      </c>
      <c r="H1486">
        <v>1285306020</v>
      </c>
      <c r="I1486" t="s">
        <v>1748</v>
      </c>
      <c r="J1486" t="s">
        <v>177</v>
      </c>
      <c r="K1486" t="s">
        <v>1471</v>
      </c>
      <c r="L1486" t="s">
        <v>8</v>
      </c>
    </row>
    <row r="1487" spans="1:12" x14ac:dyDescent="0.15">
      <c r="A1487" s="1">
        <v>1486</v>
      </c>
      <c r="B1487" s="1">
        <v>1265316501</v>
      </c>
      <c r="C1487" s="1" t="s">
        <v>1750</v>
      </c>
      <c r="D1487" s="1" t="s">
        <v>177</v>
      </c>
      <c r="E1487" s="1" t="s">
        <v>1773</v>
      </c>
      <c r="G1487">
        <v>1486</v>
      </c>
      <c r="H1487">
        <v>1285306110</v>
      </c>
      <c r="I1487" t="s">
        <v>1748</v>
      </c>
      <c r="J1487" t="s">
        <v>177</v>
      </c>
      <c r="K1487" t="s">
        <v>1470</v>
      </c>
      <c r="L1487" t="s">
        <v>0</v>
      </c>
    </row>
    <row r="1488" spans="1:12" x14ac:dyDescent="0.15">
      <c r="A1488" s="1">
        <v>1487</v>
      </c>
      <c r="B1488" s="1">
        <v>1265316601</v>
      </c>
      <c r="C1488" s="1" t="s">
        <v>1750</v>
      </c>
      <c r="D1488" s="1" t="s">
        <v>177</v>
      </c>
      <c r="E1488" s="1" t="s">
        <v>1772</v>
      </c>
      <c r="G1488">
        <v>1487</v>
      </c>
      <c r="H1488">
        <v>1285306120</v>
      </c>
      <c r="I1488" t="s">
        <v>1748</v>
      </c>
      <c r="J1488" t="s">
        <v>177</v>
      </c>
      <c r="K1488" t="s">
        <v>1470</v>
      </c>
      <c r="L1488" t="s">
        <v>8</v>
      </c>
    </row>
    <row r="1489" spans="1:12" x14ac:dyDescent="0.15">
      <c r="A1489" s="1">
        <v>1488</v>
      </c>
      <c r="B1489" s="1">
        <v>1265316701</v>
      </c>
      <c r="C1489" s="1" t="s">
        <v>1750</v>
      </c>
      <c r="D1489" s="1" t="s">
        <v>177</v>
      </c>
      <c r="E1489" s="1" t="s">
        <v>1771</v>
      </c>
      <c r="G1489">
        <v>1488</v>
      </c>
      <c r="H1489">
        <v>1285306210</v>
      </c>
      <c r="I1489" t="s">
        <v>1748</v>
      </c>
      <c r="J1489" t="s">
        <v>177</v>
      </c>
      <c r="K1489" t="s">
        <v>1770</v>
      </c>
      <c r="L1489" t="s">
        <v>0</v>
      </c>
    </row>
    <row r="1490" spans="1:12" x14ac:dyDescent="0.15">
      <c r="A1490" s="1">
        <v>1489</v>
      </c>
      <c r="B1490" s="1">
        <v>1265316801</v>
      </c>
      <c r="C1490" s="1" t="s">
        <v>1750</v>
      </c>
      <c r="D1490" s="1" t="s">
        <v>177</v>
      </c>
      <c r="E1490" s="1" t="s">
        <v>1769</v>
      </c>
      <c r="G1490">
        <v>1489</v>
      </c>
      <c r="H1490">
        <v>1285306310</v>
      </c>
      <c r="I1490" t="s">
        <v>1748</v>
      </c>
      <c r="J1490" t="s">
        <v>177</v>
      </c>
      <c r="K1490" t="s">
        <v>1467</v>
      </c>
      <c r="L1490" t="s">
        <v>0</v>
      </c>
    </row>
    <row r="1491" spans="1:12" x14ac:dyDescent="0.15">
      <c r="A1491" s="1">
        <v>1490</v>
      </c>
      <c r="B1491" s="1">
        <v>1265316901</v>
      </c>
      <c r="C1491" s="1" t="s">
        <v>1750</v>
      </c>
      <c r="D1491" s="1" t="s">
        <v>177</v>
      </c>
      <c r="E1491" s="1" t="s">
        <v>1768</v>
      </c>
      <c r="G1491">
        <v>1490</v>
      </c>
      <c r="H1491">
        <v>1285306410</v>
      </c>
      <c r="I1491" t="s">
        <v>1748</v>
      </c>
      <c r="J1491" t="s">
        <v>177</v>
      </c>
      <c r="K1491" t="s">
        <v>1767</v>
      </c>
      <c r="L1491" t="s">
        <v>0</v>
      </c>
    </row>
    <row r="1492" spans="1:12" x14ac:dyDescent="0.15">
      <c r="A1492" s="1">
        <v>1491</v>
      </c>
      <c r="B1492" s="1">
        <v>1265317001</v>
      </c>
      <c r="C1492" s="1" t="s">
        <v>1750</v>
      </c>
      <c r="D1492" s="1" t="s">
        <v>177</v>
      </c>
      <c r="E1492" s="1" t="s">
        <v>1766</v>
      </c>
      <c r="G1492">
        <v>1491</v>
      </c>
      <c r="H1492">
        <v>1285306510</v>
      </c>
      <c r="I1492" t="s">
        <v>1748</v>
      </c>
      <c r="J1492" t="s">
        <v>177</v>
      </c>
      <c r="K1492" t="s">
        <v>1765</v>
      </c>
      <c r="L1492" t="s">
        <v>0</v>
      </c>
    </row>
    <row r="1493" spans="1:12" x14ac:dyDescent="0.15">
      <c r="A1493" s="1">
        <v>1492</v>
      </c>
      <c r="B1493" s="1">
        <v>1265317101</v>
      </c>
      <c r="C1493" s="1" t="s">
        <v>1750</v>
      </c>
      <c r="D1493" s="1" t="s">
        <v>177</v>
      </c>
      <c r="E1493" s="1" t="s">
        <v>1306</v>
      </c>
      <c r="G1493">
        <v>1492</v>
      </c>
      <c r="H1493">
        <v>1285306610</v>
      </c>
      <c r="I1493" t="s">
        <v>1748</v>
      </c>
      <c r="J1493" t="s">
        <v>177</v>
      </c>
      <c r="K1493" t="s">
        <v>1764</v>
      </c>
      <c r="L1493" t="s">
        <v>0</v>
      </c>
    </row>
    <row r="1494" spans="1:12" x14ac:dyDescent="0.15">
      <c r="A1494" s="1">
        <v>1493</v>
      </c>
      <c r="B1494" s="1">
        <v>1265317201</v>
      </c>
      <c r="C1494" s="1" t="s">
        <v>1750</v>
      </c>
      <c r="D1494" s="1" t="s">
        <v>177</v>
      </c>
      <c r="E1494" s="1" t="s">
        <v>1763</v>
      </c>
      <c r="G1494">
        <v>1493</v>
      </c>
      <c r="H1494">
        <v>1285306710</v>
      </c>
      <c r="I1494" t="s">
        <v>1748</v>
      </c>
      <c r="J1494" t="s">
        <v>177</v>
      </c>
      <c r="K1494" t="s">
        <v>1465</v>
      </c>
      <c r="L1494" t="s">
        <v>0</v>
      </c>
    </row>
    <row r="1495" spans="1:12" x14ac:dyDescent="0.15">
      <c r="A1495" s="1">
        <v>1494</v>
      </c>
      <c r="B1495" s="1">
        <v>1265410801</v>
      </c>
      <c r="C1495" s="1" t="s">
        <v>1750</v>
      </c>
      <c r="D1495" s="1" t="s">
        <v>162</v>
      </c>
      <c r="E1495" s="1" t="s">
        <v>1762</v>
      </c>
      <c r="G1495">
        <v>1494</v>
      </c>
      <c r="H1495">
        <v>1285306810</v>
      </c>
      <c r="I1495" t="s">
        <v>1748</v>
      </c>
      <c r="J1495" t="s">
        <v>177</v>
      </c>
      <c r="K1495" t="s">
        <v>1294</v>
      </c>
      <c r="L1495" t="s">
        <v>0</v>
      </c>
    </row>
    <row r="1496" spans="1:12" x14ac:dyDescent="0.15">
      <c r="A1496" s="1">
        <v>1495</v>
      </c>
      <c r="B1496" s="1">
        <v>1265410901</v>
      </c>
      <c r="C1496" s="1" t="s">
        <v>1750</v>
      </c>
      <c r="D1496" s="1" t="s">
        <v>162</v>
      </c>
      <c r="E1496" s="1" t="s">
        <v>823</v>
      </c>
      <c r="G1496">
        <v>1495</v>
      </c>
      <c r="H1496">
        <v>1285306910</v>
      </c>
      <c r="I1496" t="s">
        <v>1748</v>
      </c>
      <c r="J1496" t="s">
        <v>177</v>
      </c>
      <c r="K1496" t="s">
        <v>1761</v>
      </c>
      <c r="L1496" t="s">
        <v>0</v>
      </c>
    </row>
    <row r="1497" spans="1:12" x14ac:dyDescent="0.15">
      <c r="A1497" s="1">
        <v>1496</v>
      </c>
      <c r="B1497" s="1">
        <v>1265410902</v>
      </c>
      <c r="C1497" s="1" t="s">
        <v>1750</v>
      </c>
      <c r="D1497" s="1" t="s">
        <v>162</v>
      </c>
      <c r="E1497" s="1" t="s">
        <v>823</v>
      </c>
      <c r="G1497">
        <v>1496</v>
      </c>
      <c r="H1497">
        <v>1285460710</v>
      </c>
      <c r="I1497" t="s">
        <v>1748</v>
      </c>
      <c r="J1497" t="s">
        <v>162</v>
      </c>
      <c r="K1497" t="s">
        <v>1760</v>
      </c>
      <c r="L1497" t="s">
        <v>0</v>
      </c>
    </row>
    <row r="1498" spans="1:12" x14ac:dyDescent="0.15">
      <c r="A1498" s="1">
        <v>1497</v>
      </c>
      <c r="B1498" s="1">
        <v>1265411001</v>
      </c>
      <c r="C1498" s="1" t="s">
        <v>1750</v>
      </c>
      <c r="D1498" s="1" t="s">
        <v>162</v>
      </c>
      <c r="E1498" s="1" t="s">
        <v>1038</v>
      </c>
      <c r="G1498">
        <v>1497</v>
      </c>
      <c r="H1498">
        <v>1285460810</v>
      </c>
      <c r="I1498" t="s">
        <v>1748</v>
      </c>
      <c r="J1498" t="s">
        <v>162</v>
      </c>
      <c r="K1498" t="s">
        <v>1759</v>
      </c>
      <c r="L1498" t="s">
        <v>0</v>
      </c>
    </row>
    <row r="1499" spans="1:12" x14ac:dyDescent="0.15">
      <c r="A1499" s="1">
        <v>1498</v>
      </c>
      <c r="B1499" s="1">
        <v>1265411002</v>
      </c>
      <c r="C1499" s="1" t="s">
        <v>1750</v>
      </c>
      <c r="D1499" s="1" t="s">
        <v>162</v>
      </c>
      <c r="E1499" s="1" t="s">
        <v>1038</v>
      </c>
      <c r="G1499">
        <v>1498</v>
      </c>
      <c r="H1499">
        <v>1285460820</v>
      </c>
      <c r="I1499" t="s">
        <v>1748</v>
      </c>
      <c r="J1499" t="s">
        <v>162</v>
      </c>
      <c r="K1499" t="s">
        <v>1759</v>
      </c>
      <c r="L1499" t="s">
        <v>8</v>
      </c>
    </row>
    <row r="1500" spans="1:12" x14ac:dyDescent="0.15">
      <c r="A1500" s="1">
        <v>1499</v>
      </c>
      <c r="B1500" s="1">
        <v>1265411101</v>
      </c>
      <c r="C1500" s="1" t="s">
        <v>1750</v>
      </c>
      <c r="D1500" s="1" t="s">
        <v>162</v>
      </c>
      <c r="E1500" s="1" t="s">
        <v>202</v>
      </c>
      <c r="G1500">
        <v>1499</v>
      </c>
      <c r="H1500">
        <v>1285460910</v>
      </c>
      <c r="I1500" t="s">
        <v>1748</v>
      </c>
      <c r="J1500" t="s">
        <v>162</v>
      </c>
      <c r="K1500" t="s">
        <v>1758</v>
      </c>
      <c r="L1500" t="s">
        <v>0</v>
      </c>
    </row>
    <row r="1501" spans="1:12" x14ac:dyDescent="0.15">
      <c r="A1501" s="1">
        <v>1500</v>
      </c>
      <c r="B1501" s="1">
        <v>1265411102</v>
      </c>
      <c r="C1501" s="1" t="s">
        <v>1750</v>
      </c>
      <c r="D1501" s="1" t="s">
        <v>162</v>
      </c>
      <c r="E1501" s="1" t="s">
        <v>202</v>
      </c>
      <c r="G1501">
        <v>1500</v>
      </c>
      <c r="H1501">
        <v>1285460920</v>
      </c>
      <c r="I1501" t="s">
        <v>1748</v>
      </c>
      <c r="J1501" t="s">
        <v>162</v>
      </c>
      <c r="K1501" t="s">
        <v>1758</v>
      </c>
      <c r="L1501" t="s">
        <v>8</v>
      </c>
    </row>
    <row r="1502" spans="1:12" x14ac:dyDescent="0.15">
      <c r="A1502" s="1">
        <v>1501</v>
      </c>
      <c r="B1502" s="1">
        <v>1265411201</v>
      </c>
      <c r="C1502" s="1" t="s">
        <v>1750</v>
      </c>
      <c r="D1502" s="1" t="s">
        <v>162</v>
      </c>
      <c r="E1502" s="1" t="s">
        <v>813</v>
      </c>
      <c r="G1502">
        <v>1501</v>
      </c>
      <c r="H1502">
        <v>1285461010</v>
      </c>
      <c r="I1502" t="s">
        <v>1748</v>
      </c>
      <c r="J1502" t="s">
        <v>162</v>
      </c>
      <c r="K1502" t="s">
        <v>1757</v>
      </c>
      <c r="L1502" t="s">
        <v>0</v>
      </c>
    </row>
    <row r="1503" spans="1:12" x14ac:dyDescent="0.15">
      <c r="A1503" s="1">
        <v>1502</v>
      </c>
      <c r="B1503" s="1">
        <v>1265411202</v>
      </c>
      <c r="C1503" s="1" t="s">
        <v>1750</v>
      </c>
      <c r="D1503" s="1" t="s">
        <v>162</v>
      </c>
      <c r="E1503" s="1" t="s">
        <v>813</v>
      </c>
      <c r="G1503">
        <v>1502</v>
      </c>
      <c r="H1503">
        <v>1285461020</v>
      </c>
      <c r="I1503" t="s">
        <v>1748</v>
      </c>
      <c r="J1503" t="s">
        <v>162</v>
      </c>
      <c r="K1503" t="s">
        <v>1757</v>
      </c>
      <c r="L1503" t="s">
        <v>8</v>
      </c>
    </row>
    <row r="1504" spans="1:12" x14ac:dyDescent="0.15">
      <c r="A1504" s="1">
        <v>1503</v>
      </c>
      <c r="B1504" s="1">
        <v>1265411301</v>
      </c>
      <c r="C1504" s="1" t="s">
        <v>1750</v>
      </c>
      <c r="D1504" s="1" t="s">
        <v>162</v>
      </c>
      <c r="E1504" s="1" t="s">
        <v>1036</v>
      </c>
      <c r="G1504">
        <v>1503</v>
      </c>
      <c r="H1504">
        <v>1285461110</v>
      </c>
      <c r="I1504" t="s">
        <v>1748</v>
      </c>
      <c r="J1504" t="s">
        <v>162</v>
      </c>
      <c r="K1504" t="s">
        <v>1756</v>
      </c>
      <c r="L1504" t="s">
        <v>0</v>
      </c>
    </row>
    <row r="1505" spans="1:12" x14ac:dyDescent="0.15">
      <c r="A1505" s="1">
        <v>1504</v>
      </c>
      <c r="B1505" s="1">
        <v>1265411302</v>
      </c>
      <c r="C1505" s="1" t="s">
        <v>1750</v>
      </c>
      <c r="D1505" s="1" t="s">
        <v>162</v>
      </c>
      <c r="E1505" s="1" t="s">
        <v>1036</v>
      </c>
      <c r="G1505">
        <v>1504</v>
      </c>
      <c r="H1505">
        <v>1285461120</v>
      </c>
      <c r="I1505" t="s">
        <v>1748</v>
      </c>
      <c r="J1505" t="s">
        <v>162</v>
      </c>
      <c r="K1505" t="s">
        <v>1756</v>
      </c>
      <c r="L1505" t="s">
        <v>8</v>
      </c>
    </row>
    <row r="1506" spans="1:12" x14ac:dyDescent="0.15">
      <c r="A1506" s="1">
        <v>1505</v>
      </c>
      <c r="B1506" s="1">
        <v>1265520101</v>
      </c>
      <c r="C1506" s="1" t="s">
        <v>1750</v>
      </c>
      <c r="D1506" s="1" t="s">
        <v>530</v>
      </c>
      <c r="E1506" s="1" t="s">
        <v>1753</v>
      </c>
      <c r="G1506">
        <v>1505</v>
      </c>
      <c r="H1506">
        <v>1285461210</v>
      </c>
      <c r="I1506" t="s">
        <v>1748</v>
      </c>
      <c r="J1506" t="s">
        <v>162</v>
      </c>
      <c r="K1506" t="s">
        <v>1755</v>
      </c>
      <c r="L1506" t="s">
        <v>0</v>
      </c>
    </row>
    <row r="1507" spans="1:12" x14ac:dyDescent="0.15">
      <c r="A1507" s="1">
        <v>1506</v>
      </c>
      <c r="B1507" s="1">
        <v>1265520102</v>
      </c>
      <c r="C1507" s="1" t="s">
        <v>1750</v>
      </c>
      <c r="D1507" s="1" t="s">
        <v>530</v>
      </c>
      <c r="E1507" s="1" t="s">
        <v>1753</v>
      </c>
      <c r="G1507">
        <v>1506</v>
      </c>
      <c r="H1507">
        <v>1285461220</v>
      </c>
      <c r="I1507" t="s">
        <v>1748</v>
      </c>
      <c r="J1507" t="s">
        <v>162</v>
      </c>
      <c r="K1507" t="s">
        <v>1755</v>
      </c>
      <c r="L1507" t="s">
        <v>8</v>
      </c>
    </row>
    <row r="1508" spans="1:12" x14ac:dyDescent="0.15">
      <c r="A1508" s="1">
        <v>1507</v>
      </c>
      <c r="B1508" s="1">
        <v>1265520201</v>
      </c>
      <c r="C1508" s="1" t="s">
        <v>1750</v>
      </c>
      <c r="D1508" s="1" t="s">
        <v>530</v>
      </c>
      <c r="E1508" s="1" t="s">
        <v>1751</v>
      </c>
      <c r="G1508">
        <v>1507</v>
      </c>
      <c r="H1508">
        <v>1285550111</v>
      </c>
      <c r="I1508" t="s">
        <v>1748</v>
      </c>
      <c r="J1508" t="s">
        <v>247</v>
      </c>
      <c r="K1508" t="s">
        <v>247</v>
      </c>
      <c r="L1508" t="s">
        <v>0</v>
      </c>
    </row>
    <row r="1509" spans="1:12" x14ac:dyDescent="0.15">
      <c r="A1509" s="1">
        <v>1508</v>
      </c>
      <c r="B1509" s="1">
        <v>1265520202</v>
      </c>
      <c r="C1509" s="1" t="s">
        <v>1750</v>
      </c>
      <c r="D1509" s="1" t="s">
        <v>530</v>
      </c>
      <c r="E1509" s="1" t="s">
        <v>1751</v>
      </c>
      <c r="G1509">
        <v>1508</v>
      </c>
      <c r="H1509">
        <v>1285550112</v>
      </c>
      <c r="I1509" t="s">
        <v>1748</v>
      </c>
      <c r="J1509" t="s">
        <v>247</v>
      </c>
      <c r="K1509" t="s">
        <v>247</v>
      </c>
      <c r="L1509" t="s">
        <v>0</v>
      </c>
    </row>
    <row r="1510" spans="1:12" x14ac:dyDescent="0.15">
      <c r="A1510" s="1">
        <v>1509</v>
      </c>
      <c r="B1510" s="1">
        <v>1265520401</v>
      </c>
      <c r="C1510" s="1" t="s">
        <v>1750</v>
      </c>
      <c r="D1510" s="1" t="s">
        <v>530</v>
      </c>
      <c r="E1510" s="1" t="s">
        <v>1754</v>
      </c>
      <c r="G1510">
        <v>1509</v>
      </c>
      <c r="H1510">
        <v>1285550120</v>
      </c>
      <c r="I1510" t="s">
        <v>1748</v>
      </c>
      <c r="J1510" t="s">
        <v>247</v>
      </c>
      <c r="K1510" t="s">
        <v>247</v>
      </c>
      <c r="L1510" t="s">
        <v>8</v>
      </c>
    </row>
    <row r="1511" spans="1:12" x14ac:dyDescent="0.15">
      <c r="A1511" s="1">
        <v>1510</v>
      </c>
      <c r="B1511" s="1">
        <v>1265520402</v>
      </c>
      <c r="C1511" s="1" t="s">
        <v>1750</v>
      </c>
      <c r="D1511" s="1" t="s">
        <v>530</v>
      </c>
      <c r="E1511" s="1" t="s">
        <v>1754</v>
      </c>
      <c r="G1511">
        <v>1510</v>
      </c>
      <c r="H1511">
        <v>1285550210</v>
      </c>
      <c r="I1511" t="s">
        <v>1748</v>
      </c>
      <c r="J1511" t="s">
        <v>247</v>
      </c>
      <c r="K1511" t="s">
        <v>13</v>
      </c>
      <c r="L1511" t="s">
        <v>0</v>
      </c>
    </row>
    <row r="1512" spans="1:12" x14ac:dyDescent="0.15">
      <c r="A1512" s="1">
        <v>1511</v>
      </c>
      <c r="B1512" s="1">
        <v>1265520501</v>
      </c>
      <c r="C1512" s="1" t="s">
        <v>1750</v>
      </c>
      <c r="D1512" s="1" t="s">
        <v>530</v>
      </c>
      <c r="E1512" s="1" t="s">
        <v>524</v>
      </c>
      <c r="G1512">
        <v>1511</v>
      </c>
      <c r="H1512">
        <v>1285550220</v>
      </c>
      <c r="I1512" t="s">
        <v>1748</v>
      </c>
      <c r="J1512" t="s">
        <v>247</v>
      </c>
      <c r="K1512" t="s">
        <v>13</v>
      </c>
      <c r="L1512" t="s">
        <v>8</v>
      </c>
    </row>
    <row r="1513" spans="1:12" x14ac:dyDescent="0.15">
      <c r="A1513" s="1">
        <v>1512</v>
      </c>
      <c r="B1513" s="1">
        <v>1265520502</v>
      </c>
      <c r="C1513" s="1" t="s">
        <v>1750</v>
      </c>
      <c r="D1513" s="1" t="s">
        <v>530</v>
      </c>
      <c r="E1513" s="1" t="s">
        <v>524</v>
      </c>
      <c r="G1513">
        <v>1512</v>
      </c>
      <c r="H1513">
        <v>1285740210</v>
      </c>
      <c r="I1513" t="s">
        <v>1748</v>
      </c>
      <c r="J1513" t="s">
        <v>530</v>
      </c>
      <c r="K1513" t="s">
        <v>1753</v>
      </c>
      <c r="L1513" t="s">
        <v>0</v>
      </c>
    </row>
    <row r="1514" spans="1:12" x14ac:dyDescent="0.15">
      <c r="A1514" s="1">
        <v>1513</v>
      </c>
      <c r="B1514" s="1">
        <v>1265600101</v>
      </c>
      <c r="C1514" s="1" t="s">
        <v>1750</v>
      </c>
      <c r="D1514" s="1" t="s">
        <v>247</v>
      </c>
      <c r="E1514" s="1" t="s">
        <v>284</v>
      </c>
      <c r="G1514">
        <v>1513</v>
      </c>
      <c r="H1514">
        <v>1285740220</v>
      </c>
      <c r="I1514" t="s">
        <v>1748</v>
      </c>
      <c r="J1514" t="s">
        <v>530</v>
      </c>
      <c r="K1514" t="s">
        <v>1753</v>
      </c>
      <c r="L1514" t="s">
        <v>8</v>
      </c>
    </row>
    <row r="1515" spans="1:12" x14ac:dyDescent="0.15">
      <c r="A1515" s="1">
        <v>1514</v>
      </c>
      <c r="B1515" s="1">
        <v>1265600102</v>
      </c>
      <c r="C1515" s="1" t="s">
        <v>1750</v>
      </c>
      <c r="D1515" s="1" t="s">
        <v>247</v>
      </c>
      <c r="E1515" s="1" t="s">
        <v>247</v>
      </c>
      <c r="G1515">
        <v>1514</v>
      </c>
      <c r="H1515">
        <v>1285740310</v>
      </c>
      <c r="I1515" t="s">
        <v>1748</v>
      </c>
      <c r="J1515" t="s">
        <v>530</v>
      </c>
      <c r="K1515" t="s">
        <v>1751</v>
      </c>
      <c r="L1515" t="s">
        <v>0</v>
      </c>
    </row>
    <row r="1516" spans="1:12" x14ac:dyDescent="0.15">
      <c r="A1516" s="1">
        <v>1515</v>
      </c>
      <c r="B1516" s="1">
        <v>1265600103</v>
      </c>
      <c r="C1516" s="1" t="s">
        <v>1750</v>
      </c>
      <c r="D1516" s="1" t="s">
        <v>247</v>
      </c>
      <c r="E1516" s="1" t="s">
        <v>1752</v>
      </c>
      <c r="G1516">
        <v>1515</v>
      </c>
      <c r="H1516">
        <v>1285740320</v>
      </c>
      <c r="I1516" t="s">
        <v>1748</v>
      </c>
      <c r="J1516" t="s">
        <v>530</v>
      </c>
      <c r="K1516" t="s">
        <v>1751</v>
      </c>
      <c r="L1516" t="s">
        <v>8</v>
      </c>
    </row>
    <row r="1517" spans="1:12" x14ac:dyDescent="0.15">
      <c r="A1517" s="1">
        <v>1516</v>
      </c>
      <c r="B1517" s="1">
        <v>1265600201</v>
      </c>
      <c r="C1517" s="1" t="s">
        <v>1750</v>
      </c>
      <c r="D1517" s="1" t="s">
        <v>247</v>
      </c>
      <c r="E1517" s="1" t="s">
        <v>13</v>
      </c>
      <c r="G1517">
        <v>1516</v>
      </c>
      <c r="H1517">
        <v>1285740510</v>
      </c>
      <c r="I1517" t="s">
        <v>1748</v>
      </c>
      <c r="J1517" t="s">
        <v>530</v>
      </c>
      <c r="K1517" t="s">
        <v>1749</v>
      </c>
      <c r="L1517" t="s">
        <v>0</v>
      </c>
    </row>
    <row r="1518" spans="1:12" x14ac:dyDescent="0.15">
      <c r="A1518" s="1">
        <v>1517</v>
      </c>
      <c r="B1518" s="1">
        <v>1265600202</v>
      </c>
      <c r="C1518" s="1" t="s">
        <v>1750</v>
      </c>
      <c r="D1518" s="1" t="s">
        <v>247</v>
      </c>
      <c r="E1518" s="1" t="s">
        <v>13</v>
      </c>
      <c r="G1518">
        <v>1517</v>
      </c>
      <c r="H1518">
        <v>1285740520</v>
      </c>
      <c r="I1518" t="s">
        <v>1748</v>
      </c>
      <c r="J1518" t="s">
        <v>530</v>
      </c>
      <c r="K1518" t="s">
        <v>1749</v>
      </c>
      <c r="L1518" t="s">
        <v>8</v>
      </c>
    </row>
    <row r="1519" spans="1:12" x14ac:dyDescent="0.15">
      <c r="A1519" s="1">
        <v>1518</v>
      </c>
      <c r="B1519" s="1">
        <v>1270160104</v>
      </c>
      <c r="C1519" s="1" t="s">
        <v>1732</v>
      </c>
      <c r="D1519" s="1" t="s">
        <v>1747</v>
      </c>
      <c r="E1519" s="1" t="s">
        <v>192</v>
      </c>
      <c r="G1519">
        <v>1518</v>
      </c>
      <c r="H1519">
        <v>1285740610</v>
      </c>
      <c r="I1519" t="s">
        <v>1748</v>
      </c>
      <c r="J1519" t="s">
        <v>530</v>
      </c>
      <c r="K1519" t="s">
        <v>524</v>
      </c>
      <c r="L1519" t="s">
        <v>0</v>
      </c>
    </row>
    <row r="1520" spans="1:12" x14ac:dyDescent="0.15">
      <c r="A1520" s="1">
        <v>1519</v>
      </c>
      <c r="B1520" s="1">
        <v>1270160105</v>
      </c>
      <c r="C1520" s="1" t="s">
        <v>1732</v>
      </c>
      <c r="D1520" s="1" t="s">
        <v>1747</v>
      </c>
      <c r="E1520" s="1" t="s">
        <v>191</v>
      </c>
      <c r="G1520">
        <v>1519</v>
      </c>
      <c r="H1520">
        <v>1285740620</v>
      </c>
      <c r="I1520" t="s">
        <v>1748</v>
      </c>
      <c r="J1520" t="s">
        <v>530</v>
      </c>
      <c r="K1520" t="s">
        <v>524</v>
      </c>
      <c r="L1520" t="s">
        <v>8</v>
      </c>
    </row>
    <row r="1521" spans="1:12" x14ac:dyDescent="0.15">
      <c r="A1521" s="1">
        <v>1520</v>
      </c>
      <c r="B1521" s="1">
        <v>1270160106</v>
      </c>
      <c r="C1521" s="1" t="s">
        <v>1732</v>
      </c>
      <c r="D1521" s="1" t="s">
        <v>1747</v>
      </c>
      <c r="E1521" s="1" t="s">
        <v>192</v>
      </c>
      <c r="G1521">
        <v>1520</v>
      </c>
      <c r="H1521">
        <v>1290180113</v>
      </c>
      <c r="I1521" t="s">
        <v>1714</v>
      </c>
      <c r="J1521" t="s">
        <v>103</v>
      </c>
      <c r="K1521" t="s">
        <v>1720</v>
      </c>
      <c r="L1521" t="s">
        <v>0</v>
      </c>
    </row>
    <row r="1522" spans="1:12" x14ac:dyDescent="0.15">
      <c r="A1522" s="1">
        <v>1521</v>
      </c>
      <c r="B1522" s="1">
        <v>1270160107</v>
      </c>
      <c r="C1522" s="1" t="s">
        <v>1732</v>
      </c>
      <c r="D1522" s="1" t="s">
        <v>1747</v>
      </c>
      <c r="E1522" s="1" t="s">
        <v>191</v>
      </c>
      <c r="G1522">
        <v>1521</v>
      </c>
      <c r="H1522">
        <v>1290180114</v>
      </c>
      <c r="I1522" t="s">
        <v>1714</v>
      </c>
      <c r="J1522" t="s">
        <v>103</v>
      </c>
      <c r="K1522" t="s">
        <v>1720</v>
      </c>
      <c r="L1522" t="s">
        <v>0</v>
      </c>
    </row>
    <row r="1523" spans="1:12" x14ac:dyDescent="0.15">
      <c r="A1523" s="1">
        <v>1522</v>
      </c>
      <c r="B1523" s="1">
        <v>1270160204</v>
      </c>
      <c r="C1523" s="1" t="s">
        <v>1732</v>
      </c>
      <c r="D1523" s="1" t="s">
        <v>1747</v>
      </c>
      <c r="E1523" s="1" t="s">
        <v>1746</v>
      </c>
      <c r="G1523">
        <v>1522</v>
      </c>
      <c r="H1523">
        <v>1290180115</v>
      </c>
      <c r="I1523" t="s">
        <v>1714</v>
      </c>
      <c r="J1523" t="s">
        <v>103</v>
      </c>
      <c r="K1523" t="s">
        <v>1720</v>
      </c>
      <c r="L1523" t="s">
        <v>0</v>
      </c>
    </row>
    <row r="1524" spans="1:12" x14ac:dyDescent="0.15">
      <c r="A1524" s="1">
        <v>1523</v>
      </c>
      <c r="B1524" s="1">
        <v>1270160205</v>
      </c>
      <c r="C1524" s="1" t="s">
        <v>1732</v>
      </c>
      <c r="D1524" s="1" t="s">
        <v>1747</v>
      </c>
      <c r="E1524" s="1" t="s">
        <v>1745</v>
      </c>
      <c r="G1524">
        <v>1523</v>
      </c>
      <c r="H1524">
        <v>1290180116</v>
      </c>
      <c r="I1524" t="s">
        <v>1714</v>
      </c>
      <c r="J1524" t="s">
        <v>103</v>
      </c>
      <c r="K1524" t="s">
        <v>1720</v>
      </c>
      <c r="L1524" t="s">
        <v>0</v>
      </c>
    </row>
    <row r="1525" spans="1:12" x14ac:dyDescent="0.15">
      <c r="A1525" s="1">
        <v>1524</v>
      </c>
      <c r="B1525" s="1">
        <v>1270160206</v>
      </c>
      <c r="C1525" s="1" t="s">
        <v>1732</v>
      </c>
      <c r="D1525" s="1" t="s">
        <v>1747</v>
      </c>
      <c r="E1525" s="1" t="s">
        <v>1746</v>
      </c>
      <c r="G1525">
        <v>1524</v>
      </c>
      <c r="H1525">
        <v>1290180121</v>
      </c>
      <c r="I1525" t="s">
        <v>1714</v>
      </c>
      <c r="J1525" t="s">
        <v>103</v>
      </c>
      <c r="K1525" t="s">
        <v>1720</v>
      </c>
      <c r="L1525" t="s">
        <v>8</v>
      </c>
    </row>
    <row r="1526" spans="1:12" x14ac:dyDescent="0.15">
      <c r="A1526" s="1">
        <v>1525</v>
      </c>
      <c r="B1526" s="1">
        <v>1270160207</v>
      </c>
      <c r="C1526" s="1" t="s">
        <v>1732</v>
      </c>
      <c r="D1526" s="1" t="s">
        <v>1747</v>
      </c>
      <c r="E1526" s="1" t="s">
        <v>1745</v>
      </c>
      <c r="G1526">
        <v>1525</v>
      </c>
      <c r="H1526">
        <v>1290180122</v>
      </c>
      <c r="I1526" t="s">
        <v>1714</v>
      </c>
      <c r="J1526" t="s">
        <v>103</v>
      </c>
      <c r="K1526" t="s">
        <v>1720</v>
      </c>
      <c r="L1526" t="s">
        <v>8</v>
      </c>
    </row>
    <row r="1527" spans="1:12" x14ac:dyDescent="0.15">
      <c r="A1527" s="1">
        <v>1526</v>
      </c>
      <c r="B1527" s="1">
        <v>1270160304</v>
      </c>
      <c r="C1527" s="1" t="s">
        <v>1732</v>
      </c>
      <c r="D1527" s="1" t="s">
        <v>1747</v>
      </c>
      <c r="E1527" s="1" t="s">
        <v>1744</v>
      </c>
      <c r="G1527">
        <v>1526</v>
      </c>
      <c r="H1527">
        <v>1290180123</v>
      </c>
      <c r="I1527" t="s">
        <v>1714</v>
      </c>
      <c r="J1527" t="s">
        <v>103</v>
      </c>
      <c r="K1527" t="s">
        <v>1720</v>
      </c>
      <c r="L1527" t="s">
        <v>8</v>
      </c>
    </row>
    <row r="1528" spans="1:12" x14ac:dyDescent="0.15">
      <c r="A1528" s="1">
        <v>1527</v>
      </c>
      <c r="B1528" s="1">
        <v>1270160305</v>
      </c>
      <c r="C1528" s="1" t="s">
        <v>1732</v>
      </c>
      <c r="D1528" s="1" t="s">
        <v>1747</v>
      </c>
      <c r="E1528" s="1" t="s">
        <v>1743</v>
      </c>
      <c r="G1528">
        <v>1527</v>
      </c>
      <c r="H1528">
        <v>1290180124</v>
      </c>
      <c r="I1528" t="s">
        <v>1714</v>
      </c>
      <c r="J1528" t="s">
        <v>103</v>
      </c>
      <c r="K1528" t="s">
        <v>1720</v>
      </c>
      <c r="L1528" t="s">
        <v>8</v>
      </c>
    </row>
    <row r="1529" spans="1:12" x14ac:dyDescent="0.15">
      <c r="A1529" s="1">
        <v>1528</v>
      </c>
      <c r="B1529" s="1">
        <v>1270160306</v>
      </c>
      <c r="C1529" s="1" t="s">
        <v>1732</v>
      </c>
      <c r="D1529" s="1" t="s">
        <v>1747</v>
      </c>
      <c r="E1529" s="1" t="s">
        <v>1744</v>
      </c>
      <c r="G1529">
        <v>1528</v>
      </c>
      <c r="H1529">
        <v>1290180213</v>
      </c>
      <c r="I1529" t="s">
        <v>1714</v>
      </c>
      <c r="J1529" t="s">
        <v>103</v>
      </c>
      <c r="K1529" t="s">
        <v>1721</v>
      </c>
      <c r="L1529" t="s">
        <v>0</v>
      </c>
    </row>
    <row r="1530" spans="1:12" x14ac:dyDescent="0.15">
      <c r="A1530" s="1">
        <v>1529</v>
      </c>
      <c r="B1530" s="1">
        <v>1270160307</v>
      </c>
      <c r="C1530" s="1" t="s">
        <v>1732</v>
      </c>
      <c r="D1530" s="1" t="s">
        <v>1747</v>
      </c>
      <c r="E1530" s="1" t="s">
        <v>1743</v>
      </c>
      <c r="G1530">
        <v>1529</v>
      </c>
      <c r="H1530">
        <v>1290180214</v>
      </c>
      <c r="I1530" t="s">
        <v>1714</v>
      </c>
      <c r="J1530" t="s">
        <v>103</v>
      </c>
      <c r="K1530" t="s">
        <v>1721</v>
      </c>
      <c r="L1530" t="s">
        <v>0</v>
      </c>
    </row>
    <row r="1531" spans="1:12" x14ac:dyDescent="0.15">
      <c r="A1531" s="1">
        <v>1530</v>
      </c>
      <c r="B1531" s="1">
        <v>1270160404</v>
      </c>
      <c r="C1531" s="1" t="s">
        <v>1732</v>
      </c>
      <c r="D1531" s="1" t="s">
        <v>1747</v>
      </c>
      <c r="E1531" s="1" t="s">
        <v>1742</v>
      </c>
      <c r="G1531">
        <v>1530</v>
      </c>
      <c r="H1531">
        <v>1290180215</v>
      </c>
      <c r="I1531" t="s">
        <v>1714</v>
      </c>
      <c r="J1531" t="s">
        <v>103</v>
      </c>
      <c r="K1531" t="s">
        <v>1721</v>
      </c>
      <c r="L1531" t="s">
        <v>0</v>
      </c>
    </row>
    <row r="1532" spans="1:12" x14ac:dyDescent="0.15">
      <c r="A1532" s="1">
        <v>1531</v>
      </c>
      <c r="B1532" s="1">
        <v>1270160405</v>
      </c>
      <c r="C1532" s="1" t="s">
        <v>1732</v>
      </c>
      <c r="D1532" s="1" t="s">
        <v>1747</v>
      </c>
      <c r="E1532" s="1" t="s">
        <v>1741</v>
      </c>
      <c r="G1532">
        <v>1531</v>
      </c>
      <c r="H1532">
        <v>1290180216</v>
      </c>
      <c r="I1532" t="s">
        <v>1714</v>
      </c>
      <c r="J1532" t="s">
        <v>103</v>
      </c>
      <c r="K1532" t="s">
        <v>1721</v>
      </c>
      <c r="L1532" t="s">
        <v>0</v>
      </c>
    </row>
    <row r="1533" spans="1:12" x14ac:dyDescent="0.15">
      <c r="A1533" s="1">
        <v>1532</v>
      </c>
      <c r="B1533" s="1">
        <v>1270160406</v>
      </c>
      <c r="C1533" s="1" t="s">
        <v>1732</v>
      </c>
      <c r="D1533" s="1" t="s">
        <v>1747</v>
      </c>
      <c r="E1533" s="1" t="s">
        <v>1742</v>
      </c>
      <c r="G1533">
        <v>1532</v>
      </c>
      <c r="H1533">
        <v>1290180221</v>
      </c>
      <c r="I1533" t="s">
        <v>1714</v>
      </c>
      <c r="J1533" t="s">
        <v>103</v>
      </c>
      <c r="K1533" t="s">
        <v>1721</v>
      </c>
      <c r="L1533" t="s">
        <v>8</v>
      </c>
    </row>
    <row r="1534" spans="1:12" x14ac:dyDescent="0.15">
      <c r="A1534" s="1">
        <v>1533</v>
      </c>
      <c r="B1534" s="1">
        <v>1270160407</v>
      </c>
      <c r="C1534" s="1" t="s">
        <v>1732</v>
      </c>
      <c r="D1534" s="1" t="s">
        <v>1747</v>
      </c>
      <c r="E1534" s="1" t="s">
        <v>1741</v>
      </c>
      <c r="G1534">
        <v>1533</v>
      </c>
      <c r="H1534">
        <v>1290180222</v>
      </c>
      <c r="I1534" t="s">
        <v>1714</v>
      </c>
      <c r="J1534" t="s">
        <v>103</v>
      </c>
      <c r="K1534" t="s">
        <v>1721</v>
      </c>
      <c r="L1534" t="s">
        <v>8</v>
      </c>
    </row>
    <row r="1535" spans="1:12" x14ac:dyDescent="0.15">
      <c r="A1535" s="1">
        <v>1534</v>
      </c>
      <c r="B1535" s="1">
        <v>1270160604</v>
      </c>
      <c r="C1535" s="1" t="s">
        <v>1732</v>
      </c>
      <c r="D1535" s="1" t="s">
        <v>1747</v>
      </c>
      <c r="E1535" s="1" t="s">
        <v>1740</v>
      </c>
      <c r="G1535">
        <v>1534</v>
      </c>
      <c r="H1535">
        <v>1290180223</v>
      </c>
      <c r="I1535" t="s">
        <v>1714</v>
      </c>
      <c r="J1535" t="s">
        <v>103</v>
      </c>
      <c r="K1535" t="s">
        <v>1721</v>
      </c>
      <c r="L1535" t="s">
        <v>8</v>
      </c>
    </row>
    <row r="1536" spans="1:12" x14ac:dyDescent="0.15">
      <c r="A1536" s="1">
        <v>1535</v>
      </c>
      <c r="B1536" s="1">
        <v>1270160605</v>
      </c>
      <c r="C1536" s="1" t="s">
        <v>1732</v>
      </c>
      <c r="D1536" s="1" t="s">
        <v>1747</v>
      </c>
      <c r="E1536" s="1" t="s">
        <v>1739</v>
      </c>
      <c r="G1536">
        <v>1535</v>
      </c>
      <c r="H1536">
        <v>1290180224</v>
      </c>
      <c r="I1536" t="s">
        <v>1714</v>
      </c>
      <c r="J1536" t="s">
        <v>103</v>
      </c>
      <c r="K1536" t="s">
        <v>1721</v>
      </c>
      <c r="L1536" t="s">
        <v>8</v>
      </c>
    </row>
    <row r="1537" spans="1:12" x14ac:dyDescent="0.15">
      <c r="A1537" s="1">
        <v>1536</v>
      </c>
      <c r="B1537" s="1">
        <v>1270160606</v>
      </c>
      <c r="C1537" s="1" t="s">
        <v>1732</v>
      </c>
      <c r="D1537" s="1" t="s">
        <v>1747</v>
      </c>
      <c r="E1537" s="1" t="s">
        <v>1740</v>
      </c>
      <c r="G1537">
        <v>1536</v>
      </c>
      <c r="H1537">
        <v>1290180313</v>
      </c>
      <c r="I1537" t="s">
        <v>1714</v>
      </c>
      <c r="J1537" t="s">
        <v>103</v>
      </c>
      <c r="K1537" t="s">
        <v>103</v>
      </c>
      <c r="L1537" t="s">
        <v>0</v>
      </c>
    </row>
    <row r="1538" spans="1:12" x14ac:dyDescent="0.15">
      <c r="A1538" s="1">
        <v>1537</v>
      </c>
      <c r="B1538" s="1">
        <v>1270160607</v>
      </c>
      <c r="C1538" s="1" t="s">
        <v>1732</v>
      </c>
      <c r="D1538" s="1" t="s">
        <v>1747</v>
      </c>
      <c r="E1538" s="1" t="s">
        <v>1739</v>
      </c>
      <c r="G1538">
        <v>1537</v>
      </c>
      <c r="H1538">
        <v>1290180314</v>
      </c>
      <c r="I1538" t="s">
        <v>1714</v>
      </c>
      <c r="J1538" t="s">
        <v>103</v>
      </c>
      <c r="K1538" t="s">
        <v>103</v>
      </c>
      <c r="L1538" t="s">
        <v>0</v>
      </c>
    </row>
    <row r="1539" spans="1:12" x14ac:dyDescent="0.15">
      <c r="A1539" s="1">
        <v>1538</v>
      </c>
      <c r="B1539" s="1">
        <v>1270250101</v>
      </c>
      <c r="C1539" s="1" t="s">
        <v>1732</v>
      </c>
      <c r="D1539" s="1" t="s">
        <v>1374</v>
      </c>
      <c r="E1539" s="1" t="s">
        <v>192</v>
      </c>
      <c r="G1539">
        <v>1538</v>
      </c>
      <c r="H1539">
        <v>1290180315</v>
      </c>
      <c r="I1539" t="s">
        <v>1714</v>
      </c>
      <c r="J1539" t="s">
        <v>103</v>
      </c>
      <c r="K1539" t="s">
        <v>103</v>
      </c>
      <c r="L1539" t="s">
        <v>0</v>
      </c>
    </row>
    <row r="1540" spans="1:12" x14ac:dyDescent="0.15">
      <c r="A1540" s="1">
        <v>1539</v>
      </c>
      <c r="B1540" s="1">
        <v>1270250102</v>
      </c>
      <c r="C1540" s="1" t="s">
        <v>1732</v>
      </c>
      <c r="D1540" s="1" t="s">
        <v>1374</v>
      </c>
      <c r="E1540" s="1" t="s">
        <v>191</v>
      </c>
      <c r="G1540">
        <v>1539</v>
      </c>
      <c r="H1540">
        <v>1290180316</v>
      </c>
      <c r="I1540" t="s">
        <v>1714</v>
      </c>
      <c r="J1540" t="s">
        <v>103</v>
      </c>
      <c r="K1540" t="s">
        <v>103</v>
      </c>
      <c r="L1540" t="s">
        <v>0</v>
      </c>
    </row>
    <row r="1541" spans="1:12" x14ac:dyDescent="0.15">
      <c r="A1541" s="1">
        <v>1540</v>
      </c>
      <c r="B1541" s="1">
        <v>1270250201</v>
      </c>
      <c r="C1541" s="1" t="s">
        <v>1732</v>
      </c>
      <c r="D1541" s="1" t="s">
        <v>1374</v>
      </c>
      <c r="E1541" s="1" t="s">
        <v>1746</v>
      </c>
      <c r="G1541">
        <v>1540</v>
      </c>
      <c r="H1541">
        <v>1290180321</v>
      </c>
      <c r="I1541" t="s">
        <v>1714</v>
      </c>
      <c r="J1541" t="s">
        <v>103</v>
      </c>
      <c r="K1541" t="s">
        <v>103</v>
      </c>
      <c r="L1541" t="s">
        <v>8</v>
      </c>
    </row>
    <row r="1542" spans="1:12" x14ac:dyDescent="0.15">
      <c r="A1542" s="1">
        <v>1541</v>
      </c>
      <c r="B1542" s="1">
        <v>1270250202</v>
      </c>
      <c r="C1542" s="1" t="s">
        <v>1732</v>
      </c>
      <c r="D1542" s="1" t="s">
        <v>1374</v>
      </c>
      <c r="E1542" s="1" t="s">
        <v>1745</v>
      </c>
      <c r="G1542">
        <v>1541</v>
      </c>
      <c r="H1542">
        <v>1290180322</v>
      </c>
      <c r="I1542" t="s">
        <v>1714</v>
      </c>
      <c r="J1542" t="s">
        <v>103</v>
      </c>
      <c r="K1542" t="s">
        <v>103</v>
      </c>
      <c r="L1542" t="s">
        <v>8</v>
      </c>
    </row>
    <row r="1543" spans="1:12" x14ac:dyDescent="0.15">
      <c r="A1543" s="1">
        <v>1542</v>
      </c>
      <c r="B1543" s="1">
        <v>1270250301</v>
      </c>
      <c r="C1543" s="1" t="s">
        <v>1732</v>
      </c>
      <c r="D1543" s="1" t="s">
        <v>1374</v>
      </c>
      <c r="E1543" s="1" t="s">
        <v>1744</v>
      </c>
      <c r="G1543">
        <v>1542</v>
      </c>
      <c r="H1543">
        <v>1290180323</v>
      </c>
      <c r="I1543" t="s">
        <v>1714</v>
      </c>
      <c r="J1543" t="s">
        <v>103</v>
      </c>
      <c r="K1543" t="s">
        <v>103</v>
      </c>
      <c r="L1543" t="s">
        <v>8</v>
      </c>
    </row>
    <row r="1544" spans="1:12" x14ac:dyDescent="0.15">
      <c r="A1544" s="1">
        <v>1543</v>
      </c>
      <c r="B1544" s="1">
        <v>1270250302</v>
      </c>
      <c r="C1544" s="1" t="s">
        <v>1732</v>
      </c>
      <c r="D1544" s="1" t="s">
        <v>1374</v>
      </c>
      <c r="E1544" s="1" t="s">
        <v>1743</v>
      </c>
      <c r="G1544">
        <v>1543</v>
      </c>
      <c r="H1544">
        <v>1290180324</v>
      </c>
      <c r="I1544" t="s">
        <v>1714</v>
      </c>
      <c r="J1544" t="s">
        <v>103</v>
      </c>
      <c r="K1544" t="s">
        <v>103</v>
      </c>
      <c r="L1544" t="s">
        <v>8</v>
      </c>
    </row>
    <row r="1545" spans="1:12" x14ac:dyDescent="0.15">
      <c r="A1545" s="1">
        <v>1544</v>
      </c>
      <c r="B1545" s="1">
        <v>1270250401</v>
      </c>
      <c r="C1545" s="1" t="s">
        <v>1732</v>
      </c>
      <c r="D1545" s="1" t="s">
        <v>1374</v>
      </c>
      <c r="E1545" s="1" t="s">
        <v>1742</v>
      </c>
      <c r="G1545">
        <v>1544</v>
      </c>
      <c r="H1545">
        <v>1290180413</v>
      </c>
      <c r="I1545" t="s">
        <v>1714</v>
      </c>
      <c r="J1545" t="s">
        <v>103</v>
      </c>
      <c r="K1545" t="s">
        <v>1422</v>
      </c>
      <c r="L1545" t="s">
        <v>0</v>
      </c>
    </row>
    <row r="1546" spans="1:12" x14ac:dyDescent="0.15">
      <c r="A1546" s="1">
        <v>1545</v>
      </c>
      <c r="B1546" s="1">
        <v>1270250402</v>
      </c>
      <c r="C1546" s="1" t="s">
        <v>1732</v>
      </c>
      <c r="D1546" s="1" t="s">
        <v>1374</v>
      </c>
      <c r="E1546" s="1" t="s">
        <v>1741</v>
      </c>
      <c r="G1546">
        <v>1545</v>
      </c>
      <c r="H1546">
        <v>1290180414</v>
      </c>
      <c r="I1546" t="s">
        <v>1714</v>
      </c>
      <c r="J1546" t="s">
        <v>103</v>
      </c>
      <c r="K1546" t="s">
        <v>1422</v>
      </c>
      <c r="L1546" t="s">
        <v>0</v>
      </c>
    </row>
    <row r="1547" spans="1:12" x14ac:dyDescent="0.15">
      <c r="A1547" s="1">
        <v>1546</v>
      </c>
      <c r="B1547" s="1">
        <v>1270250601</v>
      </c>
      <c r="C1547" s="1" t="s">
        <v>1732</v>
      </c>
      <c r="D1547" s="1" t="s">
        <v>1374</v>
      </c>
      <c r="E1547" s="1" t="s">
        <v>1740</v>
      </c>
      <c r="G1547">
        <v>1546</v>
      </c>
      <c r="H1547">
        <v>1290180415</v>
      </c>
      <c r="I1547" t="s">
        <v>1714</v>
      </c>
      <c r="J1547" t="s">
        <v>103</v>
      </c>
      <c r="K1547" t="s">
        <v>1422</v>
      </c>
      <c r="L1547" t="s">
        <v>0</v>
      </c>
    </row>
    <row r="1548" spans="1:12" x14ac:dyDescent="0.15">
      <c r="A1548" s="1">
        <v>1547</v>
      </c>
      <c r="B1548" s="1">
        <v>1270250602</v>
      </c>
      <c r="C1548" s="1" t="s">
        <v>1732</v>
      </c>
      <c r="D1548" s="1" t="s">
        <v>1374</v>
      </c>
      <c r="E1548" s="1" t="s">
        <v>1739</v>
      </c>
      <c r="G1548">
        <v>1547</v>
      </c>
      <c r="H1548">
        <v>1290180416</v>
      </c>
      <c r="I1548" t="s">
        <v>1714</v>
      </c>
      <c r="J1548" t="s">
        <v>103</v>
      </c>
      <c r="K1548" t="s">
        <v>1422</v>
      </c>
      <c r="L1548" t="s">
        <v>0</v>
      </c>
    </row>
    <row r="1549" spans="1:12" x14ac:dyDescent="0.15">
      <c r="A1549" s="1">
        <v>1548</v>
      </c>
      <c r="B1549" s="1">
        <v>1270310401</v>
      </c>
      <c r="C1549" s="1" t="s">
        <v>1732</v>
      </c>
      <c r="D1549" s="1" t="s">
        <v>177</v>
      </c>
      <c r="E1549" s="1" t="s">
        <v>1521</v>
      </c>
      <c r="G1549">
        <v>1548</v>
      </c>
      <c r="H1549">
        <v>1290180421</v>
      </c>
      <c r="I1549" t="s">
        <v>1714</v>
      </c>
      <c r="J1549" t="s">
        <v>103</v>
      </c>
      <c r="K1549" t="s">
        <v>1422</v>
      </c>
      <c r="L1549" t="s">
        <v>8</v>
      </c>
    </row>
    <row r="1550" spans="1:12" x14ac:dyDescent="0.15">
      <c r="A1550" s="1">
        <v>1549</v>
      </c>
      <c r="B1550" s="1">
        <v>1270315001</v>
      </c>
      <c r="C1550" s="1" t="s">
        <v>1732</v>
      </c>
      <c r="D1550" s="1" t="s">
        <v>177</v>
      </c>
      <c r="E1550" s="1" t="s">
        <v>1738</v>
      </c>
      <c r="G1550">
        <v>1549</v>
      </c>
      <c r="H1550">
        <v>1290180422</v>
      </c>
      <c r="I1550" t="s">
        <v>1714</v>
      </c>
      <c r="J1550" t="s">
        <v>103</v>
      </c>
      <c r="K1550" t="s">
        <v>1422</v>
      </c>
      <c r="L1550" t="s">
        <v>8</v>
      </c>
    </row>
    <row r="1551" spans="1:12" x14ac:dyDescent="0.15">
      <c r="A1551" s="1">
        <v>1550</v>
      </c>
      <c r="B1551" s="1">
        <v>1270315101</v>
      </c>
      <c r="C1551" s="1" t="s">
        <v>1732</v>
      </c>
      <c r="D1551" s="1" t="s">
        <v>177</v>
      </c>
      <c r="E1551" s="1" t="s">
        <v>1737</v>
      </c>
      <c r="G1551">
        <v>1550</v>
      </c>
      <c r="H1551">
        <v>1290180423</v>
      </c>
      <c r="I1551" t="s">
        <v>1714</v>
      </c>
      <c r="J1551" t="s">
        <v>103</v>
      </c>
      <c r="K1551" t="s">
        <v>1422</v>
      </c>
      <c r="L1551" t="s">
        <v>8</v>
      </c>
    </row>
    <row r="1552" spans="1:12" x14ac:dyDescent="0.15">
      <c r="A1552" s="1">
        <v>1551</v>
      </c>
      <c r="B1552" s="1">
        <v>1270315204</v>
      </c>
      <c r="C1552" s="1" t="s">
        <v>1732</v>
      </c>
      <c r="D1552" s="1" t="s">
        <v>177</v>
      </c>
      <c r="E1552" s="1" t="s">
        <v>1736</v>
      </c>
      <c r="G1552">
        <v>1551</v>
      </c>
      <c r="H1552">
        <v>1290180424</v>
      </c>
      <c r="I1552" t="s">
        <v>1714</v>
      </c>
      <c r="J1552" t="s">
        <v>103</v>
      </c>
      <c r="K1552" t="s">
        <v>1422</v>
      </c>
      <c r="L1552" t="s">
        <v>8</v>
      </c>
    </row>
    <row r="1553" spans="1:12" x14ac:dyDescent="0.15">
      <c r="A1553" s="1">
        <v>1552</v>
      </c>
      <c r="B1553" s="1">
        <v>1270315205</v>
      </c>
      <c r="C1553" s="1" t="s">
        <v>1732</v>
      </c>
      <c r="D1553" s="1" t="s">
        <v>177</v>
      </c>
      <c r="E1553" s="1" t="s">
        <v>1735</v>
      </c>
      <c r="G1553">
        <v>1552</v>
      </c>
      <c r="H1553">
        <v>1290180613</v>
      </c>
      <c r="I1553" t="s">
        <v>1714</v>
      </c>
      <c r="J1553" t="s">
        <v>103</v>
      </c>
      <c r="K1553" t="s">
        <v>1724</v>
      </c>
      <c r="L1553" t="s">
        <v>0</v>
      </c>
    </row>
    <row r="1554" spans="1:12" x14ac:dyDescent="0.15">
      <c r="A1554" s="1">
        <v>1553</v>
      </c>
      <c r="B1554" s="1">
        <v>1270315206</v>
      </c>
      <c r="C1554" s="1" t="s">
        <v>1732</v>
      </c>
      <c r="D1554" s="1" t="s">
        <v>177</v>
      </c>
      <c r="E1554" s="1" t="s">
        <v>1734</v>
      </c>
      <c r="G1554">
        <v>1553</v>
      </c>
      <c r="H1554">
        <v>1290180614</v>
      </c>
      <c r="I1554" t="s">
        <v>1714</v>
      </c>
      <c r="J1554" t="s">
        <v>103</v>
      </c>
      <c r="K1554" t="s">
        <v>1724</v>
      </c>
      <c r="L1554" t="s">
        <v>0</v>
      </c>
    </row>
    <row r="1555" spans="1:12" x14ac:dyDescent="0.15">
      <c r="A1555" s="1">
        <v>1554</v>
      </c>
      <c r="B1555" s="1">
        <v>1270315701</v>
      </c>
      <c r="C1555" s="1" t="s">
        <v>1732</v>
      </c>
      <c r="D1555" s="1" t="s">
        <v>177</v>
      </c>
      <c r="E1555" s="1" t="s">
        <v>1733</v>
      </c>
      <c r="G1555">
        <v>1554</v>
      </c>
      <c r="H1555">
        <v>1290180615</v>
      </c>
      <c r="I1555" t="s">
        <v>1714</v>
      </c>
      <c r="J1555" t="s">
        <v>103</v>
      </c>
      <c r="K1555" t="s">
        <v>1724</v>
      </c>
      <c r="L1555" t="s">
        <v>0</v>
      </c>
    </row>
    <row r="1556" spans="1:12" x14ac:dyDescent="0.15">
      <c r="A1556" s="1">
        <v>1555</v>
      </c>
      <c r="B1556" s="1">
        <v>1270810101</v>
      </c>
      <c r="C1556" s="1" t="s">
        <v>1732</v>
      </c>
      <c r="D1556" s="1" t="s">
        <v>635</v>
      </c>
      <c r="E1556" s="1" t="s">
        <v>635</v>
      </c>
      <c r="G1556">
        <v>1555</v>
      </c>
      <c r="H1556">
        <v>1290180616</v>
      </c>
      <c r="I1556" t="s">
        <v>1714</v>
      </c>
      <c r="J1556" t="s">
        <v>103</v>
      </c>
      <c r="K1556" t="s">
        <v>1724</v>
      </c>
      <c r="L1556" t="s">
        <v>0</v>
      </c>
    </row>
    <row r="1557" spans="1:12" x14ac:dyDescent="0.15">
      <c r="A1557" s="1">
        <v>1556</v>
      </c>
      <c r="B1557" s="1">
        <v>1270810102</v>
      </c>
      <c r="C1557" s="1" t="s">
        <v>1732</v>
      </c>
      <c r="D1557" s="1" t="s">
        <v>635</v>
      </c>
      <c r="E1557" s="1" t="s">
        <v>635</v>
      </c>
      <c r="G1557">
        <v>1556</v>
      </c>
      <c r="H1557">
        <v>1290180621</v>
      </c>
      <c r="I1557" t="s">
        <v>1714</v>
      </c>
      <c r="J1557" t="s">
        <v>103</v>
      </c>
      <c r="K1557" t="s">
        <v>1724</v>
      </c>
      <c r="L1557" t="s">
        <v>8</v>
      </c>
    </row>
    <row r="1558" spans="1:12" x14ac:dyDescent="0.15">
      <c r="A1558" s="1">
        <v>1557</v>
      </c>
      <c r="B1558" s="1">
        <v>1275600101</v>
      </c>
      <c r="C1558" s="1" t="s">
        <v>1729</v>
      </c>
      <c r="D1558" s="1" t="s">
        <v>247</v>
      </c>
      <c r="E1558" s="1" t="s">
        <v>247</v>
      </c>
      <c r="G1558">
        <v>1557</v>
      </c>
      <c r="H1558">
        <v>1290180622</v>
      </c>
      <c r="I1558" t="s">
        <v>1714</v>
      </c>
      <c r="J1558" t="s">
        <v>103</v>
      </c>
      <c r="K1558" t="s">
        <v>1724</v>
      </c>
      <c r="L1558" t="s">
        <v>8</v>
      </c>
    </row>
    <row r="1559" spans="1:12" x14ac:dyDescent="0.15">
      <c r="A1559" s="1">
        <v>1558</v>
      </c>
      <c r="B1559" s="1">
        <v>1275600201</v>
      </c>
      <c r="C1559" s="1" t="s">
        <v>1729</v>
      </c>
      <c r="D1559" s="1" t="s">
        <v>247</v>
      </c>
      <c r="E1559" s="1" t="s">
        <v>13</v>
      </c>
      <c r="G1559">
        <v>1558</v>
      </c>
      <c r="H1559">
        <v>1290180623</v>
      </c>
      <c r="I1559" t="s">
        <v>1714</v>
      </c>
      <c r="J1559" t="s">
        <v>103</v>
      </c>
      <c r="K1559" t="s">
        <v>1724</v>
      </c>
      <c r="L1559" t="s">
        <v>8</v>
      </c>
    </row>
    <row r="1560" spans="1:12" x14ac:dyDescent="0.15">
      <c r="A1560" s="1">
        <v>1559</v>
      </c>
      <c r="B1560" s="1">
        <v>1280010101</v>
      </c>
      <c r="C1560" s="1" t="s">
        <v>1711</v>
      </c>
      <c r="D1560" s="1" t="s">
        <v>36</v>
      </c>
      <c r="E1560" s="1" t="s">
        <v>25</v>
      </c>
      <c r="G1560">
        <v>1559</v>
      </c>
      <c r="H1560">
        <v>1290180624</v>
      </c>
      <c r="I1560" t="s">
        <v>1714</v>
      </c>
      <c r="J1560" t="s">
        <v>103</v>
      </c>
      <c r="K1560" t="s">
        <v>1724</v>
      </c>
      <c r="L1560" t="s">
        <v>8</v>
      </c>
    </row>
    <row r="1561" spans="1:12" x14ac:dyDescent="0.15">
      <c r="A1561" s="1">
        <v>1560</v>
      </c>
      <c r="B1561" s="1">
        <v>1280020103</v>
      </c>
      <c r="C1561" s="1" t="s">
        <v>1711</v>
      </c>
      <c r="D1561" s="1" t="s">
        <v>177</v>
      </c>
      <c r="E1561" s="1" t="s">
        <v>1726</v>
      </c>
      <c r="G1561">
        <v>1560</v>
      </c>
      <c r="H1561">
        <v>1290240111</v>
      </c>
      <c r="I1561" t="s">
        <v>1714</v>
      </c>
      <c r="J1561" t="s">
        <v>1356</v>
      </c>
      <c r="K1561" t="s">
        <v>103</v>
      </c>
      <c r="L1561" t="s">
        <v>0</v>
      </c>
    </row>
    <row r="1562" spans="1:12" x14ac:dyDescent="0.15">
      <c r="A1562" s="1">
        <v>1561</v>
      </c>
      <c r="B1562" s="1">
        <v>1280020104</v>
      </c>
      <c r="C1562" s="1" t="s">
        <v>1711</v>
      </c>
      <c r="D1562" s="1" t="s">
        <v>177</v>
      </c>
      <c r="E1562" s="1" t="s">
        <v>1725</v>
      </c>
      <c r="G1562">
        <v>1561</v>
      </c>
      <c r="H1562">
        <v>1290240112</v>
      </c>
      <c r="I1562" t="s">
        <v>1714</v>
      </c>
      <c r="J1562" t="s">
        <v>1356</v>
      </c>
      <c r="K1562" t="s">
        <v>103</v>
      </c>
      <c r="L1562" t="s">
        <v>0</v>
      </c>
    </row>
    <row r="1563" spans="1:12" x14ac:dyDescent="0.15">
      <c r="A1563" s="1">
        <v>1562</v>
      </c>
      <c r="B1563" s="1">
        <v>1280130001</v>
      </c>
      <c r="C1563" s="1" t="s">
        <v>1711</v>
      </c>
      <c r="D1563" s="1" t="s">
        <v>108</v>
      </c>
      <c r="E1563" s="1"/>
      <c r="G1563">
        <v>1562</v>
      </c>
      <c r="H1563">
        <v>1290240211</v>
      </c>
      <c r="I1563" t="s">
        <v>1714</v>
      </c>
      <c r="J1563" t="s">
        <v>1356</v>
      </c>
      <c r="K1563" t="s">
        <v>1724</v>
      </c>
      <c r="L1563" t="s">
        <v>0</v>
      </c>
    </row>
    <row r="1564" spans="1:12" x14ac:dyDescent="0.15">
      <c r="A1564" s="1">
        <v>1563</v>
      </c>
      <c r="B1564" s="1">
        <v>1280130002</v>
      </c>
      <c r="C1564" s="1" t="s">
        <v>1711</v>
      </c>
      <c r="D1564" s="1" t="s">
        <v>108</v>
      </c>
      <c r="E1564" s="1" t="s">
        <v>1709</v>
      </c>
      <c r="G1564">
        <v>1563</v>
      </c>
      <c r="H1564">
        <v>1290240212</v>
      </c>
      <c r="I1564" t="s">
        <v>1714</v>
      </c>
      <c r="J1564" t="s">
        <v>1356</v>
      </c>
      <c r="K1564" t="s">
        <v>1724</v>
      </c>
      <c r="L1564" t="s">
        <v>0</v>
      </c>
    </row>
    <row r="1565" spans="1:12" x14ac:dyDescent="0.15">
      <c r="A1565" s="1">
        <v>1564</v>
      </c>
      <c r="B1565" s="1">
        <v>1280160301</v>
      </c>
      <c r="C1565" s="1" t="s">
        <v>1711</v>
      </c>
      <c r="D1565" s="1" t="s">
        <v>103</v>
      </c>
      <c r="E1565" s="1" t="s">
        <v>1723</v>
      </c>
      <c r="G1565">
        <v>1564</v>
      </c>
      <c r="H1565">
        <v>1290240311</v>
      </c>
      <c r="I1565" t="s">
        <v>1714</v>
      </c>
      <c r="J1565" t="s">
        <v>1356</v>
      </c>
      <c r="K1565" t="s">
        <v>1721</v>
      </c>
      <c r="L1565" t="s">
        <v>0</v>
      </c>
    </row>
    <row r="1566" spans="1:12" x14ac:dyDescent="0.15">
      <c r="A1566" s="1">
        <v>1565</v>
      </c>
      <c r="B1566" s="1">
        <v>1280160303</v>
      </c>
      <c r="C1566" s="1" t="s">
        <v>1711</v>
      </c>
      <c r="D1566" s="1" t="s">
        <v>103</v>
      </c>
      <c r="E1566" s="1" t="s">
        <v>1722</v>
      </c>
      <c r="G1566">
        <v>1565</v>
      </c>
      <c r="H1566">
        <v>1290240312</v>
      </c>
      <c r="I1566" t="s">
        <v>1714</v>
      </c>
      <c r="J1566" t="s">
        <v>1356</v>
      </c>
      <c r="K1566" t="s">
        <v>1721</v>
      </c>
      <c r="L1566" t="s">
        <v>0</v>
      </c>
    </row>
    <row r="1567" spans="1:12" x14ac:dyDescent="0.15">
      <c r="A1567" s="1">
        <v>1566</v>
      </c>
      <c r="B1567" s="1">
        <v>1280400101</v>
      </c>
      <c r="C1567" s="1" t="s">
        <v>1711</v>
      </c>
      <c r="D1567" s="1" t="s">
        <v>268</v>
      </c>
      <c r="E1567" s="1" t="s">
        <v>268</v>
      </c>
      <c r="G1567">
        <v>1566</v>
      </c>
      <c r="H1567">
        <v>1290240411</v>
      </c>
      <c r="I1567" t="s">
        <v>1714</v>
      </c>
      <c r="J1567" t="s">
        <v>1356</v>
      </c>
      <c r="K1567" t="s">
        <v>1720</v>
      </c>
      <c r="L1567" t="s">
        <v>0</v>
      </c>
    </row>
    <row r="1568" spans="1:12" x14ac:dyDescent="0.15">
      <c r="A1568" s="1">
        <v>1567</v>
      </c>
      <c r="B1568" s="1">
        <v>1280410101</v>
      </c>
      <c r="C1568" s="1" t="s">
        <v>1711</v>
      </c>
      <c r="D1568" s="1" t="s">
        <v>162</v>
      </c>
      <c r="E1568" s="1" t="s">
        <v>1701</v>
      </c>
      <c r="G1568">
        <v>1567</v>
      </c>
      <c r="H1568">
        <v>1290240412</v>
      </c>
      <c r="I1568" t="s">
        <v>1714</v>
      </c>
      <c r="J1568" t="s">
        <v>1356</v>
      </c>
      <c r="K1568" t="s">
        <v>1720</v>
      </c>
      <c r="L1568" t="s">
        <v>0</v>
      </c>
    </row>
    <row r="1569" spans="1:12" x14ac:dyDescent="0.15">
      <c r="A1569" s="1">
        <v>1568</v>
      </c>
      <c r="B1569" s="1">
        <v>1280410201</v>
      </c>
      <c r="C1569" s="1" t="s">
        <v>1711</v>
      </c>
      <c r="D1569" s="1" t="s">
        <v>162</v>
      </c>
      <c r="E1569" s="1" t="s">
        <v>335</v>
      </c>
      <c r="G1569">
        <v>1568</v>
      </c>
      <c r="H1569">
        <v>1290240611</v>
      </c>
      <c r="I1569" t="s">
        <v>1714</v>
      </c>
      <c r="J1569" t="s">
        <v>1356</v>
      </c>
      <c r="K1569" t="s">
        <v>1422</v>
      </c>
      <c r="L1569" t="s">
        <v>0</v>
      </c>
    </row>
    <row r="1570" spans="1:12" x14ac:dyDescent="0.15">
      <c r="A1570" s="1">
        <v>1569</v>
      </c>
      <c r="B1570" s="1">
        <v>1280410301</v>
      </c>
      <c r="C1570" s="1" t="s">
        <v>1711</v>
      </c>
      <c r="D1570" s="1" t="s">
        <v>162</v>
      </c>
      <c r="E1570" s="1" t="s">
        <v>1702</v>
      </c>
      <c r="G1570">
        <v>1569</v>
      </c>
      <c r="H1570">
        <v>1290240612</v>
      </c>
      <c r="I1570" t="s">
        <v>1714</v>
      </c>
      <c r="J1570" t="s">
        <v>1356</v>
      </c>
      <c r="K1570" t="s">
        <v>1422</v>
      </c>
      <c r="L1570" t="s">
        <v>0</v>
      </c>
    </row>
    <row r="1571" spans="1:12" x14ac:dyDescent="0.15">
      <c r="A1571" s="1">
        <v>1570</v>
      </c>
      <c r="B1571" s="1">
        <v>1280410401</v>
      </c>
      <c r="C1571" s="1" t="s">
        <v>1711</v>
      </c>
      <c r="D1571" s="1" t="s">
        <v>162</v>
      </c>
      <c r="E1571" s="1" t="s">
        <v>866</v>
      </c>
      <c r="G1571">
        <v>1570</v>
      </c>
      <c r="H1571">
        <v>1290303810</v>
      </c>
      <c r="I1571" t="s">
        <v>1714</v>
      </c>
      <c r="J1571" t="s">
        <v>177</v>
      </c>
      <c r="K1571" t="s">
        <v>1719</v>
      </c>
      <c r="L1571" t="s">
        <v>0</v>
      </c>
    </row>
    <row r="1572" spans="1:12" x14ac:dyDescent="0.15">
      <c r="A1572" s="1">
        <v>1571</v>
      </c>
      <c r="B1572" s="1">
        <v>1280410501</v>
      </c>
      <c r="C1572" s="1" t="s">
        <v>1711</v>
      </c>
      <c r="D1572" s="1" t="s">
        <v>162</v>
      </c>
      <c r="E1572" s="1" t="s">
        <v>132</v>
      </c>
      <c r="G1572">
        <v>1571</v>
      </c>
      <c r="H1572">
        <v>1290305611</v>
      </c>
      <c r="I1572" t="s">
        <v>1714</v>
      </c>
      <c r="J1572" t="s">
        <v>177</v>
      </c>
      <c r="K1572" t="s">
        <v>510</v>
      </c>
      <c r="L1572" t="s">
        <v>0</v>
      </c>
    </row>
    <row r="1573" spans="1:12" x14ac:dyDescent="0.15">
      <c r="A1573" s="1">
        <v>1572</v>
      </c>
      <c r="B1573" s="1">
        <v>1280410601</v>
      </c>
      <c r="C1573" s="1" t="s">
        <v>1711</v>
      </c>
      <c r="D1573" s="1" t="s">
        <v>162</v>
      </c>
      <c r="E1573" s="1" t="s">
        <v>1717</v>
      </c>
      <c r="G1573">
        <v>1572</v>
      </c>
      <c r="H1573">
        <v>1290305612</v>
      </c>
      <c r="I1573" t="s">
        <v>1714</v>
      </c>
      <c r="J1573" t="s">
        <v>177</v>
      </c>
      <c r="K1573" t="s">
        <v>510</v>
      </c>
      <c r="L1573" t="s">
        <v>0</v>
      </c>
    </row>
    <row r="1574" spans="1:12" x14ac:dyDescent="0.15">
      <c r="A1574" s="1">
        <v>1573</v>
      </c>
      <c r="B1574" s="1">
        <v>1280480101</v>
      </c>
      <c r="C1574" s="1" t="s">
        <v>1711</v>
      </c>
      <c r="D1574" s="1" t="s">
        <v>761</v>
      </c>
      <c r="E1574" s="1" t="s">
        <v>1699</v>
      </c>
      <c r="G1574">
        <v>1573</v>
      </c>
      <c r="H1574">
        <v>1290305615</v>
      </c>
      <c r="I1574" t="s">
        <v>1714</v>
      </c>
      <c r="J1574" t="s">
        <v>177</v>
      </c>
      <c r="K1574" t="s">
        <v>510</v>
      </c>
      <c r="L1574" t="s">
        <v>0</v>
      </c>
    </row>
    <row r="1575" spans="1:12" x14ac:dyDescent="0.15">
      <c r="A1575" s="1">
        <v>1574</v>
      </c>
      <c r="B1575" s="1">
        <v>1280480201</v>
      </c>
      <c r="C1575" s="1" t="s">
        <v>1711</v>
      </c>
      <c r="D1575" s="1" t="s">
        <v>761</v>
      </c>
      <c r="E1575" s="1" t="s">
        <v>305</v>
      </c>
      <c r="G1575">
        <v>1574</v>
      </c>
      <c r="H1575">
        <v>1290305616</v>
      </c>
      <c r="I1575" t="s">
        <v>1714</v>
      </c>
      <c r="J1575" t="s">
        <v>177</v>
      </c>
      <c r="K1575" t="s">
        <v>510</v>
      </c>
      <c r="L1575" t="s">
        <v>0</v>
      </c>
    </row>
    <row r="1576" spans="1:12" x14ac:dyDescent="0.15">
      <c r="A1576" s="1">
        <v>1575</v>
      </c>
      <c r="B1576" s="1">
        <v>1280480301</v>
      </c>
      <c r="C1576" s="1" t="s">
        <v>1711</v>
      </c>
      <c r="D1576" s="1" t="s">
        <v>761</v>
      </c>
      <c r="E1576" s="1" t="s">
        <v>1696</v>
      </c>
      <c r="G1576">
        <v>1575</v>
      </c>
      <c r="H1576">
        <v>1290305617</v>
      </c>
      <c r="I1576" t="s">
        <v>1714</v>
      </c>
      <c r="J1576" t="s">
        <v>177</v>
      </c>
      <c r="K1576" t="s">
        <v>510</v>
      </c>
      <c r="L1576" t="s">
        <v>0</v>
      </c>
    </row>
    <row r="1577" spans="1:12" x14ac:dyDescent="0.15">
      <c r="A1577" s="1">
        <v>1576</v>
      </c>
      <c r="B1577" s="1">
        <v>1280480401</v>
      </c>
      <c r="C1577" s="1" t="s">
        <v>1711</v>
      </c>
      <c r="D1577" s="1" t="s">
        <v>761</v>
      </c>
      <c r="E1577" s="1" t="s">
        <v>1715</v>
      </c>
      <c r="G1577">
        <v>1576</v>
      </c>
      <c r="H1577">
        <v>1290305620</v>
      </c>
      <c r="I1577" t="s">
        <v>1714</v>
      </c>
      <c r="J1577" t="s">
        <v>177</v>
      </c>
      <c r="K1577" t="s">
        <v>510</v>
      </c>
      <c r="L1577" t="s">
        <v>8</v>
      </c>
    </row>
    <row r="1578" spans="1:12" x14ac:dyDescent="0.15">
      <c r="A1578" s="1">
        <v>1577</v>
      </c>
      <c r="B1578" s="1">
        <v>1280480501</v>
      </c>
      <c r="C1578" s="1" t="s">
        <v>1711</v>
      </c>
      <c r="D1578" s="1" t="s">
        <v>761</v>
      </c>
      <c r="E1578" s="1" t="s">
        <v>362</v>
      </c>
      <c r="G1578">
        <v>1577</v>
      </c>
      <c r="H1578">
        <v>1290370110</v>
      </c>
      <c r="I1578" t="s">
        <v>1714</v>
      </c>
      <c r="J1578" t="s">
        <v>593</v>
      </c>
      <c r="K1578" t="s">
        <v>592</v>
      </c>
      <c r="L1578" t="s">
        <v>0</v>
      </c>
    </row>
    <row r="1579" spans="1:12" x14ac:dyDescent="0.15">
      <c r="A1579" s="1">
        <v>1578</v>
      </c>
      <c r="B1579" s="1">
        <v>1280480601</v>
      </c>
      <c r="C1579" s="1" t="s">
        <v>1711</v>
      </c>
      <c r="D1579" s="1" t="s">
        <v>761</v>
      </c>
      <c r="E1579" s="1" t="s">
        <v>1692</v>
      </c>
      <c r="G1579">
        <v>1578</v>
      </c>
      <c r="H1579">
        <v>1290370120</v>
      </c>
      <c r="I1579" t="s">
        <v>1714</v>
      </c>
      <c r="J1579" t="s">
        <v>593</v>
      </c>
      <c r="K1579" t="s">
        <v>592</v>
      </c>
      <c r="L1579" t="s">
        <v>8</v>
      </c>
    </row>
    <row r="1580" spans="1:12" x14ac:dyDescent="0.15">
      <c r="A1580" s="1">
        <v>1579</v>
      </c>
      <c r="B1580" s="1">
        <v>1280600101</v>
      </c>
      <c r="C1580" s="1" t="s">
        <v>1711</v>
      </c>
      <c r="D1580" s="1" t="s">
        <v>247</v>
      </c>
      <c r="E1580" s="1" t="s">
        <v>247</v>
      </c>
      <c r="G1580">
        <v>1579</v>
      </c>
      <c r="H1580">
        <v>1295550110</v>
      </c>
      <c r="I1580" t="s">
        <v>1713</v>
      </c>
      <c r="J1580" t="s">
        <v>247</v>
      </c>
      <c r="K1580" t="s">
        <v>247</v>
      </c>
      <c r="L1580" t="s">
        <v>0</v>
      </c>
    </row>
    <row r="1581" spans="1:12" x14ac:dyDescent="0.15">
      <c r="A1581" s="1">
        <v>1580</v>
      </c>
      <c r="B1581" s="1">
        <v>1280600201</v>
      </c>
      <c r="C1581" s="1" t="s">
        <v>1711</v>
      </c>
      <c r="D1581" s="1" t="s">
        <v>247</v>
      </c>
      <c r="E1581" s="1" t="s">
        <v>1700</v>
      </c>
      <c r="G1581">
        <v>1580</v>
      </c>
      <c r="H1581">
        <v>1295550210</v>
      </c>
      <c r="I1581" t="s">
        <v>1713</v>
      </c>
      <c r="J1581" t="s">
        <v>247</v>
      </c>
      <c r="K1581" t="s">
        <v>13</v>
      </c>
      <c r="L1581" t="s">
        <v>0</v>
      </c>
    </row>
    <row r="1582" spans="1:12" x14ac:dyDescent="0.15">
      <c r="A1582" s="1">
        <v>1581</v>
      </c>
      <c r="B1582" s="1">
        <v>1280620001</v>
      </c>
      <c r="C1582" s="1" t="s">
        <v>1711</v>
      </c>
      <c r="D1582" s="1" t="s">
        <v>159</v>
      </c>
      <c r="E1582" s="1"/>
      <c r="G1582">
        <v>1581</v>
      </c>
      <c r="H1582">
        <v>1300010110</v>
      </c>
      <c r="I1582" t="s">
        <v>1693</v>
      </c>
      <c r="J1582" t="s">
        <v>36</v>
      </c>
      <c r="K1582" t="s">
        <v>25</v>
      </c>
      <c r="L1582" t="s">
        <v>0</v>
      </c>
    </row>
    <row r="1583" spans="1:12" x14ac:dyDescent="0.15">
      <c r="A1583" s="1">
        <v>1582</v>
      </c>
      <c r="B1583" s="1">
        <v>1280820501</v>
      </c>
      <c r="C1583" s="1" t="s">
        <v>1711</v>
      </c>
      <c r="D1583" s="1" t="s">
        <v>990</v>
      </c>
      <c r="E1583" s="1" t="s">
        <v>1712</v>
      </c>
      <c r="G1583">
        <v>1582</v>
      </c>
      <c r="H1583">
        <v>1300120010</v>
      </c>
      <c r="I1583" t="s">
        <v>1693</v>
      </c>
      <c r="J1583" t="s">
        <v>108</v>
      </c>
      <c r="L1583" t="s">
        <v>0</v>
      </c>
    </row>
    <row r="1584" spans="1:12" x14ac:dyDescent="0.15">
      <c r="A1584" s="1">
        <v>1583</v>
      </c>
      <c r="B1584" s="1">
        <v>1280820502</v>
      </c>
      <c r="C1584" s="1" t="s">
        <v>1711</v>
      </c>
      <c r="D1584" s="1" t="s">
        <v>990</v>
      </c>
      <c r="E1584" s="1" t="s">
        <v>1710</v>
      </c>
      <c r="G1584">
        <v>1583</v>
      </c>
      <c r="H1584">
        <v>1300120021</v>
      </c>
      <c r="I1584" t="s">
        <v>1693</v>
      </c>
      <c r="J1584" t="s">
        <v>108</v>
      </c>
      <c r="L1584" t="s">
        <v>8</v>
      </c>
    </row>
    <row r="1585" spans="1:12" x14ac:dyDescent="0.15">
      <c r="A1585" s="1">
        <v>1584</v>
      </c>
      <c r="B1585" s="1">
        <v>1285303501</v>
      </c>
      <c r="C1585" s="1" t="s">
        <v>1698</v>
      </c>
      <c r="D1585" s="1" t="s">
        <v>177</v>
      </c>
      <c r="E1585" s="1" t="s">
        <v>1708</v>
      </c>
      <c r="G1585">
        <v>1584</v>
      </c>
      <c r="H1585">
        <v>1300180311</v>
      </c>
      <c r="I1585" t="s">
        <v>1693</v>
      </c>
      <c r="J1585" t="s">
        <v>103</v>
      </c>
      <c r="K1585" t="s">
        <v>648</v>
      </c>
      <c r="L1585" t="s">
        <v>0</v>
      </c>
    </row>
    <row r="1586" spans="1:12" x14ac:dyDescent="0.15">
      <c r="A1586" s="1">
        <v>1585</v>
      </c>
      <c r="B1586" s="1">
        <v>1285303502</v>
      </c>
      <c r="C1586" s="1" t="s">
        <v>1698</v>
      </c>
      <c r="D1586" s="1" t="s">
        <v>177</v>
      </c>
      <c r="E1586" s="1" t="s">
        <v>1708</v>
      </c>
      <c r="G1586">
        <v>1585</v>
      </c>
      <c r="H1586">
        <v>1300180313</v>
      </c>
      <c r="I1586" t="s">
        <v>1693</v>
      </c>
      <c r="J1586" t="s">
        <v>103</v>
      </c>
      <c r="K1586" t="s">
        <v>648</v>
      </c>
      <c r="L1586" t="s">
        <v>0</v>
      </c>
    </row>
    <row r="1587" spans="1:12" x14ac:dyDescent="0.15">
      <c r="A1587" s="1">
        <v>1586</v>
      </c>
      <c r="B1587" s="1">
        <v>1285303601</v>
      </c>
      <c r="C1587" s="1" t="s">
        <v>1698</v>
      </c>
      <c r="D1587" s="1" t="s">
        <v>177</v>
      </c>
      <c r="E1587" s="1" t="s">
        <v>1707</v>
      </c>
      <c r="G1587">
        <v>1586</v>
      </c>
      <c r="H1587">
        <v>1300300411</v>
      </c>
      <c r="I1587" t="s">
        <v>1693</v>
      </c>
      <c r="J1587" t="s">
        <v>177</v>
      </c>
      <c r="K1587" t="s">
        <v>1705</v>
      </c>
      <c r="L1587" t="s">
        <v>0</v>
      </c>
    </row>
    <row r="1588" spans="1:12" x14ac:dyDescent="0.15">
      <c r="A1588" s="1">
        <v>1587</v>
      </c>
      <c r="B1588" s="1">
        <v>1285303703</v>
      </c>
      <c r="C1588" s="1" t="s">
        <v>1698</v>
      </c>
      <c r="D1588" s="1" t="s">
        <v>177</v>
      </c>
      <c r="E1588" s="1" t="s">
        <v>1706</v>
      </c>
      <c r="G1588">
        <v>1587</v>
      </c>
      <c r="H1588">
        <v>1300300412</v>
      </c>
      <c r="I1588" t="s">
        <v>1693</v>
      </c>
      <c r="J1588" t="s">
        <v>177</v>
      </c>
      <c r="K1588" t="s">
        <v>1705</v>
      </c>
      <c r="L1588" t="s">
        <v>0</v>
      </c>
    </row>
    <row r="1589" spans="1:12" x14ac:dyDescent="0.15">
      <c r="A1589" s="1">
        <v>1588</v>
      </c>
      <c r="B1589" s="1">
        <v>1285303802</v>
      </c>
      <c r="C1589" s="1" t="s">
        <v>1698</v>
      </c>
      <c r="D1589" s="1" t="s">
        <v>177</v>
      </c>
      <c r="E1589" s="1" t="s">
        <v>915</v>
      </c>
      <c r="G1589">
        <v>1588</v>
      </c>
      <c r="H1589">
        <v>1300370711</v>
      </c>
      <c r="I1589" t="s">
        <v>1693</v>
      </c>
      <c r="J1589" t="s">
        <v>990</v>
      </c>
      <c r="K1589" t="s">
        <v>990</v>
      </c>
      <c r="L1589" t="s">
        <v>0</v>
      </c>
    </row>
    <row r="1590" spans="1:12" x14ac:dyDescent="0.15">
      <c r="A1590" s="1">
        <v>1589</v>
      </c>
      <c r="B1590" s="1">
        <v>1285305101</v>
      </c>
      <c r="C1590" s="1" t="s">
        <v>1698</v>
      </c>
      <c r="D1590" s="1" t="s">
        <v>177</v>
      </c>
      <c r="E1590" s="1" t="s">
        <v>1306</v>
      </c>
      <c r="G1590">
        <v>1589</v>
      </c>
      <c r="H1590">
        <v>1300370712</v>
      </c>
      <c r="I1590" t="s">
        <v>1693</v>
      </c>
      <c r="J1590" t="s">
        <v>990</v>
      </c>
      <c r="K1590" t="s">
        <v>990</v>
      </c>
      <c r="L1590" t="s">
        <v>0</v>
      </c>
    </row>
    <row r="1591" spans="1:12" x14ac:dyDescent="0.15">
      <c r="A1591" s="1">
        <v>1590</v>
      </c>
      <c r="B1591" s="1">
        <v>1285305201</v>
      </c>
      <c r="C1591" s="1" t="s">
        <v>1698</v>
      </c>
      <c r="D1591" s="1" t="s">
        <v>177</v>
      </c>
      <c r="E1591" s="1" t="s">
        <v>1170</v>
      </c>
      <c r="G1591">
        <v>1590</v>
      </c>
      <c r="H1591">
        <v>1300420110</v>
      </c>
      <c r="I1591" t="s">
        <v>1693</v>
      </c>
      <c r="J1591" t="s">
        <v>268</v>
      </c>
      <c r="K1591" t="s">
        <v>268</v>
      </c>
      <c r="L1591" t="s">
        <v>0</v>
      </c>
    </row>
    <row r="1592" spans="1:12" x14ac:dyDescent="0.15">
      <c r="A1592" s="1">
        <v>1591</v>
      </c>
      <c r="B1592" s="1">
        <v>1285305301</v>
      </c>
      <c r="C1592" s="1" t="s">
        <v>1698</v>
      </c>
      <c r="D1592" s="1" t="s">
        <v>177</v>
      </c>
      <c r="E1592" s="1" t="s">
        <v>1704</v>
      </c>
      <c r="G1592">
        <v>1591</v>
      </c>
      <c r="H1592">
        <v>1300460210</v>
      </c>
      <c r="I1592" t="s">
        <v>1693</v>
      </c>
      <c r="J1592" t="s">
        <v>162</v>
      </c>
      <c r="K1592" t="s">
        <v>335</v>
      </c>
      <c r="L1592" t="s">
        <v>0</v>
      </c>
    </row>
    <row r="1593" spans="1:12" x14ac:dyDescent="0.15">
      <c r="A1593" s="1">
        <v>1592</v>
      </c>
      <c r="B1593" s="1">
        <v>1285305401</v>
      </c>
      <c r="C1593" s="1" t="s">
        <v>1698</v>
      </c>
      <c r="D1593" s="1" t="s">
        <v>177</v>
      </c>
      <c r="E1593" s="1" t="s">
        <v>924</v>
      </c>
      <c r="G1593">
        <v>1592</v>
      </c>
      <c r="H1593">
        <v>1300460410</v>
      </c>
      <c r="I1593" t="s">
        <v>1693</v>
      </c>
      <c r="J1593" t="s">
        <v>162</v>
      </c>
      <c r="K1593" t="s">
        <v>1703</v>
      </c>
      <c r="L1593" t="s">
        <v>0</v>
      </c>
    </row>
    <row r="1594" spans="1:12" x14ac:dyDescent="0.15">
      <c r="A1594" s="1">
        <v>1593</v>
      </c>
      <c r="B1594" s="1">
        <v>1285305402</v>
      </c>
      <c r="C1594" s="1" t="s">
        <v>1698</v>
      </c>
      <c r="D1594" s="1" t="s">
        <v>177</v>
      </c>
      <c r="E1594" s="1" t="s">
        <v>924</v>
      </c>
      <c r="G1594">
        <v>1593</v>
      </c>
      <c r="H1594">
        <v>1300460710</v>
      </c>
      <c r="I1594" t="s">
        <v>1693</v>
      </c>
      <c r="J1594" t="s">
        <v>162</v>
      </c>
      <c r="K1594" t="s">
        <v>132</v>
      </c>
      <c r="L1594" t="s">
        <v>0</v>
      </c>
    </row>
    <row r="1595" spans="1:12" x14ac:dyDescent="0.15">
      <c r="A1595" s="1">
        <v>1594</v>
      </c>
      <c r="B1595" s="1">
        <v>1285305501</v>
      </c>
      <c r="C1595" s="1" t="s">
        <v>1698</v>
      </c>
      <c r="D1595" s="1" t="s">
        <v>177</v>
      </c>
      <c r="E1595" s="1" t="s">
        <v>923</v>
      </c>
      <c r="G1595">
        <v>1594</v>
      </c>
      <c r="H1595">
        <v>1300460910</v>
      </c>
      <c r="I1595" t="s">
        <v>1693</v>
      </c>
      <c r="J1595" t="s">
        <v>162</v>
      </c>
      <c r="K1595" t="s">
        <v>866</v>
      </c>
      <c r="L1595" t="s">
        <v>0</v>
      </c>
    </row>
    <row r="1596" spans="1:12" x14ac:dyDescent="0.15">
      <c r="A1596" s="1">
        <v>1595</v>
      </c>
      <c r="B1596" s="1">
        <v>1285305601</v>
      </c>
      <c r="C1596" s="1" t="s">
        <v>1698</v>
      </c>
      <c r="D1596" s="1" t="s">
        <v>177</v>
      </c>
      <c r="E1596" s="1" t="s">
        <v>922</v>
      </c>
      <c r="G1596">
        <v>1595</v>
      </c>
      <c r="H1596">
        <v>1300461110</v>
      </c>
      <c r="I1596" t="s">
        <v>1693</v>
      </c>
      <c r="J1596" t="s">
        <v>162</v>
      </c>
      <c r="K1596" t="s">
        <v>1702</v>
      </c>
      <c r="L1596" t="s">
        <v>0</v>
      </c>
    </row>
    <row r="1597" spans="1:12" x14ac:dyDescent="0.15">
      <c r="A1597" s="1">
        <v>1596</v>
      </c>
      <c r="B1597" s="1">
        <v>1285305602</v>
      </c>
      <c r="C1597" s="1" t="s">
        <v>1698</v>
      </c>
      <c r="D1597" s="1" t="s">
        <v>177</v>
      </c>
      <c r="E1597" s="1" t="s">
        <v>922</v>
      </c>
      <c r="G1597">
        <v>1596</v>
      </c>
      <c r="H1597">
        <v>1300461210</v>
      </c>
      <c r="I1597" t="s">
        <v>1693</v>
      </c>
      <c r="J1597" t="s">
        <v>162</v>
      </c>
      <c r="K1597" t="s">
        <v>1701</v>
      </c>
      <c r="L1597" t="s">
        <v>0</v>
      </c>
    </row>
    <row r="1598" spans="1:12" x14ac:dyDescent="0.15">
      <c r="A1598" s="1">
        <v>1597</v>
      </c>
      <c r="B1598" s="1">
        <v>1285305701</v>
      </c>
      <c r="C1598" s="1" t="s">
        <v>1698</v>
      </c>
      <c r="D1598" s="1" t="s">
        <v>177</v>
      </c>
      <c r="E1598" s="1" t="s">
        <v>920</v>
      </c>
      <c r="G1598">
        <v>1597</v>
      </c>
      <c r="H1598">
        <v>1300550110</v>
      </c>
      <c r="I1598" t="s">
        <v>1693</v>
      </c>
      <c r="J1598" t="s">
        <v>247</v>
      </c>
      <c r="K1598" t="s">
        <v>247</v>
      </c>
      <c r="L1598" t="s">
        <v>0</v>
      </c>
    </row>
    <row r="1599" spans="1:12" x14ac:dyDescent="0.15">
      <c r="A1599" s="1">
        <v>1598</v>
      </c>
      <c r="B1599" s="1">
        <v>1285305702</v>
      </c>
      <c r="C1599" s="1" t="s">
        <v>1698</v>
      </c>
      <c r="D1599" s="1" t="s">
        <v>177</v>
      </c>
      <c r="E1599" s="1" t="s">
        <v>920</v>
      </c>
      <c r="G1599">
        <v>1598</v>
      </c>
      <c r="H1599">
        <v>1300550210</v>
      </c>
      <c r="I1599" t="s">
        <v>1693</v>
      </c>
      <c r="J1599" t="s">
        <v>247</v>
      </c>
      <c r="K1599" t="s">
        <v>1700</v>
      </c>
      <c r="L1599" t="s">
        <v>0</v>
      </c>
    </row>
    <row r="1600" spans="1:12" x14ac:dyDescent="0.15">
      <c r="A1600" s="1">
        <v>1599</v>
      </c>
      <c r="B1600" s="1">
        <v>1285305801</v>
      </c>
      <c r="C1600" s="1" t="s">
        <v>1698</v>
      </c>
      <c r="D1600" s="1" t="s">
        <v>177</v>
      </c>
      <c r="E1600" s="1" t="s">
        <v>919</v>
      </c>
      <c r="G1600">
        <v>1599</v>
      </c>
      <c r="H1600">
        <v>1300610010</v>
      </c>
      <c r="I1600" t="s">
        <v>1693</v>
      </c>
      <c r="J1600" t="s">
        <v>159</v>
      </c>
      <c r="L1600" t="s">
        <v>0</v>
      </c>
    </row>
    <row r="1601" spans="1:12" x14ac:dyDescent="0.15">
      <c r="A1601" s="1">
        <v>1600</v>
      </c>
      <c r="B1601" s="1">
        <v>1285305802</v>
      </c>
      <c r="C1601" s="1" t="s">
        <v>1698</v>
      </c>
      <c r="D1601" s="1" t="s">
        <v>177</v>
      </c>
      <c r="E1601" s="1" t="s">
        <v>919</v>
      </c>
      <c r="G1601">
        <v>1600</v>
      </c>
      <c r="H1601">
        <v>1300721110</v>
      </c>
      <c r="I1601" t="s">
        <v>1693</v>
      </c>
      <c r="J1601" t="s">
        <v>761</v>
      </c>
      <c r="K1601" t="s">
        <v>1699</v>
      </c>
      <c r="L1601" t="s">
        <v>0</v>
      </c>
    </row>
    <row r="1602" spans="1:12" x14ac:dyDescent="0.15">
      <c r="A1602" s="1">
        <v>1601</v>
      </c>
      <c r="B1602" s="1">
        <v>1285305901</v>
      </c>
      <c r="C1602" s="1" t="s">
        <v>1698</v>
      </c>
      <c r="D1602" s="1" t="s">
        <v>177</v>
      </c>
      <c r="E1602" s="1" t="s">
        <v>918</v>
      </c>
      <c r="G1602">
        <v>1601</v>
      </c>
      <c r="H1602">
        <v>1300721210</v>
      </c>
      <c r="I1602" t="s">
        <v>1693</v>
      </c>
      <c r="J1602" t="s">
        <v>761</v>
      </c>
      <c r="K1602" t="s">
        <v>305</v>
      </c>
      <c r="L1602" t="s">
        <v>0</v>
      </c>
    </row>
    <row r="1603" spans="1:12" x14ac:dyDescent="0.15">
      <c r="A1603" s="1">
        <v>1602</v>
      </c>
      <c r="B1603" s="1">
        <v>1285306301</v>
      </c>
      <c r="C1603" s="1" t="s">
        <v>1698</v>
      </c>
      <c r="D1603" s="1" t="s">
        <v>177</v>
      </c>
      <c r="E1603" s="1" t="s">
        <v>1697</v>
      </c>
      <c r="G1603">
        <v>1602</v>
      </c>
      <c r="H1603">
        <v>1300721310</v>
      </c>
      <c r="I1603" t="s">
        <v>1693</v>
      </c>
      <c r="J1603" t="s">
        <v>761</v>
      </c>
      <c r="K1603" t="s">
        <v>1696</v>
      </c>
      <c r="L1603" t="s">
        <v>0</v>
      </c>
    </row>
    <row r="1604" spans="1:12" x14ac:dyDescent="0.15">
      <c r="A1604" s="1">
        <v>1603</v>
      </c>
      <c r="B1604" s="1">
        <v>1290410101</v>
      </c>
      <c r="C1604" s="1" t="s">
        <v>1689</v>
      </c>
      <c r="D1604" s="1" t="s">
        <v>1658</v>
      </c>
      <c r="E1604" s="1" t="s">
        <v>1694</v>
      </c>
      <c r="G1604">
        <v>1603</v>
      </c>
      <c r="H1604">
        <v>1300721410</v>
      </c>
      <c r="I1604" t="s">
        <v>1693</v>
      </c>
      <c r="J1604" t="s">
        <v>761</v>
      </c>
      <c r="K1604" t="s">
        <v>1695</v>
      </c>
      <c r="L1604" t="s">
        <v>0</v>
      </c>
    </row>
    <row r="1605" spans="1:12" x14ac:dyDescent="0.15">
      <c r="A1605" s="1">
        <v>1604</v>
      </c>
      <c r="B1605" s="1">
        <v>1290410102</v>
      </c>
      <c r="C1605" s="1" t="s">
        <v>1689</v>
      </c>
      <c r="D1605" s="1" t="s">
        <v>1658</v>
      </c>
      <c r="E1605" s="1" t="s">
        <v>1694</v>
      </c>
      <c r="G1605">
        <v>1604</v>
      </c>
      <c r="H1605">
        <v>1300721510</v>
      </c>
      <c r="I1605" t="s">
        <v>1693</v>
      </c>
      <c r="J1605" t="s">
        <v>761</v>
      </c>
      <c r="K1605" t="s">
        <v>362</v>
      </c>
      <c r="L1605" t="s">
        <v>0</v>
      </c>
    </row>
    <row r="1606" spans="1:12" x14ac:dyDescent="0.15">
      <c r="A1606" s="1">
        <v>1605</v>
      </c>
      <c r="B1606" s="1">
        <v>1290410601</v>
      </c>
      <c r="C1606" s="1" t="s">
        <v>1689</v>
      </c>
      <c r="D1606" s="1" t="s">
        <v>1658</v>
      </c>
      <c r="E1606" s="1" t="s">
        <v>1691</v>
      </c>
      <c r="G1606">
        <v>1605</v>
      </c>
      <c r="H1606">
        <v>1300721610</v>
      </c>
      <c r="I1606" t="s">
        <v>1693</v>
      </c>
      <c r="J1606" t="s">
        <v>761</v>
      </c>
      <c r="K1606" t="s">
        <v>1692</v>
      </c>
      <c r="L1606" t="s">
        <v>0</v>
      </c>
    </row>
    <row r="1607" spans="1:12" x14ac:dyDescent="0.15">
      <c r="A1607" s="1">
        <v>1606</v>
      </c>
      <c r="B1607" s="1">
        <v>1290410602</v>
      </c>
      <c r="C1607" s="1" t="s">
        <v>1689</v>
      </c>
      <c r="D1607" s="1" t="s">
        <v>1658</v>
      </c>
      <c r="E1607" s="1" t="s">
        <v>1691</v>
      </c>
      <c r="G1607">
        <v>1606</v>
      </c>
      <c r="H1607">
        <v>1305308110</v>
      </c>
      <c r="I1607" t="s">
        <v>1677</v>
      </c>
      <c r="J1607" t="s">
        <v>177</v>
      </c>
      <c r="K1607" t="s">
        <v>1294</v>
      </c>
      <c r="L1607" t="s">
        <v>0</v>
      </c>
    </row>
    <row r="1608" spans="1:12" x14ac:dyDescent="0.15">
      <c r="A1608" s="1">
        <v>1607</v>
      </c>
      <c r="B1608" s="1">
        <v>1290410701</v>
      </c>
      <c r="C1608" s="1" t="s">
        <v>1689</v>
      </c>
      <c r="D1608" s="1" t="s">
        <v>1658</v>
      </c>
      <c r="E1608" s="1" t="s">
        <v>1036</v>
      </c>
      <c r="G1608">
        <v>1607</v>
      </c>
      <c r="H1608">
        <v>1305308210</v>
      </c>
      <c r="I1608" t="s">
        <v>1677</v>
      </c>
      <c r="J1608" t="s">
        <v>177</v>
      </c>
      <c r="K1608" t="s">
        <v>1138</v>
      </c>
      <c r="L1608" t="s">
        <v>0</v>
      </c>
    </row>
    <row r="1609" spans="1:12" x14ac:dyDescent="0.15">
      <c r="A1609" s="1">
        <v>1608</v>
      </c>
      <c r="B1609" s="1">
        <v>1290410702</v>
      </c>
      <c r="C1609" s="1" t="s">
        <v>1689</v>
      </c>
      <c r="D1609" s="1" t="s">
        <v>1658</v>
      </c>
      <c r="E1609" s="1" t="s">
        <v>1036</v>
      </c>
      <c r="G1609">
        <v>1608</v>
      </c>
      <c r="H1609">
        <v>1305308310</v>
      </c>
      <c r="I1609" t="s">
        <v>1677</v>
      </c>
      <c r="J1609" t="s">
        <v>177</v>
      </c>
      <c r="K1609" t="s">
        <v>1690</v>
      </c>
      <c r="L1609" t="s">
        <v>0</v>
      </c>
    </row>
    <row r="1610" spans="1:12" x14ac:dyDescent="0.15">
      <c r="A1610" s="1">
        <v>1609</v>
      </c>
      <c r="B1610" s="1">
        <v>1290410801</v>
      </c>
      <c r="C1610" s="1" t="s">
        <v>1689</v>
      </c>
      <c r="D1610" s="1" t="s">
        <v>1658</v>
      </c>
      <c r="E1610" s="1" t="s">
        <v>823</v>
      </c>
      <c r="G1610">
        <v>1609</v>
      </c>
      <c r="H1610">
        <v>1305308410</v>
      </c>
      <c r="I1610" t="s">
        <v>1677</v>
      </c>
      <c r="J1610" t="s">
        <v>177</v>
      </c>
      <c r="K1610" t="s">
        <v>891</v>
      </c>
      <c r="L1610" t="s">
        <v>0</v>
      </c>
    </row>
    <row r="1611" spans="1:12" x14ac:dyDescent="0.15">
      <c r="A1611" s="1">
        <v>1610</v>
      </c>
      <c r="B1611" s="1">
        <v>1290410802</v>
      </c>
      <c r="C1611" s="1" t="s">
        <v>1689</v>
      </c>
      <c r="D1611" s="1" t="s">
        <v>1658</v>
      </c>
      <c r="E1611" s="1" t="s">
        <v>823</v>
      </c>
      <c r="G1611">
        <v>1610</v>
      </c>
      <c r="H1611">
        <v>1305308420</v>
      </c>
      <c r="I1611" t="s">
        <v>1677</v>
      </c>
      <c r="J1611" t="s">
        <v>177</v>
      </c>
      <c r="K1611" t="s">
        <v>891</v>
      </c>
      <c r="L1611" t="s">
        <v>8</v>
      </c>
    </row>
    <row r="1612" spans="1:12" x14ac:dyDescent="0.15">
      <c r="A1612" s="1">
        <v>1611</v>
      </c>
      <c r="B1612" s="1">
        <v>1290411101</v>
      </c>
      <c r="C1612" s="1" t="s">
        <v>1689</v>
      </c>
      <c r="D1612" s="1" t="s">
        <v>1658</v>
      </c>
      <c r="E1612" s="1" t="s">
        <v>202</v>
      </c>
      <c r="G1612">
        <v>1611</v>
      </c>
      <c r="H1612">
        <v>1305308510</v>
      </c>
      <c r="I1612" t="s">
        <v>1677</v>
      </c>
      <c r="J1612" t="s">
        <v>177</v>
      </c>
      <c r="K1612" t="s">
        <v>890</v>
      </c>
      <c r="L1612" t="s">
        <v>0</v>
      </c>
    </row>
    <row r="1613" spans="1:12" x14ac:dyDescent="0.15">
      <c r="A1613" s="1">
        <v>1612</v>
      </c>
      <c r="B1613" s="1">
        <v>1290411102</v>
      </c>
      <c r="C1613" s="1" t="s">
        <v>1689</v>
      </c>
      <c r="D1613" s="1" t="s">
        <v>1658</v>
      </c>
      <c r="E1613" s="1" t="s">
        <v>202</v>
      </c>
      <c r="G1613">
        <v>1612</v>
      </c>
      <c r="H1613">
        <v>1305308610</v>
      </c>
      <c r="I1613" t="s">
        <v>1677</v>
      </c>
      <c r="J1613" t="s">
        <v>177</v>
      </c>
      <c r="K1613" t="s">
        <v>889</v>
      </c>
      <c r="L1613" t="s">
        <v>0</v>
      </c>
    </row>
    <row r="1614" spans="1:12" x14ac:dyDescent="0.15">
      <c r="A1614" s="1">
        <v>1613</v>
      </c>
      <c r="B1614" s="1">
        <v>1290411210</v>
      </c>
      <c r="C1614" s="1" t="s">
        <v>1689</v>
      </c>
      <c r="D1614" s="1" t="s">
        <v>1658</v>
      </c>
      <c r="E1614" s="1" t="s">
        <v>1688</v>
      </c>
      <c r="G1614">
        <v>1613</v>
      </c>
      <c r="H1614">
        <v>1305308620</v>
      </c>
      <c r="I1614" t="s">
        <v>1677</v>
      </c>
      <c r="J1614" t="s">
        <v>177</v>
      </c>
      <c r="K1614" t="s">
        <v>889</v>
      </c>
      <c r="L1614" t="s">
        <v>8</v>
      </c>
    </row>
    <row r="1615" spans="1:12" x14ac:dyDescent="0.15">
      <c r="A1615" s="1">
        <v>1614</v>
      </c>
      <c r="B1615" s="1">
        <v>1290411211</v>
      </c>
      <c r="C1615" s="1" t="s">
        <v>1689</v>
      </c>
      <c r="D1615" s="1" t="s">
        <v>1658</v>
      </c>
      <c r="E1615" s="1" t="s">
        <v>1688</v>
      </c>
      <c r="G1615">
        <v>1614</v>
      </c>
      <c r="H1615">
        <v>1305308710</v>
      </c>
      <c r="I1615" t="s">
        <v>1677</v>
      </c>
      <c r="J1615" t="s">
        <v>177</v>
      </c>
      <c r="K1615" t="s">
        <v>887</v>
      </c>
      <c r="L1615" t="s">
        <v>0</v>
      </c>
    </row>
    <row r="1616" spans="1:12" x14ac:dyDescent="0.15">
      <c r="A1616" s="1">
        <v>1615</v>
      </c>
      <c r="B1616" s="1">
        <v>1295010101</v>
      </c>
      <c r="C1616" s="1" t="s">
        <v>1622</v>
      </c>
      <c r="D1616" s="1" t="s">
        <v>36</v>
      </c>
      <c r="E1616" s="1" t="s">
        <v>25</v>
      </c>
      <c r="G1616">
        <v>1615</v>
      </c>
      <c r="H1616">
        <v>1305308720</v>
      </c>
      <c r="I1616" t="s">
        <v>1677</v>
      </c>
      <c r="J1616" t="s">
        <v>177</v>
      </c>
      <c r="K1616" t="s">
        <v>887</v>
      </c>
      <c r="L1616" t="s">
        <v>8</v>
      </c>
    </row>
    <row r="1617" spans="1:12" x14ac:dyDescent="0.15">
      <c r="A1617" s="1">
        <v>1616</v>
      </c>
      <c r="B1617" s="1">
        <v>1295066001</v>
      </c>
      <c r="C1617" s="1" t="s">
        <v>1622</v>
      </c>
      <c r="D1617" s="1" t="s">
        <v>113</v>
      </c>
      <c r="E1617" s="1" t="s">
        <v>1687</v>
      </c>
      <c r="G1617">
        <v>1616</v>
      </c>
      <c r="H1617">
        <v>1305308810</v>
      </c>
      <c r="I1617" t="s">
        <v>1677</v>
      </c>
      <c r="J1617" t="s">
        <v>177</v>
      </c>
      <c r="K1617" t="s">
        <v>886</v>
      </c>
      <c r="L1617" t="s">
        <v>0</v>
      </c>
    </row>
    <row r="1618" spans="1:12" x14ac:dyDescent="0.15">
      <c r="A1618" s="1">
        <v>1617</v>
      </c>
      <c r="B1618" s="1">
        <v>1295066101</v>
      </c>
      <c r="C1618" s="1" t="s">
        <v>1622</v>
      </c>
      <c r="D1618" s="1" t="s">
        <v>113</v>
      </c>
      <c r="E1618" s="1" t="s">
        <v>1686</v>
      </c>
      <c r="G1618">
        <v>1617</v>
      </c>
      <c r="H1618">
        <v>1305308820</v>
      </c>
      <c r="I1618" t="s">
        <v>1677</v>
      </c>
      <c r="J1618" t="s">
        <v>177</v>
      </c>
      <c r="K1618" t="s">
        <v>886</v>
      </c>
      <c r="L1618" t="s">
        <v>8</v>
      </c>
    </row>
    <row r="1619" spans="1:12" x14ac:dyDescent="0.15">
      <c r="A1619" s="1">
        <v>1618</v>
      </c>
      <c r="B1619" s="1">
        <v>1295066201</v>
      </c>
      <c r="C1619" s="1" t="s">
        <v>1622</v>
      </c>
      <c r="D1619" s="1" t="s">
        <v>113</v>
      </c>
      <c r="E1619" s="1" t="s">
        <v>1685</v>
      </c>
      <c r="G1619">
        <v>1618</v>
      </c>
      <c r="H1619">
        <v>1305308910</v>
      </c>
      <c r="I1619" t="s">
        <v>1677</v>
      </c>
      <c r="J1619" t="s">
        <v>177</v>
      </c>
      <c r="K1619" t="s">
        <v>884</v>
      </c>
      <c r="L1619" t="s">
        <v>0</v>
      </c>
    </row>
    <row r="1620" spans="1:12" x14ac:dyDescent="0.15">
      <c r="A1620" s="1">
        <v>1619</v>
      </c>
      <c r="B1620" s="1">
        <v>1295066301</v>
      </c>
      <c r="C1620" s="1" t="s">
        <v>1622</v>
      </c>
      <c r="D1620" s="1" t="s">
        <v>113</v>
      </c>
      <c r="E1620" s="1" t="s">
        <v>1684</v>
      </c>
      <c r="G1620">
        <v>1619</v>
      </c>
      <c r="H1620">
        <v>1305309010</v>
      </c>
      <c r="I1620" t="s">
        <v>1677</v>
      </c>
      <c r="J1620" t="s">
        <v>177</v>
      </c>
      <c r="K1620" t="s">
        <v>1020</v>
      </c>
      <c r="L1620" t="s">
        <v>0</v>
      </c>
    </row>
    <row r="1621" spans="1:12" x14ac:dyDescent="0.15">
      <c r="A1621" s="1">
        <v>1620</v>
      </c>
      <c r="B1621" s="1">
        <v>1295066401</v>
      </c>
      <c r="C1621" s="1" t="s">
        <v>1622</v>
      </c>
      <c r="D1621" s="1" t="s">
        <v>113</v>
      </c>
      <c r="E1621" s="1" t="s">
        <v>1683</v>
      </c>
      <c r="G1621">
        <v>1620</v>
      </c>
      <c r="H1621">
        <v>1305309110</v>
      </c>
      <c r="I1621" t="s">
        <v>1677</v>
      </c>
      <c r="J1621" t="s">
        <v>177</v>
      </c>
      <c r="K1621" t="s">
        <v>879</v>
      </c>
      <c r="L1621" t="s">
        <v>0</v>
      </c>
    </row>
    <row r="1622" spans="1:12" x14ac:dyDescent="0.15">
      <c r="A1622" s="1">
        <v>1621</v>
      </c>
      <c r="B1622" s="1">
        <v>1295066501</v>
      </c>
      <c r="C1622" s="1" t="s">
        <v>1622</v>
      </c>
      <c r="D1622" s="1" t="s">
        <v>113</v>
      </c>
      <c r="E1622" s="1" t="s">
        <v>1682</v>
      </c>
      <c r="G1622">
        <v>1621</v>
      </c>
      <c r="H1622">
        <v>1305309210</v>
      </c>
      <c r="I1622" t="s">
        <v>1677</v>
      </c>
      <c r="J1622" t="s">
        <v>177</v>
      </c>
      <c r="K1622" t="s">
        <v>1681</v>
      </c>
      <c r="L1622" t="s">
        <v>0</v>
      </c>
    </row>
    <row r="1623" spans="1:12" x14ac:dyDescent="0.15">
      <c r="A1623" s="1">
        <v>1622</v>
      </c>
      <c r="B1623" s="1">
        <v>1295066601</v>
      </c>
      <c r="C1623" s="1" t="s">
        <v>1622</v>
      </c>
      <c r="D1623" s="1" t="s">
        <v>113</v>
      </c>
      <c r="E1623" s="1" t="s">
        <v>1680</v>
      </c>
      <c r="G1623">
        <v>1622</v>
      </c>
      <c r="H1623">
        <v>1305309310</v>
      </c>
      <c r="I1623" t="s">
        <v>1677</v>
      </c>
      <c r="J1623" t="s">
        <v>177</v>
      </c>
      <c r="K1623" t="s">
        <v>881</v>
      </c>
      <c r="L1623" t="s">
        <v>0</v>
      </c>
    </row>
    <row r="1624" spans="1:12" x14ac:dyDescent="0.15">
      <c r="A1624" s="1">
        <v>1623</v>
      </c>
      <c r="B1624" s="1">
        <v>1295066701</v>
      </c>
      <c r="C1624" s="1" t="s">
        <v>1622</v>
      </c>
      <c r="D1624" s="1" t="s">
        <v>113</v>
      </c>
      <c r="E1624" s="1" t="s">
        <v>1679</v>
      </c>
      <c r="G1624">
        <v>1623</v>
      </c>
      <c r="H1624">
        <v>1305309410</v>
      </c>
      <c r="I1624" t="s">
        <v>1677</v>
      </c>
      <c r="J1624" t="s">
        <v>177</v>
      </c>
      <c r="K1624" t="s">
        <v>1676</v>
      </c>
      <c r="L1624" t="s">
        <v>0</v>
      </c>
    </row>
    <row r="1625" spans="1:12" x14ac:dyDescent="0.15">
      <c r="A1625" s="1">
        <v>1624</v>
      </c>
      <c r="B1625" s="1">
        <v>1295066801</v>
      </c>
      <c r="C1625" s="1" t="s">
        <v>1622</v>
      </c>
      <c r="D1625" s="1" t="s">
        <v>113</v>
      </c>
      <c r="E1625" s="1" t="s">
        <v>1678</v>
      </c>
      <c r="G1625">
        <v>1624</v>
      </c>
      <c r="H1625">
        <v>1305309420</v>
      </c>
      <c r="I1625" t="s">
        <v>1677</v>
      </c>
      <c r="J1625" t="s">
        <v>177</v>
      </c>
      <c r="K1625" t="s">
        <v>1676</v>
      </c>
      <c r="L1625" t="s">
        <v>8</v>
      </c>
    </row>
    <row r="1626" spans="1:12" x14ac:dyDescent="0.15">
      <c r="A1626" s="1">
        <v>1625</v>
      </c>
      <c r="B1626" s="1">
        <v>1295066901</v>
      </c>
      <c r="C1626" s="1" t="s">
        <v>1622</v>
      </c>
      <c r="D1626" s="1" t="s">
        <v>113</v>
      </c>
      <c r="E1626" s="1" t="s">
        <v>1675</v>
      </c>
      <c r="G1626">
        <v>1625</v>
      </c>
      <c r="H1626">
        <v>1310491910</v>
      </c>
      <c r="I1626" t="s">
        <v>1659</v>
      </c>
      <c r="J1626" t="s">
        <v>1658</v>
      </c>
      <c r="K1626" t="s">
        <v>1673</v>
      </c>
      <c r="L1626" t="s">
        <v>0</v>
      </c>
    </row>
    <row r="1627" spans="1:12" x14ac:dyDescent="0.15">
      <c r="A1627" s="1">
        <v>1626</v>
      </c>
      <c r="B1627" s="1">
        <v>1295067001</v>
      </c>
      <c r="C1627" s="1" t="s">
        <v>1622</v>
      </c>
      <c r="D1627" s="1" t="s">
        <v>113</v>
      </c>
      <c r="E1627" s="1" t="s">
        <v>1674</v>
      </c>
      <c r="G1627">
        <v>1626</v>
      </c>
      <c r="H1627">
        <v>1310491920</v>
      </c>
      <c r="I1627" t="s">
        <v>1659</v>
      </c>
      <c r="J1627" t="s">
        <v>1658</v>
      </c>
      <c r="K1627" t="s">
        <v>1673</v>
      </c>
      <c r="L1627" t="s">
        <v>8</v>
      </c>
    </row>
    <row r="1628" spans="1:12" x14ac:dyDescent="0.15">
      <c r="A1628" s="1">
        <v>1627</v>
      </c>
      <c r="B1628" s="1">
        <v>1295067101</v>
      </c>
      <c r="C1628" s="1" t="s">
        <v>1622</v>
      </c>
      <c r="D1628" s="1" t="s">
        <v>113</v>
      </c>
      <c r="E1628" s="1" t="s">
        <v>1672</v>
      </c>
      <c r="G1628">
        <v>1627</v>
      </c>
      <c r="H1628">
        <v>1310492010</v>
      </c>
      <c r="I1628" t="s">
        <v>1659</v>
      </c>
      <c r="J1628" t="s">
        <v>1658</v>
      </c>
      <c r="K1628" t="s">
        <v>1670</v>
      </c>
      <c r="L1628" t="s">
        <v>0</v>
      </c>
    </row>
    <row r="1629" spans="1:12" x14ac:dyDescent="0.15">
      <c r="A1629" s="1">
        <v>1628</v>
      </c>
      <c r="B1629" s="1">
        <v>1295067201</v>
      </c>
      <c r="C1629" s="1" t="s">
        <v>1622</v>
      </c>
      <c r="D1629" s="1" t="s">
        <v>113</v>
      </c>
      <c r="E1629" s="1" t="s">
        <v>1671</v>
      </c>
      <c r="G1629">
        <v>1628</v>
      </c>
      <c r="H1629">
        <v>1310492020</v>
      </c>
      <c r="I1629" t="s">
        <v>1659</v>
      </c>
      <c r="J1629" t="s">
        <v>1658</v>
      </c>
      <c r="K1629" t="s">
        <v>1670</v>
      </c>
      <c r="L1629" t="s">
        <v>8</v>
      </c>
    </row>
    <row r="1630" spans="1:12" x14ac:dyDescent="0.15">
      <c r="A1630" s="1">
        <v>1629</v>
      </c>
      <c r="B1630" s="1">
        <v>1295067301</v>
      </c>
      <c r="C1630" s="1" t="s">
        <v>1622</v>
      </c>
      <c r="D1630" s="1" t="s">
        <v>113</v>
      </c>
      <c r="E1630" s="1" t="s">
        <v>1669</v>
      </c>
      <c r="G1630">
        <v>1629</v>
      </c>
      <c r="H1630">
        <v>1310492110</v>
      </c>
      <c r="I1630" t="s">
        <v>1659</v>
      </c>
      <c r="J1630" t="s">
        <v>1658</v>
      </c>
      <c r="K1630" t="s">
        <v>1667</v>
      </c>
      <c r="L1630" t="s">
        <v>0</v>
      </c>
    </row>
    <row r="1631" spans="1:12" x14ac:dyDescent="0.15">
      <c r="A1631" s="1">
        <v>1630</v>
      </c>
      <c r="B1631" s="1">
        <v>1295067401</v>
      </c>
      <c r="C1631" s="1" t="s">
        <v>1622</v>
      </c>
      <c r="D1631" s="1" t="s">
        <v>113</v>
      </c>
      <c r="E1631" s="1" t="s">
        <v>1668</v>
      </c>
      <c r="G1631">
        <v>1630</v>
      </c>
      <c r="H1631">
        <v>1310492120</v>
      </c>
      <c r="I1631" t="s">
        <v>1659</v>
      </c>
      <c r="J1631" t="s">
        <v>1658</v>
      </c>
      <c r="K1631" t="s">
        <v>1667</v>
      </c>
      <c r="L1631" t="s">
        <v>8</v>
      </c>
    </row>
    <row r="1632" spans="1:12" x14ac:dyDescent="0.15">
      <c r="A1632" s="1">
        <v>1631</v>
      </c>
      <c r="B1632" s="1">
        <v>1295067501</v>
      </c>
      <c r="C1632" s="1" t="s">
        <v>1622</v>
      </c>
      <c r="D1632" s="1" t="s">
        <v>113</v>
      </c>
      <c r="E1632" s="1" t="s">
        <v>1666</v>
      </c>
      <c r="G1632">
        <v>1631</v>
      </c>
      <c r="H1632">
        <v>1310492210</v>
      </c>
      <c r="I1632" t="s">
        <v>1659</v>
      </c>
      <c r="J1632" t="s">
        <v>1658</v>
      </c>
      <c r="K1632" t="s">
        <v>1664</v>
      </c>
      <c r="L1632" t="s">
        <v>0</v>
      </c>
    </row>
    <row r="1633" spans="1:12" x14ac:dyDescent="0.15">
      <c r="A1633" s="1">
        <v>1632</v>
      </c>
      <c r="B1633" s="1">
        <v>1295067601</v>
      </c>
      <c r="C1633" s="1" t="s">
        <v>1622</v>
      </c>
      <c r="D1633" s="1" t="s">
        <v>113</v>
      </c>
      <c r="E1633" s="1" t="s">
        <v>1665</v>
      </c>
      <c r="G1633">
        <v>1632</v>
      </c>
      <c r="H1633">
        <v>1310492220</v>
      </c>
      <c r="I1633" t="s">
        <v>1659</v>
      </c>
      <c r="J1633" t="s">
        <v>1658</v>
      </c>
      <c r="K1633" t="s">
        <v>1664</v>
      </c>
      <c r="L1633" t="s">
        <v>8</v>
      </c>
    </row>
    <row r="1634" spans="1:12" x14ac:dyDescent="0.15">
      <c r="A1634" s="1">
        <v>1633</v>
      </c>
      <c r="B1634" s="1">
        <v>1295067701</v>
      </c>
      <c r="C1634" s="1" t="s">
        <v>1622</v>
      </c>
      <c r="D1634" s="1" t="s">
        <v>113</v>
      </c>
      <c r="E1634" s="1" t="s">
        <v>1663</v>
      </c>
      <c r="G1634">
        <v>1633</v>
      </c>
      <c r="H1634">
        <v>1310492310</v>
      </c>
      <c r="I1634" t="s">
        <v>1659</v>
      </c>
      <c r="J1634" t="s">
        <v>1658</v>
      </c>
      <c r="K1634" t="s">
        <v>1661</v>
      </c>
      <c r="L1634" t="s">
        <v>0</v>
      </c>
    </row>
    <row r="1635" spans="1:12" x14ac:dyDescent="0.15">
      <c r="A1635" s="1">
        <v>1634</v>
      </c>
      <c r="B1635" s="1">
        <v>1295067801</v>
      </c>
      <c r="C1635" s="1" t="s">
        <v>1622</v>
      </c>
      <c r="D1635" s="1" t="s">
        <v>113</v>
      </c>
      <c r="E1635" s="1" t="s">
        <v>1662</v>
      </c>
      <c r="G1635">
        <v>1634</v>
      </c>
      <c r="H1635">
        <v>1310492320</v>
      </c>
      <c r="I1635" t="s">
        <v>1659</v>
      </c>
      <c r="J1635" t="s">
        <v>1658</v>
      </c>
      <c r="K1635" t="s">
        <v>1661</v>
      </c>
      <c r="L1635" t="s">
        <v>8</v>
      </c>
    </row>
    <row r="1636" spans="1:12" x14ac:dyDescent="0.15">
      <c r="A1636" s="1">
        <v>1635</v>
      </c>
      <c r="B1636" s="1">
        <v>1295067901</v>
      </c>
      <c r="C1636" s="1" t="s">
        <v>1622</v>
      </c>
      <c r="D1636" s="1" t="s">
        <v>113</v>
      </c>
      <c r="E1636" s="1" t="s">
        <v>61</v>
      </c>
      <c r="G1636">
        <v>1635</v>
      </c>
      <c r="H1636">
        <v>1310492510</v>
      </c>
      <c r="I1636" t="s">
        <v>1659</v>
      </c>
      <c r="J1636" t="s">
        <v>1658</v>
      </c>
      <c r="K1636" t="s">
        <v>1657</v>
      </c>
      <c r="L1636" t="s">
        <v>0</v>
      </c>
    </row>
    <row r="1637" spans="1:12" x14ac:dyDescent="0.15">
      <c r="A1637" s="1">
        <v>1636</v>
      </c>
      <c r="B1637" s="1">
        <v>1295068001</v>
      </c>
      <c r="C1637" s="1" t="s">
        <v>1622</v>
      </c>
      <c r="D1637" s="1" t="s">
        <v>113</v>
      </c>
      <c r="E1637" s="1" t="s">
        <v>1660</v>
      </c>
      <c r="G1637">
        <v>1636</v>
      </c>
      <c r="H1637">
        <v>1310492520</v>
      </c>
      <c r="I1637" t="s">
        <v>1659</v>
      </c>
      <c r="J1637" t="s">
        <v>1658</v>
      </c>
      <c r="K1637" t="s">
        <v>1657</v>
      </c>
      <c r="L1637" t="s">
        <v>8</v>
      </c>
    </row>
    <row r="1638" spans="1:12" x14ac:dyDescent="0.15">
      <c r="A1638" s="1">
        <v>1637</v>
      </c>
      <c r="B1638" s="1">
        <v>1295068101</v>
      </c>
      <c r="C1638" s="1" t="s">
        <v>1622</v>
      </c>
      <c r="D1638" s="1" t="s">
        <v>113</v>
      </c>
      <c r="E1638" s="1" t="s">
        <v>1656</v>
      </c>
      <c r="G1638">
        <v>1637</v>
      </c>
      <c r="H1638">
        <v>1315010110</v>
      </c>
      <c r="I1638" t="s">
        <v>1600</v>
      </c>
      <c r="J1638" t="s">
        <v>36</v>
      </c>
      <c r="K1638" t="s">
        <v>25</v>
      </c>
      <c r="L1638" t="s">
        <v>0</v>
      </c>
    </row>
    <row r="1639" spans="1:12" x14ac:dyDescent="0.15">
      <c r="A1639" s="1">
        <v>1638</v>
      </c>
      <c r="B1639" s="1">
        <v>1295068201</v>
      </c>
      <c r="C1639" s="1" t="s">
        <v>1622</v>
      </c>
      <c r="D1639" s="1" t="s">
        <v>113</v>
      </c>
      <c r="E1639" s="1" t="s">
        <v>1655</v>
      </c>
      <c r="G1639">
        <v>1638</v>
      </c>
      <c r="H1639">
        <v>1315080210</v>
      </c>
      <c r="I1639" t="s">
        <v>1600</v>
      </c>
      <c r="J1639" t="s">
        <v>113</v>
      </c>
      <c r="K1639" t="s">
        <v>1654</v>
      </c>
      <c r="L1639" t="s">
        <v>0</v>
      </c>
    </row>
    <row r="1640" spans="1:12" x14ac:dyDescent="0.15">
      <c r="A1640" s="1">
        <v>1639</v>
      </c>
      <c r="B1640" s="1">
        <v>1295068301</v>
      </c>
      <c r="C1640" s="1" t="s">
        <v>1622</v>
      </c>
      <c r="D1640" s="1" t="s">
        <v>113</v>
      </c>
      <c r="E1640" s="1" t="s">
        <v>1653</v>
      </c>
      <c r="G1640">
        <v>1639</v>
      </c>
      <c r="H1640">
        <v>1315080310</v>
      </c>
      <c r="I1640" t="s">
        <v>1600</v>
      </c>
      <c r="J1640" t="s">
        <v>113</v>
      </c>
      <c r="K1640" t="s">
        <v>1652</v>
      </c>
      <c r="L1640" t="s">
        <v>0</v>
      </c>
    </row>
    <row r="1641" spans="1:12" x14ac:dyDescent="0.15">
      <c r="A1641" s="1">
        <v>1640</v>
      </c>
      <c r="B1641" s="1">
        <v>1295068401</v>
      </c>
      <c r="C1641" s="1" t="s">
        <v>1622</v>
      </c>
      <c r="D1641" s="1" t="s">
        <v>113</v>
      </c>
      <c r="E1641" s="1" t="s">
        <v>1651</v>
      </c>
      <c r="G1641">
        <v>1640</v>
      </c>
      <c r="H1641">
        <v>1315080410</v>
      </c>
      <c r="I1641" t="s">
        <v>1600</v>
      </c>
      <c r="J1641" t="s">
        <v>113</v>
      </c>
      <c r="K1641" t="s">
        <v>1650</v>
      </c>
      <c r="L1641" t="s">
        <v>0</v>
      </c>
    </row>
    <row r="1642" spans="1:12" x14ac:dyDescent="0.15">
      <c r="A1642" s="1">
        <v>1641</v>
      </c>
      <c r="B1642" s="1">
        <v>1295130101</v>
      </c>
      <c r="C1642" s="1" t="s">
        <v>1622</v>
      </c>
      <c r="D1642" s="1" t="s">
        <v>108</v>
      </c>
      <c r="E1642" s="1" t="s">
        <v>108</v>
      </c>
      <c r="G1642">
        <v>1641</v>
      </c>
      <c r="H1642">
        <v>1315080510</v>
      </c>
      <c r="I1642" t="s">
        <v>1600</v>
      </c>
      <c r="J1642" t="s">
        <v>113</v>
      </c>
      <c r="K1642" t="s">
        <v>1649</v>
      </c>
      <c r="L1642" t="s">
        <v>0</v>
      </c>
    </row>
    <row r="1643" spans="1:12" x14ac:dyDescent="0.15">
      <c r="A1643" s="1">
        <v>1642</v>
      </c>
      <c r="B1643" s="1">
        <v>1295130201</v>
      </c>
      <c r="C1643" s="1" t="s">
        <v>1622</v>
      </c>
      <c r="D1643" s="1" t="s">
        <v>108</v>
      </c>
      <c r="E1643" s="1" t="s">
        <v>1623</v>
      </c>
      <c r="G1643">
        <v>1642</v>
      </c>
      <c r="H1643">
        <v>1315080610</v>
      </c>
      <c r="I1643" t="s">
        <v>1600</v>
      </c>
      <c r="J1643" t="s">
        <v>113</v>
      </c>
      <c r="K1643" t="s">
        <v>1648</v>
      </c>
      <c r="L1643" t="s">
        <v>0</v>
      </c>
    </row>
    <row r="1644" spans="1:12" x14ac:dyDescent="0.15">
      <c r="A1644" s="1">
        <v>1643</v>
      </c>
      <c r="B1644" s="1">
        <v>1295160101</v>
      </c>
      <c r="C1644" s="1" t="s">
        <v>1622</v>
      </c>
      <c r="D1644" s="1" t="s">
        <v>103</v>
      </c>
      <c r="E1644" s="1" t="s">
        <v>1120</v>
      </c>
      <c r="G1644">
        <v>1643</v>
      </c>
      <c r="H1644">
        <v>1315080710</v>
      </c>
      <c r="I1644" t="s">
        <v>1600</v>
      </c>
      <c r="J1644" t="s">
        <v>113</v>
      </c>
      <c r="K1644" t="s">
        <v>1647</v>
      </c>
      <c r="L1644" t="s">
        <v>0</v>
      </c>
    </row>
    <row r="1645" spans="1:12" x14ac:dyDescent="0.15">
      <c r="A1645" s="1">
        <v>1644</v>
      </c>
      <c r="B1645" s="1">
        <v>1295400101</v>
      </c>
      <c r="C1645" s="1" t="s">
        <v>1622</v>
      </c>
      <c r="D1645" s="1" t="s">
        <v>268</v>
      </c>
      <c r="E1645" s="1" t="s">
        <v>59</v>
      </c>
      <c r="G1645">
        <v>1644</v>
      </c>
      <c r="H1645">
        <v>1315080810</v>
      </c>
      <c r="I1645" t="s">
        <v>1600</v>
      </c>
      <c r="J1645" t="s">
        <v>113</v>
      </c>
      <c r="K1645" t="s">
        <v>1646</v>
      </c>
      <c r="L1645" t="s">
        <v>0</v>
      </c>
    </row>
    <row r="1646" spans="1:12" x14ac:dyDescent="0.15">
      <c r="A1646" s="1">
        <v>1645</v>
      </c>
      <c r="B1646" s="1">
        <v>1295400201</v>
      </c>
      <c r="C1646" s="1" t="s">
        <v>1622</v>
      </c>
      <c r="D1646" s="1" t="s">
        <v>268</v>
      </c>
      <c r="E1646" s="1" t="s">
        <v>341</v>
      </c>
      <c r="G1646">
        <v>1645</v>
      </c>
      <c r="H1646">
        <v>1315080910</v>
      </c>
      <c r="I1646" t="s">
        <v>1600</v>
      </c>
      <c r="J1646" t="s">
        <v>113</v>
      </c>
      <c r="K1646" t="s">
        <v>1645</v>
      </c>
      <c r="L1646" t="s">
        <v>0</v>
      </c>
    </row>
    <row r="1647" spans="1:12" x14ac:dyDescent="0.15">
      <c r="A1647" s="1">
        <v>1646</v>
      </c>
      <c r="B1647" s="1">
        <v>1295400301</v>
      </c>
      <c r="C1647" s="1" t="s">
        <v>1622</v>
      </c>
      <c r="D1647" s="1" t="s">
        <v>268</v>
      </c>
      <c r="E1647" s="1" t="s">
        <v>346</v>
      </c>
      <c r="G1647">
        <v>1646</v>
      </c>
      <c r="H1647">
        <v>1315081010</v>
      </c>
      <c r="I1647" t="s">
        <v>1600</v>
      </c>
      <c r="J1647" t="s">
        <v>113</v>
      </c>
      <c r="K1647" t="s">
        <v>1644</v>
      </c>
      <c r="L1647" t="s">
        <v>0</v>
      </c>
    </row>
    <row r="1648" spans="1:12" x14ac:dyDescent="0.15">
      <c r="A1648" s="1">
        <v>1647</v>
      </c>
      <c r="B1648" s="1">
        <v>1295403101</v>
      </c>
      <c r="C1648" s="1" t="s">
        <v>1622</v>
      </c>
      <c r="D1648" s="1" t="s">
        <v>268</v>
      </c>
      <c r="E1648" s="1" t="s">
        <v>1643</v>
      </c>
      <c r="G1648">
        <v>1647</v>
      </c>
      <c r="H1648">
        <v>1315081110</v>
      </c>
      <c r="I1648" t="s">
        <v>1600</v>
      </c>
      <c r="J1648" t="s">
        <v>113</v>
      </c>
      <c r="K1648" t="s">
        <v>1642</v>
      </c>
      <c r="L1648" t="s">
        <v>0</v>
      </c>
    </row>
    <row r="1649" spans="1:12" x14ac:dyDescent="0.15">
      <c r="A1649" s="1">
        <v>1648</v>
      </c>
      <c r="B1649" s="1">
        <v>1295403201</v>
      </c>
      <c r="C1649" s="1" t="s">
        <v>1622</v>
      </c>
      <c r="D1649" s="1" t="s">
        <v>268</v>
      </c>
      <c r="E1649" s="1" t="s">
        <v>1641</v>
      </c>
      <c r="G1649">
        <v>1648</v>
      </c>
      <c r="H1649">
        <v>1315081210</v>
      </c>
      <c r="I1649" t="s">
        <v>1600</v>
      </c>
      <c r="J1649" t="s">
        <v>113</v>
      </c>
      <c r="K1649" t="s">
        <v>1640</v>
      </c>
      <c r="L1649" t="s">
        <v>0</v>
      </c>
    </row>
    <row r="1650" spans="1:12" x14ac:dyDescent="0.15">
      <c r="A1650" s="1">
        <v>1649</v>
      </c>
      <c r="B1650" s="1">
        <v>1295410101</v>
      </c>
      <c r="C1650" s="1" t="s">
        <v>1622</v>
      </c>
      <c r="D1650" s="1" t="s">
        <v>162</v>
      </c>
      <c r="E1650" s="1" t="s">
        <v>1618</v>
      </c>
      <c r="G1650">
        <v>1649</v>
      </c>
      <c r="H1650">
        <v>1315081310</v>
      </c>
      <c r="I1650" t="s">
        <v>1600</v>
      </c>
      <c r="J1650" t="s">
        <v>113</v>
      </c>
      <c r="K1650" t="s">
        <v>1639</v>
      </c>
      <c r="L1650" t="s">
        <v>0</v>
      </c>
    </row>
    <row r="1651" spans="1:12" x14ac:dyDescent="0.15">
      <c r="A1651" s="1">
        <v>1650</v>
      </c>
      <c r="B1651" s="1">
        <v>1295410201</v>
      </c>
      <c r="C1651" s="1" t="s">
        <v>1622</v>
      </c>
      <c r="D1651" s="1" t="s">
        <v>162</v>
      </c>
      <c r="E1651" s="1" t="s">
        <v>1616</v>
      </c>
      <c r="G1651">
        <v>1650</v>
      </c>
      <c r="H1651">
        <v>1315081410</v>
      </c>
      <c r="I1651" t="s">
        <v>1600</v>
      </c>
      <c r="J1651" t="s">
        <v>113</v>
      </c>
      <c r="K1651" t="s">
        <v>1638</v>
      </c>
      <c r="L1651" t="s">
        <v>0</v>
      </c>
    </row>
    <row r="1652" spans="1:12" x14ac:dyDescent="0.15">
      <c r="A1652" s="1">
        <v>1651</v>
      </c>
      <c r="B1652" s="1">
        <v>1295410301</v>
      </c>
      <c r="C1652" s="1" t="s">
        <v>1622</v>
      </c>
      <c r="D1652" s="1" t="s">
        <v>162</v>
      </c>
      <c r="E1652" s="1" t="s">
        <v>1613</v>
      </c>
      <c r="G1652">
        <v>1651</v>
      </c>
      <c r="H1652">
        <v>1315081510</v>
      </c>
      <c r="I1652" t="s">
        <v>1600</v>
      </c>
      <c r="J1652" t="s">
        <v>113</v>
      </c>
      <c r="K1652" t="s">
        <v>1637</v>
      </c>
      <c r="L1652" t="s">
        <v>0</v>
      </c>
    </row>
    <row r="1653" spans="1:12" x14ac:dyDescent="0.15">
      <c r="A1653" s="1">
        <v>1652</v>
      </c>
      <c r="B1653" s="1">
        <v>1295410401</v>
      </c>
      <c r="C1653" s="1" t="s">
        <v>1622</v>
      </c>
      <c r="D1653" s="1" t="s">
        <v>162</v>
      </c>
      <c r="E1653" s="1" t="s">
        <v>1615</v>
      </c>
      <c r="G1653">
        <v>1652</v>
      </c>
      <c r="H1653">
        <v>1315081610</v>
      </c>
      <c r="I1653" t="s">
        <v>1600</v>
      </c>
      <c r="J1653" t="s">
        <v>113</v>
      </c>
      <c r="K1653" t="s">
        <v>1636</v>
      </c>
      <c r="L1653" t="s">
        <v>0</v>
      </c>
    </row>
    <row r="1654" spans="1:12" x14ac:dyDescent="0.15">
      <c r="A1654" s="1">
        <v>1653</v>
      </c>
      <c r="B1654" s="1">
        <v>1295410501</v>
      </c>
      <c r="C1654" s="1" t="s">
        <v>1622</v>
      </c>
      <c r="D1654" s="1" t="s">
        <v>162</v>
      </c>
      <c r="E1654" s="1" t="s">
        <v>1635</v>
      </c>
      <c r="G1654">
        <v>1653</v>
      </c>
      <c r="H1654">
        <v>1315081710</v>
      </c>
      <c r="I1654" t="s">
        <v>1600</v>
      </c>
      <c r="J1654" t="s">
        <v>113</v>
      </c>
      <c r="K1654" t="s">
        <v>1634</v>
      </c>
      <c r="L1654" t="s">
        <v>0</v>
      </c>
    </row>
    <row r="1655" spans="1:12" x14ac:dyDescent="0.15">
      <c r="A1655" s="1">
        <v>1654</v>
      </c>
      <c r="B1655" s="1">
        <v>1295430101</v>
      </c>
      <c r="C1655" s="1" t="s">
        <v>1622</v>
      </c>
      <c r="D1655" s="1" t="s">
        <v>1606</v>
      </c>
      <c r="E1655" s="1" t="s">
        <v>1605</v>
      </c>
      <c r="G1655">
        <v>1654</v>
      </c>
      <c r="H1655">
        <v>1315081810</v>
      </c>
      <c r="I1655" t="s">
        <v>1600</v>
      </c>
      <c r="J1655" t="s">
        <v>113</v>
      </c>
      <c r="K1655" t="s">
        <v>1633</v>
      </c>
      <c r="L1655" t="s">
        <v>0</v>
      </c>
    </row>
    <row r="1656" spans="1:12" x14ac:dyDescent="0.15">
      <c r="A1656" s="1">
        <v>1655</v>
      </c>
      <c r="B1656" s="1">
        <v>1295430201</v>
      </c>
      <c r="C1656" s="1" t="s">
        <v>1622</v>
      </c>
      <c r="D1656" s="1" t="s">
        <v>1606</v>
      </c>
      <c r="E1656" s="1" t="s">
        <v>1609</v>
      </c>
      <c r="G1656">
        <v>1655</v>
      </c>
      <c r="H1656">
        <v>1315081910</v>
      </c>
      <c r="I1656" t="s">
        <v>1600</v>
      </c>
      <c r="J1656" t="s">
        <v>113</v>
      </c>
      <c r="K1656" t="s">
        <v>1632</v>
      </c>
      <c r="L1656" t="s">
        <v>0</v>
      </c>
    </row>
    <row r="1657" spans="1:12" x14ac:dyDescent="0.15">
      <c r="A1657" s="1">
        <v>1656</v>
      </c>
      <c r="B1657" s="1">
        <v>1295430301</v>
      </c>
      <c r="C1657" s="1" t="s">
        <v>1622</v>
      </c>
      <c r="D1657" s="1" t="s">
        <v>1606</v>
      </c>
      <c r="E1657" s="1" t="s">
        <v>1607</v>
      </c>
      <c r="G1657">
        <v>1656</v>
      </c>
      <c r="H1657">
        <v>1315082010</v>
      </c>
      <c r="I1657" t="s">
        <v>1600</v>
      </c>
      <c r="J1657" t="s">
        <v>113</v>
      </c>
      <c r="K1657" t="s">
        <v>1631</v>
      </c>
      <c r="L1657" t="s">
        <v>0</v>
      </c>
    </row>
    <row r="1658" spans="1:12" x14ac:dyDescent="0.15">
      <c r="A1658" s="1">
        <v>1657</v>
      </c>
      <c r="B1658" s="1">
        <v>1295430401</v>
      </c>
      <c r="C1658" s="1" t="s">
        <v>1622</v>
      </c>
      <c r="D1658" s="1" t="s">
        <v>1606</v>
      </c>
      <c r="E1658" s="1" t="s">
        <v>174</v>
      </c>
      <c r="G1658">
        <v>1657</v>
      </c>
      <c r="H1658">
        <v>1315082110</v>
      </c>
      <c r="I1658" t="s">
        <v>1600</v>
      </c>
      <c r="J1658" t="s">
        <v>113</v>
      </c>
      <c r="K1658" t="s">
        <v>1630</v>
      </c>
      <c r="L1658" t="s">
        <v>0</v>
      </c>
    </row>
    <row r="1659" spans="1:12" x14ac:dyDescent="0.15">
      <c r="A1659" s="1">
        <v>1658</v>
      </c>
      <c r="B1659" s="1">
        <v>1295600101</v>
      </c>
      <c r="C1659" s="1" t="s">
        <v>1622</v>
      </c>
      <c r="D1659" s="1" t="s">
        <v>247</v>
      </c>
      <c r="E1659" s="1" t="s">
        <v>247</v>
      </c>
      <c r="G1659">
        <v>1658</v>
      </c>
      <c r="H1659">
        <v>1315082210</v>
      </c>
      <c r="I1659" t="s">
        <v>1600</v>
      </c>
      <c r="J1659" t="s">
        <v>113</v>
      </c>
      <c r="K1659" t="s">
        <v>1629</v>
      </c>
      <c r="L1659" t="s">
        <v>0</v>
      </c>
    </row>
    <row r="1660" spans="1:12" x14ac:dyDescent="0.15">
      <c r="A1660" s="1">
        <v>1659</v>
      </c>
      <c r="B1660" s="1">
        <v>1295603101</v>
      </c>
      <c r="C1660" s="1" t="s">
        <v>1622</v>
      </c>
      <c r="D1660" s="1" t="s">
        <v>247</v>
      </c>
      <c r="E1660" s="1" t="s">
        <v>877</v>
      </c>
      <c r="G1660">
        <v>1659</v>
      </c>
      <c r="H1660">
        <v>1315082310</v>
      </c>
      <c r="I1660" t="s">
        <v>1600</v>
      </c>
      <c r="J1660" t="s">
        <v>113</v>
      </c>
      <c r="K1660" t="s">
        <v>1628</v>
      </c>
      <c r="L1660" t="s">
        <v>0</v>
      </c>
    </row>
    <row r="1661" spans="1:12" x14ac:dyDescent="0.15">
      <c r="A1661" s="1">
        <v>1660</v>
      </c>
      <c r="B1661" s="1">
        <v>1295603201</v>
      </c>
      <c r="C1661" s="1" t="s">
        <v>1622</v>
      </c>
      <c r="D1661" s="1" t="s">
        <v>247</v>
      </c>
      <c r="E1661" s="1" t="s">
        <v>999</v>
      </c>
      <c r="G1661">
        <v>1660</v>
      </c>
      <c r="H1661">
        <v>1315082410</v>
      </c>
      <c r="I1661" t="s">
        <v>1600</v>
      </c>
      <c r="J1661" t="s">
        <v>113</v>
      </c>
      <c r="K1661" t="s">
        <v>1627</v>
      </c>
      <c r="L1661" t="s">
        <v>0</v>
      </c>
    </row>
    <row r="1662" spans="1:12" x14ac:dyDescent="0.15">
      <c r="A1662" s="1">
        <v>1661</v>
      </c>
      <c r="B1662" s="1">
        <v>1295603301</v>
      </c>
      <c r="C1662" s="1" t="s">
        <v>1622</v>
      </c>
      <c r="D1662" s="1" t="s">
        <v>247</v>
      </c>
      <c r="E1662" s="1" t="s">
        <v>998</v>
      </c>
      <c r="G1662">
        <v>1661</v>
      </c>
      <c r="H1662">
        <v>1315082510</v>
      </c>
      <c r="I1662" t="s">
        <v>1600</v>
      </c>
      <c r="J1662" t="s">
        <v>113</v>
      </c>
      <c r="K1662" t="s">
        <v>1626</v>
      </c>
      <c r="L1662" t="s">
        <v>0</v>
      </c>
    </row>
    <row r="1663" spans="1:12" x14ac:dyDescent="0.15">
      <c r="A1663" s="1">
        <v>1662</v>
      </c>
      <c r="B1663" s="1">
        <v>1295610101</v>
      </c>
      <c r="C1663" s="1" t="s">
        <v>1622</v>
      </c>
      <c r="D1663" s="1" t="s">
        <v>89</v>
      </c>
      <c r="E1663" s="1" t="s">
        <v>89</v>
      </c>
      <c r="G1663">
        <v>1662</v>
      </c>
      <c r="H1663">
        <v>1315082610</v>
      </c>
      <c r="I1663" t="s">
        <v>1600</v>
      </c>
      <c r="J1663" t="s">
        <v>113</v>
      </c>
      <c r="K1663" t="s">
        <v>1625</v>
      </c>
      <c r="L1663" t="s">
        <v>0</v>
      </c>
    </row>
    <row r="1664" spans="1:12" x14ac:dyDescent="0.15">
      <c r="A1664" s="1">
        <v>1663</v>
      </c>
      <c r="B1664" s="1">
        <v>1295620202</v>
      </c>
      <c r="C1664" s="1" t="s">
        <v>1622</v>
      </c>
      <c r="D1664" s="1" t="s">
        <v>159</v>
      </c>
      <c r="E1664" s="1" t="s">
        <v>159</v>
      </c>
      <c r="G1664">
        <v>1663</v>
      </c>
      <c r="H1664">
        <v>1315120110</v>
      </c>
      <c r="I1664" t="s">
        <v>1600</v>
      </c>
      <c r="J1664" t="s">
        <v>108</v>
      </c>
      <c r="K1664" t="s">
        <v>108</v>
      </c>
      <c r="L1664" t="s">
        <v>0</v>
      </c>
    </row>
    <row r="1665" spans="1:12" x14ac:dyDescent="0.15">
      <c r="A1665" s="1">
        <v>1664</v>
      </c>
      <c r="B1665" s="1">
        <v>1295820103</v>
      </c>
      <c r="C1665" s="1" t="s">
        <v>1622</v>
      </c>
      <c r="D1665" s="1" t="s">
        <v>1400</v>
      </c>
      <c r="E1665" s="1" t="s">
        <v>1624</v>
      </c>
      <c r="G1665">
        <v>1664</v>
      </c>
      <c r="H1665">
        <v>1315120210</v>
      </c>
      <c r="I1665" t="s">
        <v>1600</v>
      </c>
      <c r="J1665" t="s">
        <v>108</v>
      </c>
      <c r="K1665" t="s">
        <v>1623</v>
      </c>
      <c r="L1665" t="s">
        <v>0</v>
      </c>
    </row>
    <row r="1666" spans="1:12" x14ac:dyDescent="0.15">
      <c r="A1666" s="1">
        <v>1665</v>
      </c>
      <c r="B1666" s="1">
        <v>1295820104</v>
      </c>
      <c r="C1666" s="1" t="s">
        <v>1622</v>
      </c>
      <c r="D1666" s="1" t="s">
        <v>1400</v>
      </c>
      <c r="E1666" s="1" t="s">
        <v>1621</v>
      </c>
      <c r="G1666">
        <v>1665</v>
      </c>
      <c r="H1666">
        <v>1315180310</v>
      </c>
      <c r="I1666" t="s">
        <v>1600</v>
      </c>
      <c r="J1666" t="s">
        <v>103</v>
      </c>
      <c r="K1666" t="s">
        <v>1120</v>
      </c>
      <c r="L1666" t="s">
        <v>0</v>
      </c>
    </row>
    <row r="1667" spans="1:12" x14ac:dyDescent="0.15">
      <c r="A1667" s="1">
        <v>1666</v>
      </c>
      <c r="B1667" s="1">
        <v>1305320401</v>
      </c>
      <c r="C1667" s="1" t="s">
        <v>1562</v>
      </c>
      <c r="D1667" s="1" t="s">
        <v>177</v>
      </c>
      <c r="E1667" s="1" t="s">
        <v>1015</v>
      </c>
      <c r="G1667">
        <v>1666</v>
      </c>
      <c r="H1667">
        <v>1315370110</v>
      </c>
      <c r="I1667" t="s">
        <v>1600</v>
      </c>
      <c r="J1667" t="s">
        <v>1400</v>
      </c>
      <c r="K1667" t="s">
        <v>1400</v>
      </c>
      <c r="L1667" t="s">
        <v>0</v>
      </c>
    </row>
    <row r="1668" spans="1:12" x14ac:dyDescent="0.15">
      <c r="A1668" s="1">
        <v>1667</v>
      </c>
      <c r="B1668" s="1">
        <v>1305320402</v>
      </c>
      <c r="C1668" s="1" t="s">
        <v>1562</v>
      </c>
      <c r="D1668" s="1" t="s">
        <v>177</v>
      </c>
      <c r="E1668" s="1" t="s">
        <v>1015</v>
      </c>
      <c r="G1668">
        <v>1667</v>
      </c>
      <c r="H1668">
        <v>1315420110</v>
      </c>
      <c r="I1668" t="s">
        <v>1600</v>
      </c>
      <c r="J1668" t="s">
        <v>268</v>
      </c>
      <c r="K1668" t="s">
        <v>346</v>
      </c>
      <c r="L1668" t="s">
        <v>0</v>
      </c>
    </row>
    <row r="1669" spans="1:12" x14ac:dyDescent="0.15">
      <c r="A1669" s="1">
        <v>1668</v>
      </c>
      <c r="B1669" s="1">
        <v>1305326401</v>
      </c>
      <c r="C1669" s="1" t="s">
        <v>1562</v>
      </c>
      <c r="D1669" s="1" t="s">
        <v>177</v>
      </c>
      <c r="E1669" s="1" t="s">
        <v>1274</v>
      </c>
      <c r="G1669">
        <v>1668</v>
      </c>
      <c r="H1669">
        <v>1315420310</v>
      </c>
      <c r="I1669" t="s">
        <v>1600</v>
      </c>
      <c r="J1669" t="s">
        <v>268</v>
      </c>
      <c r="K1669" t="s">
        <v>59</v>
      </c>
      <c r="L1669" t="s">
        <v>0</v>
      </c>
    </row>
    <row r="1670" spans="1:12" x14ac:dyDescent="0.15">
      <c r="A1670" s="1">
        <v>1669</v>
      </c>
      <c r="B1670" s="1">
        <v>1305326501</v>
      </c>
      <c r="C1670" s="1" t="s">
        <v>1562</v>
      </c>
      <c r="D1670" s="1" t="s">
        <v>177</v>
      </c>
      <c r="E1670" s="1" t="s">
        <v>989</v>
      </c>
      <c r="G1670">
        <v>1669</v>
      </c>
      <c r="H1670">
        <v>1315420510</v>
      </c>
      <c r="I1670" t="s">
        <v>1600</v>
      </c>
      <c r="J1670" t="s">
        <v>268</v>
      </c>
      <c r="K1670" t="s">
        <v>341</v>
      </c>
      <c r="L1670" t="s">
        <v>0</v>
      </c>
    </row>
    <row r="1671" spans="1:12" x14ac:dyDescent="0.15">
      <c r="A1671" s="1">
        <v>1670</v>
      </c>
      <c r="B1671" s="1">
        <v>1305326502</v>
      </c>
      <c r="C1671" s="1" t="s">
        <v>1562</v>
      </c>
      <c r="D1671" s="1" t="s">
        <v>177</v>
      </c>
      <c r="E1671" s="1" t="s">
        <v>989</v>
      </c>
      <c r="G1671">
        <v>1670</v>
      </c>
      <c r="H1671">
        <v>1315420610</v>
      </c>
      <c r="I1671" t="s">
        <v>1600</v>
      </c>
      <c r="J1671" t="s">
        <v>268</v>
      </c>
      <c r="K1671" t="s">
        <v>1620</v>
      </c>
      <c r="L1671" t="s">
        <v>0</v>
      </c>
    </row>
    <row r="1672" spans="1:12" x14ac:dyDescent="0.15">
      <c r="A1672" s="1">
        <v>1671</v>
      </c>
      <c r="B1672" s="1">
        <v>1305326601</v>
      </c>
      <c r="C1672" s="1" t="s">
        <v>1562</v>
      </c>
      <c r="D1672" s="1" t="s">
        <v>177</v>
      </c>
      <c r="E1672" s="1" t="s">
        <v>839</v>
      </c>
      <c r="G1672">
        <v>1671</v>
      </c>
      <c r="H1672">
        <v>1315420710</v>
      </c>
      <c r="I1672" t="s">
        <v>1600</v>
      </c>
      <c r="J1672" t="s">
        <v>268</v>
      </c>
      <c r="K1672" t="s">
        <v>1619</v>
      </c>
      <c r="L1672" t="s">
        <v>0</v>
      </c>
    </row>
    <row r="1673" spans="1:12" x14ac:dyDescent="0.15">
      <c r="A1673" s="1">
        <v>1672</v>
      </c>
      <c r="B1673" s="1">
        <v>1305326602</v>
      </c>
      <c r="C1673" s="1" t="s">
        <v>1562</v>
      </c>
      <c r="D1673" s="1" t="s">
        <v>177</v>
      </c>
      <c r="E1673" s="1" t="s">
        <v>839</v>
      </c>
      <c r="G1673">
        <v>1672</v>
      </c>
      <c r="H1673">
        <v>1315460210</v>
      </c>
      <c r="I1673" t="s">
        <v>1600</v>
      </c>
      <c r="J1673" t="s">
        <v>162</v>
      </c>
      <c r="K1673" t="s">
        <v>1618</v>
      </c>
      <c r="L1673" t="s">
        <v>0</v>
      </c>
    </row>
    <row r="1674" spans="1:12" x14ac:dyDescent="0.15">
      <c r="A1674" s="1">
        <v>1673</v>
      </c>
      <c r="B1674" s="1">
        <v>1305326701</v>
      </c>
      <c r="C1674" s="1" t="s">
        <v>1562</v>
      </c>
      <c r="D1674" s="1" t="s">
        <v>177</v>
      </c>
      <c r="E1674" s="1" t="s">
        <v>1617</v>
      </c>
      <c r="G1674">
        <v>1673</v>
      </c>
      <c r="H1674">
        <v>1315461510</v>
      </c>
      <c r="I1674" t="s">
        <v>1600</v>
      </c>
      <c r="J1674" t="s">
        <v>162</v>
      </c>
      <c r="K1674" t="s">
        <v>1616</v>
      </c>
      <c r="L1674" t="s">
        <v>0</v>
      </c>
    </row>
    <row r="1675" spans="1:12" x14ac:dyDescent="0.15">
      <c r="A1675" s="1">
        <v>1674</v>
      </c>
      <c r="B1675" s="1">
        <v>1305326801</v>
      </c>
      <c r="C1675" s="1" t="s">
        <v>1562</v>
      </c>
      <c r="D1675" s="1" t="s">
        <v>177</v>
      </c>
      <c r="E1675" s="1" t="s">
        <v>1614</v>
      </c>
      <c r="G1675">
        <v>1674</v>
      </c>
      <c r="H1675">
        <v>1315461610</v>
      </c>
      <c r="I1675" t="s">
        <v>1600</v>
      </c>
      <c r="J1675" t="s">
        <v>162</v>
      </c>
      <c r="K1675" t="s">
        <v>1615</v>
      </c>
      <c r="L1675" t="s">
        <v>0</v>
      </c>
    </row>
    <row r="1676" spans="1:12" x14ac:dyDescent="0.15">
      <c r="A1676" s="1">
        <v>1675</v>
      </c>
      <c r="B1676" s="1">
        <v>1305326802</v>
      </c>
      <c r="C1676" s="1" t="s">
        <v>1562</v>
      </c>
      <c r="D1676" s="1" t="s">
        <v>177</v>
      </c>
      <c r="E1676" s="1" t="s">
        <v>1614</v>
      </c>
      <c r="G1676">
        <v>1675</v>
      </c>
      <c r="H1676">
        <v>1315461710</v>
      </c>
      <c r="I1676" t="s">
        <v>1600</v>
      </c>
      <c r="J1676" t="s">
        <v>162</v>
      </c>
      <c r="K1676" t="s">
        <v>1613</v>
      </c>
      <c r="L1676" t="s">
        <v>0</v>
      </c>
    </row>
    <row r="1677" spans="1:12" x14ac:dyDescent="0.15">
      <c r="A1677" s="1">
        <v>1676</v>
      </c>
      <c r="B1677" s="1">
        <v>1305326901</v>
      </c>
      <c r="C1677" s="1" t="s">
        <v>1562</v>
      </c>
      <c r="D1677" s="1" t="s">
        <v>177</v>
      </c>
      <c r="E1677" s="1" t="s">
        <v>1612</v>
      </c>
      <c r="G1677">
        <v>1676</v>
      </c>
      <c r="H1677">
        <v>1315461810</v>
      </c>
      <c r="I1677" t="s">
        <v>1600</v>
      </c>
      <c r="J1677" t="s">
        <v>162</v>
      </c>
      <c r="K1677" t="s">
        <v>1611</v>
      </c>
      <c r="L1677" t="s">
        <v>0</v>
      </c>
    </row>
    <row r="1678" spans="1:12" x14ac:dyDescent="0.15">
      <c r="A1678" s="1">
        <v>1677</v>
      </c>
      <c r="B1678" s="1">
        <v>1305327001</v>
      </c>
      <c r="C1678" s="1" t="s">
        <v>1562</v>
      </c>
      <c r="D1678" s="1" t="s">
        <v>177</v>
      </c>
      <c r="E1678" s="1" t="s">
        <v>1610</v>
      </c>
      <c r="G1678">
        <v>1677</v>
      </c>
      <c r="H1678">
        <v>1315470510</v>
      </c>
      <c r="I1678" t="s">
        <v>1600</v>
      </c>
      <c r="J1678" t="s">
        <v>1606</v>
      </c>
      <c r="K1678" t="s">
        <v>174</v>
      </c>
      <c r="L1678" t="s">
        <v>0</v>
      </c>
    </row>
    <row r="1679" spans="1:12" x14ac:dyDescent="0.15">
      <c r="A1679" s="1">
        <v>1678</v>
      </c>
      <c r="B1679" s="1">
        <v>1305327101</v>
      </c>
      <c r="C1679" s="1" t="s">
        <v>1562</v>
      </c>
      <c r="D1679" s="1" t="s">
        <v>177</v>
      </c>
      <c r="E1679" s="1" t="s">
        <v>1608</v>
      </c>
      <c r="G1679">
        <v>1678</v>
      </c>
      <c r="H1679">
        <v>1315470910</v>
      </c>
      <c r="I1679" t="s">
        <v>1600</v>
      </c>
      <c r="J1679" t="s">
        <v>1606</v>
      </c>
      <c r="K1679" t="s">
        <v>1609</v>
      </c>
      <c r="L1679" t="s">
        <v>0</v>
      </c>
    </row>
    <row r="1680" spans="1:12" x14ac:dyDescent="0.15">
      <c r="A1680" s="1">
        <v>1679</v>
      </c>
      <c r="B1680" s="1">
        <v>1305327102</v>
      </c>
      <c r="C1680" s="1" t="s">
        <v>1562</v>
      </c>
      <c r="D1680" s="1" t="s">
        <v>177</v>
      </c>
      <c r="E1680" s="1" t="s">
        <v>1608</v>
      </c>
      <c r="G1680">
        <v>1679</v>
      </c>
      <c r="H1680">
        <v>1315471010</v>
      </c>
      <c r="I1680" t="s">
        <v>1600</v>
      </c>
      <c r="J1680" t="s">
        <v>1606</v>
      </c>
      <c r="K1680" t="s">
        <v>1607</v>
      </c>
      <c r="L1680" t="s">
        <v>0</v>
      </c>
    </row>
    <row r="1681" spans="1:12" x14ac:dyDescent="0.15">
      <c r="A1681" s="1">
        <v>1680</v>
      </c>
      <c r="B1681" s="1">
        <v>1305327201</v>
      </c>
      <c r="C1681" s="1" t="s">
        <v>1562</v>
      </c>
      <c r="D1681" s="1" t="s">
        <v>177</v>
      </c>
      <c r="E1681" s="1" t="s">
        <v>1604</v>
      </c>
      <c r="G1681">
        <v>1680</v>
      </c>
      <c r="H1681">
        <v>1315471110</v>
      </c>
      <c r="I1681" t="s">
        <v>1600</v>
      </c>
      <c r="J1681" t="s">
        <v>1606</v>
      </c>
      <c r="K1681" t="s">
        <v>1605</v>
      </c>
      <c r="L1681" t="s">
        <v>0</v>
      </c>
    </row>
    <row r="1682" spans="1:12" x14ac:dyDescent="0.15">
      <c r="A1682" s="1">
        <v>1681</v>
      </c>
      <c r="B1682" s="1">
        <v>1305327202</v>
      </c>
      <c r="C1682" s="1" t="s">
        <v>1562</v>
      </c>
      <c r="D1682" s="1" t="s">
        <v>177</v>
      </c>
      <c r="E1682" s="1" t="s">
        <v>1604</v>
      </c>
      <c r="G1682">
        <v>1681</v>
      </c>
      <c r="H1682">
        <v>1315550110</v>
      </c>
      <c r="I1682" t="s">
        <v>1600</v>
      </c>
      <c r="J1682" t="s">
        <v>247</v>
      </c>
      <c r="K1682" t="s">
        <v>247</v>
      </c>
      <c r="L1682" t="s">
        <v>0</v>
      </c>
    </row>
    <row r="1683" spans="1:12" x14ac:dyDescent="0.15">
      <c r="A1683" s="1">
        <v>1682</v>
      </c>
      <c r="B1683" s="1">
        <v>1305327301</v>
      </c>
      <c r="C1683" s="1" t="s">
        <v>1562</v>
      </c>
      <c r="D1683" s="1" t="s">
        <v>177</v>
      </c>
      <c r="E1683" s="1" t="s">
        <v>1603</v>
      </c>
      <c r="G1683">
        <v>1682</v>
      </c>
      <c r="H1683">
        <v>1315550210</v>
      </c>
      <c r="I1683" t="s">
        <v>1600</v>
      </c>
      <c r="J1683" t="s">
        <v>247</v>
      </c>
      <c r="K1683" t="s">
        <v>857</v>
      </c>
      <c r="L1683" t="s">
        <v>0</v>
      </c>
    </row>
    <row r="1684" spans="1:12" x14ac:dyDescent="0.15">
      <c r="A1684" s="1">
        <v>1683</v>
      </c>
      <c r="B1684" s="1">
        <v>1305327401</v>
      </c>
      <c r="C1684" s="1" t="s">
        <v>1562</v>
      </c>
      <c r="D1684" s="1" t="s">
        <v>177</v>
      </c>
      <c r="E1684" s="1" t="s">
        <v>1602</v>
      </c>
      <c r="G1684">
        <v>1683</v>
      </c>
      <c r="H1684">
        <v>1315550310</v>
      </c>
      <c r="I1684" t="s">
        <v>1600</v>
      </c>
      <c r="J1684" t="s">
        <v>247</v>
      </c>
      <c r="K1684" t="s">
        <v>965</v>
      </c>
      <c r="L1684" t="s">
        <v>0</v>
      </c>
    </row>
    <row r="1685" spans="1:12" x14ac:dyDescent="0.15">
      <c r="A1685" s="1">
        <v>1684</v>
      </c>
      <c r="B1685" s="1">
        <v>1305327402</v>
      </c>
      <c r="C1685" s="1" t="s">
        <v>1562</v>
      </c>
      <c r="D1685" s="1" t="s">
        <v>177</v>
      </c>
      <c r="E1685" s="1" t="s">
        <v>1602</v>
      </c>
      <c r="G1685">
        <v>1684</v>
      </c>
      <c r="H1685">
        <v>1315550410</v>
      </c>
      <c r="I1685" t="s">
        <v>1600</v>
      </c>
      <c r="J1685" t="s">
        <v>247</v>
      </c>
      <c r="K1685" t="s">
        <v>967</v>
      </c>
      <c r="L1685" t="s">
        <v>0</v>
      </c>
    </row>
    <row r="1686" spans="1:12" x14ac:dyDescent="0.15">
      <c r="A1686" s="1">
        <v>1685</v>
      </c>
      <c r="B1686" s="1">
        <v>1305327501</v>
      </c>
      <c r="C1686" s="1" t="s">
        <v>1562</v>
      </c>
      <c r="D1686" s="1" t="s">
        <v>177</v>
      </c>
      <c r="E1686" s="1" t="s">
        <v>1601</v>
      </c>
      <c r="G1686">
        <v>1685</v>
      </c>
      <c r="H1686">
        <v>1315580110</v>
      </c>
      <c r="I1686" t="s">
        <v>1600</v>
      </c>
      <c r="J1686" t="s">
        <v>89</v>
      </c>
      <c r="K1686" t="s">
        <v>89</v>
      </c>
      <c r="L1686" t="s">
        <v>0</v>
      </c>
    </row>
    <row r="1687" spans="1:12" x14ac:dyDescent="0.15">
      <c r="A1687" s="1">
        <v>1686</v>
      </c>
      <c r="B1687" s="1">
        <v>1305327601</v>
      </c>
      <c r="C1687" s="1" t="s">
        <v>1562</v>
      </c>
      <c r="D1687" s="1" t="s">
        <v>177</v>
      </c>
      <c r="E1687" s="1" t="s">
        <v>1599</v>
      </c>
      <c r="G1687">
        <v>1686</v>
      </c>
      <c r="H1687">
        <v>1315610310</v>
      </c>
      <c r="I1687" t="s">
        <v>1600</v>
      </c>
      <c r="J1687" t="s">
        <v>159</v>
      </c>
      <c r="K1687" t="s">
        <v>159</v>
      </c>
      <c r="L1687" t="s">
        <v>0</v>
      </c>
    </row>
    <row r="1688" spans="1:12" x14ac:dyDescent="0.15">
      <c r="A1688" s="1">
        <v>1687</v>
      </c>
      <c r="B1688" s="1">
        <v>1305327602</v>
      </c>
      <c r="C1688" s="1" t="s">
        <v>1562</v>
      </c>
      <c r="D1688" s="1" t="s">
        <v>177</v>
      </c>
      <c r="E1688" s="1" t="s">
        <v>1599</v>
      </c>
      <c r="G1688">
        <v>1687</v>
      </c>
      <c r="H1688">
        <v>1325300410</v>
      </c>
      <c r="I1688" t="s">
        <v>1545</v>
      </c>
      <c r="J1688" t="s">
        <v>177</v>
      </c>
      <c r="K1688" t="s">
        <v>936</v>
      </c>
      <c r="L1688" t="s">
        <v>0</v>
      </c>
    </row>
    <row r="1689" spans="1:12" x14ac:dyDescent="0.15">
      <c r="A1689" s="1">
        <v>1688</v>
      </c>
      <c r="B1689" s="1">
        <v>1305327701</v>
      </c>
      <c r="C1689" s="1" t="s">
        <v>1562</v>
      </c>
      <c r="D1689" s="1" t="s">
        <v>177</v>
      </c>
      <c r="E1689" s="1" t="s">
        <v>1598</v>
      </c>
      <c r="G1689">
        <v>1688</v>
      </c>
      <c r="H1689">
        <v>1325300510</v>
      </c>
      <c r="I1689" t="s">
        <v>1545</v>
      </c>
      <c r="J1689" t="s">
        <v>177</v>
      </c>
      <c r="K1689" t="s">
        <v>1596</v>
      </c>
      <c r="L1689" t="s">
        <v>0</v>
      </c>
    </row>
    <row r="1690" spans="1:12" x14ac:dyDescent="0.15">
      <c r="A1690" s="1">
        <v>1689</v>
      </c>
      <c r="B1690" s="1">
        <v>1305327801</v>
      </c>
      <c r="C1690" s="1" t="s">
        <v>1562</v>
      </c>
      <c r="D1690" s="1" t="s">
        <v>177</v>
      </c>
      <c r="E1690" s="1" t="s">
        <v>1597</v>
      </c>
      <c r="G1690">
        <v>1689</v>
      </c>
      <c r="H1690">
        <v>1325300520</v>
      </c>
      <c r="I1690" t="s">
        <v>1545</v>
      </c>
      <c r="J1690" t="s">
        <v>177</v>
      </c>
      <c r="K1690" t="s">
        <v>1596</v>
      </c>
      <c r="L1690" t="s">
        <v>8</v>
      </c>
    </row>
    <row r="1691" spans="1:12" x14ac:dyDescent="0.15">
      <c r="A1691" s="1">
        <v>1690</v>
      </c>
      <c r="B1691" s="1">
        <v>1305327901</v>
      </c>
      <c r="C1691" s="1" t="s">
        <v>1562</v>
      </c>
      <c r="D1691" s="1" t="s">
        <v>177</v>
      </c>
      <c r="E1691" s="1" t="s">
        <v>1595</v>
      </c>
      <c r="G1691">
        <v>1690</v>
      </c>
      <c r="H1691">
        <v>1325300610</v>
      </c>
      <c r="I1691" t="s">
        <v>1545</v>
      </c>
      <c r="J1691" t="s">
        <v>177</v>
      </c>
      <c r="K1691" t="s">
        <v>1594</v>
      </c>
      <c r="L1691" t="s">
        <v>0</v>
      </c>
    </row>
    <row r="1692" spans="1:12" x14ac:dyDescent="0.15">
      <c r="A1692" s="1">
        <v>1691</v>
      </c>
      <c r="B1692" s="1">
        <v>1305328001</v>
      </c>
      <c r="C1692" s="1" t="s">
        <v>1562</v>
      </c>
      <c r="D1692" s="1" t="s">
        <v>177</v>
      </c>
      <c r="E1692" s="1" t="s">
        <v>1592</v>
      </c>
      <c r="G1692">
        <v>1691</v>
      </c>
      <c r="H1692">
        <v>1325300910</v>
      </c>
      <c r="I1692" t="s">
        <v>1545</v>
      </c>
      <c r="J1692" t="s">
        <v>177</v>
      </c>
      <c r="K1692" t="s">
        <v>1593</v>
      </c>
      <c r="L1692" t="s">
        <v>0</v>
      </c>
    </row>
    <row r="1693" spans="1:12" x14ac:dyDescent="0.15">
      <c r="A1693" s="1">
        <v>1692</v>
      </c>
      <c r="B1693" s="1">
        <v>1305328002</v>
      </c>
      <c r="C1693" s="1" t="s">
        <v>1562</v>
      </c>
      <c r="D1693" s="1" t="s">
        <v>177</v>
      </c>
      <c r="E1693" s="1" t="s">
        <v>1592</v>
      </c>
      <c r="G1693">
        <v>1692</v>
      </c>
      <c r="H1693">
        <v>1325301010</v>
      </c>
      <c r="I1693" t="s">
        <v>1545</v>
      </c>
      <c r="J1693" t="s">
        <v>177</v>
      </c>
      <c r="K1693" t="s">
        <v>1591</v>
      </c>
      <c r="L1693" t="s">
        <v>0</v>
      </c>
    </row>
    <row r="1694" spans="1:12" x14ac:dyDescent="0.15">
      <c r="A1694" s="1">
        <v>1693</v>
      </c>
      <c r="B1694" s="1">
        <v>1305328101</v>
      </c>
      <c r="C1694" s="1" t="s">
        <v>1562</v>
      </c>
      <c r="D1694" s="1" t="s">
        <v>177</v>
      </c>
      <c r="E1694" s="1" t="s">
        <v>1590</v>
      </c>
      <c r="G1694">
        <v>1693</v>
      </c>
      <c r="H1694">
        <v>1325301020</v>
      </c>
      <c r="I1694" t="s">
        <v>1545</v>
      </c>
      <c r="J1694" t="s">
        <v>177</v>
      </c>
      <c r="K1694" t="s">
        <v>1591</v>
      </c>
      <c r="L1694" t="s">
        <v>8</v>
      </c>
    </row>
    <row r="1695" spans="1:12" x14ac:dyDescent="0.15">
      <c r="A1695" s="1">
        <v>1694</v>
      </c>
      <c r="B1695" s="1">
        <v>1305328102</v>
      </c>
      <c r="C1695" s="1" t="s">
        <v>1562</v>
      </c>
      <c r="D1695" s="1" t="s">
        <v>177</v>
      </c>
      <c r="E1695" s="1" t="s">
        <v>1590</v>
      </c>
      <c r="G1695">
        <v>1694</v>
      </c>
      <c r="H1695">
        <v>1325301110</v>
      </c>
      <c r="I1695" t="s">
        <v>1545</v>
      </c>
      <c r="J1695" t="s">
        <v>177</v>
      </c>
      <c r="K1695" t="s">
        <v>1588</v>
      </c>
      <c r="L1695" t="s">
        <v>0</v>
      </c>
    </row>
    <row r="1696" spans="1:12" x14ac:dyDescent="0.15">
      <c r="A1696" s="1">
        <v>1695</v>
      </c>
      <c r="B1696" s="1">
        <v>1305328201</v>
      </c>
      <c r="C1696" s="1" t="s">
        <v>1562</v>
      </c>
      <c r="D1696" s="1" t="s">
        <v>177</v>
      </c>
      <c r="E1696" s="1" t="s">
        <v>1589</v>
      </c>
      <c r="G1696">
        <v>1695</v>
      </c>
      <c r="H1696">
        <v>1325301120</v>
      </c>
      <c r="I1696" t="s">
        <v>1545</v>
      </c>
      <c r="J1696" t="s">
        <v>177</v>
      </c>
      <c r="K1696" t="s">
        <v>1588</v>
      </c>
      <c r="L1696" t="s">
        <v>8</v>
      </c>
    </row>
    <row r="1697" spans="1:12" x14ac:dyDescent="0.15">
      <c r="A1697" s="1">
        <v>1696</v>
      </c>
      <c r="B1697" s="1">
        <v>1305328301</v>
      </c>
      <c r="C1697" s="1" t="s">
        <v>1562</v>
      </c>
      <c r="D1697" s="1" t="s">
        <v>177</v>
      </c>
      <c r="E1697" s="1" t="s">
        <v>1587</v>
      </c>
      <c r="G1697">
        <v>1696</v>
      </c>
      <c r="H1697">
        <v>1325301210</v>
      </c>
      <c r="I1697" t="s">
        <v>1545</v>
      </c>
      <c r="J1697" t="s">
        <v>177</v>
      </c>
      <c r="K1697" t="s">
        <v>1586</v>
      </c>
      <c r="L1697" t="s">
        <v>0</v>
      </c>
    </row>
    <row r="1698" spans="1:12" x14ac:dyDescent="0.15">
      <c r="A1698" s="1">
        <v>1697</v>
      </c>
      <c r="B1698" s="1">
        <v>1305328401</v>
      </c>
      <c r="C1698" s="1" t="s">
        <v>1562</v>
      </c>
      <c r="D1698" s="1" t="s">
        <v>177</v>
      </c>
      <c r="E1698" s="1" t="s">
        <v>1099</v>
      </c>
      <c r="G1698">
        <v>1697</v>
      </c>
      <c r="H1698">
        <v>1325301310</v>
      </c>
      <c r="I1698" t="s">
        <v>1545</v>
      </c>
      <c r="J1698" t="s">
        <v>177</v>
      </c>
      <c r="K1698" t="s">
        <v>1584</v>
      </c>
      <c r="L1698" t="s">
        <v>0</v>
      </c>
    </row>
    <row r="1699" spans="1:12" x14ac:dyDescent="0.15">
      <c r="A1699" s="1">
        <v>1698</v>
      </c>
      <c r="B1699" s="1">
        <v>1305328501</v>
      </c>
      <c r="C1699" s="1" t="s">
        <v>1562</v>
      </c>
      <c r="D1699" s="1" t="s">
        <v>177</v>
      </c>
      <c r="E1699" s="1" t="s">
        <v>1585</v>
      </c>
      <c r="G1699">
        <v>1698</v>
      </c>
      <c r="H1699">
        <v>1325301320</v>
      </c>
      <c r="I1699" t="s">
        <v>1545</v>
      </c>
      <c r="J1699" t="s">
        <v>177</v>
      </c>
      <c r="K1699" t="s">
        <v>1584</v>
      </c>
      <c r="L1699" t="s">
        <v>8</v>
      </c>
    </row>
    <row r="1700" spans="1:12" x14ac:dyDescent="0.15">
      <c r="A1700" s="1">
        <v>1699</v>
      </c>
      <c r="B1700" s="1">
        <v>1305328601</v>
      </c>
      <c r="C1700" s="1" t="s">
        <v>1562</v>
      </c>
      <c r="D1700" s="1" t="s">
        <v>177</v>
      </c>
      <c r="E1700" s="1" t="s">
        <v>1583</v>
      </c>
      <c r="G1700">
        <v>1699</v>
      </c>
      <c r="H1700">
        <v>1325301410</v>
      </c>
      <c r="I1700" t="s">
        <v>1545</v>
      </c>
      <c r="J1700" t="s">
        <v>177</v>
      </c>
      <c r="K1700" t="s">
        <v>1582</v>
      </c>
      <c r="L1700" t="s">
        <v>0</v>
      </c>
    </row>
    <row r="1701" spans="1:12" x14ac:dyDescent="0.15">
      <c r="A1701" s="1">
        <v>1700</v>
      </c>
      <c r="B1701" s="1">
        <v>1305328801</v>
      </c>
      <c r="C1701" s="1" t="s">
        <v>1562</v>
      </c>
      <c r="D1701" s="1" t="s">
        <v>177</v>
      </c>
      <c r="E1701" s="1" t="s">
        <v>1581</v>
      </c>
      <c r="G1701">
        <v>1700</v>
      </c>
      <c r="H1701">
        <v>1325301511</v>
      </c>
      <c r="I1701" t="s">
        <v>1545</v>
      </c>
      <c r="J1701" t="s">
        <v>177</v>
      </c>
      <c r="K1701" t="s">
        <v>1579</v>
      </c>
      <c r="L1701" t="s">
        <v>0</v>
      </c>
    </row>
    <row r="1702" spans="1:12" x14ac:dyDescent="0.15">
      <c r="A1702" s="1">
        <v>1701</v>
      </c>
      <c r="B1702" s="1">
        <v>1305328802</v>
      </c>
      <c r="C1702" s="1" t="s">
        <v>1562</v>
      </c>
      <c r="D1702" s="1" t="s">
        <v>177</v>
      </c>
      <c r="E1702" s="1" t="s">
        <v>1581</v>
      </c>
      <c r="G1702">
        <v>1701</v>
      </c>
      <c r="H1702">
        <v>1325301512</v>
      </c>
      <c r="I1702" t="s">
        <v>1545</v>
      </c>
      <c r="J1702" t="s">
        <v>177</v>
      </c>
      <c r="K1702" t="s">
        <v>1579</v>
      </c>
      <c r="L1702" t="s">
        <v>0</v>
      </c>
    </row>
    <row r="1703" spans="1:12" x14ac:dyDescent="0.15">
      <c r="A1703" s="1">
        <v>1702</v>
      </c>
      <c r="B1703" s="1">
        <v>1305328901</v>
      </c>
      <c r="C1703" s="1" t="s">
        <v>1562</v>
      </c>
      <c r="D1703" s="1" t="s">
        <v>177</v>
      </c>
      <c r="E1703" s="1" t="s">
        <v>1580</v>
      </c>
      <c r="G1703">
        <v>1702</v>
      </c>
      <c r="H1703">
        <v>1325301521</v>
      </c>
      <c r="I1703" t="s">
        <v>1545</v>
      </c>
      <c r="J1703" t="s">
        <v>177</v>
      </c>
      <c r="K1703" t="s">
        <v>1579</v>
      </c>
      <c r="L1703" t="s">
        <v>8</v>
      </c>
    </row>
    <row r="1704" spans="1:12" x14ac:dyDescent="0.15">
      <c r="A1704" s="1">
        <v>1703</v>
      </c>
      <c r="B1704" s="1">
        <v>1305328902</v>
      </c>
      <c r="C1704" s="1" t="s">
        <v>1562</v>
      </c>
      <c r="D1704" s="1" t="s">
        <v>177</v>
      </c>
      <c r="E1704" s="1" t="s">
        <v>1580</v>
      </c>
      <c r="G1704">
        <v>1703</v>
      </c>
      <c r="H1704">
        <v>1325301522</v>
      </c>
      <c r="I1704" t="s">
        <v>1545</v>
      </c>
      <c r="J1704" t="s">
        <v>177</v>
      </c>
      <c r="K1704" t="s">
        <v>1579</v>
      </c>
      <c r="L1704" t="s">
        <v>8</v>
      </c>
    </row>
    <row r="1705" spans="1:12" x14ac:dyDescent="0.15">
      <c r="A1705" s="1">
        <v>1704</v>
      </c>
      <c r="B1705" s="1">
        <v>1305329001</v>
      </c>
      <c r="C1705" s="1" t="s">
        <v>1562</v>
      </c>
      <c r="D1705" s="1" t="s">
        <v>177</v>
      </c>
      <c r="E1705" s="1" t="s">
        <v>1577</v>
      </c>
      <c r="G1705">
        <v>1704</v>
      </c>
      <c r="H1705">
        <v>1325301610</v>
      </c>
      <c r="I1705" t="s">
        <v>1545</v>
      </c>
      <c r="J1705" t="s">
        <v>177</v>
      </c>
      <c r="K1705" t="s">
        <v>1578</v>
      </c>
      <c r="L1705" t="s">
        <v>0</v>
      </c>
    </row>
    <row r="1706" spans="1:12" x14ac:dyDescent="0.15">
      <c r="A1706" s="1">
        <v>1705</v>
      </c>
      <c r="B1706" s="1">
        <v>1305329002</v>
      </c>
      <c r="C1706" s="1" t="s">
        <v>1562</v>
      </c>
      <c r="D1706" s="1" t="s">
        <v>177</v>
      </c>
      <c r="E1706" s="1" t="s">
        <v>1577</v>
      </c>
      <c r="G1706">
        <v>1705</v>
      </c>
      <c r="H1706">
        <v>1325301710</v>
      </c>
      <c r="I1706" t="s">
        <v>1545</v>
      </c>
      <c r="J1706" t="s">
        <v>177</v>
      </c>
      <c r="K1706" t="s">
        <v>1576</v>
      </c>
      <c r="L1706" t="s">
        <v>0</v>
      </c>
    </row>
    <row r="1707" spans="1:12" x14ac:dyDescent="0.15">
      <c r="A1707" s="1">
        <v>1706</v>
      </c>
      <c r="B1707" s="1">
        <v>1305329101</v>
      </c>
      <c r="C1707" s="1" t="s">
        <v>1562</v>
      </c>
      <c r="D1707" s="1" t="s">
        <v>177</v>
      </c>
      <c r="E1707" s="1" t="s">
        <v>1575</v>
      </c>
      <c r="G1707">
        <v>1706</v>
      </c>
      <c r="H1707">
        <v>1325302110</v>
      </c>
      <c r="I1707" t="s">
        <v>1545</v>
      </c>
      <c r="J1707" t="s">
        <v>177</v>
      </c>
      <c r="K1707" t="s">
        <v>931</v>
      </c>
      <c r="L1707" t="s">
        <v>0</v>
      </c>
    </row>
    <row r="1708" spans="1:12" x14ac:dyDescent="0.15">
      <c r="A1708" s="1">
        <v>1707</v>
      </c>
      <c r="B1708" s="1">
        <v>1305329102</v>
      </c>
      <c r="C1708" s="1" t="s">
        <v>1562</v>
      </c>
      <c r="D1708" s="1" t="s">
        <v>177</v>
      </c>
      <c r="E1708" s="1" t="s">
        <v>1575</v>
      </c>
      <c r="G1708">
        <v>1707</v>
      </c>
      <c r="H1708">
        <v>1325302120</v>
      </c>
      <c r="I1708" t="s">
        <v>1545</v>
      </c>
      <c r="J1708" t="s">
        <v>177</v>
      </c>
      <c r="K1708" t="s">
        <v>931</v>
      </c>
      <c r="L1708" t="s">
        <v>8</v>
      </c>
    </row>
    <row r="1709" spans="1:12" x14ac:dyDescent="0.15">
      <c r="A1709" s="1">
        <v>1708</v>
      </c>
      <c r="B1709" s="1">
        <v>1305329201</v>
      </c>
      <c r="C1709" s="1" t="s">
        <v>1562</v>
      </c>
      <c r="D1709" s="1" t="s">
        <v>177</v>
      </c>
      <c r="E1709" s="1" t="s">
        <v>1574</v>
      </c>
      <c r="G1709">
        <v>1708</v>
      </c>
      <c r="H1709">
        <v>1325302210</v>
      </c>
      <c r="I1709" t="s">
        <v>1545</v>
      </c>
      <c r="J1709" t="s">
        <v>177</v>
      </c>
      <c r="K1709" t="s">
        <v>1573</v>
      </c>
      <c r="L1709" t="s">
        <v>0</v>
      </c>
    </row>
    <row r="1710" spans="1:12" x14ac:dyDescent="0.15">
      <c r="A1710" s="1">
        <v>1709</v>
      </c>
      <c r="B1710" s="1">
        <v>1305329301</v>
      </c>
      <c r="C1710" s="1" t="s">
        <v>1562</v>
      </c>
      <c r="D1710" s="1" t="s">
        <v>177</v>
      </c>
      <c r="E1710" s="1" t="s">
        <v>1572</v>
      </c>
      <c r="G1710">
        <v>1709</v>
      </c>
      <c r="H1710">
        <v>1325302310</v>
      </c>
      <c r="I1710" t="s">
        <v>1545</v>
      </c>
      <c r="J1710" t="s">
        <v>177</v>
      </c>
      <c r="K1710" t="s">
        <v>1571</v>
      </c>
      <c r="L1710" t="s">
        <v>0</v>
      </c>
    </row>
    <row r="1711" spans="1:12" x14ac:dyDescent="0.15">
      <c r="A1711" s="1">
        <v>1710</v>
      </c>
      <c r="B1711" s="1">
        <v>1305329401</v>
      </c>
      <c r="C1711" s="1" t="s">
        <v>1562</v>
      </c>
      <c r="D1711" s="1" t="s">
        <v>177</v>
      </c>
      <c r="E1711" s="1" t="s">
        <v>1570</v>
      </c>
      <c r="G1711">
        <v>1710</v>
      </c>
      <c r="H1711">
        <v>1325302320</v>
      </c>
      <c r="I1711" t="s">
        <v>1545</v>
      </c>
      <c r="J1711" t="s">
        <v>177</v>
      </c>
      <c r="K1711" t="s">
        <v>1571</v>
      </c>
      <c r="L1711" t="s">
        <v>8</v>
      </c>
    </row>
    <row r="1712" spans="1:12" x14ac:dyDescent="0.15">
      <c r="A1712" s="1">
        <v>1711</v>
      </c>
      <c r="B1712" s="1">
        <v>1305329402</v>
      </c>
      <c r="C1712" s="1" t="s">
        <v>1562</v>
      </c>
      <c r="D1712" s="1" t="s">
        <v>177</v>
      </c>
      <c r="E1712" s="1" t="s">
        <v>1570</v>
      </c>
      <c r="G1712">
        <v>1711</v>
      </c>
      <c r="H1712">
        <v>1325302410</v>
      </c>
      <c r="I1712" t="s">
        <v>1545</v>
      </c>
      <c r="J1712" t="s">
        <v>177</v>
      </c>
      <c r="K1712" t="s">
        <v>1569</v>
      </c>
      <c r="L1712" t="s">
        <v>0</v>
      </c>
    </row>
    <row r="1713" spans="1:12" x14ac:dyDescent="0.15">
      <c r="A1713" s="1">
        <v>1712</v>
      </c>
      <c r="B1713" s="1">
        <v>1305329501</v>
      </c>
      <c r="C1713" s="1" t="s">
        <v>1562</v>
      </c>
      <c r="D1713" s="1" t="s">
        <v>177</v>
      </c>
      <c r="E1713" s="1" t="s">
        <v>1568</v>
      </c>
      <c r="G1713">
        <v>1712</v>
      </c>
      <c r="H1713">
        <v>1325302420</v>
      </c>
      <c r="I1713" t="s">
        <v>1545</v>
      </c>
      <c r="J1713" t="s">
        <v>177</v>
      </c>
      <c r="K1713" t="s">
        <v>1569</v>
      </c>
      <c r="L1713" t="s">
        <v>8</v>
      </c>
    </row>
    <row r="1714" spans="1:12" x14ac:dyDescent="0.15">
      <c r="A1714" s="1">
        <v>1713</v>
      </c>
      <c r="B1714" s="1">
        <v>1305329502</v>
      </c>
      <c r="C1714" s="1" t="s">
        <v>1562</v>
      </c>
      <c r="D1714" s="1" t="s">
        <v>177</v>
      </c>
      <c r="E1714" s="1" t="s">
        <v>1568</v>
      </c>
      <c r="G1714">
        <v>1713</v>
      </c>
      <c r="H1714">
        <v>1325302510</v>
      </c>
      <c r="I1714" t="s">
        <v>1545</v>
      </c>
      <c r="J1714" t="s">
        <v>177</v>
      </c>
      <c r="K1714" t="s">
        <v>1567</v>
      </c>
      <c r="L1714" t="s">
        <v>0</v>
      </c>
    </row>
    <row r="1715" spans="1:12" x14ac:dyDescent="0.15">
      <c r="A1715" s="1">
        <v>1714</v>
      </c>
      <c r="B1715" s="1">
        <v>1305329601</v>
      </c>
      <c r="C1715" s="1" t="s">
        <v>1562</v>
      </c>
      <c r="D1715" s="1" t="s">
        <v>177</v>
      </c>
      <c r="E1715" s="1" t="s">
        <v>1565</v>
      </c>
      <c r="G1715">
        <v>1714</v>
      </c>
      <c r="H1715">
        <v>1325302610</v>
      </c>
      <c r="I1715" t="s">
        <v>1545</v>
      </c>
      <c r="J1715" t="s">
        <v>177</v>
      </c>
      <c r="K1715" t="s">
        <v>1566</v>
      </c>
      <c r="L1715" t="s">
        <v>0</v>
      </c>
    </row>
    <row r="1716" spans="1:12" x14ac:dyDescent="0.15">
      <c r="A1716" s="1">
        <v>1715</v>
      </c>
      <c r="B1716" s="1">
        <v>1305329602</v>
      </c>
      <c r="C1716" s="1" t="s">
        <v>1562</v>
      </c>
      <c r="D1716" s="1" t="s">
        <v>177</v>
      </c>
      <c r="E1716" s="1" t="s">
        <v>1565</v>
      </c>
      <c r="G1716">
        <v>1715</v>
      </c>
      <c r="H1716">
        <v>1325302710</v>
      </c>
      <c r="I1716" t="s">
        <v>1545</v>
      </c>
      <c r="J1716" t="s">
        <v>177</v>
      </c>
      <c r="K1716" t="s">
        <v>1564</v>
      </c>
      <c r="L1716" t="s">
        <v>0</v>
      </c>
    </row>
    <row r="1717" spans="1:12" x14ac:dyDescent="0.15">
      <c r="A1717" s="1">
        <v>1716</v>
      </c>
      <c r="B1717" s="1">
        <v>1305390101</v>
      </c>
      <c r="C1717" s="1" t="s">
        <v>1562</v>
      </c>
      <c r="D1717" s="1" t="s">
        <v>1561</v>
      </c>
      <c r="E1717" s="1" t="s">
        <v>989</v>
      </c>
      <c r="G1717">
        <v>1716</v>
      </c>
      <c r="H1717">
        <v>1325302810</v>
      </c>
      <c r="I1717" t="s">
        <v>1545</v>
      </c>
      <c r="J1717" t="s">
        <v>177</v>
      </c>
      <c r="K1717" t="s">
        <v>1563</v>
      </c>
      <c r="L1717" t="s">
        <v>0</v>
      </c>
    </row>
    <row r="1718" spans="1:12" x14ac:dyDescent="0.15">
      <c r="A1718" s="1">
        <v>1717</v>
      </c>
      <c r="B1718" s="1">
        <v>1305390102</v>
      </c>
      <c r="C1718" s="1" t="s">
        <v>1562</v>
      </c>
      <c r="D1718" s="1" t="s">
        <v>1561</v>
      </c>
      <c r="E1718" s="1" t="s">
        <v>989</v>
      </c>
      <c r="G1718">
        <v>1717</v>
      </c>
      <c r="H1718">
        <v>1325302911</v>
      </c>
      <c r="I1718" t="s">
        <v>1545</v>
      </c>
      <c r="J1718" t="s">
        <v>177</v>
      </c>
      <c r="K1718" t="s">
        <v>1560</v>
      </c>
      <c r="L1718" t="s">
        <v>0</v>
      </c>
    </row>
    <row r="1719" spans="1:12" x14ac:dyDescent="0.15">
      <c r="A1719" s="1">
        <v>1718</v>
      </c>
      <c r="B1719" s="1">
        <v>1310010101</v>
      </c>
      <c r="C1719" s="1" t="s">
        <v>1526</v>
      </c>
      <c r="D1719" s="1" t="s">
        <v>36</v>
      </c>
      <c r="E1719" s="1" t="s">
        <v>25</v>
      </c>
      <c r="G1719">
        <v>1718</v>
      </c>
      <c r="H1719">
        <v>1325302912</v>
      </c>
      <c r="I1719" t="s">
        <v>1545</v>
      </c>
      <c r="J1719" t="s">
        <v>177</v>
      </c>
      <c r="K1719" t="s">
        <v>1560</v>
      </c>
      <c r="L1719" t="s">
        <v>0</v>
      </c>
    </row>
    <row r="1720" spans="1:12" x14ac:dyDescent="0.15">
      <c r="A1720" s="1">
        <v>1719</v>
      </c>
      <c r="B1720" s="1">
        <v>1310010102</v>
      </c>
      <c r="C1720" s="1" t="s">
        <v>1526</v>
      </c>
      <c r="D1720" s="1" t="s">
        <v>36</v>
      </c>
      <c r="E1720" s="1" t="s">
        <v>25</v>
      </c>
      <c r="G1720">
        <v>1719</v>
      </c>
      <c r="H1720">
        <v>1325303010</v>
      </c>
      <c r="I1720" t="s">
        <v>1545</v>
      </c>
      <c r="J1720" t="s">
        <v>177</v>
      </c>
      <c r="K1720" t="s">
        <v>1558</v>
      </c>
      <c r="L1720" t="s">
        <v>0</v>
      </c>
    </row>
    <row r="1721" spans="1:12" x14ac:dyDescent="0.15">
      <c r="A1721" s="1">
        <v>1720</v>
      </c>
      <c r="B1721" s="1">
        <v>1310130101</v>
      </c>
      <c r="C1721" s="1" t="s">
        <v>1526</v>
      </c>
      <c r="D1721" s="1" t="s">
        <v>108</v>
      </c>
      <c r="E1721" s="1" t="s">
        <v>107</v>
      </c>
      <c r="G1721">
        <v>1720</v>
      </c>
      <c r="H1721">
        <v>1325303110</v>
      </c>
      <c r="I1721" t="s">
        <v>1545</v>
      </c>
      <c r="J1721" t="s">
        <v>177</v>
      </c>
      <c r="K1721" t="s">
        <v>1557</v>
      </c>
      <c r="L1721" t="s">
        <v>0</v>
      </c>
    </row>
    <row r="1722" spans="1:12" x14ac:dyDescent="0.15">
      <c r="A1722" s="1">
        <v>1721</v>
      </c>
      <c r="B1722" s="1">
        <v>1310130102</v>
      </c>
      <c r="C1722" s="1" t="s">
        <v>1526</v>
      </c>
      <c r="D1722" s="1" t="s">
        <v>108</v>
      </c>
      <c r="E1722" s="1" t="s">
        <v>107</v>
      </c>
      <c r="G1722">
        <v>1721</v>
      </c>
      <c r="H1722">
        <v>1325303210</v>
      </c>
      <c r="I1722" t="s">
        <v>1545</v>
      </c>
      <c r="J1722" t="s">
        <v>177</v>
      </c>
      <c r="K1722" t="s">
        <v>1555</v>
      </c>
      <c r="L1722" t="s">
        <v>0</v>
      </c>
    </row>
    <row r="1723" spans="1:12" x14ac:dyDescent="0.15">
      <c r="A1723" s="1">
        <v>1722</v>
      </c>
      <c r="B1723" s="1">
        <v>1310160102</v>
      </c>
      <c r="C1723" s="1" t="s">
        <v>1526</v>
      </c>
      <c r="D1723" s="1" t="s">
        <v>103</v>
      </c>
      <c r="E1723" s="1" t="s">
        <v>1556</v>
      </c>
      <c r="G1723">
        <v>1722</v>
      </c>
      <c r="H1723">
        <v>1325303220</v>
      </c>
      <c r="I1723" t="s">
        <v>1545</v>
      </c>
      <c r="J1723" t="s">
        <v>177</v>
      </c>
      <c r="K1723" t="s">
        <v>1555</v>
      </c>
      <c r="L1723" t="s">
        <v>8</v>
      </c>
    </row>
    <row r="1724" spans="1:12" x14ac:dyDescent="0.15">
      <c r="A1724" s="1">
        <v>1723</v>
      </c>
      <c r="B1724" s="1">
        <v>1310160103</v>
      </c>
      <c r="C1724" s="1" t="s">
        <v>1526</v>
      </c>
      <c r="D1724" s="1" t="s">
        <v>103</v>
      </c>
      <c r="E1724" s="1" t="s">
        <v>1554</v>
      </c>
      <c r="G1724">
        <v>1723</v>
      </c>
      <c r="H1724">
        <v>1325303310</v>
      </c>
      <c r="I1724" t="s">
        <v>1545</v>
      </c>
      <c r="J1724" t="s">
        <v>177</v>
      </c>
      <c r="K1724" t="s">
        <v>1552</v>
      </c>
      <c r="L1724" t="s">
        <v>0</v>
      </c>
    </row>
    <row r="1725" spans="1:12" x14ac:dyDescent="0.15">
      <c r="A1725" s="1">
        <v>1724</v>
      </c>
      <c r="B1725" s="1">
        <v>1310160104</v>
      </c>
      <c r="C1725" s="1" t="s">
        <v>1526</v>
      </c>
      <c r="D1725" s="1" t="s">
        <v>103</v>
      </c>
      <c r="E1725" s="1" t="s">
        <v>1553</v>
      </c>
      <c r="G1725">
        <v>1724</v>
      </c>
      <c r="H1725">
        <v>1325303320</v>
      </c>
      <c r="I1725" t="s">
        <v>1545</v>
      </c>
      <c r="J1725" t="s">
        <v>177</v>
      </c>
      <c r="K1725" t="s">
        <v>1552</v>
      </c>
      <c r="L1725" t="s">
        <v>8</v>
      </c>
    </row>
    <row r="1726" spans="1:12" x14ac:dyDescent="0.15">
      <c r="A1726" s="1">
        <v>1725</v>
      </c>
      <c r="B1726" s="1">
        <v>1310170101</v>
      </c>
      <c r="C1726" s="1" t="s">
        <v>1526</v>
      </c>
      <c r="D1726" s="1" t="s">
        <v>67</v>
      </c>
      <c r="E1726" s="1" t="s">
        <v>67</v>
      </c>
      <c r="G1726">
        <v>1725</v>
      </c>
      <c r="H1726">
        <v>1325303510</v>
      </c>
      <c r="I1726" t="s">
        <v>1545</v>
      </c>
      <c r="J1726" t="s">
        <v>177</v>
      </c>
      <c r="K1726" t="s">
        <v>1551</v>
      </c>
      <c r="L1726" t="s">
        <v>0</v>
      </c>
    </row>
    <row r="1727" spans="1:12" x14ac:dyDescent="0.15">
      <c r="A1727" s="1">
        <v>1726</v>
      </c>
      <c r="B1727" s="1">
        <v>1310400101</v>
      </c>
      <c r="C1727" s="1" t="s">
        <v>1526</v>
      </c>
      <c r="D1727" s="1" t="s">
        <v>268</v>
      </c>
      <c r="E1727" s="1" t="s">
        <v>59</v>
      </c>
      <c r="G1727">
        <v>1726</v>
      </c>
      <c r="H1727">
        <v>1325303520</v>
      </c>
      <c r="I1727" t="s">
        <v>1545</v>
      </c>
      <c r="J1727" t="s">
        <v>177</v>
      </c>
      <c r="K1727" t="s">
        <v>1551</v>
      </c>
      <c r="L1727" t="s">
        <v>8</v>
      </c>
    </row>
    <row r="1728" spans="1:12" x14ac:dyDescent="0.15">
      <c r="A1728" s="1">
        <v>1727</v>
      </c>
      <c r="B1728" s="1">
        <v>1310400102</v>
      </c>
      <c r="C1728" s="1" t="s">
        <v>1526</v>
      </c>
      <c r="D1728" s="1" t="s">
        <v>268</v>
      </c>
      <c r="E1728" s="1" t="s">
        <v>59</v>
      </c>
      <c r="G1728">
        <v>1727</v>
      </c>
      <c r="H1728">
        <v>1325303810</v>
      </c>
      <c r="I1728" t="s">
        <v>1545</v>
      </c>
      <c r="J1728" t="s">
        <v>177</v>
      </c>
      <c r="K1728" t="s">
        <v>1550</v>
      </c>
      <c r="L1728" t="s">
        <v>0</v>
      </c>
    </row>
    <row r="1729" spans="1:12" x14ac:dyDescent="0.15">
      <c r="A1729" s="1">
        <v>1728</v>
      </c>
      <c r="B1729" s="1">
        <v>1310400201</v>
      </c>
      <c r="C1729" s="1" t="s">
        <v>1526</v>
      </c>
      <c r="D1729" s="1" t="s">
        <v>268</v>
      </c>
      <c r="E1729" s="1" t="s">
        <v>341</v>
      </c>
      <c r="G1729">
        <v>1728</v>
      </c>
      <c r="H1729">
        <v>1325303820</v>
      </c>
      <c r="I1729" t="s">
        <v>1545</v>
      </c>
      <c r="J1729" t="s">
        <v>177</v>
      </c>
      <c r="K1729" t="s">
        <v>1550</v>
      </c>
      <c r="L1729" t="s">
        <v>8</v>
      </c>
    </row>
    <row r="1730" spans="1:12" x14ac:dyDescent="0.15">
      <c r="A1730" s="1">
        <v>1729</v>
      </c>
      <c r="B1730" s="1">
        <v>1310400202</v>
      </c>
      <c r="C1730" s="1" t="s">
        <v>1526</v>
      </c>
      <c r="D1730" s="1" t="s">
        <v>268</v>
      </c>
      <c r="E1730" s="1" t="s">
        <v>341</v>
      </c>
      <c r="G1730">
        <v>1729</v>
      </c>
      <c r="H1730">
        <v>1325304010</v>
      </c>
      <c r="I1730" t="s">
        <v>1545</v>
      </c>
      <c r="J1730" t="s">
        <v>177</v>
      </c>
      <c r="K1730" t="s">
        <v>1549</v>
      </c>
      <c r="L1730" t="s">
        <v>0</v>
      </c>
    </row>
    <row r="1731" spans="1:12" x14ac:dyDescent="0.15">
      <c r="A1731" s="1">
        <v>1730</v>
      </c>
      <c r="B1731" s="1">
        <v>1310400301</v>
      </c>
      <c r="C1731" s="1" t="s">
        <v>1526</v>
      </c>
      <c r="D1731" s="1" t="s">
        <v>268</v>
      </c>
      <c r="E1731" s="1" t="s">
        <v>346</v>
      </c>
      <c r="G1731">
        <v>1730</v>
      </c>
      <c r="H1731">
        <v>1325304020</v>
      </c>
      <c r="I1731" t="s">
        <v>1545</v>
      </c>
      <c r="J1731" t="s">
        <v>177</v>
      </c>
      <c r="K1731" t="s">
        <v>1549</v>
      </c>
      <c r="L1731" t="s">
        <v>8</v>
      </c>
    </row>
    <row r="1732" spans="1:12" x14ac:dyDescent="0.15">
      <c r="A1732" s="1">
        <v>1731</v>
      </c>
      <c r="B1732" s="1">
        <v>1310400302</v>
      </c>
      <c r="C1732" s="1" t="s">
        <v>1526</v>
      </c>
      <c r="D1732" s="1" t="s">
        <v>268</v>
      </c>
      <c r="E1732" s="1" t="s">
        <v>346</v>
      </c>
      <c r="G1732">
        <v>1731</v>
      </c>
      <c r="H1732">
        <v>1325304310</v>
      </c>
      <c r="I1732" t="s">
        <v>1545</v>
      </c>
      <c r="J1732" t="s">
        <v>177</v>
      </c>
      <c r="K1732" t="s">
        <v>979</v>
      </c>
      <c r="L1732" t="s">
        <v>0</v>
      </c>
    </row>
    <row r="1733" spans="1:12" x14ac:dyDescent="0.15">
      <c r="A1733" s="1">
        <v>1732</v>
      </c>
      <c r="B1733" s="1">
        <v>1310400401</v>
      </c>
      <c r="C1733" s="1" t="s">
        <v>1526</v>
      </c>
      <c r="D1733" s="1" t="s">
        <v>268</v>
      </c>
      <c r="E1733" s="1" t="s">
        <v>345</v>
      </c>
      <c r="G1733">
        <v>1732</v>
      </c>
      <c r="H1733">
        <v>1325304320</v>
      </c>
      <c r="I1733" t="s">
        <v>1545</v>
      </c>
      <c r="J1733" t="s">
        <v>177</v>
      </c>
      <c r="K1733" t="s">
        <v>979</v>
      </c>
      <c r="L1733" t="s">
        <v>8</v>
      </c>
    </row>
    <row r="1734" spans="1:12" x14ac:dyDescent="0.15">
      <c r="A1734" s="1">
        <v>1733</v>
      </c>
      <c r="B1734" s="1">
        <v>1310400402</v>
      </c>
      <c r="C1734" s="1" t="s">
        <v>1526</v>
      </c>
      <c r="D1734" s="1" t="s">
        <v>268</v>
      </c>
      <c r="E1734" s="1" t="s">
        <v>345</v>
      </c>
      <c r="G1734">
        <v>1733</v>
      </c>
      <c r="H1734">
        <v>1325304510</v>
      </c>
      <c r="I1734" t="s">
        <v>1545</v>
      </c>
      <c r="J1734" t="s">
        <v>177</v>
      </c>
      <c r="K1734" t="s">
        <v>1548</v>
      </c>
      <c r="L1734" t="s">
        <v>0</v>
      </c>
    </row>
    <row r="1735" spans="1:12" x14ac:dyDescent="0.15">
      <c r="A1735" s="1">
        <v>1734</v>
      </c>
      <c r="B1735" s="1">
        <v>1310400501</v>
      </c>
      <c r="C1735" s="1" t="s">
        <v>1526</v>
      </c>
      <c r="D1735" s="1" t="s">
        <v>268</v>
      </c>
      <c r="E1735" s="1" t="s">
        <v>1532</v>
      </c>
      <c r="G1735">
        <v>1734</v>
      </c>
      <c r="H1735">
        <v>1325304520</v>
      </c>
      <c r="I1735" t="s">
        <v>1545</v>
      </c>
      <c r="J1735" t="s">
        <v>177</v>
      </c>
      <c r="K1735" t="s">
        <v>1548</v>
      </c>
      <c r="L1735" t="s">
        <v>8</v>
      </c>
    </row>
    <row r="1736" spans="1:12" x14ac:dyDescent="0.15">
      <c r="A1736" s="1">
        <v>1735</v>
      </c>
      <c r="B1736" s="1">
        <v>1310400502</v>
      </c>
      <c r="C1736" s="1" t="s">
        <v>1526</v>
      </c>
      <c r="D1736" s="1" t="s">
        <v>268</v>
      </c>
      <c r="E1736" s="1" t="s">
        <v>1532</v>
      </c>
      <c r="G1736">
        <v>1735</v>
      </c>
      <c r="H1736">
        <v>1325304610</v>
      </c>
      <c r="I1736" t="s">
        <v>1545</v>
      </c>
      <c r="J1736" t="s">
        <v>177</v>
      </c>
      <c r="K1736" t="s">
        <v>1547</v>
      </c>
      <c r="L1736" t="s">
        <v>0</v>
      </c>
    </row>
    <row r="1737" spans="1:12" x14ac:dyDescent="0.15">
      <c r="A1737" s="1">
        <v>1736</v>
      </c>
      <c r="B1737" s="1">
        <v>1310410101</v>
      </c>
      <c r="C1737" s="1" t="s">
        <v>1526</v>
      </c>
      <c r="D1737" s="1" t="s">
        <v>162</v>
      </c>
      <c r="E1737" s="1" t="s">
        <v>335</v>
      </c>
      <c r="G1737">
        <v>1736</v>
      </c>
      <c r="H1737">
        <v>1325304620</v>
      </c>
      <c r="I1737" t="s">
        <v>1545</v>
      </c>
      <c r="J1737" t="s">
        <v>177</v>
      </c>
      <c r="K1737" t="s">
        <v>1547</v>
      </c>
      <c r="L1737" t="s">
        <v>8</v>
      </c>
    </row>
    <row r="1738" spans="1:12" x14ac:dyDescent="0.15">
      <c r="A1738" s="1">
        <v>1737</v>
      </c>
      <c r="B1738" s="1">
        <v>1310410102</v>
      </c>
      <c r="C1738" s="1" t="s">
        <v>1526</v>
      </c>
      <c r="D1738" s="1" t="s">
        <v>162</v>
      </c>
      <c r="E1738" s="1" t="s">
        <v>335</v>
      </c>
      <c r="G1738">
        <v>1737</v>
      </c>
      <c r="H1738">
        <v>1325309810</v>
      </c>
      <c r="I1738" t="s">
        <v>1545</v>
      </c>
      <c r="J1738" t="s">
        <v>177</v>
      </c>
      <c r="K1738" t="s">
        <v>1044</v>
      </c>
      <c r="L1738" t="s">
        <v>0</v>
      </c>
    </row>
    <row r="1739" spans="1:12" x14ac:dyDescent="0.15">
      <c r="A1739" s="1">
        <v>1738</v>
      </c>
      <c r="B1739" s="1">
        <v>1310410201</v>
      </c>
      <c r="C1739" s="1" t="s">
        <v>1526</v>
      </c>
      <c r="D1739" s="1" t="s">
        <v>162</v>
      </c>
      <c r="E1739" s="1" t="s">
        <v>866</v>
      </c>
      <c r="G1739">
        <v>1738</v>
      </c>
      <c r="H1739">
        <v>1325309910</v>
      </c>
      <c r="I1739" t="s">
        <v>1545</v>
      </c>
      <c r="J1739" t="s">
        <v>177</v>
      </c>
      <c r="K1739" t="s">
        <v>1546</v>
      </c>
      <c r="L1739" t="s">
        <v>0</v>
      </c>
    </row>
    <row r="1740" spans="1:12" x14ac:dyDescent="0.15">
      <c r="A1740" s="1">
        <v>1739</v>
      </c>
      <c r="B1740" s="1">
        <v>1310410202</v>
      </c>
      <c r="C1740" s="1" t="s">
        <v>1526</v>
      </c>
      <c r="D1740" s="1" t="s">
        <v>162</v>
      </c>
      <c r="E1740" s="1" t="s">
        <v>866</v>
      </c>
      <c r="G1740">
        <v>1739</v>
      </c>
      <c r="H1740">
        <v>1325309920</v>
      </c>
      <c r="I1740" t="s">
        <v>1545</v>
      </c>
      <c r="J1740" t="s">
        <v>177</v>
      </c>
      <c r="K1740" t="s">
        <v>1546</v>
      </c>
      <c r="L1740" t="s">
        <v>8</v>
      </c>
    </row>
    <row r="1741" spans="1:12" x14ac:dyDescent="0.15">
      <c r="A1741" s="1">
        <v>1740</v>
      </c>
      <c r="B1741" s="1">
        <v>1310410301</v>
      </c>
      <c r="C1741" s="1" t="s">
        <v>1526</v>
      </c>
      <c r="D1741" s="1" t="s">
        <v>162</v>
      </c>
      <c r="E1741" s="1" t="s">
        <v>167</v>
      </c>
      <c r="G1741">
        <v>1740</v>
      </c>
      <c r="H1741">
        <v>1325310110</v>
      </c>
      <c r="I1741" t="s">
        <v>1545</v>
      </c>
      <c r="J1741" t="s">
        <v>1544</v>
      </c>
      <c r="K1741" t="s">
        <v>1047</v>
      </c>
      <c r="L1741" t="s">
        <v>0</v>
      </c>
    </row>
    <row r="1742" spans="1:12" x14ac:dyDescent="0.15">
      <c r="A1742" s="1">
        <v>1741</v>
      </c>
      <c r="B1742" s="1">
        <v>1310410302</v>
      </c>
      <c r="C1742" s="1" t="s">
        <v>1526</v>
      </c>
      <c r="D1742" s="1" t="s">
        <v>162</v>
      </c>
      <c r="E1742" s="1" t="s">
        <v>167</v>
      </c>
      <c r="G1742">
        <v>1741</v>
      </c>
      <c r="H1742">
        <v>1325310120</v>
      </c>
      <c r="I1742" t="s">
        <v>1545</v>
      </c>
      <c r="J1742" t="s">
        <v>1544</v>
      </c>
      <c r="K1742" t="s">
        <v>1047</v>
      </c>
      <c r="L1742" t="s">
        <v>8</v>
      </c>
    </row>
    <row r="1743" spans="1:12" x14ac:dyDescent="0.15">
      <c r="A1743" s="1">
        <v>1742</v>
      </c>
      <c r="B1743" s="1">
        <v>1310410401</v>
      </c>
      <c r="C1743" s="1" t="s">
        <v>1526</v>
      </c>
      <c r="D1743" s="1" t="s">
        <v>162</v>
      </c>
      <c r="E1743" s="1" t="s">
        <v>202</v>
      </c>
      <c r="G1743">
        <v>1742</v>
      </c>
      <c r="H1743">
        <v>1330010410</v>
      </c>
      <c r="I1743" t="s">
        <v>1503</v>
      </c>
      <c r="J1743" t="s">
        <v>36</v>
      </c>
      <c r="K1743" t="s">
        <v>25</v>
      </c>
      <c r="L1743" t="s">
        <v>0</v>
      </c>
    </row>
    <row r="1744" spans="1:12" x14ac:dyDescent="0.15">
      <c r="A1744" s="1">
        <v>1743</v>
      </c>
      <c r="B1744" s="1">
        <v>1310410402</v>
      </c>
      <c r="C1744" s="1" t="s">
        <v>1526</v>
      </c>
      <c r="D1744" s="1" t="s">
        <v>162</v>
      </c>
      <c r="E1744" s="1" t="s">
        <v>202</v>
      </c>
      <c r="G1744">
        <v>1743</v>
      </c>
      <c r="H1744">
        <v>1330010420</v>
      </c>
      <c r="I1744" t="s">
        <v>1503</v>
      </c>
      <c r="J1744" t="s">
        <v>36</v>
      </c>
      <c r="K1744" t="s">
        <v>25</v>
      </c>
      <c r="L1744" t="s">
        <v>8</v>
      </c>
    </row>
    <row r="1745" spans="1:12" x14ac:dyDescent="0.15">
      <c r="A1745" s="1">
        <v>1744</v>
      </c>
      <c r="B1745" s="1">
        <v>1310410501</v>
      </c>
      <c r="C1745" s="1" t="s">
        <v>1526</v>
      </c>
      <c r="D1745" s="1" t="s">
        <v>162</v>
      </c>
      <c r="E1745" s="1" t="s">
        <v>1529</v>
      </c>
      <c r="G1745">
        <v>1744</v>
      </c>
      <c r="H1745">
        <v>1330120110</v>
      </c>
      <c r="I1745" t="s">
        <v>1503</v>
      </c>
      <c r="J1745" t="s">
        <v>108</v>
      </c>
      <c r="K1745" t="s">
        <v>107</v>
      </c>
      <c r="L1745" t="s">
        <v>0</v>
      </c>
    </row>
    <row r="1746" spans="1:12" x14ac:dyDescent="0.15">
      <c r="A1746" s="1">
        <v>1745</v>
      </c>
      <c r="B1746" s="1">
        <v>1310410502</v>
      </c>
      <c r="C1746" s="1" t="s">
        <v>1526</v>
      </c>
      <c r="D1746" s="1" t="s">
        <v>162</v>
      </c>
      <c r="E1746" s="1" t="s">
        <v>1529</v>
      </c>
      <c r="G1746">
        <v>1745</v>
      </c>
      <c r="H1746">
        <v>1330120120</v>
      </c>
      <c r="I1746" t="s">
        <v>1503</v>
      </c>
      <c r="J1746" t="s">
        <v>108</v>
      </c>
      <c r="K1746" t="s">
        <v>107</v>
      </c>
      <c r="L1746" t="s">
        <v>8</v>
      </c>
    </row>
    <row r="1747" spans="1:12" x14ac:dyDescent="0.15">
      <c r="A1747" s="1">
        <v>1746</v>
      </c>
      <c r="B1747" s="1">
        <v>1310410601</v>
      </c>
      <c r="C1747" s="1" t="s">
        <v>1526</v>
      </c>
      <c r="D1747" s="1" t="s">
        <v>162</v>
      </c>
      <c r="E1747" s="1" t="s">
        <v>1523</v>
      </c>
      <c r="G1747">
        <v>1746</v>
      </c>
      <c r="H1747">
        <v>1330180111</v>
      </c>
      <c r="I1747" t="s">
        <v>1503</v>
      </c>
      <c r="J1747" t="s">
        <v>103</v>
      </c>
      <c r="K1747" t="s">
        <v>103</v>
      </c>
      <c r="L1747" t="s">
        <v>0</v>
      </c>
    </row>
    <row r="1748" spans="1:12" x14ac:dyDescent="0.15">
      <c r="A1748" s="1">
        <v>1747</v>
      </c>
      <c r="B1748" s="1">
        <v>1310410602</v>
      </c>
      <c r="C1748" s="1" t="s">
        <v>1526</v>
      </c>
      <c r="D1748" s="1" t="s">
        <v>162</v>
      </c>
      <c r="E1748" s="1" t="s">
        <v>1523</v>
      </c>
      <c r="G1748">
        <v>1747</v>
      </c>
      <c r="H1748">
        <v>1330180112</v>
      </c>
      <c r="I1748" t="s">
        <v>1503</v>
      </c>
      <c r="J1748" t="s">
        <v>103</v>
      </c>
      <c r="K1748" t="s">
        <v>103</v>
      </c>
      <c r="L1748" t="s">
        <v>0</v>
      </c>
    </row>
    <row r="1749" spans="1:12" x14ac:dyDescent="0.15">
      <c r="A1749" s="1">
        <v>1748</v>
      </c>
      <c r="B1749" s="1">
        <v>1310483101</v>
      </c>
      <c r="C1749" s="1" t="s">
        <v>1526</v>
      </c>
      <c r="D1749" s="1" t="s">
        <v>761</v>
      </c>
      <c r="E1749" s="1" t="s">
        <v>1541</v>
      </c>
      <c r="G1749">
        <v>1748</v>
      </c>
      <c r="H1749">
        <v>1330180113</v>
      </c>
      <c r="I1749" t="s">
        <v>1503</v>
      </c>
      <c r="J1749" t="s">
        <v>103</v>
      </c>
      <c r="K1749" t="s">
        <v>103</v>
      </c>
      <c r="L1749" t="s">
        <v>0</v>
      </c>
    </row>
    <row r="1750" spans="1:12" x14ac:dyDescent="0.15">
      <c r="A1750" s="1">
        <v>1749</v>
      </c>
      <c r="B1750" s="1">
        <v>1310483102</v>
      </c>
      <c r="C1750" s="1" t="s">
        <v>1526</v>
      </c>
      <c r="D1750" s="1" t="s">
        <v>761</v>
      </c>
      <c r="E1750" s="1" t="s">
        <v>1541</v>
      </c>
      <c r="G1750">
        <v>1749</v>
      </c>
      <c r="H1750">
        <v>1330190210</v>
      </c>
      <c r="I1750" t="s">
        <v>1503</v>
      </c>
      <c r="J1750" t="s">
        <v>67</v>
      </c>
      <c r="K1750" t="s">
        <v>67</v>
      </c>
      <c r="L1750" t="s">
        <v>0</v>
      </c>
    </row>
    <row r="1751" spans="1:12" x14ac:dyDescent="0.15">
      <c r="A1751" s="1">
        <v>1750</v>
      </c>
      <c r="B1751" s="1">
        <v>1310483201</v>
      </c>
      <c r="C1751" s="1" t="s">
        <v>1526</v>
      </c>
      <c r="D1751" s="1" t="s">
        <v>761</v>
      </c>
      <c r="E1751" s="1" t="s">
        <v>1540</v>
      </c>
      <c r="G1751">
        <v>1750</v>
      </c>
      <c r="H1751">
        <v>1330340110</v>
      </c>
      <c r="I1751" t="s">
        <v>1503</v>
      </c>
      <c r="J1751" t="s">
        <v>1533</v>
      </c>
      <c r="K1751" t="s">
        <v>1539</v>
      </c>
      <c r="L1751" t="s">
        <v>0</v>
      </c>
    </row>
    <row r="1752" spans="1:12" x14ac:dyDescent="0.15">
      <c r="A1752" s="1">
        <v>1751</v>
      </c>
      <c r="B1752" s="1">
        <v>1310483202</v>
      </c>
      <c r="C1752" s="1" t="s">
        <v>1526</v>
      </c>
      <c r="D1752" s="1" t="s">
        <v>761</v>
      </c>
      <c r="E1752" s="1" t="s">
        <v>1540</v>
      </c>
      <c r="G1752">
        <v>1751</v>
      </c>
      <c r="H1752">
        <v>1330340120</v>
      </c>
      <c r="I1752" t="s">
        <v>1503</v>
      </c>
      <c r="J1752" t="s">
        <v>1533</v>
      </c>
      <c r="K1752" t="s">
        <v>1539</v>
      </c>
      <c r="L1752" t="s">
        <v>8</v>
      </c>
    </row>
    <row r="1753" spans="1:12" x14ac:dyDescent="0.15">
      <c r="A1753" s="1">
        <v>1752</v>
      </c>
      <c r="B1753" s="1">
        <v>1310483301</v>
      </c>
      <c r="C1753" s="1" t="s">
        <v>1526</v>
      </c>
      <c r="D1753" s="1" t="s">
        <v>761</v>
      </c>
      <c r="E1753" s="1" t="s">
        <v>1538</v>
      </c>
      <c r="G1753">
        <v>1752</v>
      </c>
      <c r="H1753">
        <v>1330340210</v>
      </c>
      <c r="I1753" t="s">
        <v>1503</v>
      </c>
      <c r="J1753" t="s">
        <v>1533</v>
      </c>
      <c r="K1753" t="s">
        <v>1537</v>
      </c>
      <c r="L1753" t="s">
        <v>0</v>
      </c>
    </row>
    <row r="1754" spans="1:12" x14ac:dyDescent="0.15">
      <c r="A1754" s="1">
        <v>1753</v>
      </c>
      <c r="B1754" s="1">
        <v>1310483302</v>
      </c>
      <c r="C1754" s="1" t="s">
        <v>1526</v>
      </c>
      <c r="D1754" s="1" t="s">
        <v>761</v>
      </c>
      <c r="E1754" s="1" t="s">
        <v>1538</v>
      </c>
      <c r="G1754">
        <v>1753</v>
      </c>
      <c r="H1754">
        <v>1330340220</v>
      </c>
      <c r="I1754" t="s">
        <v>1503</v>
      </c>
      <c r="J1754" t="s">
        <v>1533</v>
      </c>
      <c r="K1754" t="s">
        <v>1537</v>
      </c>
      <c r="L1754" t="s">
        <v>8</v>
      </c>
    </row>
    <row r="1755" spans="1:12" x14ac:dyDescent="0.15">
      <c r="A1755" s="1">
        <v>1754</v>
      </c>
      <c r="B1755" s="1">
        <v>1310483401</v>
      </c>
      <c r="C1755" s="1" t="s">
        <v>1526</v>
      </c>
      <c r="D1755" s="1" t="s">
        <v>761</v>
      </c>
      <c r="E1755" s="1" t="s">
        <v>1536</v>
      </c>
      <c r="G1755">
        <v>1754</v>
      </c>
      <c r="H1755">
        <v>1330340310</v>
      </c>
      <c r="I1755" t="s">
        <v>1503</v>
      </c>
      <c r="J1755" t="s">
        <v>1533</v>
      </c>
      <c r="K1755" t="s">
        <v>1524</v>
      </c>
      <c r="L1755" t="s">
        <v>0</v>
      </c>
    </row>
    <row r="1756" spans="1:12" x14ac:dyDescent="0.15">
      <c r="A1756" s="1">
        <v>1755</v>
      </c>
      <c r="B1756" s="1">
        <v>1310483402</v>
      </c>
      <c r="C1756" s="1" t="s">
        <v>1526</v>
      </c>
      <c r="D1756" s="1" t="s">
        <v>761</v>
      </c>
      <c r="E1756" s="1" t="s">
        <v>1536</v>
      </c>
      <c r="G1756">
        <v>1755</v>
      </c>
      <c r="H1756">
        <v>1330340320</v>
      </c>
      <c r="I1756" t="s">
        <v>1503</v>
      </c>
      <c r="J1756" t="s">
        <v>1533</v>
      </c>
      <c r="K1756" t="s">
        <v>1524</v>
      </c>
      <c r="L1756" t="s">
        <v>8</v>
      </c>
    </row>
    <row r="1757" spans="1:12" x14ac:dyDescent="0.15">
      <c r="A1757" s="1">
        <v>1756</v>
      </c>
      <c r="B1757" s="1">
        <v>1310483501</v>
      </c>
      <c r="C1757" s="1" t="s">
        <v>1526</v>
      </c>
      <c r="D1757" s="1" t="s">
        <v>761</v>
      </c>
      <c r="E1757" s="1" t="s">
        <v>1535</v>
      </c>
      <c r="G1757">
        <v>1756</v>
      </c>
      <c r="H1757">
        <v>1330340411</v>
      </c>
      <c r="I1757" t="s">
        <v>1503</v>
      </c>
      <c r="J1757" t="s">
        <v>1533</v>
      </c>
      <c r="K1757" t="s">
        <v>30</v>
      </c>
      <c r="L1757" t="s">
        <v>0</v>
      </c>
    </row>
    <row r="1758" spans="1:12" x14ac:dyDescent="0.15">
      <c r="A1758" s="1">
        <v>1757</v>
      </c>
      <c r="B1758" s="1">
        <v>1310483502</v>
      </c>
      <c r="C1758" s="1" t="s">
        <v>1526</v>
      </c>
      <c r="D1758" s="1" t="s">
        <v>761</v>
      </c>
      <c r="E1758" s="1" t="s">
        <v>1535</v>
      </c>
      <c r="G1758">
        <v>1757</v>
      </c>
      <c r="H1758">
        <v>1330340412</v>
      </c>
      <c r="I1758" t="s">
        <v>1503</v>
      </c>
      <c r="J1758" t="s">
        <v>1533</v>
      </c>
      <c r="K1758" t="s">
        <v>30</v>
      </c>
      <c r="L1758" t="s">
        <v>0</v>
      </c>
    </row>
    <row r="1759" spans="1:12" x14ac:dyDescent="0.15">
      <c r="A1759" s="1">
        <v>1758</v>
      </c>
      <c r="B1759" s="1">
        <v>1310483601</v>
      </c>
      <c r="C1759" s="1" t="s">
        <v>1526</v>
      </c>
      <c r="D1759" s="1" t="s">
        <v>761</v>
      </c>
      <c r="E1759" s="1" t="s">
        <v>1534</v>
      </c>
      <c r="G1759">
        <v>1758</v>
      </c>
      <c r="H1759">
        <v>1330340421</v>
      </c>
      <c r="I1759" t="s">
        <v>1503</v>
      </c>
      <c r="J1759" t="s">
        <v>1533</v>
      </c>
      <c r="K1759" t="s">
        <v>30</v>
      </c>
      <c r="L1759" t="s">
        <v>8</v>
      </c>
    </row>
    <row r="1760" spans="1:12" x14ac:dyDescent="0.15">
      <c r="A1760" s="1">
        <v>1759</v>
      </c>
      <c r="B1760" s="1">
        <v>1310483602</v>
      </c>
      <c r="C1760" s="1" t="s">
        <v>1526</v>
      </c>
      <c r="D1760" s="1" t="s">
        <v>761</v>
      </c>
      <c r="E1760" s="1" t="s">
        <v>1534</v>
      </c>
      <c r="G1760">
        <v>1759</v>
      </c>
      <c r="H1760">
        <v>1330340422</v>
      </c>
      <c r="I1760" t="s">
        <v>1503</v>
      </c>
      <c r="J1760" t="s">
        <v>1533</v>
      </c>
      <c r="K1760" t="s">
        <v>30</v>
      </c>
      <c r="L1760" t="s">
        <v>8</v>
      </c>
    </row>
    <row r="1761" spans="1:12" x14ac:dyDescent="0.15">
      <c r="A1761" s="1">
        <v>1760</v>
      </c>
      <c r="B1761" s="1">
        <v>1310510001</v>
      </c>
      <c r="C1761" s="1" t="s">
        <v>1526</v>
      </c>
      <c r="D1761" s="1" t="s">
        <v>1520</v>
      </c>
      <c r="E1761" s="1"/>
      <c r="G1761">
        <v>1760</v>
      </c>
      <c r="H1761">
        <v>1330420110</v>
      </c>
      <c r="I1761" t="s">
        <v>1503</v>
      </c>
      <c r="J1761" t="s">
        <v>268</v>
      </c>
      <c r="K1761" t="s">
        <v>346</v>
      </c>
      <c r="L1761" t="s">
        <v>0</v>
      </c>
    </row>
    <row r="1762" spans="1:12" x14ac:dyDescent="0.15">
      <c r="A1762" s="1">
        <v>1761</v>
      </c>
      <c r="B1762" s="1">
        <v>1310510002</v>
      </c>
      <c r="C1762" s="1" t="s">
        <v>1526</v>
      </c>
      <c r="D1762" s="1" t="s">
        <v>1520</v>
      </c>
      <c r="E1762" s="1"/>
      <c r="G1762">
        <v>1761</v>
      </c>
      <c r="H1762">
        <v>1330420120</v>
      </c>
      <c r="I1762" t="s">
        <v>1503</v>
      </c>
      <c r="J1762" t="s">
        <v>268</v>
      </c>
      <c r="K1762" t="s">
        <v>346</v>
      </c>
      <c r="L1762" t="s">
        <v>8</v>
      </c>
    </row>
    <row r="1763" spans="1:12" x14ac:dyDescent="0.15">
      <c r="A1763" s="1">
        <v>1762</v>
      </c>
      <c r="B1763" s="1">
        <v>1310600101</v>
      </c>
      <c r="C1763" s="1" t="s">
        <v>1526</v>
      </c>
      <c r="D1763" s="1" t="s">
        <v>247</v>
      </c>
      <c r="E1763" s="1" t="s">
        <v>247</v>
      </c>
      <c r="G1763">
        <v>1762</v>
      </c>
      <c r="H1763">
        <v>1330420210</v>
      </c>
      <c r="I1763" t="s">
        <v>1503</v>
      </c>
      <c r="J1763" t="s">
        <v>268</v>
      </c>
      <c r="K1763" t="s">
        <v>59</v>
      </c>
      <c r="L1763" t="s">
        <v>0</v>
      </c>
    </row>
    <row r="1764" spans="1:12" x14ac:dyDescent="0.15">
      <c r="A1764" s="1">
        <v>1763</v>
      </c>
      <c r="B1764" s="1">
        <v>1310603101</v>
      </c>
      <c r="C1764" s="1" t="s">
        <v>1526</v>
      </c>
      <c r="D1764" s="1" t="s">
        <v>247</v>
      </c>
      <c r="E1764" s="1" t="s">
        <v>877</v>
      </c>
      <c r="G1764">
        <v>1763</v>
      </c>
      <c r="H1764">
        <v>1330420220</v>
      </c>
      <c r="I1764" t="s">
        <v>1503</v>
      </c>
      <c r="J1764" t="s">
        <v>268</v>
      </c>
      <c r="K1764" t="s">
        <v>59</v>
      </c>
      <c r="L1764" t="s">
        <v>8</v>
      </c>
    </row>
    <row r="1765" spans="1:12" x14ac:dyDescent="0.15">
      <c r="A1765" s="1">
        <v>1764</v>
      </c>
      <c r="B1765" s="1">
        <v>1310603102</v>
      </c>
      <c r="C1765" s="1" t="s">
        <v>1526</v>
      </c>
      <c r="D1765" s="1" t="s">
        <v>247</v>
      </c>
      <c r="E1765" s="1" t="s">
        <v>877</v>
      </c>
      <c r="G1765">
        <v>1764</v>
      </c>
      <c r="H1765">
        <v>1330420310</v>
      </c>
      <c r="I1765" t="s">
        <v>1503</v>
      </c>
      <c r="J1765" t="s">
        <v>268</v>
      </c>
      <c r="K1765" t="s">
        <v>345</v>
      </c>
      <c r="L1765" t="s">
        <v>0</v>
      </c>
    </row>
    <row r="1766" spans="1:12" x14ac:dyDescent="0.15">
      <c r="A1766" s="1">
        <v>1765</v>
      </c>
      <c r="B1766" s="1">
        <v>1310603201</v>
      </c>
      <c r="C1766" s="1" t="s">
        <v>1526</v>
      </c>
      <c r="D1766" s="1" t="s">
        <v>247</v>
      </c>
      <c r="E1766" s="1" t="s">
        <v>998</v>
      </c>
      <c r="G1766">
        <v>1765</v>
      </c>
      <c r="H1766">
        <v>1330420320</v>
      </c>
      <c r="I1766" t="s">
        <v>1503</v>
      </c>
      <c r="J1766" t="s">
        <v>268</v>
      </c>
      <c r="K1766" t="s">
        <v>345</v>
      </c>
      <c r="L1766" t="s">
        <v>8</v>
      </c>
    </row>
    <row r="1767" spans="1:12" x14ac:dyDescent="0.15">
      <c r="A1767" s="1">
        <v>1766</v>
      </c>
      <c r="B1767" s="1">
        <v>1310603202</v>
      </c>
      <c r="C1767" s="1" t="s">
        <v>1526</v>
      </c>
      <c r="D1767" s="1" t="s">
        <v>247</v>
      </c>
      <c r="E1767" s="1" t="s">
        <v>998</v>
      </c>
      <c r="G1767">
        <v>1766</v>
      </c>
      <c r="H1767">
        <v>1330420410</v>
      </c>
      <c r="I1767" t="s">
        <v>1503</v>
      </c>
      <c r="J1767" t="s">
        <v>268</v>
      </c>
      <c r="K1767" t="s">
        <v>1532</v>
      </c>
      <c r="L1767" t="s">
        <v>0</v>
      </c>
    </row>
    <row r="1768" spans="1:12" x14ac:dyDescent="0.15">
      <c r="A1768" s="1">
        <v>1767</v>
      </c>
      <c r="B1768" s="1">
        <v>1310603301</v>
      </c>
      <c r="C1768" s="1" t="s">
        <v>1526</v>
      </c>
      <c r="D1768" s="1" t="s">
        <v>247</v>
      </c>
      <c r="E1768" s="1" t="s">
        <v>875</v>
      </c>
      <c r="G1768">
        <v>1767</v>
      </c>
      <c r="H1768">
        <v>1330420420</v>
      </c>
      <c r="I1768" t="s">
        <v>1503</v>
      </c>
      <c r="J1768" t="s">
        <v>268</v>
      </c>
      <c r="K1768" t="s">
        <v>1532</v>
      </c>
      <c r="L1768" t="s">
        <v>8</v>
      </c>
    </row>
    <row r="1769" spans="1:12" x14ac:dyDescent="0.15">
      <c r="A1769" s="1">
        <v>1768</v>
      </c>
      <c r="B1769" s="1">
        <v>1310603302</v>
      </c>
      <c r="C1769" s="1" t="s">
        <v>1526</v>
      </c>
      <c r="D1769" s="1" t="s">
        <v>247</v>
      </c>
      <c r="E1769" s="1" t="s">
        <v>875</v>
      </c>
      <c r="G1769">
        <v>1768</v>
      </c>
      <c r="H1769">
        <v>1330420510</v>
      </c>
      <c r="I1769" t="s">
        <v>1503</v>
      </c>
      <c r="J1769" t="s">
        <v>268</v>
      </c>
      <c r="K1769" t="s">
        <v>341</v>
      </c>
      <c r="L1769" t="s">
        <v>0</v>
      </c>
    </row>
    <row r="1770" spans="1:12" x14ac:dyDescent="0.15">
      <c r="A1770" s="1">
        <v>1769</v>
      </c>
      <c r="B1770" s="1">
        <v>1310603401</v>
      </c>
      <c r="C1770" s="1" t="s">
        <v>1526</v>
      </c>
      <c r="D1770" s="1" t="s">
        <v>247</v>
      </c>
      <c r="E1770" s="1" t="s">
        <v>873</v>
      </c>
      <c r="G1770">
        <v>1769</v>
      </c>
      <c r="H1770">
        <v>1330420520</v>
      </c>
      <c r="I1770" t="s">
        <v>1503</v>
      </c>
      <c r="J1770" t="s">
        <v>268</v>
      </c>
      <c r="K1770" t="s">
        <v>341</v>
      </c>
      <c r="L1770" t="s">
        <v>8</v>
      </c>
    </row>
    <row r="1771" spans="1:12" x14ac:dyDescent="0.15">
      <c r="A1771" s="1">
        <v>1770</v>
      </c>
      <c r="B1771" s="1">
        <v>1310603402</v>
      </c>
      <c r="C1771" s="1" t="s">
        <v>1526</v>
      </c>
      <c r="D1771" s="1" t="s">
        <v>247</v>
      </c>
      <c r="E1771" s="1" t="s">
        <v>873</v>
      </c>
      <c r="G1771">
        <v>1770</v>
      </c>
      <c r="H1771">
        <v>1330460110</v>
      </c>
      <c r="I1771" t="s">
        <v>1503</v>
      </c>
      <c r="J1771" t="s">
        <v>162</v>
      </c>
      <c r="K1771" t="s">
        <v>161</v>
      </c>
      <c r="L1771" t="s">
        <v>0</v>
      </c>
    </row>
    <row r="1772" spans="1:12" x14ac:dyDescent="0.15">
      <c r="A1772" s="1">
        <v>1771</v>
      </c>
      <c r="B1772" s="1">
        <v>1310820101</v>
      </c>
      <c r="C1772" s="1" t="s">
        <v>1526</v>
      </c>
      <c r="D1772" s="1" t="s">
        <v>1525</v>
      </c>
      <c r="E1772" s="1" t="s">
        <v>1531</v>
      </c>
      <c r="G1772">
        <v>1771</v>
      </c>
      <c r="H1772">
        <v>1330460120</v>
      </c>
      <c r="I1772" t="s">
        <v>1503</v>
      </c>
      <c r="J1772" t="s">
        <v>162</v>
      </c>
      <c r="K1772" t="s">
        <v>161</v>
      </c>
      <c r="L1772" t="s">
        <v>8</v>
      </c>
    </row>
    <row r="1773" spans="1:12" x14ac:dyDescent="0.15">
      <c r="A1773" s="1">
        <v>1772</v>
      </c>
      <c r="B1773" s="1">
        <v>1310820102</v>
      </c>
      <c r="C1773" s="1" t="s">
        <v>1526</v>
      </c>
      <c r="D1773" s="1" t="s">
        <v>1525</v>
      </c>
      <c r="E1773" s="1" t="s">
        <v>1531</v>
      </c>
      <c r="G1773">
        <v>1772</v>
      </c>
      <c r="H1773">
        <v>1330460210</v>
      </c>
      <c r="I1773" t="s">
        <v>1503</v>
      </c>
      <c r="J1773" t="s">
        <v>162</v>
      </c>
      <c r="K1773" t="s">
        <v>167</v>
      </c>
      <c r="L1773" t="s">
        <v>0</v>
      </c>
    </row>
    <row r="1774" spans="1:12" x14ac:dyDescent="0.15">
      <c r="A1774" s="1">
        <v>1773</v>
      </c>
      <c r="B1774" s="1">
        <v>1310820201</v>
      </c>
      <c r="C1774" s="1" t="s">
        <v>1526</v>
      </c>
      <c r="D1774" s="1" t="s">
        <v>1525</v>
      </c>
      <c r="E1774" s="1" t="s">
        <v>1530</v>
      </c>
      <c r="G1774">
        <v>1773</v>
      </c>
      <c r="H1774">
        <v>1330460220</v>
      </c>
      <c r="I1774" t="s">
        <v>1503</v>
      </c>
      <c r="J1774" t="s">
        <v>162</v>
      </c>
      <c r="K1774" t="s">
        <v>167</v>
      </c>
      <c r="L1774" t="s">
        <v>8</v>
      </c>
    </row>
    <row r="1775" spans="1:12" x14ac:dyDescent="0.15">
      <c r="A1775" s="1">
        <v>1774</v>
      </c>
      <c r="B1775" s="1">
        <v>1310820202</v>
      </c>
      <c r="C1775" s="1" t="s">
        <v>1526</v>
      </c>
      <c r="D1775" s="1" t="s">
        <v>1525</v>
      </c>
      <c r="E1775" s="1" t="s">
        <v>1530</v>
      </c>
      <c r="G1775">
        <v>1774</v>
      </c>
      <c r="H1775">
        <v>1330460410</v>
      </c>
      <c r="I1775" t="s">
        <v>1503</v>
      </c>
      <c r="J1775" t="s">
        <v>162</v>
      </c>
      <c r="K1775" t="s">
        <v>1529</v>
      </c>
      <c r="L1775" t="s">
        <v>0</v>
      </c>
    </row>
    <row r="1776" spans="1:12" x14ac:dyDescent="0.15">
      <c r="A1776" s="1">
        <v>1775</v>
      </c>
      <c r="B1776" s="1">
        <v>1310820301</v>
      </c>
      <c r="C1776" s="1" t="s">
        <v>1526</v>
      </c>
      <c r="D1776" s="1" t="s">
        <v>1525</v>
      </c>
      <c r="E1776" s="1" t="s">
        <v>1528</v>
      </c>
      <c r="G1776">
        <v>1775</v>
      </c>
      <c r="H1776">
        <v>1330460420</v>
      </c>
      <c r="I1776" t="s">
        <v>1503</v>
      </c>
      <c r="J1776" t="s">
        <v>162</v>
      </c>
      <c r="K1776" t="s">
        <v>1529</v>
      </c>
      <c r="L1776" t="s">
        <v>8</v>
      </c>
    </row>
    <row r="1777" spans="1:12" x14ac:dyDescent="0.15">
      <c r="A1777" s="1">
        <v>1776</v>
      </c>
      <c r="B1777" s="1">
        <v>1310820302</v>
      </c>
      <c r="C1777" s="1" t="s">
        <v>1526</v>
      </c>
      <c r="D1777" s="1" t="s">
        <v>1525</v>
      </c>
      <c r="E1777" s="1" t="s">
        <v>1527</v>
      </c>
      <c r="G1777">
        <v>1776</v>
      </c>
      <c r="H1777">
        <v>1330460510</v>
      </c>
      <c r="I1777" t="s">
        <v>1503</v>
      </c>
      <c r="J1777" t="s">
        <v>162</v>
      </c>
      <c r="K1777" t="s">
        <v>866</v>
      </c>
      <c r="L1777" t="s">
        <v>0</v>
      </c>
    </row>
    <row r="1778" spans="1:12" x14ac:dyDescent="0.15">
      <c r="A1778" s="1">
        <v>1777</v>
      </c>
      <c r="B1778" s="1">
        <v>1310820303</v>
      </c>
      <c r="C1778" s="1" t="s">
        <v>1526</v>
      </c>
      <c r="D1778" s="1" t="s">
        <v>1525</v>
      </c>
      <c r="E1778" s="1" t="s">
        <v>1528</v>
      </c>
      <c r="G1778">
        <v>1777</v>
      </c>
      <c r="H1778">
        <v>1330460520</v>
      </c>
      <c r="I1778" t="s">
        <v>1503</v>
      </c>
      <c r="J1778" t="s">
        <v>162</v>
      </c>
      <c r="K1778" t="s">
        <v>866</v>
      </c>
      <c r="L1778" t="s">
        <v>8</v>
      </c>
    </row>
    <row r="1779" spans="1:12" x14ac:dyDescent="0.15">
      <c r="A1779" s="1">
        <v>1778</v>
      </c>
      <c r="B1779" s="1">
        <v>1310820304</v>
      </c>
      <c r="C1779" s="1" t="s">
        <v>1526</v>
      </c>
      <c r="D1779" s="1" t="s">
        <v>1525</v>
      </c>
      <c r="E1779" s="1" t="s">
        <v>1527</v>
      </c>
      <c r="G1779">
        <v>1778</v>
      </c>
      <c r="H1779">
        <v>1330460610</v>
      </c>
      <c r="I1779" t="s">
        <v>1503</v>
      </c>
      <c r="J1779" t="s">
        <v>162</v>
      </c>
      <c r="K1779" t="s">
        <v>335</v>
      </c>
      <c r="L1779" t="s">
        <v>0</v>
      </c>
    </row>
    <row r="1780" spans="1:12" x14ac:dyDescent="0.15">
      <c r="A1780" s="1">
        <v>1779</v>
      </c>
      <c r="B1780" s="1">
        <v>1310820401</v>
      </c>
      <c r="C1780" s="1" t="s">
        <v>1526</v>
      </c>
      <c r="D1780" s="1" t="s">
        <v>1525</v>
      </c>
      <c r="E1780" s="1" t="s">
        <v>1524</v>
      </c>
      <c r="G1780">
        <v>1779</v>
      </c>
      <c r="H1780">
        <v>1330460620</v>
      </c>
      <c r="I1780" t="s">
        <v>1503</v>
      </c>
      <c r="J1780" t="s">
        <v>162</v>
      </c>
      <c r="K1780" t="s">
        <v>335</v>
      </c>
      <c r="L1780" t="s">
        <v>8</v>
      </c>
    </row>
    <row r="1781" spans="1:12" x14ac:dyDescent="0.15">
      <c r="A1781" s="1">
        <v>1780</v>
      </c>
      <c r="B1781" s="1">
        <v>1310820402</v>
      </c>
      <c r="C1781" s="1" t="s">
        <v>1526</v>
      </c>
      <c r="D1781" s="1" t="s">
        <v>1525</v>
      </c>
      <c r="E1781" s="1" t="s">
        <v>1524</v>
      </c>
      <c r="G1781">
        <v>1780</v>
      </c>
      <c r="H1781">
        <v>1330460710</v>
      </c>
      <c r="I1781" t="s">
        <v>1503</v>
      </c>
      <c r="J1781" t="s">
        <v>162</v>
      </c>
      <c r="K1781" t="s">
        <v>1523</v>
      </c>
      <c r="L1781" t="s">
        <v>0</v>
      </c>
    </row>
    <row r="1782" spans="1:12" x14ac:dyDescent="0.15">
      <c r="A1782" s="1">
        <v>1781</v>
      </c>
      <c r="B1782" s="1">
        <v>1320310101</v>
      </c>
      <c r="C1782" s="1" t="s">
        <v>1522</v>
      </c>
      <c r="D1782" s="1" t="s">
        <v>510</v>
      </c>
      <c r="E1782" s="1" t="s">
        <v>1521</v>
      </c>
      <c r="G1782">
        <v>1781</v>
      </c>
      <c r="H1782">
        <v>1330460720</v>
      </c>
      <c r="I1782" t="s">
        <v>1503</v>
      </c>
      <c r="J1782" t="s">
        <v>162</v>
      </c>
      <c r="K1782" t="s">
        <v>1523</v>
      </c>
      <c r="L1782" t="s">
        <v>8</v>
      </c>
    </row>
    <row r="1783" spans="1:12" x14ac:dyDescent="0.15">
      <c r="A1783" s="1">
        <v>1782</v>
      </c>
      <c r="B1783" s="1">
        <v>1320310102</v>
      </c>
      <c r="C1783" s="1" t="s">
        <v>1522</v>
      </c>
      <c r="D1783" s="1" t="s">
        <v>510</v>
      </c>
      <c r="E1783" s="1" t="s">
        <v>1521</v>
      </c>
      <c r="G1783">
        <v>1782</v>
      </c>
      <c r="H1783">
        <v>1330470010</v>
      </c>
      <c r="I1783" t="s">
        <v>1503</v>
      </c>
      <c r="J1783" t="s">
        <v>1520</v>
      </c>
      <c r="L1783" t="s">
        <v>0</v>
      </c>
    </row>
    <row r="1784" spans="1:12" x14ac:dyDescent="0.15">
      <c r="A1784" s="1">
        <v>1783</v>
      </c>
      <c r="B1784" s="1">
        <v>1325314202</v>
      </c>
      <c r="C1784" s="1" t="s">
        <v>1481</v>
      </c>
      <c r="D1784" s="1" t="s">
        <v>177</v>
      </c>
      <c r="E1784" s="1" t="s">
        <v>1519</v>
      </c>
      <c r="G1784">
        <v>1783</v>
      </c>
      <c r="H1784">
        <v>1330470020</v>
      </c>
      <c r="I1784" t="s">
        <v>1503</v>
      </c>
      <c r="J1784" t="s">
        <v>1520</v>
      </c>
      <c r="L1784" t="s">
        <v>8</v>
      </c>
    </row>
    <row r="1785" spans="1:12" x14ac:dyDescent="0.15">
      <c r="A1785" s="1">
        <v>1784</v>
      </c>
      <c r="B1785" s="1">
        <v>1325314203</v>
      </c>
      <c r="C1785" s="1" t="s">
        <v>1481</v>
      </c>
      <c r="D1785" s="1" t="s">
        <v>177</v>
      </c>
      <c r="E1785" s="1" t="s">
        <v>1519</v>
      </c>
      <c r="G1785">
        <v>1784</v>
      </c>
      <c r="H1785">
        <v>1330550110</v>
      </c>
      <c r="I1785" t="s">
        <v>1503</v>
      </c>
      <c r="J1785" t="s">
        <v>247</v>
      </c>
      <c r="K1785" t="s">
        <v>247</v>
      </c>
      <c r="L1785" t="s">
        <v>0</v>
      </c>
    </row>
    <row r="1786" spans="1:12" x14ac:dyDescent="0.15">
      <c r="A1786" s="1">
        <v>1785</v>
      </c>
      <c r="B1786" s="1">
        <v>1325314302</v>
      </c>
      <c r="C1786" s="1" t="s">
        <v>1481</v>
      </c>
      <c r="D1786" s="1" t="s">
        <v>177</v>
      </c>
      <c r="E1786" s="1" t="s">
        <v>1518</v>
      </c>
      <c r="G1786">
        <v>1785</v>
      </c>
      <c r="H1786">
        <v>1330550310</v>
      </c>
      <c r="I1786" t="s">
        <v>1503</v>
      </c>
      <c r="J1786" t="s">
        <v>247</v>
      </c>
      <c r="K1786" t="s">
        <v>857</v>
      </c>
      <c r="L1786" t="s">
        <v>0</v>
      </c>
    </row>
    <row r="1787" spans="1:12" x14ac:dyDescent="0.15">
      <c r="A1787" s="1">
        <v>1786</v>
      </c>
      <c r="B1787" s="1">
        <v>1325314303</v>
      </c>
      <c r="C1787" s="1" t="s">
        <v>1481</v>
      </c>
      <c r="D1787" s="1" t="s">
        <v>177</v>
      </c>
      <c r="E1787" s="1" t="s">
        <v>1518</v>
      </c>
      <c r="G1787">
        <v>1786</v>
      </c>
      <c r="H1787">
        <v>1330550320</v>
      </c>
      <c r="I1787" t="s">
        <v>1503</v>
      </c>
      <c r="J1787" t="s">
        <v>247</v>
      </c>
      <c r="K1787" t="s">
        <v>857</v>
      </c>
      <c r="L1787" t="s">
        <v>8</v>
      </c>
    </row>
    <row r="1788" spans="1:12" x14ac:dyDescent="0.15">
      <c r="A1788" s="1">
        <v>1787</v>
      </c>
      <c r="B1788" s="1">
        <v>1325314402</v>
      </c>
      <c r="C1788" s="1" t="s">
        <v>1481</v>
      </c>
      <c r="D1788" s="1" t="s">
        <v>177</v>
      </c>
      <c r="E1788" s="1" t="s">
        <v>1517</v>
      </c>
      <c r="G1788">
        <v>1787</v>
      </c>
      <c r="H1788">
        <v>1330550410</v>
      </c>
      <c r="I1788" t="s">
        <v>1503</v>
      </c>
      <c r="J1788" t="s">
        <v>247</v>
      </c>
      <c r="K1788" t="s">
        <v>965</v>
      </c>
      <c r="L1788" t="s">
        <v>0</v>
      </c>
    </row>
    <row r="1789" spans="1:12" x14ac:dyDescent="0.15">
      <c r="A1789" s="1">
        <v>1788</v>
      </c>
      <c r="B1789" s="1">
        <v>1325314403</v>
      </c>
      <c r="C1789" s="1" t="s">
        <v>1481</v>
      </c>
      <c r="D1789" s="1" t="s">
        <v>177</v>
      </c>
      <c r="E1789" s="1" t="s">
        <v>1517</v>
      </c>
      <c r="G1789">
        <v>1788</v>
      </c>
      <c r="H1789">
        <v>1330550420</v>
      </c>
      <c r="I1789" t="s">
        <v>1503</v>
      </c>
      <c r="J1789" t="s">
        <v>247</v>
      </c>
      <c r="K1789" t="s">
        <v>965</v>
      </c>
      <c r="L1789" t="s">
        <v>8</v>
      </c>
    </row>
    <row r="1790" spans="1:12" x14ac:dyDescent="0.15">
      <c r="A1790" s="1">
        <v>1789</v>
      </c>
      <c r="B1790" s="1">
        <v>1325314502</v>
      </c>
      <c r="C1790" s="1" t="s">
        <v>1481</v>
      </c>
      <c r="D1790" s="1" t="s">
        <v>177</v>
      </c>
      <c r="E1790" s="1" t="s">
        <v>1516</v>
      </c>
      <c r="G1790">
        <v>1789</v>
      </c>
      <c r="H1790">
        <v>1330550510</v>
      </c>
      <c r="I1790" t="s">
        <v>1503</v>
      </c>
      <c r="J1790" t="s">
        <v>247</v>
      </c>
      <c r="K1790" t="s">
        <v>852</v>
      </c>
      <c r="L1790" t="s">
        <v>0</v>
      </c>
    </row>
    <row r="1791" spans="1:12" x14ac:dyDescent="0.15">
      <c r="A1791" s="1">
        <v>1790</v>
      </c>
      <c r="B1791" s="1">
        <v>1325314503</v>
      </c>
      <c r="C1791" s="1" t="s">
        <v>1481</v>
      </c>
      <c r="D1791" s="1" t="s">
        <v>177</v>
      </c>
      <c r="E1791" s="1" t="s">
        <v>1516</v>
      </c>
      <c r="G1791">
        <v>1790</v>
      </c>
      <c r="H1791">
        <v>1330550520</v>
      </c>
      <c r="I1791" t="s">
        <v>1503</v>
      </c>
      <c r="J1791" t="s">
        <v>247</v>
      </c>
      <c r="K1791" t="s">
        <v>852</v>
      </c>
      <c r="L1791" t="s">
        <v>8</v>
      </c>
    </row>
    <row r="1792" spans="1:12" x14ac:dyDescent="0.15">
      <c r="A1792" s="1">
        <v>1791</v>
      </c>
      <c r="B1792" s="1">
        <v>1325316201</v>
      </c>
      <c r="C1792" s="1" t="s">
        <v>1481</v>
      </c>
      <c r="D1792" s="1" t="s">
        <v>177</v>
      </c>
      <c r="E1792" s="1" t="s">
        <v>1515</v>
      </c>
      <c r="G1792">
        <v>1791</v>
      </c>
      <c r="H1792">
        <v>1330550610</v>
      </c>
      <c r="I1792" t="s">
        <v>1503</v>
      </c>
      <c r="J1792" t="s">
        <v>247</v>
      </c>
      <c r="K1792" t="s">
        <v>855</v>
      </c>
      <c r="L1792" t="s">
        <v>0</v>
      </c>
    </row>
    <row r="1793" spans="1:12" x14ac:dyDescent="0.15">
      <c r="A1793" s="1">
        <v>1792</v>
      </c>
      <c r="B1793" s="1">
        <v>1325316202</v>
      </c>
      <c r="C1793" s="1" t="s">
        <v>1481</v>
      </c>
      <c r="D1793" s="1" t="s">
        <v>177</v>
      </c>
      <c r="E1793" s="1" t="s">
        <v>1515</v>
      </c>
      <c r="G1793">
        <v>1792</v>
      </c>
      <c r="H1793">
        <v>1330550620</v>
      </c>
      <c r="I1793" t="s">
        <v>1503</v>
      </c>
      <c r="J1793" t="s">
        <v>247</v>
      </c>
      <c r="K1793" t="s">
        <v>855</v>
      </c>
      <c r="L1793" t="s">
        <v>8</v>
      </c>
    </row>
    <row r="1794" spans="1:12" x14ac:dyDescent="0.15">
      <c r="A1794" s="1">
        <v>1793</v>
      </c>
      <c r="B1794" s="1">
        <v>1325316301</v>
      </c>
      <c r="C1794" s="1" t="s">
        <v>1481</v>
      </c>
      <c r="D1794" s="1" t="s">
        <v>177</v>
      </c>
      <c r="E1794" s="1" t="s">
        <v>1514</v>
      </c>
      <c r="G1794">
        <v>1793</v>
      </c>
      <c r="H1794">
        <v>1330720610</v>
      </c>
      <c r="I1794" t="s">
        <v>1503</v>
      </c>
      <c r="J1794" t="s">
        <v>761</v>
      </c>
      <c r="K1794" t="s">
        <v>1513</v>
      </c>
      <c r="L1794" t="s">
        <v>0</v>
      </c>
    </row>
    <row r="1795" spans="1:12" x14ac:dyDescent="0.15">
      <c r="A1795" s="1">
        <v>1794</v>
      </c>
      <c r="B1795" s="1">
        <v>1325316302</v>
      </c>
      <c r="C1795" s="1" t="s">
        <v>1481</v>
      </c>
      <c r="D1795" s="1" t="s">
        <v>177</v>
      </c>
      <c r="E1795" s="1" t="s">
        <v>1514</v>
      </c>
      <c r="G1795">
        <v>1794</v>
      </c>
      <c r="H1795">
        <v>1330720620</v>
      </c>
      <c r="I1795" t="s">
        <v>1503</v>
      </c>
      <c r="J1795" t="s">
        <v>761</v>
      </c>
      <c r="K1795" t="s">
        <v>1513</v>
      </c>
      <c r="L1795" t="s">
        <v>8</v>
      </c>
    </row>
    <row r="1796" spans="1:12" x14ac:dyDescent="0.15">
      <c r="A1796" s="1">
        <v>1795</v>
      </c>
      <c r="B1796" s="1">
        <v>1325316401</v>
      </c>
      <c r="C1796" s="1" t="s">
        <v>1481</v>
      </c>
      <c r="D1796" s="1" t="s">
        <v>177</v>
      </c>
      <c r="E1796" s="1" t="s">
        <v>1512</v>
      </c>
      <c r="G1796">
        <v>1795</v>
      </c>
      <c r="H1796">
        <v>1330720710</v>
      </c>
      <c r="I1796" t="s">
        <v>1503</v>
      </c>
      <c r="J1796" t="s">
        <v>761</v>
      </c>
      <c r="K1796" t="s">
        <v>1511</v>
      </c>
      <c r="L1796" t="s">
        <v>0</v>
      </c>
    </row>
    <row r="1797" spans="1:12" x14ac:dyDescent="0.15">
      <c r="A1797" s="1">
        <v>1796</v>
      </c>
      <c r="B1797" s="1">
        <v>1325316402</v>
      </c>
      <c r="C1797" s="1" t="s">
        <v>1481</v>
      </c>
      <c r="D1797" s="1" t="s">
        <v>177</v>
      </c>
      <c r="E1797" s="1" t="s">
        <v>1512</v>
      </c>
      <c r="G1797">
        <v>1796</v>
      </c>
      <c r="H1797">
        <v>1330720720</v>
      </c>
      <c r="I1797" t="s">
        <v>1503</v>
      </c>
      <c r="J1797" t="s">
        <v>761</v>
      </c>
      <c r="K1797" t="s">
        <v>1511</v>
      </c>
      <c r="L1797" t="s">
        <v>8</v>
      </c>
    </row>
    <row r="1798" spans="1:12" x14ac:dyDescent="0.15">
      <c r="A1798" s="1">
        <v>1797</v>
      </c>
      <c r="B1798" s="1">
        <v>1325316501</v>
      </c>
      <c r="C1798" s="1" t="s">
        <v>1481</v>
      </c>
      <c r="D1798" s="1" t="s">
        <v>177</v>
      </c>
      <c r="E1798" s="1" t="s">
        <v>1510</v>
      </c>
      <c r="G1798">
        <v>1797</v>
      </c>
      <c r="H1798">
        <v>1330720810</v>
      </c>
      <c r="I1798" t="s">
        <v>1503</v>
      </c>
      <c r="J1798" t="s">
        <v>761</v>
      </c>
      <c r="K1798" t="s">
        <v>1509</v>
      </c>
      <c r="L1798" t="s">
        <v>0</v>
      </c>
    </row>
    <row r="1799" spans="1:12" x14ac:dyDescent="0.15">
      <c r="A1799" s="1">
        <v>1798</v>
      </c>
      <c r="B1799" s="1">
        <v>1325316502</v>
      </c>
      <c r="C1799" s="1" t="s">
        <v>1481</v>
      </c>
      <c r="D1799" s="1" t="s">
        <v>177</v>
      </c>
      <c r="E1799" s="1" t="s">
        <v>1510</v>
      </c>
      <c r="G1799">
        <v>1798</v>
      </c>
      <c r="H1799">
        <v>1330720820</v>
      </c>
      <c r="I1799" t="s">
        <v>1503</v>
      </c>
      <c r="J1799" t="s">
        <v>761</v>
      </c>
      <c r="K1799" t="s">
        <v>1509</v>
      </c>
      <c r="L1799" t="s">
        <v>8</v>
      </c>
    </row>
    <row r="1800" spans="1:12" x14ac:dyDescent="0.15">
      <c r="A1800" s="1">
        <v>1799</v>
      </c>
      <c r="B1800" s="1">
        <v>1325316601</v>
      </c>
      <c r="C1800" s="1" t="s">
        <v>1481</v>
      </c>
      <c r="D1800" s="1" t="s">
        <v>177</v>
      </c>
      <c r="E1800" s="1" t="s">
        <v>1508</v>
      </c>
      <c r="G1800">
        <v>1799</v>
      </c>
      <c r="H1800">
        <v>1330720910</v>
      </c>
      <c r="I1800" t="s">
        <v>1503</v>
      </c>
      <c r="J1800" t="s">
        <v>761</v>
      </c>
      <c r="K1800" t="s">
        <v>1507</v>
      </c>
      <c r="L1800" t="s">
        <v>0</v>
      </c>
    </row>
    <row r="1801" spans="1:12" x14ac:dyDescent="0.15">
      <c r="A1801" s="1">
        <v>1800</v>
      </c>
      <c r="B1801" s="1">
        <v>1325316602</v>
      </c>
      <c r="C1801" s="1" t="s">
        <v>1481</v>
      </c>
      <c r="D1801" s="1" t="s">
        <v>177</v>
      </c>
      <c r="E1801" s="1" t="s">
        <v>1508</v>
      </c>
      <c r="G1801">
        <v>1800</v>
      </c>
      <c r="H1801">
        <v>1330720920</v>
      </c>
      <c r="I1801" t="s">
        <v>1503</v>
      </c>
      <c r="J1801" t="s">
        <v>761</v>
      </c>
      <c r="K1801" t="s">
        <v>1507</v>
      </c>
      <c r="L1801" t="s">
        <v>8</v>
      </c>
    </row>
    <row r="1802" spans="1:12" x14ac:dyDescent="0.15">
      <c r="A1802" s="1">
        <v>1801</v>
      </c>
      <c r="B1802" s="1">
        <v>1325316701</v>
      </c>
      <c r="C1802" s="1" t="s">
        <v>1481</v>
      </c>
      <c r="D1802" s="1" t="s">
        <v>177</v>
      </c>
      <c r="E1802" s="1" t="s">
        <v>1506</v>
      </c>
      <c r="G1802">
        <v>1801</v>
      </c>
      <c r="H1802">
        <v>1330721010</v>
      </c>
      <c r="I1802" t="s">
        <v>1503</v>
      </c>
      <c r="J1802" t="s">
        <v>761</v>
      </c>
      <c r="K1802" t="s">
        <v>1505</v>
      </c>
      <c r="L1802" t="s">
        <v>0</v>
      </c>
    </row>
    <row r="1803" spans="1:12" x14ac:dyDescent="0.15">
      <c r="A1803" s="1">
        <v>1802</v>
      </c>
      <c r="B1803" s="1">
        <v>1325316702</v>
      </c>
      <c r="C1803" s="1" t="s">
        <v>1481</v>
      </c>
      <c r="D1803" s="1" t="s">
        <v>177</v>
      </c>
      <c r="E1803" s="1" t="s">
        <v>1506</v>
      </c>
      <c r="G1803">
        <v>1802</v>
      </c>
      <c r="H1803">
        <v>1330721020</v>
      </c>
      <c r="I1803" t="s">
        <v>1503</v>
      </c>
      <c r="J1803" t="s">
        <v>761</v>
      </c>
      <c r="K1803" t="s">
        <v>1505</v>
      </c>
      <c r="L1803" t="s">
        <v>8</v>
      </c>
    </row>
    <row r="1804" spans="1:12" x14ac:dyDescent="0.15">
      <c r="A1804" s="1">
        <v>1803</v>
      </c>
      <c r="B1804" s="1">
        <v>1325316801</v>
      </c>
      <c r="C1804" s="1" t="s">
        <v>1481</v>
      </c>
      <c r="D1804" s="1" t="s">
        <v>177</v>
      </c>
      <c r="E1804" s="1" t="s">
        <v>1504</v>
      </c>
      <c r="G1804">
        <v>1803</v>
      </c>
      <c r="H1804">
        <v>1330721110</v>
      </c>
      <c r="I1804" t="s">
        <v>1503</v>
      </c>
      <c r="J1804" t="s">
        <v>761</v>
      </c>
      <c r="K1804" t="s">
        <v>1502</v>
      </c>
      <c r="L1804" t="s">
        <v>0</v>
      </c>
    </row>
    <row r="1805" spans="1:12" x14ac:dyDescent="0.15">
      <c r="A1805" s="1">
        <v>1804</v>
      </c>
      <c r="B1805" s="1">
        <v>1325316802</v>
      </c>
      <c r="C1805" s="1" t="s">
        <v>1481</v>
      </c>
      <c r="D1805" s="1" t="s">
        <v>177</v>
      </c>
      <c r="E1805" s="1" t="s">
        <v>1504</v>
      </c>
      <c r="G1805">
        <v>1804</v>
      </c>
      <c r="H1805">
        <v>1330721120</v>
      </c>
      <c r="I1805" t="s">
        <v>1503</v>
      </c>
      <c r="J1805" t="s">
        <v>761</v>
      </c>
      <c r="K1805" t="s">
        <v>1502</v>
      </c>
      <c r="L1805" t="s">
        <v>8</v>
      </c>
    </row>
    <row r="1806" spans="1:12" x14ac:dyDescent="0.15">
      <c r="A1806" s="1">
        <v>1805</v>
      </c>
      <c r="B1806" s="1">
        <v>1325316901</v>
      </c>
      <c r="C1806" s="1" t="s">
        <v>1481</v>
      </c>
      <c r="D1806" s="1" t="s">
        <v>177</v>
      </c>
      <c r="E1806" s="1" t="s">
        <v>1501</v>
      </c>
      <c r="G1806">
        <v>1805</v>
      </c>
      <c r="H1806">
        <v>1340310110</v>
      </c>
      <c r="I1806" t="s">
        <v>1500</v>
      </c>
      <c r="J1806" t="s">
        <v>510</v>
      </c>
      <c r="K1806" t="s">
        <v>510</v>
      </c>
      <c r="L1806" t="s">
        <v>0</v>
      </c>
    </row>
    <row r="1807" spans="1:12" x14ac:dyDescent="0.15">
      <c r="A1807" s="1">
        <v>1806</v>
      </c>
      <c r="B1807" s="1">
        <v>1325316902</v>
      </c>
      <c r="C1807" s="1" t="s">
        <v>1481</v>
      </c>
      <c r="D1807" s="1" t="s">
        <v>177</v>
      </c>
      <c r="E1807" s="1" t="s">
        <v>1501</v>
      </c>
      <c r="G1807">
        <v>1806</v>
      </c>
      <c r="H1807">
        <v>1340310120</v>
      </c>
      <c r="I1807" t="s">
        <v>1500</v>
      </c>
      <c r="J1807" t="s">
        <v>510</v>
      </c>
      <c r="K1807" t="s">
        <v>510</v>
      </c>
      <c r="L1807" t="s">
        <v>8</v>
      </c>
    </row>
    <row r="1808" spans="1:12" x14ac:dyDescent="0.15">
      <c r="A1808" s="1">
        <v>1807</v>
      </c>
      <c r="B1808" s="1">
        <v>1325317001</v>
      </c>
      <c r="C1808" s="1" t="s">
        <v>1481</v>
      </c>
      <c r="D1808" s="1" t="s">
        <v>177</v>
      </c>
      <c r="E1808" s="1" t="s">
        <v>1499</v>
      </c>
      <c r="G1808">
        <v>1807</v>
      </c>
      <c r="H1808">
        <v>1345306810</v>
      </c>
      <c r="I1808" t="s">
        <v>1461</v>
      </c>
      <c r="J1808" t="s">
        <v>177</v>
      </c>
      <c r="K1808" t="s">
        <v>1294</v>
      </c>
      <c r="L1808" t="s">
        <v>0</v>
      </c>
    </row>
    <row r="1809" spans="1:12" x14ac:dyDescent="0.15">
      <c r="A1809" s="1">
        <v>1808</v>
      </c>
      <c r="B1809" s="1">
        <v>1325317002</v>
      </c>
      <c r="C1809" s="1" t="s">
        <v>1481</v>
      </c>
      <c r="D1809" s="1" t="s">
        <v>177</v>
      </c>
      <c r="E1809" s="1" t="s">
        <v>1499</v>
      </c>
      <c r="G1809">
        <v>1808</v>
      </c>
      <c r="H1809">
        <v>1345306820</v>
      </c>
      <c r="I1809" t="s">
        <v>1461</v>
      </c>
      <c r="J1809" t="s">
        <v>177</v>
      </c>
      <c r="K1809" t="s">
        <v>1294</v>
      </c>
      <c r="L1809" t="s">
        <v>8</v>
      </c>
    </row>
    <row r="1810" spans="1:12" x14ac:dyDescent="0.15">
      <c r="A1810" s="1">
        <v>1809</v>
      </c>
      <c r="B1810" s="1">
        <v>1325317101</v>
      </c>
      <c r="C1810" s="1" t="s">
        <v>1481</v>
      </c>
      <c r="D1810" s="1" t="s">
        <v>177</v>
      </c>
      <c r="E1810" s="1" t="s">
        <v>1498</v>
      </c>
      <c r="G1810">
        <v>1809</v>
      </c>
      <c r="H1810">
        <v>1345306910</v>
      </c>
      <c r="I1810" t="s">
        <v>1461</v>
      </c>
      <c r="J1810" t="s">
        <v>177</v>
      </c>
      <c r="K1810" t="s">
        <v>1292</v>
      </c>
      <c r="L1810" t="s">
        <v>0</v>
      </c>
    </row>
    <row r="1811" spans="1:12" x14ac:dyDescent="0.15">
      <c r="A1811" s="1">
        <v>1810</v>
      </c>
      <c r="B1811" s="1">
        <v>1325317102</v>
      </c>
      <c r="C1811" s="1" t="s">
        <v>1481</v>
      </c>
      <c r="D1811" s="1" t="s">
        <v>177</v>
      </c>
      <c r="E1811" s="1" t="s">
        <v>1498</v>
      </c>
      <c r="G1811">
        <v>1810</v>
      </c>
      <c r="H1811">
        <v>1345306920</v>
      </c>
      <c r="I1811" t="s">
        <v>1461</v>
      </c>
      <c r="J1811" t="s">
        <v>177</v>
      </c>
      <c r="K1811" t="s">
        <v>1292</v>
      </c>
      <c r="L1811" t="s">
        <v>8</v>
      </c>
    </row>
    <row r="1812" spans="1:12" x14ac:dyDescent="0.15">
      <c r="A1812" s="1">
        <v>1811</v>
      </c>
      <c r="B1812" s="1">
        <v>1325317201</v>
      </c>
      <c r="C1812" s="1" t="s">
        <v>1481</v>
      </c>
      <c r="D1812" s="1" t="s">
        <v>177</v>
      </c>
      <c r="E1812" s="1" t="s">
        <v>1497</v>
      </c>
      <c r="G1812">
        <v>1811</v>
      </c>
      <c r="H1812">
        <v>1345307010</v>
      </c>
      <c r="I1812" t="s">
        <v>1461</v>
      </c>
      <c r="J1812" t="s">
        <v>177</v>
      </c>
      <c r="K1812" t="s">
        <v>1176</v>
      </c>
      <c r="L1812" t="s">
        <v>0</v>
      </c>
    </row>
    <row r="1813" spans="1:12" x14ac:dyDescent="0.15">
      <c r="A1813" s="1">
        <v>1812</v>
      </c>
      <c r="B1813" s="1">
        <v>1325317202</v>
      </c>
      <c r="C1813" s="1" t="s">
        <v>1481</v>
      </c>
      <c r="D1813" s="1" t="s">
        <v>177</v>
      </c>
      <c r="E1813" s="1" t="s">
        <v>1497</v>
      </c>
      <c r="G1813">
        <v>1812</v>
      </c>
      <c r="H1813">
        <v>1345307020</v>
      </c>
      <c r="I1813" t="s">
        <v>1461</v>
      </c>
      <c r="J1813" t="s">
        <v>177</v>
      </c>
      <c r="K1813" t="s">
        <v>1176</v>
      </c>
      <c r="L1813" t="s">
        <v>8</v>
      </c>
    </row>
    <row r="1814" spans="1:12" x14ac:dyDescent="0.15">
      <c r="A1814" s="1">
        <v>1813</v>
      </c>
      <c r="B1814" s="1">
        <v>1325317301</v>
      </c>
      <c r="C1814" s="1" t="s">
        <v>1481</v>
      </c>
      <c r="D1814" s="1" t="s">
        <v>177</v>
      </c>
      <c r="E1814" s="1" t="s">
        <v>1496</v>
      </c>
      <c r="G1814">
        <v>1813</v>
      </c>
      <c r="H1814">
        <v>1345307110</v>
      </c>
      <c r="I1814" t="s">
        <v>1461</v>
      </c>
      <c r="J1814" t="s">
        <v>177</v>
      </c>
      <c r="K1814" t="s">
        <v>931</v>
      </c>
      <c r="L1814" t="s">
        <v>0</v>
      </c>
    </row>
    <row r="1815" spans="1:12" x14ac:dyDescent="0.15">
      <c r="A1815" s="1">
        <v>1814</v>
      </c>
      <c r="B1815" s="1">
        <v>1325317302</v>
      </c>
      <c r="C1815" s="1" t="s">
        <v>1481</v>
      </c>
      <c r="D1815" s="1" t="s">
        <v>177</v>
      </c>
      <c r="E1815" s="1" t="s">
        <v>1496</v>
      </c>
      <c r="G1815">
        <v>1814</v>
      </c>
      <c r="H1815">
        <v>1345307120</v>
      </c>
      <c r="I1815" t="s">
        <v>1461</v>
      </c>
      <c r="J1815" t="s">
        <v>177</v>
      </c>
      <c r="K1815" t="s">
        <v>931</v>
      </c>
      <c r="L1815" t="s">
        <v>8</v>
      </c>
    </row>
    <row r="1816" spans="1:12" x14ac:dyDescent="0.15">
      <c r="A1816" s="1">
        <v>1815</v>
      </c>
      <c r="B1816" s="1">
        <v>1325317401</v>
      </c>
      <c r="C1816" s="1" t="s">
        <v>1481</v>
      </c>
      <c r="D1816" s="1" t="s">
        <v>177</v>
      </c>
      <c r="E1816" s="1" t="s">
        <v>1495</v>
      </c>
      <c r="G1816">
        <v>1815</v>
      </c>
      <c r="H1816">
        <v>1345307210</v>
      </c>
      <c r="I1816" t="s">
        <v>1461</v>
      </c>
      <c r="J1816" t="s">
        <v>177</v>
      </c>
      <c r="K1816" t="s">
        <v>1494</v>
      </c>
      <c r="L1816" t="s">
        <v>0</v>
      </c>
    </row>
    <row r="1817" spans="1:12" x14ac:dyDescent="0.15">
      <c r="A1817" s="1">
        <v>1816</v>
      </c>
      <c r="B1817" s="1">
        <v>1325317402</v>
      </c>
      <c r="C1817" s="1" t="s">
        <v>1481</v>
      </c>
      <c r="D1817" s="1" t="s">
        <v>177</v>
      </c>
      <c r="E1817" s="1" t="s">
        <v>1495</v>
      </c>
      <c r="G1817">
        <v>1816</v>
      </c>
      <c r="H1817">
        <v>1345307220</v>
      </c>
      <c r="I1817" t="s">
        <v>1461</v>
      </c>
      <c r="J1817" t="s">
        <v>177</v>
      </c>
      <c r="K1817" t="s">
        <v>1494</v>
      </c>
      <c r="L1817" t="s">
        <v>8</v>
      </c>
    </row>
    <row r="1818" spans="1:12" x14ac:dyDescent="0.15">
      <c r="A1818" s="1">
        <v>1817</v>
      </c>
      <c r="B1818" s="1">
        <v>1325317501</v>
      </c>
      <c r="C1818" s="1" t="s">
        <v>1481</v>
      </c>
      <c r="D1818" s="1" t="s">
        <v>177</v>
      </c>
      <c r="E1818" s="1" t="s">
        <v>1493</v>
      </c>
      <c r="G1818">
        <v>1817</v>
      </c>
      <c r="H1818">
        <v>1345307310</v>
      </c>
      <c r="I1818" t="s">
        <v>1461</v>
      </c>
      <c r="J1818" t="s">
        <v>177</v>
      </c>
      <c r="K1818" t="s">
        <v>1492</v>
      </c>
      <c r="L1818" t="s">
        <v>0</v>
      </c>
    </row>
    <row r="1819" spans="1:12" x14ac:dyDescent="0.15">
      <c r="A1819" s="1">
        <v>1818</v>
      </c>
      <c r="B1819" s="1">
        <v>1325317502</v>
      </c>
      <c r="C1819" s="1" t="s">
        <v>1481</v>
      </c>
      <c r="D1819" s="1" t="s">
        <v>177</v>
      </c>
      <c r="E1819" s="1" t="s">
        <v>1493</v>
      </c>
      <c r="G1819">
        <v>1818</v>
      </c>
      <c r="H1819">
        <v>1345307320</v>
      </c>
      <c r="I1819" t="s">
        <v>1461</v>
      </c>
      <c r="J1819" t="s">
        <v>177</v>
      </c>
      <c r="K1819" t="s">
        <v>1492</v>
      </c>
      <c r="L1819" t="s">
        <v>8</v>
      </c>
    </row>
    <row r="1820" spans="1:12" x14ac:dyDescent="0.15">
      <c r="A1820" s="1">
        <v>1819</v>
      </c>
      <c r="B1820" s="1">
        <v>1325317601</v>
      </c>
      <c r="C1820" s="1" t="s">
        <v>1481</v>
      </c>
      <c r="D1820" s="1" t="s">
        <v>177</v>
      </c>
      <c r="E1820" s="1" t="s">
        <v>1491</v>
      </c>
      <c r="G1820">
        <v>1819</v>
      </c>
      <c r="H1820">
        <v>1345307410</v>
      </c>
      <c r="I1820" t="s">
        <v>1461</v>
      </c>
      <c r="J1820" t="s">
        <v>177</v>
      </c>
      <c r="K1820" t="s">
        <v>1490</v>
      </c>
      <c r="L1820" t="s">
        <v>0</v>
      </c>
    </row>
    <row r="1821" spans="1:12" x14ac:dyDescent="0.15">
      <c r="A1821" s="1">
        <v>1820</v>
      </c>
      <c r="B1821" s="1">
        <v>1325317602</v>
      </c>
      <c r="C1821" s="1" t="s">
        <v>1481</v>
      </c>
      <c r="D1821" s="1" t="s">
        <v>177</v>
      </c>
      <c r="E1821" s="1" t="s">
        <v>1491</v>
      </c>
      <c r="G1821">
        <v>1820</v>
      </c>
      <c r="H1821">
        <v>1345307420</v>
      </c>
      <c r="I1821" t="s">
        <v>1461</v>
      </c>
      <c r="J1821" t="s">
        <v>177</v>
      </c>
      <c r="K1821" t="s">
        <v>1490</v>
      </c>
      <c r="L1821" t="s">
        <v>8</v>
      </c>
    </row>
    <row r="1822" spans="1:12" x14ac:dyDescent="0.15">
      <c r="A1822" s="1">
        <v>1821</v>
      </c>
      <c r="B1822" s="1">
        <v>1325317701</v>
      </c>
      <c r="C1822" s="1" t="s">
        <v>1481</v>
      </c>
      <c r="D1822" s="1" t="s">
        <v>177</v>
      </c>
      <c r="E1822" s="1" t="s">
        <v>1489</v>
      </c>
      <c r="G1822">
        <v>1821</v>
      </c>
      <c r="H1822">
        <v>1345307510</v>
      </c>
      <c r="I1822" t="s">
        <v>1461</v>
      </c>
      <c r="J1822" t="s">
        <v>177</v>
      </c>
      <c r="K1822" t="s">
        <v>1488</v>
      </c>
      <c r="L1822" t="s">
        <v>0</v>
      </c>
    </row>
    <row r="1823" spans="1:12" x14ac:dyDescent="0.15">
      <c r="A1823" s="1">
        <v>1822</v>
      </c>
      <c r="B1823" s="1">
        <v>1325317702</v>
      </c>
      <c r="C1823" s="1" t="s">
        <v>1481</v>
      </c>
      <c r="D1823" s="1" t="s">
        <v>177</v>
      </c>
      <c r="E1823" s="1" t="s">
        <v>1489</v>
      </c>
      <c r="G1823">
        <v>1822</v>
      </c>
      <c r="H1823">
        <v>1345307520</v>
      </c>
      <c r="I1823" t="s">
        <v>1461</v>
      </c>
      <c r="J1823" t="s">
        <v>177</v>
      </c>
      <c r="K1823" t="s">
        <v>1488</v>
      </c>
      <c r="L1823" t="s">
        <v>8</v>
      </c>
    </row>
    <row r="1824" spans="1:12" x14ac:dyDescent="0.15">
      <c r="A1824" s="1">
        <v>1823</v>
      </c>
      <c r="B1824" s="1">
        <v>1325317801</v>
      </c>
      <c r="C1824" s="1" t="s">
        <v>1481</v>
      </c>
      <c r="D1824" s="1" t="s">
        <v>177</v>
      </c>
      <c r="E1824" s="1" t="s">
        <v>1487</v>
      </c>
      <c r="G1824">
        <v>1823</v>
      </c>
      <c r="H1824">
        <v>1345307610</v>
      </c>
      <c r="I1824" t="s">
        <v>1461</v>
      </c>
      <c r="J1824" t="s">
        <v>177</v>
      </c>
      <c r="K1824" t="s">
        <v>1486</v>
      </c>
      <c r="L1824" t="s">
        <v>0</v>
      </c>
    </row>
    <row r="1825" spans="1:12" x14ac:dyDescent="0.15">
      <c r="A1825" s="1">
        <v>1824</v>
      </c>
      <c r="B1825" s="1">
        <v>1325317802</v>
      </c>
      <c r="C1825" s="1" t="s">
        <v>1481</v>
      </c>
      <c r="D1825" s="1" t="s">
        <v>177</v>
      </c>
      <c r="E1825" s="1" t="s">
        <v>1487</v>
      </c>
      <c r="G1825">
        <v>1824</v>
      </c>
      <c r="H1825">
        <v>1345307620</v>
      </c>
      <c r="I1825" t="s">
        <v>1461</v>
      </c>
      <c r="J1825" t="s">
        <v>177</v>
      </c>
      <c r="K1825" t="s">
        <v>1486</v>
      </c>
      <c r="L1825" t="s">
        <v>8</v>
      </c>
    </row>
    <row r="1826" spans="1:12" x14ac:dyDescent="0.15">
      <c r="A1826" s="1">
        <v>1825</v>
      </c>
      <c r="B1826" s="1">
        <v>1325317901</v>
      </c>
      <c r="C1826" s="1" t="s">
        <v>1481</v>
      </c>
      <c r="D1826" s="1" t="s">
        <v>177</v>
      </c>
      <c r="E1826" s="1" t="s">
        <v>1485</v>
      </c>
      <c r="G1826">
        <v>1825</v>
      </c>
      <c r="H1826">
        <v>1345307710</v>
      </c>
      <c r="I1826" t="s">
        <v>1461</v>
      </c>
      <c r="J1826" t="s">
        <v>177</v>
      </c>
      <c r="K1826" t="s">
        <v>1484</v>
      </c>
      <c r="L1826" t="s">
        <v>0</v>
      </c>
    </row>
    <row r="1827" spans="1:12" x14ac:dyDescent="0.15">
      <c r="A1827" s="1">
        <v>1826</v>
      </c>
      <c r="B1827" s="1">
        <v>1325317902</v>
      </c>
      <c r="C1827" s="1" t="s">
        <v>1481</v>
      </c>
      <c r="D1827" s="1" t="s">
        <v>177</v>
      </c>
      <c r="E1827" s="1" t="s">
        <v>1485</v>
      </c>
      <c r="G1827">
        <v>1826</v>
      </c>
      <c r="H1827">
        <v>1345307720</v>
      </c>
      <c r="I1827" t="s">
        <v>1461</v>
      </c>
      <c r="J1827" t="s">
        <v>177</v>
      </c>
      <c r="K1827" t="s">
        <v>1484</v>
      </c>
      <c r="L1827" t="s">
        <v>8</v>
      </c>
    </row>
    <row r="1828" spans="1:12" x14ac:dyDescent="0.15">
      <c r="A1828" s="1">
        <v>1827</v>
      </c>
      <c r="B1828" s="1">
        <v>1325318101</v>
      </c>
      <c r="C1828" s="1" t="s">
        <v>1481</v>
      </c>
      <c r="D1828" s="1" t="s">
        <v>177</v>
      </c>
      <c r="E1828" s="1" t="s">
        <v>1483</v>
      </c>
      <c r="G1828">
        <v>1827</v>
      </c>
      <c r="H1828">
        <v>1345307810</v>
      </c>
      <c r="I1828" t="s">
        <v>1461</v>
      </c>
      <c r="J1828" t="s">
        <v>177</v>
      </c>
      <c r="K1828" t="s">
        <v>1482</v>
      </c>
      <c r="L1828" t="s">
        <v>0</v>
      </c>
    </row>
    <row r="1829" spans="1:12" x14ac:dyDescent="0.15">
      <c r="A1829" s="1">
        <v>1828</v>
      </c>
      <c r="B1829" s="1">
        <v>1325318102</v>
      </c>
      <c r="C1829" s="1" t="s">
        <v>1481</v>
      </c>
      <c r="D1829" s="1" t="s">
        <v>177</v>
      </c>
      <c r="E1829" s="1" t="s">
        <v>1483</v>
      </c>
      <c r="G1829">
        <v>1828</v>
      </c>
      <c r="H1829">
        <v>1345307820</v>
      </c>
      <c r="I1829" t="s">
        <v>1461</v>
      </c>
      <c r="J1829" t="s">
        <v>177</v>
      </c>
      <c r="K1829" t="s">
        <v>1482</v>
      </c>
      <c r="L1829" t="s">
        <v>8</v>
      </c>
    </row>
    <row r="1830" spans="1:12" x14ac:dyDescent="0.15">
      <c r="A1830" s="1">
        <v>1829</v>
      </c>
      <c r="B1830" s="1">
        <v>1325318201</v>
      </c>
      <c r="C1830" s="1" t="s">
        <v>1481</v>
      </c>
      <c r="D1830" s="1" t="s">
        <v>177</v>
      </c>
      <c r="E1830" s="1" t="s">
        <v>1480</v>
      </c>
      <c r="G1830">
        <v>1829</v>
      </c>
      <c r="H1830">
        <v>1345307910</v>
      </c>
      <c r="I1830" t="s">
        <v>1461</v>
      </c>
      <c r="J1830" t="s">
        <v>177</v>
      </c>
      <c r="K1830" t="s">
        <v>1479</v>
      </c>
      <c r="L1830" t="s">
        <v>0</v>
      </c>
    </row>
    <row r="1831" spans="1:12" x14ac:dyDescent="0.15">
      <c r="A1831" s="1">
        <v>1830</v>
      </c>
      <c r="B1831" s="1">
        <v>1325318202</v>
      </c>
      <c r="C1831" s="1" t="s">
        <v>1481</v>
      </c>
      <c r="D1831" s="1" t="s">
        <v>177</v>
      </c>
      <c r="E1831" s="1" t="s">
        <v>1480</v>
      </c>
      <c r="G1831">
        <v>1830</v>
      </c>
      <c r="H1831">
        <v>1345307920</v>
      </c>
      <c r="I1831" t="s">
        <v>1461</v>
      </c>
      <c r="J1831" t="s">
        <v>177</v>
      </c>
      <c r="K1831" t="s">
        <v>1479</v>
      </c>
      <c r="L1831" t="s">
        <v>8</v>
      </c>
    </row>
    <row r="1832" spans="1:12" x14ac:dyDescent="0.15">
      <c r="A1832" s="1">
        <v>1831</v>
      </c>
      <c r="B1832" s="1">
        <v>1330010001</v>
      </c>
      <c r="C1832" s="1" t="s">
        <v>1464</v>
      </c>
      <c r="D1832" s="1" t="s">
        <v>36</v>
      </c>
      <c r="E1832" s="1"/>
      <c r="G1832">
        <v>1831</v>
      </c>
      <c r="H1832">
        <v>1345308010</v>
      </c>
      <c r="I1832" t="s">
        <v>1461</v>
      </c>
      <c r="J1832" t="s">
        <v>177</v>
      </c>
      <c r="K1832" t="s">
        <v>1478</v>
      </c>
      <c r="L1832" t="s">
        <v>0</v>
      </c>
    </row>
    <row r="1833" spans="1:12" x14ac:dyDescent="0.15">
      <c r="A1833" s="1">
        <v>1832</v>
      </c>
      <c r="B1833" s="1">
        <v>1330010002</v>
      </c>
      <c r="C1833" s="1" t="s">
        <v>1464</v>
      </c>
      <c r="D1833" s="1" t="s">
        <v>36</v>
      </c>
      <c r="E1833" s="1"/>
      <c r="G1833">
        <v>1832</v>
      </c>
      <c r="H1833">
        <v>1345308020</v>
      </c>
      <c r="I1833" t="s">
        <v>1461</v>
      </c>
      <c r="J1833" t="s">
        <v>177</v>
      </c>
      <c r="K1833" t="s">
        <v>1478</v>
      </c>
      <c r="L1833" t="s">
        <v>8</v>
      </c>
    </row>
    <row r="1834" spans="1:12" x14ac:dyDescent="0.15">
      <c r="A1834" s="1">
        <v>1833</v>
      </c>
      <c r="B1834" s="1">
        <v>1330400607</v>
      </c>
      <c r="C1834" s="1" t="s">
        <v>1464</v>
      </c>
      <c r="D1834" s="1" t="s">
        <v>268</v>
      </c>
      <c r="E1834" s="1" t="s">
        <v>1458</v>
      </c>
      <c r="G1834">
        <v>1833</v>
      </c>
      <c r="H1834">
        <v>1345308110</v>
      </c>
      <c r="I1834" t="s">
        <v>1461</v>
      </c>
      <c r="J1834" t="s">
        <v>177</v>
      </c>
      <c r="K1834" t="s">
        <v>1477</v>
      </c>
      <c r="L1834" t="s">
        <v>0</v>
      </c>
    </row>
    <row r="1835" spans="1:12" x14ac:dyDescent="0.15">
      <c r="A1835" s="1">
        <v>1834</v>
      </c>
      <c r="B1835" s="1">
        <v>1330400608</v>
      </c>
      <c r="C1835" s="1" t="s">
        <v>1464</v>
      </c>
      <c r="D1835" s="1" t="s">
        <v>268</v>
      </c>
      <c r="E1835" s="1" t="s">
        <v>1458</v>
      </c>
      <c r="G1835">
        <v>1834</v>
      </c>
      <c r="H1835">
        <v>1345308120</v>
      </c>
      <c r="I1835" t="s">
        <v>1461</v>
      </c>
      <c r="J1835" t="s">
        <v>177</v>
      </c>
      <c r="K1835" t="s">
        <v>1477</v>
      </c>
      <c r="L1835" t="s">
        <v>8</v>
      </c>
    </row>
    <row r="1836" spans="1:12" x14ac:dyDescent="0.15">
      <c r="A1836" s="1">
        <v>1835</v>
      </c>
      <c r="B1836" s="1">
        <v>1330401101</v>
      </c>
      <c r="C1836" s="1" t="s">
        <v>1464</v>
      </c>
      <c r="D1836" s="1" t="s">
        <v>268</v>
      </c>
      <c r="E1836" s="1" t="s">
        <v>1476</v>
      </c>
      <c r="G1836">
        <v>1835</v>
      </c>
      <c r="H1836">
        <v>1345308210</v>
      </c>
      <c r="I1836" t="s">
        <v>1461</v>
      </c>
      <c r="J1836" t="s">
        <v>177</v>
      </c>
      <c r="K1836" t="s">
        <v>1475</v>
      </c>
      <c r="L1836" t="s">
        <v>0</v>
      </c>
    </row>
    <row r="1837" spans="1:12" x14ac:dyDescent="0.15">
      <c r="A1837" s="1">
        <v>1836</v>
      </c>
      <c r="B1837" s="1">
        <v>1330401103</v>
      </c>
      <c r="C1837" s="1" t="s">
        <v>1464</v>
      </c>
      <c r="D1837" s="1" t="s">
        <v>268</v>
      </c>
      <c r="E1837" s="1" t="s">
        <v>1476</v>
      </c>
      <c r="G1837">
        <v>1836</v>
      </c>
      <c r="H1837">
        <v>1345308220</v>
      </c>
      <c r="I1837" t="s">
        <v>1461</v>
      </c>
      <c r="J1837" t="s">
        <v>177</v>
      </c>
      <c r="K1837" t="s">
        <v>1475</v>
      </c>
      <c r="L1837" t="s">
        <v>8</v>
      </c>
    </row>
    <row r="1838" spans="1:12" x14ac:dyDescent="0.15">
      <c r="A1838" s="1">
        <v>1837</v>
      </c>
      <c r="B1838" s="1">
        <v>1330401201</v>
      </c>
      <c r="C1838" s="1" t="s">
        <v>1464</v>
      </c>
      <c r="D1838" s="1" t="s">
        <v>268</v>
      </c>
      <c r="E1838" s="1" t="s">
        <v>1474</v>
      </c>
      <c r="G1838">
        <v>1837</v>
      </c>
      <c r="H1838">
        <v>1345308310</v>
      </c>
      <c r="I1838" t="s">
        <v>1461</v>
      </c>
      <c r="J1838" t="s">
        <v>177</v>
      </c>
      <c r="K1838" t="s">
        <v>1473</v>
      </c>
      <c r="L1838" t="s">
        <v>0</v>
      </c>
    </row>
    <row r="1839" spans="1:12" x14ac:dyDescent="0.15">
      <c r="A1839" s="1">
        <v>1838</v>
      </c>
      <c r="B1839" s="1">
        <v>1330401203</v>
      </c>
      <c r="C1839" s="1" t="s">
        <v>1464</v>
      </c>
      <c r="D1839" s="1" t="s">
        <v>268</v>
      </c>
      <c r="E1839" s="1" t="s">
        <v>1474</v>
      </c>
      <c r="G1839">
        <v>1838</v>
      </c>
      <c r="H1839">
        <v>1345308320</v>
      </c>
      <c r="I1839" t="s">
        <v>1461</v>
      </c>
      <c r="J1839" t="s">
        <v>177</v>
      </c>
      <c r="K1839" t="s">
        <v>1473</v>
      </c>
      <c r="L1839" t="s">
        <v>8</v>
      </c>
    </row>
    <row r="1840" spans="1:12" x14ac:dyDescent="0.15">
      <c r="A1840" s="1">
        <v>1839</v>
      </c>
      <c r="B1840" s="1">
        <v>1330401301</v>
      </c>
      <c r="C1840" s="1" t="s">
        <v>1464</v>
      </c>
      <c r="D1840" s="1" t="s">
        <v>268</v>
      </c>
      <c r="E1840" s="1" t="s">
        <v>1472</v>
      </c>
      <c r="G1840">
        <v>1839</v>
      </c>
      <c r="H1840">
        <v>1345308410</v>
      </c>
      <c r="I1840" t="s">
        <v>1461</v>
      </c>
      <c r="J1840" t="s">
        <v>177</v>
      </c>
      <c r="K1840" t="s">
        <v>1471</v>
      </c>
      <c r="L1840" t="s">
        <v>0</v>
      </c>
    </row>
    <row r="1841" spans="1:12" x14ac:dyDescent="0.15">
      <c r="A1841" s="1">
        <v>1840</v>
      </c>
      <c r="B1841" s="1">
        <v>1330401303</v>
      </c>
      <c r="C1841" s="1" t="s">
        <v>1464</v>
      </c>
      <c r="D1841" s="1" t="s">
        <v>268</v>
      </c>
      <c r="E1841" s="1" t="s">
        <v>1472</v>
      </c>
      <c r="G1841">
        <v>1840</v>
      </c>
      <c r="H1841">
        <v>1345308420</v>
      </c>
      <c r="I1841" t="s">
        <v>1461</v>
      </c>
      <c r="J1841" t="s">
        <v>177</v>
      </c>
      <c r="K1841" t="s">
        <v>1471</v>
      </c>
      <c r="L1841" t="s">
        <v>8</v>
      </c>
    </row>
    <row r="1842" spans="1:12" x14ac:dyDescent="0.15">
      <c r="A1842" s="1">
        <v>1841</v>
      </c>
      <c r="B1842" s="1">
        <v>1330700301</v>
      </c>
      <c r="C1842" s="1" t="s">
        <v>1464</v>
      </c>
      <c r="D1842" s="1" t="s">
        <v>1441</v>
      </c>
      <c r="E1842" s="1" t="s">
        <v>1449</v>
      </c>
      <c r="G1842">
        <v>1841</v>
      </c>
      <c r="H1842">
        <v>1345308510</v>
      </c>
      <c r="I1842" t="s">
        <v>1461</v>
      </c>
      <c r="J1842" t="s">
        <v>177</v>
      </c>
      <c r="K1842" t="s">
        <v>1470</v>
      </c>
      <c r="L1842" t="s">
        <v>0</v>
      </c>
    </row>
    <row r="1843" spans="1:12" x14ac:dyDescent="0.15">
      <c r="A1843" s="1">
        <v>1842</v>
      </c>
      <c r="B1843" s="1">
        <v>1330700302</v>
      </c>
      <c r="C1843" s="1" t="s">
        <v>1464</v>
      </c>
      <c r="D1843" s="1" t="s">
        <v>1441</v>
      </c>
      <c r="E1843" s="1" t="s">
        <v>1449</v>
      </c>
      <c r="G1843">
        <v>1842</v>
      </c>
      <c r="H1843">
        <v>1345308520</v>
      </c>
      <c r="I1843" t="s">
        <v>1461</v>
      </c>
      <c r="J1843" t="s">
        <v>177</v>
      </c>
      <c r="K1843" t="s">
        <v>1470</v>
      </c>
      <c r="L1843" t="s">
        <v>8</v>
      </c>
    </row>
    <row r="1844" spans="1:12" x14ac:dyDescent="0.15">
      <c r="A1844" s="1">
        <v>1843</v>
      </c>
      <c r="B1844" s="1">
        <v>1330700501</v>
      </c>
      <c r="C1844" s="1" t="s">
        <v>1464</v>
      </c>
      <c r="D1844" s="1" t="s">
        <v>1441</v>
      </c>
      <c r="E1844" s="1" t="s">
        <v>1448</v>
      </c>
      <c r="G1844">
        <v>1843</v>
      </c>
      <c r="H1844">
        <v>1345308610</v>
      </c>
      <c r="I1844" t="s">
        <v>1461</v>
      </c>
      <c r="J1844" t="s">
        <v>177</v>
      </c>
      <c r="K1844" t="s">
        <v>1469</v>
      </c>
      <c r="L1844" t="s">
        <v>0</v>
      </c>
    </row>
    <row r="1845" spans="1:12" x14ac:dyDescent="0.15">
      <c r="A1845" s="1">
        <v>1844</v>
      </c>
      <c r="B1845" s="1">
        <v>1330700502</v>
      </c>
      <c r="C1845" s="1" t="s">
        <v>1464</v>
      </c>
      <c r="D1845" s="1" t="s">
        <v>1441</v>
      </c>
      <c r="E1845" s="1" t="s">
        <v>1448</v>
      </c>
      <c r="G1845">
        <v>1844</v>
      </c>
      <c r="H1845">
        <v>1345308620</v>
      </c>
      <c r="I1845" t="s">
        <v>1461</v>
      </c>
      <c r="J1845" t="s">
        <v>177</v>
      </c>
      <c r="K1845" t="s">
        <v>1469</v>
      </c>
      <c r="L1845" t="s">
        <v>8</v>
      </c>
    </row>
    <row r="1846" spans="1:12" x14ac:dyDescent="0.15">
      <c r="A1846" s="1">
        <v>1845</v>
      </c>
      <c r="B1846" s="1">
        <v>1330700601</v>
      </c>
      <c r="C1846" s="1" t="s">
        <v>1464</v>
      </c>
      <c r="D1846" s="1" t="s">
        <v>1441</v>
      </c>
      <c r="E1846" s="1" t="s">
        <v>1446</v>
      </c>
      <c r="G1846">
        <v>1845</v>
      </c>
      <c r="H1846">
        <v>1345308710</v>
      </c>
      <c r="I1846" t="s">
        <v>1461</v>
      </c>
      <c r="J1846" t="s">
        <v>177</v>
      </c>
      <c r="K1846" t="s">
        <v>1468</v>
      </c>
      <c r="L1846" t="s">
        <v>0</v>
      </c>
    </row>
    <row r="1847" spans="1:12" x14ac:dyDescent="0.15">
      <c r="A1847" s="1">
        <v>1846</v>
      </c>
      <c r="B1847" s="1">
        <v>1330700602</v>
      </c>
      <c r="C1847" s="1" t="s">
        <v>1464</v>
      </c>
      <c r="D1847" s="1" t="s">
        <v>1441</v>
      </c>
      <c r="E1847" s="1" t="s">
        <v>1446</v>
      </c>
      <c r="G1847">
        <v>1846</v>
      </c>
      <c r="H1847">
        <v>1345308720</v>
      </c>
      <c r="I1847" t="s">
        <v>1461</v>
      </c>
      <c r="J1847" t="s">
        <v>177</v>
      </c>
      <c r="K1847" t="s">
        <v>1468</v>
      </c>
      <c r="L1847" t="s">
        <v>8</v>
      </c>
    </row>
    <row r="1848" spans="1:12" x14ac:dyDescent="0.15">
      <c r="A1848" s="1">
        <v>1847</v>
      </c>
      <c r="B1848" s="1">
        <v>1330700701</v>
      </c>
      <c r="C1848" s="1" t="s">
        <v>1464</v>
      </c>
      <c r="D1848" s="1" t="s">
        <v>1441</v>
      </c>
      <c r="E1848" s="1" t="s">
        <v>1445</v>
      </c>
      <c r="G1848">
        <v>1847</v>
      </c>
      <c r="H1848">
        <v>1345308810</v>
      </c>
      <c r="I1848" t="s">
        <v>1461</v>
      </c>
      <c r="J1848" t="s">
        <v>177</v>
      </c>
      <c r="K1848" t="s">
        <v>1467</v>
      </c>
      <c r="L1848" t="s">
        <v>0</v>
      </c>
    </row>
    <row r="1849" spans="1:12" x14ac:dyDescent="0.15">
      <c r="A1849" s="1">
        <v>1848</v>
      </c>
      <c r="B1849" s="1">
        <v>1330700706</v>
      </c>
      <c r="C1849" s="1" t="s">
        <v>1464</v>
      </c>
      <c r="D1849" s="1" t="s">
        <v>1441</v>
      </c>
      <c r="E1849" s="1" t="s">
        <v>1445</v>
      </c>
      <c r="G1849">
        <v>1848</v>
      </c>
      <c r="H1849">
        <v>1345308820</v>
      </c>
      <c r="I1849" t="s">
        <v>1461</v>
      </c>
      <c r="J1849" t="s">
        <v>177</v>
      </c>
      <c r="K1849" t="s">
        <v>1467</v>
      </c>
      <c r="L1849" t="s">
        <v>8</v>
      </c>
    </row>
    <row r="1850" spans="1:12" x14ac:dyDescent="0.15">
      <c r="A1850" s="1">
        <v>1849</v>
      </c>
      <c r="B1850" s="1">
        <v>1330700803</v>
      </c>
      <c r="C1850" s="1" t="s">
        <v>1464</v>
      </c>
      <c r="D1850" s="1" t="s">
        <v>1441</v>
      </c>
      <c r="E1850" s="1" t="s">
        <v>1444</v>
      </c>
      <c r="G1850">
        <v>1849</v>
      </c>
      <c r="H1850">
        <v>1345308910</v>
      </c>
      <c r="I1850" t="s">
        <v>1461</v>
      </c>
      <c r="J1850" t="s">
        <v>177</v>
      </c>
      <c r="K1850" t="s">
        <v>1465</v>
      </c>
      <c r="L1850" t="s">
        <v>0</v>
      </c>
    </row>
    <row r="1851" spans="1:12" x14ac:dyDescent="0.15">
      <c r="A1851" s="1">
        <v>1850</v>
      </c>
      <c r="B1851" s="1">
        <v>1330700901</v>
      </c>
      <c r="C1851" s="1" t="s">
        <v>1464</v>
      </c>
      <c r="D1851" s="1" t="s">
        <v>1441</v>
      </c>
      <c r="E1851" s="1" t="s">
        <v>1466</v>
      </c>
      <c r="G1851">
        <v>1850</v>
      </c>
      <c r="H1851">
        <v>1345308920</v>
      </c>
      <c r="I1851" t="s">
        <v>1461</v>
      </c>
      <c r="J1851" t="s">
        <v>177</v>
      </c>
      <c r="K1851" t="s">
        <v>1465</v>
      </c>
      <c r="L1851" t="s">
        <v>8</v>
      </c>
    </row>
    <row r="1852" spans="1:12" x14ac:dyDescent="0.15">
      <c r="A1852" s="1">
        <v>1851</v>
      </c>
      <c r="B1852" s="1">
        <v>1330701001</v>
      </c>
      <c r="C1852" s="1" t="s">
        <v>1464</v>
      </c>
      <c r="D1852" s="1" t="s">
        <v>1441</v>
      </c>
      <c r="E1852" s="1" t="s">
        <v>1463</v>
      </c>
      <c r="G1852">
        <v>1851</v>
      </c>
      <c r="H1852">
        <v>1345309010</v>
      </c>
      <c r="I1852" t="s">
        <v>1461</v>
      </c>
      <c r="J1852" t="s">
        <v>177</v>
      </c>
      <c r="K1852" t="s">
        <v>1462</v>
      </c>
      <c r="L1852" t="s">
        <v>0</v>
      </c>
    </row>
    <row r="1853" spans="1:12" x14ac:dyDescent="0.15">
      <c r="A1853" s="1">
        <v>1852</v>
      </c>
      <c r="B1853" s="1">
        <v>1335120301</v>
      </c>
      <c r="C1853" s="1" t="s">
        <v>1451</v>
      </c>
      <c r="D1853" s="1" t="s">
        <v>1438</v>
      </c>
      <c r="E1853" s="1" t="s">
        <v>1438</v>
      </c>
      <c r="G1853">
        <v>1852</v>
      </c>
      <c r="H1853">
        <v>1345309020</v>
      </c>
      <c r="I1853" t="s">
        <v>1461</v>
      </c>
      <c r="J1853" t="s">
        <v>177</v>
      </c>
      <c r="K1853" t="s">
        <v>1462</v>
      </c>
      <c r="L1853" t="s">
        <v>8</v>
      </c>
    </row>
    <row r="1854" spans="1:12" x14ac:dyDescent="0.15">
      <c r="A1854" s="1">
        <v>1853</v>
      </c>
      <c r="B1854" s="1">
        <v>1335120302</v>
      </c>
      <c r="C1854" s="1" t="s">
        <v>1451</v>
      </c>
      <c r="D1854" s="1" t="s">
        <v>1438</v>
      </c>
      <c r="E1854" s="1" t="s">
        <v>1438</v>
      </c>
      <c r="G1854">
        <v>1853</v>
      </c>
      <c r="H1854">
        <v>1345309110</v>
      </c>
      <c r="I1854" t="s">
        <v>1461</v>
      </c>
      <c r="J1854" t="s">
        <v>177</v>
      </c>
      <c r="K1854" t="s">
        <v>1460</v>
      </c>
      <c r="L1854" t="s">
        <v>0</v>
      </c>
    </row>
    <row r="1855" spans="1:12" x14ac:dyDescent="0.15">
      <c r="A1855" s="1">
        <v>1854</v>
      </c>
      <c r="B1855" s="1">
        <v>1335160401</v>
      </c>
      <c r="C1855" s="1" t="s">
        <v>1451</v>
      </c>
      <c r="D1855" s="1" t="s">
        <v>103</v>
      </c>
      <c r="E1855" s="1" t="s">
        <v>103</v>
      </c>
      <c r="G1855">
        <v>1854</v>
      </c>
      <c r="H1855">
        <v>1345309120</v>
      </c>
      <c r="I1855" t="s">
        <v>1461</v>
      </c>
      <c r="J1855" t="s">
        <v>177</v>
      </c>
      <c r="K1855" t="s">
        <v>1460</v>
      </c>
      <c r="L1855" t="s">
        <v>8</v>
      </c>
    </row>
    <row r="1856" spans="1:12" x14ac:dyDescent="0.15">
      <c r="A1856" s="1">
        <v>1855</v>
      </c>
      <c r="B1856" s="1">
        <v>1335160402</v>
      </c>
      <c r="C1856" s="1" t="s">
        <v>1451</v>
      </c>
      <c r="D1856" s="1" t="s">
        <v>103</v>
      </c>
      <c r="E1856" s="1" t="s">
        <v>103</v>
      </c>
      <c r="G1856">
        <v>1855</v>
      </c>
      <c r="H1856">
        <v>1350010010</v>
      </c>
      <c r="I1856" t="s">
        <v>1442</v>
      </c>
      <c r="J1856" t="s">
        <v>36</v>
      </c>
      <c r="L1856" t="s">
        <v>0</v>
      </c>
    </row>
    <row r="1857" spans="1:12" x14ac:dyDescent="0.15">
      <c r="A1857" s="1">
        <v>1856</v>
      </c>
      <c r="B1857" s="1">
        <v>1335303701</v>
      </c>
      <c r="C1857" s="1" t="s">
        <v>1451</v>
      </c>
      <c r="D1857" s="1" t="s">
        <v>177</v>
      </c>
      <c r="E1857" s="1" t="s">
        <v>1459</v>
      </c>
      <c r="G1857">
        <v>1856</v>
      </c>
      <c r="H1857">
        <v>1350010020</v>
      </c>
      <c r="I1857" t="s">
        <v>1442</v>
      </c>
      <c r="J1857" t="s">
        <v>36</v>
      </c>
      <c r="L1857" t="s">
        <v>8</v>
      </c>
    </row>
    <row r="1858" spans="1:12" x14ac:dyDescent="0.15">
      <c r="A1858" s="1">
        <v>1857</v>
      </c>
      <c r="B1858" s="1">
        <v>1335303702</v>
      </c>
      <c r="C1858" s="1" t="s">
        <v>1451</v>
      </c>
      <c r="D1858" s="1" t="s">
        <v>177</v>
      </c>
      <c r="E1858" s="1" t="s">
        <v>1459</v>
      </c>
      <c r="G1858">
        <v>1857</v>
      </c>
      <c r="H1858">
        <v>1350420610</v>
      </c>
      <c r="I1858" t="s">
        <v>1442</v>
      </c>
      <c r="J1858" t="s">
        <v>268</v>
      </c>
      <c r="K1858" t="s">
        <v>1458</v>
      </c>
      <c r="L1858" t="s">
        <v>0</v>
      </c>
    </row>
    <row r="1859" spans="1:12" x14ac:dyDescent="0.15">
      <c r="A1859" s="1">
        <v>1858</v>
      </c>
      <c r="B1859" s="1">
        <v>1335303801</v>
      </c>
      <c r="C1859" s="1" t="s">
        <v>1451</v>
      </c>
      <c r="D1859" s="1" t="s">
        <v>177</v>
      </c>
      <c r="E1859" s="1" t="s">
        <v>1457</v>
      </c>
      <c r="G1859">
        <v>1858</v>
      </c>
      <c r="H1859">
        <v>1350420620</v>
      </c>
      <c r="I1859" t="s">
        <v>1442</v>
      </c>
      <c r="J1859" t="s">
        <v>268</v>
      </c>
      <c r="K1859" t="s">
        <v>1458</v>
      </c>
      <c r="L1859" t="s">
        <v>8</v>
      </c>
    </row>
    <row r="1860" spans="1:12" x14ac:dyDescent="0.15">
      <c r="A1860" s="1">
        <v>1859</v>
      </c>
      <c r="B1860" s="1">
        <v>1335303802</v>
      </c>
      <c r="C1860" s="1" t="s">
        <v>1451</v>
      </c>
      <c r="D1860" s="1" t="s">
        <v>177</v>
      </c>
      <c r="E1860" s="1" t="s">
        <v>1457</v>
      </c>
      <c r="G1860">
        <v>1859</v>
      </c>
      <c r="H1860">
        <v>1350420810</v>
      </c>
      <c r="I1860" t="s">
        <v>1442</v>
      </c>
      <c r="J1860" t="s">
        <v>268</v>
      </c>
      <c r="K1860" t="s">
        <v>1455</v>
      </c>
      <c r="L1860" t="s">
        <v>0</v>
      </c>
    </row>
    <row r="1861" spans="1:12" x14ac:dyDescent="0.15">
      <c r="A1861" s="1">
        <v>1860</v>
      </c>
      <c r="B1861" s="1">
        <v>1335303901</v>
      </c>
      <c r="C1861" s="1" t="s">
        <v>1451</v>
      </c>
      <c r="D1861" s="1" t="s">
        <v>177</v>
      </c>
      <c r="E1861" s="1" t="s">
        <v>1456</v>
      </c>
      <c r="G1861">
        <v>1860</v>
      </c>
      <c r="H1861">
        <v>1350420820</v>
      </c>
      <c r="I1861" t="s">
        <v>1442</v>
      </c>
      <c r="J1861" t="s">
        <v>268</v>
      </c>
      <c r="K1861" t="s">
        <v>1455</v>
      </c>
      <c r="L1861" t="s">
        <v>8</v>
      </c>
    </row>
    <row r="1862" spans="1:12" x14ac:dyDescent="0.15">
      <c r="A1862" s="1">
        <v>1861</v>
      </c>
      <c r="B1862" s="1">
        <v>1335304001</v>
      </c>
      <c r="C1862" s="1" t="s">
        <v>1451</v>
      </c>
      <c r="D1862" s="1" t="s">
        <v>177</v>
      </c>
      <c r="E1862" s="1" t="s">
        <v>1454</v>
      </c>
      <c r="G1862">
        <v>1861</v>
      </c>
      <c r="H1862">
        <v>1350420910</v>
      </c>
      <c r="I1862" t="s">
        <v>1442</v>
      </c>
      <c r="J1862" t="s">
        <v>268</v>
      </c>
      <c r="K1862" t="s">
        <v>1452</v>
      </c>
      <c r="L1862" t="s">
        <v>0</v>
      </c>
    </row>
    <row r="1863" spans="1:12" x14ac:dyDescent="0.15">
      <c r="A1863" s="1">
        <v>1862</v>
      </c>
      <c r="B1863" s="1">
        <v>1335304101</v>
      </c>
      <c r="C1863" s="1" t="s">
        <v>1451</v>
      </c>
      <c r="D1863" s="1" t="s">
        <v>177</v>
      </c>
      <c r="E1863" s="1" t="s">
        <v>1453</v>
      </c>
      <c r="G1863">
        <v>1862</v>
      </c>
      <c r="H1863">
        <v>1350420920</v>
      </c>
      <c r="I1863" t="s">
        <v>1442</v>
      </c>
      <c r="J1863" t="s">
        <v>268</v>
      </c>
      <c r="K1863" t="s">
        <v>1452</v>
      </c>
      <c r="L1863" t="s">
        <v>8</v>
      </c>
    </row>
    <row r="1864" spans="1:12" x14ac:dyDescent="0.15">
      <c r="A1864" s="1">
        <v>1863</v>
      </c>
      <c r="B1864" s="1">
        <v>1335470601</v>
      </c>
      <c r="C1864" s="1" t="s">
        <v>1451</v>
      </c>
      <c r="D1864" s="1" t="s">
        <v>158</v>
      </c>
      <c r="E1864" s="1" t="s">
        <v>158</v>
      </c>
      <c r="G1864">
        <v>1863</v>
      </c>
      <c r="H1864">
        <v>1350421010</v>
      </c>
      <c r="I1864" t="s">
        <v>1442</v>
      </c>
      <c r="J1864" t="s">
        <v>268</v>
      </c>
      <c r="K1864" t="s">
        <v>1450</v>
      </c>
      <c r="L1864" t="s">
        <v>0</v>
      </c>
    </row>
    <row r="1865" spans="1:12" x14ac:dyDescent="0.15">
      <c r="A1865" s="1">
        <v>1864</v>
      </c>
      <c r="B1865" s="1">
        <v>1335470602</v>
      </c>
      <c r="C1865" s="1" t="s">
        <v>1451</v>
      </c>
      <c r="D1865" s="1" t="s">
        <v>158</v>
      </c>
      <c r="E1865" s="1" t="s">
        <v>158</v>
      </c>
      <c r="G1865">
        <v>1864</v>
      </c>
      <c r="H1865">
        <v>1350421020</v>
      </c>
      <c r="I1865" t="s">
        <v>1442</v>
      </c>
      <c r="J1865" t="s">
        <v>268</v>
      </c>
      <c r="K1865" t="s">
        <v>1450</v>
      </c>
      <c r="L1865" t="s">
        <v>8</v>
      </c>
    </row>
    <row r="1866" spans="1:12" x14ac:dyDescent="0.15">
      <c r="A1866" s="1">
        <v>1865</v>
      </c>
      <c r="B1866" s="1">
        <v>1340300601</v>
      </c>
      <c r="C1866" s="1" t="s">
        <v>1431</v>
      </c>
      <c r="D1866" s="1" t="s">
        <v>1429</v>
      </c>
      <c r="E1866" s="1" t="s">
        <v>57</v>
      </c>
      <c r="G1866">
        <v>1865</v>
      </c>
      <c r="H1866">
        <v>1350790710</v>
      </c>
      <c r="I1866" t="s">
        <v>1442</v>
      </c>
      <c r="J1866" t="s">
        <v>1441</v>
      </c>
      <c r="K1866" t="s">
        <v>1449</v>
      </c>
      <c r="L1866" t="s">
        <v>0</v>
      </c>
    </row>
    <row r="1867" spans="1:12" x14ac:dyDescent="0.15">
      <c r="A1867" s="1">
        <v>1866</v>
      </c>
      <c r="B1867" s="1">
        <v>1340300602</v>
      </c>
      <c r="C1867" s="1" t="s">
        <v>1431</v>
      </c>
      <c r="D1867" s="1" t="s">
        <v>1429</v>
      </c>
      <c r="E1867" s="1" t="s">
        <v>57</v>
      </c>
      <c r="G1867">
        <v>1866</v>
      </c>
      <c r="H1867">
        <v>1350790720</v>
      </c>
      <c r="I1867" t="s">
        <v>1442</v>
      </c>
      <c r="J1867" t="s">
        <v>1441</v>
      </c>
      <c r="K1867" t="s">
        <v>1449</v>
      </c>
      <c r="L1867" t="s">
        <v>8</v>
      </c>
    </row>
    <row r="1868" spans="1:12" x14ac:dyDescent="0.15">
      <c r="A1868" s="1">
        <v>1867</v>
      </c>
      <c r="B1868" s="1">
        <v>1340300701</v>
      </c>
      <c r="C1868" s="1" t="s">
        <v>1431</v>
      </c>
      <c r="D1868" s="1" t="s">
        <v>1429</v>
      </c>
      <c r="E1868" s="1" t="s">
        <v>81</v>
      </c>
      <c r="G1868">
        <v>1867</v>
      </c>
      <c r="H1868">
        <v>1350790910</v>
      </c>
      <c r="I1868" t="s">
        <v>1442</v>
      </c>
      <c r="J1868" t="s">
        <v>1441</v>
      </c>
      <c r="K1868" t="s">
        <v>1448</v>
      </c>
      <c r="L1868" t="s">
        <v>0</v>
      </c>
    </row>
    <row r="1869" spans="1:12" x14ac:dyDescent="0.15">
      <c r="A1869" s="1">
        <v>1868</v>
      </c>
      <c r="B1869" s="1">
        <v>1340300702</v>
      </c>
      <c r="C1869" s="1" t="s">
        <v>1431</v>
      </c>
      <c r="D1869" s="1" t="s">
        <v>1429</v>
      </c>
      <c r="E1869" s="1" t="s">
        <v>81</v>
      </c>
      <c r="G1869">
        <v>1868</v>
      </c>
      <c r="H1869">
        <v>1350790920</v>
      </c>
      <c r="I1869" t="s">
        <v>1442</v>
      </c>
      <c r="J1869" t="s">
        <v>1441</v>
      </c>
      <c r="K1869" t="s">
        <v>1448</v>
      </c>
      <c r="L1869" t="s">
        <v>8</v>
      </c>
    </row>
    <row r="1870" spans="1:12" x14ac:dyDescent="0.15">
      <c r="A1870" s="1">
        <v>1869</v>
      </c>
      <c r="B1870" s="1">
        <v>1340300801</v>
      </c>
      <c r="C1870" s="1" t="s">
        <v>1431</v>
      </c>
      <c r="D1870" s="1" t="s">
        <v>1429</v>
      </c>
      <c r="E1870" s="1" t="s">
        <v>1447</v>
      </c>
      <c r="G1870">
        <v>1869</v>
      </c>
      <c r="H1870">
        <v>1350791010</v>
      </c>
      <c r="I1870" t="s">
        <v>1442</v>
      </c>
      <c r="J1870" t="s">
        <v>1441</v>
      </c>
      <c r="K1870" t="s">
        <v>1446</v>
      </c>
      <c r="L1870" t="s">
        <v>0</v>
      </c>
    </row>
    <row r="1871" spans="1:12" x14ac:dyDescent="0.15">
      <c r="A1871" s="1">
        <v>1870</v>
      </c>
      <c r="B1871" s="1">
        <v>1340300802</v>
      </c>
      <c r="C1871" s="1" t="s">
        <v>1431</v>
      </c>
      <c r="D1871" s="1" t="s">
        <v>1429</v>
      </c>
      <c r="E1871" s="1" t="s">
        <v>1447</v>
      </c>
      <c r="G1871">
        <v>1870</v>
      </c>
      <c r="H1871">
        <v>1350791020</v>
      </c>
      <c r="I1871" t="s">
        <v>1442</v>
      </c>
      <c r="J1871" t="s">
        <v>1441</v>
      </c>
      <c r="K1871" t="s">
        <v>1446</v>
      </c>
      <c r="L1871" t="s">
        <v>8</v>
      </c>
    </row>
    <row r="1872" spans="1:12" x14ac:dyDescent="0.15">
      <c r="A1872" s="1">
        <v>1871</v>
      </c>
      <c r="B1872" s="1">
        <v>1340410901</v>
      </c>
      <c r="C1872" s="1" t="s">
        <v>1431</v>
      </c>
      <c r="D1872" s="1" t="s">
        <v>162</v>
      </c>
      <c r="E1872" s="1" t="s">
        <v>1427</v>
      </c>
      <c r="G1872">
        <v>1871</v>
      </c>
      <c r="H1872">
        <v>1350791310</v>
      </c>
      <c r="I1872" t="s">
        <v>1442</v>
      </c>
      <c r="J1872" t="s">
        <v>1441</v>
      </c>
      <c r="K1872" t="s">
        <v>1445</v>
      </c>
      <c r="L1872" t="s">
        <v>0</v>
      </c>
    </row>
    <row r="1873" spans="1:12" x14ac:dyDescent="0.15">
      <c r="A1873" s="1">
        <v>1872</v>
      </c>
      <c r="B1873" s="1">
        <v>1340410902</v>
      </c>
      <c r="C1873" s="1" t="s">
        <v>1431</v>
      </c>
      <c r="D1873" s="1" t="s">
        <v>162</v>
      </c>
      <c r="E1873" s="1" t="s">
        <v>1427</v>
      </c>
      <c r="G1873">
        <v>1872</v>
      </c>
      <c r="H1873">
        <v>1350791320</v>
      </c>
      <c r="I1873" t="s">
        <v>1442</v>
      </c>
      <c r="J1873" t="s">
        <v>1441</v>
      </c>
      <c r="K1873" t="s">
        <v>1445</v>
      </c>
      <c r="L1873" t="s">
        <v>8</v>
      </c>
    </row>
    <row r="1874" spans="1:12" x14ac:dyDescent="0.15">
      <c r="A1874" s="1">
        <v>1873</v>
      </c>
      <c r="B1874" s="1">
        <v>1340411001</v>
      </c>
      <c r="C1874" s="1" t="s">
        <v>1431</v>
      </c>
      <c r="D1874" s="1" t="s">
        <v>162</v>
      </c>
      <c r="E1874" s="1" t="s">
        <v>1426</v>
      </c>
      <c r="G1874">
        <v>1873</v>
      </c>
      <c r="H1874">
        <v>1350791420</v>
      </c>
      <c r="I1874" t="s">
        <v>1442</v>
      </c>
      <c r="J1874" t="s">
        <v>1441</v>
      </c>
      <c r="K1874" t="s">
        <v>1444</v>
      </c>
      <c r="L1874" t="s">
        <v>8</v>
      </c>
    </row>
    <row r="1875" spans="1:12" x14ac:dyDescent="0.15">
      <c r="A1875" s="1">
        <v>1874</v>
      </c>
      <c r="B1875" s="1">
        <v>1340411002</v>
      </c>
      <c r="C1875" s="1" t="s">
        <v>1431</v>
      </c>
      <c r="D1875" s="1" t="s">
        <v>162</v>
      </c>
      <c r="E1875" s="1" t="s">
        <v>1426</v>
      </c>
      <c r="G1875">
        <v>1874</v>
      </c>
      <c r="H1875">
        <v>1350791510</v>
      </c>
      <c r="I1875" t="s">
        <v>1442</v>
      </c>
      <c r="J1875" t="s">
        <v>1441</v>
      </c>
      <c r="K1875" t="s">
        <v>1443</v>
      </c>
      <c r="L1875" t="s">
        <v>0</v>
      </c>
    </row>
    <row r="1876" spans="1:12" x14ac:dyDescent="0.15">
      <c r="A1876" s="1">
        <v>1875</v>
      </c>
      <c r="B1876" s="1">
        <v>1340411101</v>
      </c>
      <c r="C1876" s="1" t="s">
        <v>1431</v>
      </c>
      <c r="D1876" s="1" t="s">
        <v>162</v>
      </c>
      <c r="E1876" s="1" t="s">
        <v>1425</v>
      </c>
      <c r="G1876">
        <v>1875</v>
      </c>
      <c r="H1876">
        <v>1350791610</v>
      </c>
      <c r="I1876" t="s">
        <v>1442</v>
      </c>
      <c r="J1876" t="s">
        <v>1441</v>
      </c>
      <c r="K1876" t="s">
        <v>1440</v>
      </c>
      <c r="L1876" t="s">
        <v>0</v>
      </c>
    </row>
    <row r="1877" spans="1:12" x14ac:dyDescent="0.15">
      <c r="A1877" s="1">
        <v>1876</v>
      </c>
      <c r="B1877" s="1">
        <v>1340411102</v>
      </c>
      <c r="C1877" s="1" t="s">
        <v>1431</v>
      </c>
      <c r="D1877" s="1" t="s">
        <v>162</v>
      </c>
      <c r="E1877" s="1" t="s">
        <v>1425</v>
      </c>
      <c r="G1877">
        <v>1876</v>
      </c>
      <c r="H1877">
        <v>1355180610</v>
      </c>
      <c r="I1877" t="s">
        <v>1434</v>
      </c>
      <c r="J1877" t="s">
        <v>103</v>
      </c>
      <c r="K1877" t="s">
        <v>103</v>
      </c>
      <c r="L1877" t="s">
        <v>0</v>
      </c>
    </row>
    <row r="1878" spans="1:12" x14ac:dyDescent="0.15">
      <c r="A1878" s="1">
        <v>1877</v>
      </c>
      <c r="B1878" s="1">
        <v>1340411201</v>
      </c>
      <c r="C1878" s="1" t="s">
        <v>1431</v>
      </c>
      <c r="D1878" s="1" t="s">
        <v>162</v>
      </c>
      <c r="E1878" s="1" t="s">
        <v>1439</v>
      </c>
      <c r="G1878">
        <v>1877</v>
      </c>
      <c r="H1878">
        <v>1355180620</v>
      </c>
      <c r="I1878" t="s">
        <v>1434</v>
      </c>
      <c r="J1878" t="s">
        <v>103</v>
      </c>
      <c r="K1878" t="s">
        <v>103</v>
      </c>
      <c r="L1878" t="s">
        <v>8</v>
      </c>
    </row>
    <row r="1879" spans="1:12" x14ac:dyDescent="0.15">
      <c r="A1879" s="1">
        <v>1878</v>
      </c>
      <c r="B1879" s="1">
        <v>1340411202</v>
      </c>
      <c r="C1879" s="1" t="s">
        <v>1431</v>
      </c>
      <c r="D1879" s="1" t="s">
        <v>162</v>
      </c>
      <c r="E1879" s="1" t="s">
        <v>1439</v>
      </c>
      <c r="G1879">
        <v>1878</v>
      </c>
      <c r="H1879">
        <v>1355270110</v>
      </c>
      <c r="I1879" t="s">
        <v>1434</v>
      </c>
      <c r="J1879" t="s">
        <v>1438</v>
      </c>
      <c r="K1879" t="s">
        <v>1438</v>
      </c>
      <c r="L1879" t="s">
        <v>0</v>
      </c>
    </row>
    <row r="1880" spans="1:12" x14ac:dyDescent="0.15">
      <c r="A1880" s="1">
        <v>1879</v>
      </c>
      <c r="B1880" s="1">
        <v>1340480201</v>
      </c>
      <c r="C1880" s="1" t="s">
        <v>1431</v>
      </c>
      <c r="D1880" s="1" t="s">
        <v>761</v>
      </c>
      <c r="E1880" s="1" t="s">
        <v>829</v>
      </c>
      <c r="G1880">
        <v>1879</v>
      </c>
      <c r="H1880">
        <v>1355270120</v>
      </c>
      <c r="I1880" t="s">
        <v>1434</v>
      </c>
      <c r="J1880" t="s">
        <v>1438</v>
      </c>
      <c r="K1880" t="s">
        <v>1438</v>
      </c>
      <c r="L1880" t="s">
        <v>8</v>
      </c>
    </row>
    <row r="1881" spans="1:12" x14ac:dyDescent="0.15">
      <c r="A1881" s="1">
        <v>1880</v>
      </c>
      <c r="B1881" s="1">
        <v>1340480301</v>
      </c>
      <c r="C1881" s="1" t="s">
        <v>1431</v>
      </c>
      <c r="D1881" s="1" t="s">
        <v>761</v>
      </c>
      <c r="E1881" s="1" t="s">
        <v>1408</v>
      </c>
      <c r="G1881">
        <v>1880</v>
      </c>
      <c r="H1881">
        <v>1355305010</v>
      </c>
      <c r="I1881" t="s">
        <v>1434</v>
      </c>
      <c r="J1881" t="s">
        <v>177</v>
      </c>
      <c r="K1881" t="s">
        <v>1437</v>
      </c>
      <c r="L1881" t="s">
        <v>0</v>
      </c>
    </row>
    <row r="1882" spans="1:12" x14ac:dyDescent="0.15">
      <c r="A1882" s="1">
        <v>1881</v>
      </c>
      <c r="B1882" s="1">
        <v>1340480302</v>
      </c>
      <c r="C1882" s="1" t="s">
        <v>1431</v>
      </c>
      <c r="D1882" s="1" t="s">
        <v>761</v>
      </c>
      <c r="E1882" s="1" t="s">
        <v>1408</v>
      </c>
      <c r="G1882">
        <v>1881</v>
      </c>
      <c r="H1882">
        <v>1355305020</v>
      </c>
      <c r="I1882" t="s">
        <v>1434</v>
      </c>
      <c r="J1882" t="s">
        <v>177</v>
      </c>
      <c r="K1882" t="s">
        <v>1437</v>
      </c>
      <c r="L1882" t="s">
        <v>8</v>
      </c>
    </row>
    <row r="1883" spans="1:12" x14ac:dyDescent="0.15">
      <c r="A1883" s="1">
        <v>1882</v>
      </c>
      <c r="B1883" s="1">
        <v>1340600101</v>
      </c>
      <c r="C1883" s="1" t="s">
        <v>1431</v>
      </c>
      <c r="D1883" s="1" t="s">
        <v>247</v>
      </c>
      <c r="E1883" s="1" t="s">
        <v>284</v>
      </c>
      <c r="G1883">
        <v>1882</v>
      </c>
      <c r="H1883">
        <v>1355305110</v>
      </c>
      <c r="I1883" t="s">
        <v>1434</v>
      </c>
      <c r="J1883" t="s">
        <v>177</v>
      </c>
      <c r="K1883" t="s">
        <v>1436</v>
      </c>
      <c r="L1883" t="s">
        <v>0</v>
      </c>
    </row>
    <row r="1884" spans="1:12" x14ac:dyDescent="0.15">
      <c r="A1884" s="1">
        <v>1883</v>
      </c>
      <c r="B1884" s="1">
        <v>1340600102</v>
      </c>
      <c r="C1884" s="1" t="s">
        <v>1431</v>
      </c>
      <c r="D1884" s="1" t="s">
        <v>247</v>
      </c>
      <c r="E1884" s="1" t="s">
        <v>247</v>
      </c>
      <c r="G1884">
        <v>1883</v>
      </c>
      <c r="H1884">
        <v>1355305120</v>
      </c>
      <c r="I1884" t="s">
        <v>1434</v>
      </c>
      <c r="J1884" t="s">
        <v>177</v>
      </c>
      <c r="K1884" t="s">
        <v>1436</v>
      </c>
      <c r="L1884" t="s">
        <v>8</v>
      </c>
    </row>
    <row r="1885" spans="1:12" x14ac:dyDescent="0.15">
      <c r="A1885" s="1">
        <v>1884</v>
      </c>
      <c r="B1885" s="1">
        <v>1340600103</v>
      </c>
      <c r="C1885" s="1" t="s">
        <v>1431</v>
      </c>
      <c r="D1885" s="1" t="s">
        <v>247</v>
      </c>
      <c r="E1885" s="1" t="s">
        <v>752</v>
      </c>
      <c r="G1885">
        <v>1884</v>
      </c>
      <c r="H1885">
        <v>1355305210</v>
      </c>
      <c r="I1885" t="s">
        <v>1434</v>
      </c>
      <c r="J1885" t="s">
        <v>177</v>
      </c>
      <c r="K1885" t="s">
        <v>1136</v>
      </c>
      <c r="L1885" t="s">
        <v>0</v>
      </c>
    </row>
    <row r="1886" spans="1:12" x14ac:dyDescent="0.15">
      <c r="A1886" s="1">
        <v>1885</v>
      </c>
      <c r="B1886" s="1">
        <v>1340600201</v>
      </c>
      <c r="C1886" s="1" t="s">
        <v>1431</v>
      </c>
      <c r="D1886" s="1" t="s">
        <v>247</v>
      </c>
      <c r="E1886" s="1" t="s">
        <v>198</v>
      </c>
      <c r="G1886">
        <v>1885</v>
      </c>
      <c r="H1886">
        <v>1355305310</v>
      </c>
      <c r="I1886" t="s">
        <v>1434</v>
      </c>
      <c r="J1886" t="s">
        <v>177</v>
      </c>
      <c r="K1886" t="s">
        <v>878</v>
      </c>
      <c r="L1886" t="s">
        <v>0</v>
      </c>
    </row>
    <row r="1887" spans="1:12" x14ac:dyDescent="0.15">
      <c r="A1887" s="1">
        <v>1886</v>
      </c>
      <c r="B1887" s="1">
        <v>1340600202</v>
      </c>
      <c r="C1887" s="1" t="s">
        <v>1431</v>
      </c>
      <c r="D1887" s="1" t="s">
        <v>247</v>
      </c>
      <c r="E1887" s="1" t="s">
        <v>198</v>
      </c>
      <c r="G1887">
        <v>1886</v>
      </c>
      <c r="H1887">
        <v>1355470610</v>
      </c>
      <c r="I1887" t="s">
        <v>1434</v>
      </c>
      <c r="J1887" t="s">
        <v>130</v>
      </c>
      <c r="K1887" t="s">
        <v>158</v>
      </c>
      <c r="L1887" t="s">
        <v>0</v>
      </c>
    </row>
    <row r="1888" spans="1:12" x14ac:dyDescent="0.15">
      <c r="A1888" s="1">
        <v>1887</v>
      </c>
      <c r="B1888" s="1">
        <v>1340603101</v>
      </c>
      <c r="C1888" s="1" t="s">
        <v>1431</v>
      </c>
      <c r="D1888" s="1" t="s">
        <v>247</v>
      </c>
      <c r="E1888" s="1" t="s">
        <v>1435</v>
      </c>
      <c r="G1888">
        <v>1887</v>
      </c>
      <c r="H1888">
        <v>1355470620</v>
      </c>
      <c r="I1888" t="s">
        <v>1434</v>
      </c>
      <c r="J1888" t="s">
        <v>130</v>
      </c>
      <c r="K1888" t="s">
        <v>158</v>
      </c>
      <c r="L1888" t="s">
        <v>8</v>
      </c>
    </row>
    <row r="1889" spans="1:12" x14ac:dyDescent="0.15">
      <c r="A1889" s="1">
        <v>1888</v>
      </c>
      <c r="B1889" s="1">
        <v>1340603102</v>
      </c>
      <c r="C1889" s="1" t="s">
        <v>1431</v>
      </c>
      <c r="D1889" s="1" t="s">
        <v>247</v>
      </c>
      <c r="E1889" s="1" t="s">
        <v>877</v>
      </c>
      <c r="G1889">
        <v>1888</v>
      </c>
      <c r="H1889">
        <v>1360270610</v>
      </c>
      <c r="I1889" t="s">
        <v>1409</v>
      </c>
      <c r="J1889" t="s">
        <v>1429</v>
      </c>
      <c r="K1889" t="s">
        <v>1432</v>
      </c>
      <c r="L1889" t="s">
        <v>0</v>
      </c>
    </row>
    <row r="1890" spans="1:12" x14ac:dyDescent="0.15">
      <c r="A1890" s="1">
        <v>1889</v>
      </c>
      <c r="B1890" s="1">
        <v>1340603103</v>
      </c>
      <c r="C1890" s="1" t="s">
        <v>1431</v>
      </c>
      <c r="D1890" s="1" t="s">
        <v>247</v>
      </c>
      <c r="E1890" s="1" t="s">
        <v>1433</v>
      </c>
      <c r="G1890">
        <v>1889</v>
      </c>
      <c r="H1890">
        <v>1360270620</v>
      </c>
      <c r="I1890" t="s">
        <v>1409</v>
      </c>
      <c r="J1890" t="s">
        <v>1429</v>
      </c>
      <c r="K1890" t="s">
        <v>1432</v>
      </c>
      <c r="L1890" t="s">
        <v>8</v>
      </c>
    </row>
    <row r="1891" spans="1:12" x14ac:dyDescent="0.15">
      <c r="A1891" s="1">
        <v>1890</v>
      </c>
      <c r="B1891" s="1">
        <v>1340603201</v>
      </c>
      <c r="C1891" s="1" t="s">
        <v>1431</v>
      </c>
      <c r="D1891" s="1" t="s">
        <v>247</v>
      </c>
      <c r="E1891" s="1" t="s">
        <v>998</v>
      </c>
      <c r="G1891">
        <v>1890</v>
      </c>
      <c r="H1891">
        <v>1360270710</v>
      </c>
      <c r="I1891" t="s">
        <v>1409</v>
      </c>
      <c r="J1891" t="s">
        <v>1429</v>
      </c>
      <c r="K1891" t="s">
        <v>1430</v>
      </c>
      <c r="L1891" t="s">
        <v>0</v>
      </c>
    </row>
    <row r="1892" spans="1:12" x14ac:dyDescent="0.15">
      <c r="A1892" s="1">
        <v>1891</v>
      </c>
      <c r="B1892" s="1">
        <v>1340603202</v>
      </c>
      <c r="C1892" s="1" t="s">
        <v>1431</v>
      </c>
      <c r="D1892" s="1" t="s">
        <v>247</v>
      </c>
      <c r="E1892" s="1" t="s">
        <v>998</v>
      </c>
      <c r="G1892">
        <v>1891</v>
      </c>
      <c r="H1892">
        <v>1360270720</v>
      </c>
      <c r="I1892" t="s">
        <v>1409</v>
      </c>
      <c r="J1892" t="s">
        <v>1429</v>
      </c>
      <c r="K1892" t="s">
        <v>1430</v>
      </c>
      <c r="L1892" t="s">
        <v>8</v>
      </c>
    </row>
    <row r="1893" spans="1:12" x14ac:dyDescent="0.15">
      <c r="A1893" s="1">
        <v>1892</v>
      </c>
      <c r="B1893" s="1">
        <v>1345140301</v>
      </c>
      <c r="C1893" s="1" t="s">
        <v>1401</v>
      </c>
      <c r="D1893" s="1" t="s">
        <v>896</v>
      </c>
      <c r="E1893" s="1" t="s">
        <v>1407</v>
      </c>
      <c r="G1893">
        <v>1892</v>
      </c>
      <c r="H1893">
        <v>1360270810</v>
      </c>
      <c r="I1893" t="s">
        <v>1409</v>
      </c>
      <c r="J1893" t="s">
        <v>1429</v>
      </c>
      <c r="K1893" t="s">
        <v>1428</v>
      </c>
      <c r="L1893" t="s">
        <v>0</v>
      </c>
    </row>
    <row r="1894" spans="1:12" x14ac:dyDescent="0.15">
      <c r="A1894" s="1">
        <v>1893</v>
      </c>
      <c r="B1894" s="1">
        <v>1345140302</v>
      </c>
      <c r="C1894" s="1" t="s">
        <v>1401</v>
      </c>
      <c r="D1894" s="1" t="s">
        <v>896</v>
      </c>
      <c r="E1894" s="1" t="s">
        <v>1407</v>
      </c>
      <c r="G1894">
        <v>1893</v>
      </c>
      <c r="H1894">
        <v>1360270820</v>
      </c>
      <c r="I1894" t="s">
        <v>1409</v>
      </c>
      <c r="J1894" t="s">
        <v>1429</v>
      </c>
      <c r="K1894" t="s">
        <v>1428</v>
      </c>
      <c r="L1894" t="s">
        <v>8</v>
      </c>
    </row>
    <row r="1895" spans="1:12" x14ac:dyDescent="0.15">
      <c r="A1895" s="1">
        <v>1894</v>
      </c>
      <c r="B1895" s="1">
        <v>1345140401</v>
      </c>
      <c r="C1895" s="1" t="s">
        <v>1401</v>
      </c>
      <c r="D1895" s="1" t="s">
        <v>896</v>
      </c>
      <c r="E1895" s="1" t="s">
        <v>1406</v>
      </c>
      <c r="G1895">
        <v>1894</v>
      </c>
      <c r="H1895">
        <v>1360460910</v>
      </c>
      <c r="I1895" t="s">
        <v>1409</v>
      </c>
      <c r="J1895" t="s">
        <v>162</v>
      </c>
      <c r="K1895" t="s">
        <v>1427</v>
      </c>
      <c r="L1895" t="s">
        <v>0</v>
      </c>
    </row>
    <row r="1896" spans="1:12" x14ac:dyDescent="0.15">
      <c r="A1896" s="1">
        <v>1895</v>
      </c>
      <c r="B1896" s="1">
        <v>1345140402</v>
      </c>
      <c r="C1896" s="1" t="s">
        <v>1401</v>
      </c>
      <c r="D1896" s="1" t="s">
        <v>896</v>
      </c>
      <c r="E1896" s="1" t="s">
        <v>1406</v>
      </c>
      <c r="G1896">
        <v>1895</v>
      </c>
      <c r="H1896">
        <v>1360460920</v>
      </c>
      <c r="I1896" t="s">
        <v>1409</v>
      </c>
      <c r="J1896" t="s">
        <v>162</v>
      </c>
      <c r="K1896" t="s">
        <v>1427</v>
      </c>
      <c r="L1896" t="s">
        <v>8</v>
      </c>
    </row>
    <row r="1897" spans="1:12" x14ac:dyDescent="0.15">
      <c r="A1897" s="1">
        <v>1896</v>
      </c>
      <c r="B1897" s="1">
        <v>1345140501</v>
      </c>
      <c r="C1897" s="1" t="s">
        <v>1401</v>
      </c>
      <c r="D1897" s="1" t="s">
        <v>896</v>
      </c>
      <c r="E1897" s="1" t="s">
        <v>1405</v>
      </c>
      <c r="G1897">
        <v>1896</v>
      </c>
      <c r="H1897">
        <v>1360461010</v>
      </c>
      <c r="I1897" t="s">
        <v>1409</v>
      </c>
      <c r="J1897" t="s">
        <v>162</v>
      </c>
      <c r="K1897" t="s">
        <v>1426</v>
      </c>
      <c r="L1897" t="s">
        <v>0</v>
      </c>
    </row>
    <row r="1898" spans="1:12" x14ac:dyDescent="0.15">
      <c r="A1898" s="1">
        <v>1897</v>
      </c>
      <c r="B1898" s="1">
        <v>1345140502</v>
      </c>
      <c r="C1898" s="1" t="s">
        <v>1401</v>
      </c>
      <c r="D1898" s="1" t="s">
        <v>896</v>
      </c>
      <c r="E1898" s="1" t="s">
        <v>1405</v>
      </c>
      <c r="G1898">
        <v>1897</v>
      </c>
      <c r="H1898">
        <v>1360461020</v>
      </c>
      <c r="I1898" t="s">
        <v>1409</v>
      </c>
      <c r="J1898" t="s">
        <v>162</v>
      </c>
      <c r="K1898" t="s">
        <v>1426</v>
      </c>
      <c r="L1898" t="s">
        <v>8</v>
      </c>
    </row>
    <row r="1899" spans="1:12" x14ac:dyDescent="0.15">
      <c r="A1899" s="1">
        <v>1898</v>
      </c>
      <c r="B1899" s="1">
        <v>1345310101</v>
      </c>
      <c r="C1899" s="1" t="s">
        <v>1401</v>
      </c>
      <c r="D1899" s="1" t="s">
        <v>177</v>
      </c>
      <c r="E1899" s="1" t="s">
        <v>1403</v>
      </c>
      <c r="G1899">
        <v>1898</v>
      </c>
      <c r="H1899">
        <v>1360461110</v>
      </c>
      <c r="I1899" t="s">
        <v>1409</v>
      </c>
      <c r="J1899" t="s">
        <v>162</v>
      </c>
      <c r="K1899" t="s">
        <v>1425</v>
      </c>
      <c r="L1899" t="s">
        <v>0</v>
      </c>
    </row>
    <row r="1900" spans="1:12" x14ac:dyDescent="0.15">
      <c r="A1900" s="1">
        <v>1899</v>
      </c>
      <c r="B1900" s="1">
        <v>1345310102</v>
      </c>
      <c r="C1900" s="1" t="s">
        <v>1401</v>
      </c>
      <c r="D1900" s="1" t="s">
        <v>177</v>
      </c>
      <c r="E1900" s="1" t="s">
        <v>1403</v>
      </c>
      <c r="G1900">
        <v>1899</v>
      </c>
      <c r="H1900">
        <v>1360461120</v>
      </c>
      <c r="I1900" t="s">
        <v>1409</v>
      </c>
      <c r="J1900" t="s">
        <v>162</v>
      </c>
      <c r="K1900" t="s">
        <v>1425</v>
      </c>
      <c r="L1900" t="s">
        <v>8</v>
      </c>
    </row>
    <row r="1901" spans="1:12" x14ac:dyDescent="0.15">
      <c r="A1901" s="1">
        <v>1900</v>
      </c>
      <c r="B1901" s="1">
        <v>1345315901</v>
      </c>
      <c r="C1901" s="1" t="s">
        <v>1401</v>
      </c>
      <c r="D1901" s="1" t="s">
        <v>177</v>
      </c>
      <c r="E1901" s="1" t="s">
        <v>1424</v>
      </c>
      <c r="G1901">
        <v>1900</v>
      </c>
      <c r="H1901">
        <v>1360461210</v>
      </c>
      <c r="I1901" t="s">
        <v>1409</v>
      </c>
      <c r="J1901" t="s">
        <v>162</v>
      </c>
      <c r="K1901" t="s">
        <v>1422</v>
      </c>
      <c r="L1901" t="s">
        <v>0</v>
      </c>
    </row>
    <row r="1902" spans="1:12" x14ac:dyDescent="0.15">
      <c r="A1902" s="1">
        <v>1901</v>
      </c>
      <c r="B1902" s="1">
        <v>1345316001</v>
      </c>
      <c r="C1902" s="1" t="s">
        <v>1401</v>
      </c>
      <c r="D1902" s="1" t="s">
        <v>177</v>
      </c>
      <c r="E1902" s="1" t="s">
        <v>1423</v>
      </c>
      <c r="G1902">
        <v>1901</v>
      </c>
      <c r="H1902">
        <v>1360461220</v>
      </c>
      <c r="I1902" t="s">
        <v>1409</v>
      </c>
      <c r="J1902" t="s">
        <v>162</v>
      </c>
      <c r="K1902" t="s">
        <v>1422</v>
      </c>
      <c r="L1902" t="s">
        <v>8</v>
      </c>
    </row>
    <row r="1903" spans="1:12" x14ac:dyDescent="0.15">
      <c r="A1903" s="1">
        <v>1902</v>
      </c>
      <c r="B1903" s="1">
        <v>1345316101</v>
      </c>
      <c r="C1903" s="1" t="s">
        <v>1401</v>
      </c>
      <c r="D1903" s="1" t="s">
        <v>177</v>
      </c>
      <c r="E1903" s="1" t="s">
        <v>1421</v>
      </c>
      <c r="G1903">
        <v>1902</v>
      </c>
      <c r="H1903">
        <v>1360550111</v>
      </c>
      <c r="I1903" t="s">
        <v>1409</v>
      </c>
      <c r="J1903" t="s">
        <v>247</v>
      </c>
      <c r="K1903" t="s">
        <v>247</v>
      </c>
      <c r="L1903" t="s">
        <v>0</v>
      </c>
    </row>
    <row r="1904" spans="1:12" x14ac:dyDescent="0.15">
      <c r="A1904" s="1">
        <v>1903</v>
      </c>
      <c r="B1904" s="1">
        <v>1345420801</v>
      </c>
      <c r="C1904" s="1" t="s">
        <v>1401</v>
      </c>
      <c r="D1904" s="1" t="s">
        <v>1392</v>
      </c>
      <c r="E1904" s="1" t="s">
        <v>1419</v>
      </c>
      <c r="G1904">
        <v>1903</v>
      </c>
      <c r="H1904">
        <v>1360550112</v>
      </c>
      <c r="I1904" t="s">
        <v>1409</v>
      </c>
      <c r="J1904" t="s">
        <v>247</v>
      </c>
      <c r="K1904" t="s">
        <v>247</v>
      </c>
      <c r="L1904" t="s">
        <v>0</v>
      </c>
    </row>
    <row r="1905" spans="1:12" x14ac:dyDescent="0.15">
      <c r="A1905" s="1">
        <v>1904</v>
      </c>
      <c r="B1905" s="1">
        <v>1345420802</v>
      </c>
      <c r="C1905" s="1" t="s">
        <v>1401</v>
      </c>
      <c r="D1905" s="1" t="s">
        <v>1392</v>
      </c>
      <c r="E1905" s="1" t="s">
        <v>1419</v>
      </c>
      <c r="G1905">
        <v>1904</v>
      </c>
      <c r="H1905">
        <v>1360550113</v>
      </c>
      <c r="I1905" t="s">
        <v>1409</v>
      </c>
      <c r="J1905" t="s">
        <v>247</v>
      </c>
      <c r="K1905" t="s">
        <v>247</v>
      </c>
      <c r="L1905" t="s">
        <v>0</v>
      </c>
    </row>
    <row r="1906" spans="1:12" x14ac:dyDescent="0.15">
      <c r="A1906" s="1">
        <v>1905</v>
      </c>
      <c r="B1906" s="1">
        <v>1345420901</v>
      </c>
      <c r="C1906" s="1" t="s">
        <v>1401</v>
      </c>
      <c r="D1906" s="1" t="s">
        <v>1392</v>
      </c>
      <c r="E1906" s="1" t="s">
        <v>1416</v>
      </c>
      <c r="G1906">
        <v>1905</v>
      </c>
      <c r="H1906">
        <v>1360550114</v>
      </c>
      <c r="I1906" t="s">
        <v>1409</v>
      </c>
      <c r="J1906" t="s">
        <v>247</v>
      </c>
      <c r="K1906" t="s">
        <v>247</v>
      </c>
      <c r="L1906" t="s">
        <v>0</v>
      </c>
    </row>
    <row r="1907" spans="1:12" x14ac:dyDescent="0.15">
      <c r="A1907" s="1">
        <v>1906</v>
      </c>
      <c r="B1907" s="1">
        <v>1345420902</v>
      </c>
      <c r="C1907" s="1" t="s">
        <v>1401</v>
      </c>
      <c r="D1907" s="1" t="s">
        <v>1392</v>
      </c>
      <c r="E1907" s="1" t="s">
        <v>1416</v>
      </c>
      <c r="G1907">
        <v>1906</v>
      </c>
      <c r="H1907">
        <v>1360550115</v>
      </c>
      <c r="I1907" t="s">
        <v>1409</v>
      </c>
      <c r="J1907" t="s">
        <v>247</v>
      </c>
      <c r="K1907" t="s">
        <v>247</v>
      </c>
      <c r="L1907" t="s">
        <v>0</v>
      </c>
    </row>
    <row r="1908" spans="1:12" x14ac:dyDescent="0.15">
      <c r="A1908" s="1">
        <v>1907</v>
      </c>
      <c r="B1908" s="1">
        <v>1345421001</v>
      </c>
      <c r="C1908" s="1" t="s">
        <v>1401</v>
      </c>
      <c r="D1908" s="1" t="s">
        <v>1392</v>
      </c>
      <c r="E1908" s="1" t="s">
        <v>1384</v>
      </c>
      <c r="G1908">
        <v>1907</v>
      </c>
      <c r="H1908">
        <v>1360550120</v>
      </c>
      <c r="I1908" t="s">
        <v>1409</v>
      </c>
      <c r="J1908" t="s">
        <v>247</v>
      </c>
      <c r="K1908" t="s">
        <v>247</v>
      </c>
      <c r="L1908" t="s">
        <v>8</v>
      </c>
    </row>
    <row r="1909" spans="1:12" x14ac:dyDescent="0.15">
      <c r="A1909" s="1">
        <v>1908</v>
      </c>
      <c r="B1909" s="1">
        <v>1345421002</v>
      </c>
      <c r="C1909" s="1" t="s">
        <v>1401</v>
      </c>
      <c r="D1909" s="1" t="s">
        <v>1392</v>
      </c>
      <c r="E1909" s="1" t="s">
        <v>1384</v>
      </c>
      <c r="G1909">
        <v>1908</v>
      </c>
      <c r="H1909">
        <v>1360550210</v>
      </c>
      <c r="I1909" t="s">
        <v>1409</v>
      </c>
      <c r="J1909" t="s">
        <v>247</v>
      </c>
      <c r="K1909" t="s">
        <v>198</v>
      </c>
      <c r="L1909" t="s">
        <v>0</v>
      </c>
    </row>
    <row r="1910" spans="1:12" x14ac:dyDescent="0.15">
      <c r="A1910" s="1">
        <v>1909</v>
      </c>
      <c r="B1910" s="1">
        <v>1345421103</v>
      </c>
      <c r="C1910" s="1" t="s">
        <v>1401</v>
      </c>
      <c r="D1910" s="1" t="s">
        <v>1392</v>
      </c>
      <c r="E1910" s="1" t="s">
        <v>630</v>
      </c>
      <c r="G1910">
        <v>1909</v>
      </c>
      <c r="H1910">
        <v>1360550220</v>
      </c>
      <c r="I1910" t="s">
        <v>1409</v>
      </c>
      <c r="J1910" t="s">
        <v>247</v>
      </c>
      <c r="K1910" t="s">
        <v>198</v>
      </c>
      <c r="L1910" t="s">
        <v>8</v>
      </c>
    </row>
    <row r="1911" spans="1:12" x14ac:dyDescent="0.15">
      <c r="A1911" s="1">
        <v>1910</v>
      </c>
      <c r="B1911" s="1">
        <v>1345421108</v>
      </c>
      <c r="C1911" s="1" t="s">
        <v>1401</v>
      </c>
      <c r="D1911" s="1" t="s">
        <v>1392</v>
      </c>
      <c r="E1911" s="1" t="s">
        <v>1414</v>
      </c>
      <c r="G1911">
        <v>1910</v>
      </c>
      <c r="H1911">
        <v>1360550411</v>
      </c>
      <c r="I1911" t="s">
        <v>1409</v>
      </c>
      <c r="J1911" t="s">
        <v>247</v>
      </c>
      <c r="K1911" t="s">
        <v>857</v>
      </c>
      <c r="L1911" t="s">
        <v>0</v>
      </c>
    </row>
    <row r="1912" spans="1:12" x14ac:dyDescent="0.15">
      <c r="A1912" s="1">
        <v>1911</v>
      </c>
      <c r="B1912" s="1">
        <v>1345421109</v>
      </c>
      <c r="C1912" s="1" t="s">
        <v>1401</v>
      </c>
      <c r="D1912" s="1" t="s">
        <v>1392</v>
      </c>
      <c r="E1912" s="1" t="s">
        <v>1413</v>
      </c>
      <c r="G1912">
        <v>1911</v>
      </c>
      <c r="H1912">
        <v>1360550412</v>
      </c>
      <c r="I1912" t="s">
        <v>1409</v>
      </c>
      <c r="J1912" t="s">
        <v>247</v>
      </c>
      <c r="K1912" t="s">
        <v>857</v>
      </c>
      <c r="L1912" t="s">
        <v>0</v>
      </c>
    </row>
    <row r="1913" spans="1:12" x14ac:dyDescent="0.15">
      <c r="A1913" s="1">
        <v>1912</v>
      </c>
      <c r="B1913" s="1">
        <v>1345421203</v>
      </c>
      <c r="C1913" s="1" t="s">
        <v>1401</v>
      </c>
      <c r="D1913" s="1" t="s">
        <v>1392</v>
      </c>
      <c r="E1913" s="1" t="s">
        <v>1411</v>
      </c>
      <c r="G1913">
        <v>1912</v>
      </c>
      <c r="H1913">
        <v>1360550420</v>
      </c>
      <c r="I1913" t="s">
        <v>1409</v>
      </c>
      <c r="J1913" t="s">
        <v>247</v>
      </c>
      <c r="K1913" t="s">
        <v>857</v>
      </c>
      <c r="L1913" t="s">
        <v>8</v>
      </c>
    </row>
    <row r="1914" spans="1:12" x14ac:dyDescent="0.15">
      <c r="A1914" s="1">
        <v>1913</v>
      </c>
      <c r="B1914" s="1">
        <v>1345421207</v>
      </c>
      <c r="C1914" s="1" t="s">
        <v>1401</v>
      </c>
      <c r="D1914" s="1" t="s">
        <v>1392</v>
      </c>
      <c r="E1914" s="1" t="s">
        <v>1411</v>
      </c>
      <c r="G1914">
        <v>1913</v>
      </c>
      <c r="H1914">
        <v>1360550510</v>
      </c>
      <c r="I1914" t="s">
        <v>1409</v>
      </c>
      <c r="J1914" t="s">
        <v>247</v>
      </c>
      <c r="K1914" t="s">
        <v>965</v>
      </c>
      <c r="L1914" t="s">
        <v>0</v>
      </c>
    </row>
    <row r="1915" spans="1:12" x14ac:dyDescent="0.15">
      <c r="A1915" s="1">
        <v>1914</v>
      </c>
      <c r="B1915" s="1">
        <v>1345421301</v>
      </c>
      <c r="C1915" s="1" t="s">
        <v>1401</v>
      </c>
      <c r="D1915" s="1" t="s">
        <v>1392</v>
      </c>
      <c r="E1915" s="1" t="s">
        <v>1410</v>
      </c>
      <c r="G1915">
        <v>1914</v>
      </c>
      <c r="H1915">
        <v>1360550520</v>
      </c>
      <c r="I1915" t="s">
        <v>1409</v>
      </c>
      <c r="J1915" t="s">
        <v>247</v>
      </c>
      <c r="K1915" t="s">
        <v>965</v>
      </c>
      <c r="L1915" t="s">
        <v>8</v>
      </c>
    </row>
    <row r="1916" spans="1:12" x14ac:dyDescent="0.15">
      <c r="A1916" s="1">
        <v>1915</v>
      </c>
      <c r="B1916" s="1">
        <v>1345421302</v>
      </c>
      <c r="C1916" s="1" t="s">
        <v>1401</v>
      </c>
      <c r="D1916" s="1" t="s">
        <v>1392</v>
      </c>
      <c r="E1916" s="1" t="s">
        <v>1410</v>
      </c>
      <c r="G1916">
        <v>1915</v>
      </c>
      <c r="H1916">
        <v>1360720310</v>
      </c>
      <c r="I1916" t="s">
        <v>1409</v>
      </c>
      <c r="J1916" t="s">
        <v>761</v>
      </c>
      <c r="K1916" t="s">
        <v>829</v>
      </c>
      <c r="L1916" t="s">
        <v>0</v>
      </c>
    </row>
    <row r="1917" spans="1:12" x14ac:dyDescent="0.15">
      <c r="A1917" s="1">
        <v>1916</v>
      </c>
      <c r="B1917" s="1">
        <v>1345421401</v>
      </c>
      <c r="C1917" s="1" t="s">
        <v>1401</v>
      </c>
      <c r="D1917" s="1" t="s">
        <v>1392</v>
      </c>
      <c r="E1917" s="1" t="s">
        <v>100</v>
      </c>
      <c r="G1917">
        <v>1916</v>
      </c>
      <c r="H1917">
        <v>1360720410</v>
      </c>
      <c r="I1917" t="s">
        <v>1409</v>
      </c>
      <c r="J1917" t="s">
        <v>761</v>
      </c>
      <c r="K1917" t="s">
        <v>1408</v>
      </c>
      <c r="L1917" t="s">
        <v>0</v>
      </c>
    </row>
    <row r="1918" spans="1:12" x14ac:dyDescent="0.15">
      <c r="A1918" s="1">
        <v>1917</v>
      </c>
      <c r="B1918" s="1">
        <v>1345421402</v>
      </c>
      <c r="C1918" s="1" t="s">
        <v>1401</v>
      </c>
      <c r="D1918" s="1" t="s">
        <v>1392</v>
      </c>
      <c r="E1918" s="1" t="s">
        <v>100</v>
      </c>
      <c r="G1918">
        <v>1917</v>
      </c>
      <c r="H1918">
        <v>1360720420</v>
      </c>
      <c r="I1918" t="s">
        <v>1409</v>
      </c>
      <c r="J1918" t="s">
        <v>761</v>
      </c>
      <c r="K1918" t="s">
        <v>1408</v>
      </c>
      <c r="L1918" t="s">
        <v>8</v>
      </c>
    </row>
    <row r="1919" spans="1:12" x14ac:dyDescent="0.15">
      <c r="A1919" s="1">
        <v>1918</v>
      </c>
      <c r="B1919" s="1">
        <v>1345520701</v>
      </c>
      <c r="C1919" s="1" t="s">
        <v>1401</v>
      </c>
      <c r="D1919" s="1" t="s">
        <v>735</v>
      </c>
      <c r="E1919" s="1" t="s">
        <v>198</v>
      </c>
      <c r="G1919">
        <v>1918</v>
      </c>
      <c r="H1919">
        <v>1365030410</v>
      </c>
      <c r="I1919" t="s">
        <v>1389</v>
      </c>
      <c r="J1919" t="s">
        <v>896</v>
      </c>
      <c r="K1919" t="s">
        <v>1407</v>
      </c>
      <c r="L1919" t="s">
        <v>0</v>
      </c>
    </row>
    <row r="1920" spans="1:12" x14ac:dyDescent="0.15">
      <c r="A1920" s="1">
        <v>1919</v>
      </c>
      <c r="B1920" s="1">
        <v>1345520702</v>
      </c>
      <c r="C1920" s="1" t="s">
        <v>1401</v>
      </c>
      <c r="D1920" s="1" t="s">
        <v>735</v>
      </c>
      <c r="E1920" s="1" t="s">
        <v>198</v>
      </c>
      <c r="G1920">
        <v>1919</v>
      </c>
      <c r="H1920">
        <v>1365030420</v>
      </c>
      <c r="I1920" t="s">
        <v>1389</v>
      </c>
      <c r="J1920" t="s">
        <v>896</v>
      </c>
      <c r="K1920" t="s">
        <v>1407</v>
      </c>
      <c r="L1920" t="s">
        <v>8</v>
      </c>
    </row>
    <row r="1921" spans="1:12" x14ac:dyDescent="0.15">
      <c r="A1921" s="1">
        <v>1920</v>
      </c>
      <c r="B1921" s="1">
        <v>1345520801</v>
      </c>
      <c r="C1921" s="1" t="s">
        <v>1401</v>
      </c>
      <c r="D1921" s="1" t="s">
        <v>735</v>
      </c>
      <c r="E1921" s="1" t="s">
        <v>1390</v>
      </c>
      <c r="G1921">
        <v>1920</v>
      </c>
      <c r="H1921">
        <v>1365030510</v>
      </c>
      <c r="I1921" t="s">
        <v>1389</v>
      </c>
      <c r="J1921" t="s">
        <v>896</v>
      </c>
      <c r="K1921" t="s">
        <v>1406</v>
      </c>
      <c r="L1921" t="s">
        <v>0</v>
      </c>
    </row>
    <row r="1922" spans="1:12" x14ac:dyDescent="0.15">
      <c r="A1922" s="1">
        <v>1921</v>
      </c>
      <c r="B1922" s="1">
        <v>1345520802</v>
      </c>
      <c r="C1922" s="1" t="s">
        <v>1401</v>
      </c>
      <c r="D1922" s="1" t="s">
        <v>735</v>
      </c>
      <c r="E1922" s="1" t="s">
        <v>1390</v>
      </c>
      <c r="G1922">
        <v>1921</v>
      </c>
      <c r="H1922">
        <v>1365030520</v>
      </c>
      <c r="I1922" t="s">
        <v>1389</v>
      </c>
      <c r="J1922" t="s">
        <v>896</v>
      </c>
      <c r="K1922" t="s">
        <v>1406</v>
      </c>
      <c r="L1922" t="s">
        <v>8</v>
      </c>
    </row>
    <row r="1923" spans="1:12" x14ac:dyDescent="0.15">
      <c r="A1923" s="1">
        <v>1922</v>
      </c>
      <c r="B1923" s="1">
        <v>1345520901</v>
      </c>
      <c r="C1923" s="1" t="s">
        <v>1401</v>
      </c>
      <c r="D1923" s="1" t="s">
        <v>735</v>
      </c>
      <c r="E1923" s="1" t="s">
        <v>1388</v>
      </c>
      <c r="G1923">
        <v>1922</v>
      </c>
      <c r="H1923">
        <v>1365030610</v>
      </c>
      <c r="I1923" t="s">
        <v>1389</v>
      </c>
      <c r="J1923" t="s">
        <v>896</v>
      </c>
      <c r="K1923" t="s">
        <v>1405</v>
      </c>
      <c r="L1923" t="s">
        <v>0</v>
      </c>
    </row>
    <row r="1924" spans="1:12" x14ac:dyDescent="0.15">
      <c r="A1924" s="1">
        <v>1923</v>
      </c>
      <c r="B1924" s="1">
        <v>1345520902</v>
      </c>
      <c r="C1924" s="1" t="s">
        <v>1401</v>
      </c>
      <c r="D1924" s="1" t="s">
        <v>735</v>
      </c>
      <c r="E1924" s="1" t="s">
        <v>1388</v>
      </c>
      <c r="G1924">
        <v>1923</v>
      </c>
      <c r="H1924">
        <v>1365030620</v>
      </c>
      <c r="I1924" t="s">
        <v>1389</v>
      </c>
      <c r="J1924" t="s">
        <v>896</v>
      </c>
      <c r="K1924" t="s">
        <v>1405</v>
      </c>
      <c r="L1924" t="s">
        <v>8</v>
      </c>
    </row>
    <row r="1925" spans="1:12" x14ac:dyDescent="0.15">
      <c r="A1925" s="1">
        <v>1924</v>
      </c>
      <c r="B1925" s="1">
        <v>1345600101</v>
      </c>
      <c r="C1925" s="1" t="s">
        <v>1401</v>
      </c>
      <c r="D1925" s="1" t="s">
        <v>247</v>
      </c>
      <c r="E1925" s="1" t="s">
        <v>284</v>
      </c>
      <c r="G1925">
        <v>1924</v>
      </c>
      <c r="H1925">
        <v>1365305310</v>
      </c>
      <c r="I1925" t="s">
        <v>1389</v>
      </c>
      <c r="J1925" t="s">
        <v>177</v>
      </c>
      <c r="K1925" t="s">
        <v>1403</v>
      </c>
      <c r="L1925" t="s">
        <v>0</v>
      </c>
    </row>
    <row r="1926" spans="1:12" x14ac:dyDescent="0.15">
      <c r="A1926" s="1">
        <v>1925</v>
      </c>
      <c r="B1926" s="1">
        <v>1345600102</v>
      </c>
      <c r="C1926" s="1" t="s">
        <v>1401</v>
      </c>
      <c r="D1926" s="1" t="s">
        <v>247</v>
      </c>
      <c r="E1926" s="1" t="s">
        <v>1404</v>
      </c>
      <c r="G1926">
        <v>1925</v>
      </c>
      <c r="H1926">
        <v>1365305320</v>
      </c>
      <c r="I1926" t="s">
        <v>1389</v>
      </c>
      <c r="J1926" t="s">
        <v>177</v>
      </c>
      <c r="K1926" t="s">
        <v>1403</v>
      </c>
      <c r="L1926" t="s">
        <v>8</v>
      </c>
    </row>
    <row r="1927" spans="1:12" x14ac:dyDescent="0.15">
      <c r="A1927" s="1">
        <v>1926</v>
      </c>
      <c r="B1927" s="1">
        <v>1345600201</v>
      </c>
      <c r="C1927" s="1" t="s">
        <v>1401</v>
      </c>
      <c r="D1927" s="1" t="s">
        <v>247</v>
      </c>
      <c r="E1927" s="1" t="s">
        <v>13</v>
      </c>
      <c r="G1927">
        <v>1926</v>
      </c>
      <c r="H1927">
        <v>1365305410</v>
      </c>
      <c r="I1927" t="s">
        <v>1389</v>
      </c>
      <c r="J1927" t="s">
        <v>177</v>
      </c>
      <c r="K1927" t="s">
        <v>881</v>
      </c>
      <c r="L1927" t="s">
        <v>0</v>
      </c>
    </row>
    <row r="1928" spans="1:12" x14ac:dyDescent="0.15">
      <c r="A1928" s="1">
        <v>1927</v>
      </c>
      <c r="B1928" s="1">
        <v>1345600202</v>
      </c>
      <c r="C1928" s="1" t="s">
        <v>1401</v>
      </c>
      <c r="D1928" s="1" t="s">
        <v>247</v>
      </c>
      <c r="E1928" s="1" t="s">
        <v>13</v>
      </c>
      <c r="G1928">
        <v>1927</v>
      </c>
      <c r="H1928">
        <v>1365305510</v>
      </c>
      <c r="I1928" t="s">
        <v>1389</v>
      </c>
      <c r="J1928" t="s">
        <v>177</v>
      </c>
      <c r="K1928" t="s">
        <v>879</v>
      </c>
      <c r="L1928" t="s">
        <v>0</v>
      </c>
    </row>
    <row r="1929" spans="1:12" x14ac:dyDescent="0.15">
      <c r="A1929" s="1">
        <v>1928</v>
      </c>
      <c r="B1929" s="1">
        <v>1345820101</v>
      </c>
      <c r="C1929" s="1" t="s">
        <v>1401</v>
      </c>
      <c r="D1929" s="1" t="s">
        <v>1400</v>
      </c>
      <c r="E1929" s="1" t="s">
        <v>1400</v>
      </c>
      <c r="G1929">
        <v>1928</v>
      </c>
      <c r="H1929">
        <v>1365305610</v>
      </c>
      <c r="I1929" t="s">
        <v>1389</v>
      </c>
      <c r="J1929" t="s">
        <v>177</v>
      </c>
      <c r="K1929" t="s">
        <v>1402</v>
      </c>
      <c r="L1929" t="s">
        <v>0</v>
      </c>
    </row>
    <row r="1930" spans="1:12" x14ac:dyDescent="0.15">
      <c r="A1930" s="1">
        <v>1929</v>
      </c>
      <c r="B1930" s="1">
        <v>1345820102</v>
      </c>
      <c r="C1930" s="1" t="s">
        <v>1401</v>
      </c>
      <c r="D1930" s="1" t="s">
        <v>1400</v>
      </c>
      <c r="E1930" s="1" t="s">
        <v>1400</v>
      </c>
      <c r="G1930">
        <v>1929</v>
      </c>
      <c r="H1930">
        <v>1365370110</v>
      </c>
      <c r="I1930" t="s">
        <v>1389</v>
      </c>
      <c r="J1930" t="s">
        <v>1400</v>
      </c>
      <c r="K1930" t="s">
        <v>1400</v>
      </c>
      <c r="L1930" t="s">
        <v>0</v>
      </c>
    </row>
    <row r="1931" spans="1:12" x14ac:dyDescent="0.15">
      <c r="A1931" s="1">
        <v>1930</v>
      </c>
      <c r="B1931" s="1">
        <v>1355010501</v>
      </c>
      <c r="C1931" s="1" t="s">
        <v>1383</v>
      </c>
      <c r="D1931" s="1" t="s">
        <v>36</v>
      </c>
      <c r="E1931" s="1" t="s">
        <v>25</v>
      </c>
      <c r="G1931">
        <v>1930</v>
      </c>
      <c r="H1931">
        <v>1365370120</v>
      </c>
      <c r="I1931" t="s">
        <v>1389</v>
      </c>
      <c r="J1931" t="s">
        <v>1400</v>
      </c>
      <c r="K1931" t="s">
        <v>1400</v>
      </c>
      <c r="L1931" t="s">
        <v>8</v>
      </c>
    </row>
    <row r="1932" spans="1:12" x14ac:dyDescent="0.15">
      <c r="A1932" s="1">
        <v>1931</v>
      </c>
      <c r="B1932" s="1">
        <v>1355010502</v>
      </c>
      <c r="C1932" s="1" t="s">
        <v>1383</v>
      </c>
      <c r="D1932" s="1" t="s">
        <v>36</v>
      </c>
      <c r="E1932" s="1" t="s">
        <v>25</v>
      </c>
      <c r="G1932">
        <v>1931</v>
      </c>
      <c r="H1932">
        <v>1365470510</v>
      </c>
      <c r="I1932" t="s">
        <v>1389</v>
      </c>
      <c r="J1932" t="s">
        <v>1392</v>
      </c>
      <c r="K1932" t="s">
        <v>1399</v>
      </c>
      <c r="L1932" t="s">
        <v>0</v>
      </c>
    </row>
    <row r="1933" spans="1:12" x14ac:dyDescent="0.15">
      <c r="A1933" s="1">
        <v>1932</v>
      </c>
      <c r="B1933" s="1">
        <v>1355130101</v>
      </c>
      <c r="C1933" s="1" t="s">
        <v>1383</v>
      </c>
      <c r="D1933" s="1" t="s">
        <v>1380</v>
      </c>
      <c r="E1933" s="1" t="s">
        <v>108</v>
      </c>
      <c r="G1933">
        <v>1932</v>
      </c>
      <c r="H1933">
        <v>1365470520</v>
      </c>
      <c r="I1933" t="s">
        <v>1389</v>
      </c>
      <c r="J1933" t="s">
        <v>1392</v>
      </c>
      <c r="K1933" t="s">
        <v>1399</v>
      </c>
      <c r="L1933" t="s">
        <v>8</v>
      </c>
    </row>
    <row r="1934" spans="1:12" x14ac:dyDescent="0.15">
      <c r="A1934" s="1">
        <v>1933</v>
      </c>
      <c r="B1934" s="1">
        <v>1355130103</v>
      </c>
      <c r="C1934" s="1" t="s">
        <v>1383</v>
      </c>
      <c r="D1934" s="1" t="s">
        <v>1380</v>
      </c>
      <c r="E1934" s="1" t="s">
        <v>108</v>
      </c>
      <c r="G1934">
        <v>1933</v>
      </c>
      <c r="H1934">
        <v>1365470810</v>
      </c>
      <c r="I1934" t="s">
        <v>1389</v>
      </c>
      <c r="J1934" t="s">
        <v>1392</v>
      </c>
      <c r="K1934" t="s">
        <v>1398</v>
      </c>
      <c r="L1934" t="s">
        <v>0</v>
      </c>
    </row>
    <row r="1935" spans="1:12" x14ac:dyDescent="0.15">
      <c r="A1935" s="1">
        <v>1934</v>
      </c>
      <c r="B1935" s="1">
        <v>1355160101</v>
      </c>
      <c r="C1935" s="1" t="s">
        <v>1383</v>
      </c>
      <c r="D1935" s="1" t="s">
        <v>1378</v>
      </c>
      <c r="E1935" s="1" t="s">
        <v>103</v>
      </c>
      <c r="G1935">
        <v>1934</v>
      </c>
      <c r="H1935">
        <v>1365470820</v>
      </c>
      <c r="I1935" t="s">
        <v>1389</v>
      </c>
      <c r="J1935" t="s">
        <v>1392</v>
      </c>
      <c r="K1935" t="s">
        <v>1398</v>
      </c>
      <c r="L1935" t="s">
        <v>8</v>
      </c>
    </row>
    <row r="1936" spans="1:12" x14ac:dyDescent="0.15">
      <c r="A1936" s="1">
        <v>1935</v>
      </c>
      <c r="B1936" s="1">
        <v>1355160102</v>
      </c>
      <c r="C1936" s="1" t="s">
        <v>1383</v>
      </c>
      <c r="D1936" s="1" t="s">
        <v>1378</v>
      </c>
      <c r="E1936" s="1" t="s">
        <v>103</v>
      </c>
      <c r="G1936">
        <v>1935</v>
      </c>
      <c r="H1936">
        <v>1365470910</v>
      </c>
      <c r="I1936" t="s">
        <v>1389</v>
      </c>
      <c r="J1936" t="s">
        <v>1392</v>
      </c>
      <c r="K1936" t="s">
        <v>1397</v>
      </c>
      <c r="L1936" t="s">
        <v>0</v>
      </c>
    </row>
    <row r="1937" spans="1:12" x14ac:dyDescent="0.15">
      <c r="A1937" s="1">
        <v>1936</v>
      </c>
      <c r="B1937" s="1">
        <v>1355220102</v>
      </c>
      <c r="C1937" s="1" t="s">
        <v>1383</v>
      </c>
      <c r="D1937" s="1" t="s">
        <v>1375</v>
      </c>
      <c r="E1937" s="1" t="s">
        <v>108</v>
      </c>
      <c r="G1937">
        <v>1936</v>
      </c>
      <c r="H1937">
        <v>1365470920</v>
      </c>
      <c r="I1937" t="s">
        <v>1389</v>
      </c>
      <c r="J1937" t="s">
        <v>1392</v>
      </c>
      <c r="K1937" t="s">
        <v>1397</v>
      </c>
      <c r="L1937" t="s">
        <v>8</v>
      </c>
    </row>
    <row r="1938" spans="1:12" x14ac:dyDescent="0.15">
      <c r="A1938" s="1">
        <v>1937</v>
      </c>
      <c r="B1938" s="1">
        <v>1355220103</v>
      </c>
      <c r="C1938" s="1" t="s">
        <v>1383</v>
      </c>
      <c r="D1938" s="1" t="s">
        <v>1375</v>
      </c>
      <c r="E1938" s="1" t="s">
        <v>108</v>
      </c>
      <c r="G1938">
        <v>1937</v>
      </c>
      <c r="H1938">
        <v>1365471010</v>
      </c>
      <c r="I1938" t="s">
        <v>1389</v>
      </c>
      <c r="J1938" t="s">
        <v>1392</v>
      </c>
      <c r="K1938" t="s">
        <v>1384</v>
      </c>
      <c r="L1938" t="s">
        <v>0</v>
      </c>
    </row>
    <row r="1939" spans="1:12" x14ac:dyDescent="0.15">
      <c r="A1939" s="1">
        <v>1938</v>
      </c>
      <c r="B1939" s="1">
        <v>1355250101</v>
      </c>
      <c r="C1939" s="1" t="s">
        <v>1383</v>
      </c>
      <c r="D1939" s="1" t="s">
        <v>1374</v>
      </c>
      <c r="E1939" s="1" t="s">
        <v>103</v>
      </c>
      <c r="G1939">
        <v>1938</v>
      </c>
      <c r="H1939">
        <v>1365471020</v>
      </c>
      <c r="I1939" t="s">
        <v>1389</v>
      </c>
      <c r="J1939" t="s">
        <v>1392</v>
      </c>
      <c r="K1939" t="s">
        <v>1384</v>
      </c>
      <c r="L1939" t="s">
        <v>8</v>
      </c>
    </row>
    <row r="1940" spans="1:12" x14ac:dyDescent="0.15">
      <c r="A1940" s="1">
        <v>1939</v>
      </c>
      <c r="B1940" s="1">
        <v>1355250102</v>
      </c>
      <c r="C1940" s="1" t="s">
        <v>1383</v>
      </c>
      <c r="D1940" s="1" t="s">
        <v>1374</v>
      </c>
      <c r="E1940" s="1" t="s">
        <v>103</v>
      </c>
      <c r="G1940">
        <v>1939</v>
      </c>
      <c r="H1940">
        <v>1365471110</v>
      </c>
      <c r="I1940" t="s">
        <v>1389</v>
      </c>
      <c r="J1940" t="s">
        <v>1392</v>
      </c>
      <c r="K1940" t="s">
        <v>630</v>
      </c>
      <c r="L1940" t="s">
        <v>0</v>
      </c>
    </row>
    <row r="1941" spans="1:12" x14ac:dyDescent="0.15">
      <c r="A1941" s="1">
        <v>1940</v>
      </c>
      <c r="B1941" s="1">
        <v>1355300201</v>
      </c>
      <c r="C1941" s="1" t="s">
        <v>1383</v>
      </c>
      <c r="D1941" s="1" t="s">
        <v>177</v>
      </c>
      <c r="E1941" s="1" t="s">
        <v>1015</v>
      </c>
      <c r="G1941">
        <v>1940</v>
      </c>
      <c r="H1941">
        <v>1365471120</v>
      </c>
      <c r="I1941" t="s">
        <v>1389</v>
      </c>
      <c r="J1941" t="s">
        <v>1392</v>
      </c>
      <c r="K1941" t="s">
        <v>630</v>
      </c>
      <c r="L1941" t="s">
        <v>8</v>
      </c>
    </row>
    <row r="1942" spans="1:12" x14ac:dyDescent="0.15">
      <c r="A1942" s="1">
        <v>1941</v>
      </c>
      <c r="B1942" s="1">
        <v>1355303401</v>
      </c>
      <c r="C1942" s="1" t="s">
        <v>1383</v>
      </c>
      <c r="D1942" s="1" t="s">
        <v>177</v>
      </c>
      <c r="E1942" s="1" t="s">
        <v>1058</v>
      </c>
      <c r="G1942">
        <v>1941</v>
      </c>
      <c r="H1942">
        <v>1365471210</v>
      </c>
      <c r="I1942" t="s">
        <v>1389</v>
      </c>
      <c r="J1942" t="s">
        <v>1392</v>
      </c>
      <c r="K1942" t="s">
        <v>1395</v>
      </c>
      <c r="L1942" t="s">
        <v>0</v>
      </c>
    </row>
    <row r="1943" spans="1:12" x14ac:dyDescent="0.15">
      <c r="A1943" s="1">
        <v>1942</v>
      </c>
      <c r="B1943" s="1">
        <v>1355303601</v>
      </c>
      <c r="C1943" s="1" t="s">
        <v>1383</v>
      </c>
      <c r="D1943" s="1" t="s">
        <v>177</v>
      </c>
      <c r="E1943" s="1" t="s">
        <v>1396</v>
      </c>
      <c r="G1943">
        <v>1942</v>
      </c>
      <c r="H1943">
        <v>1365471220</v>
      </c>
      <c r="I1943" t="s">
        <v>1389</v>
      </c>
      <c r="J1943" t="s">
        <v>1392</v>
      </c>
      <c r="K1943" t="s">
        <v>1395</v>
      </c>
      <c r="L1943" t="s">
        <v>8</v>
      </c>
    </row>
    <row r="1944" spans="1:12" x14ac:dyDescent="0.15">
      <c r="A1944" s="1">
        <v>1943</v>
      </c>
      <c r="B1944" s="1">
        <v>1355303701</v>
      </c>
      <c r="C1944" s="1" t="s">
        <v>1383</v>
      </c>
      <c r="D1944" s="1" t="s">
        <v>177</v>
      </c>
      <c r="E1944" s="1" t="s">
        <v>1394</v>
      </c>
      <c r="G1944">
        <v>1943</v>
      </c>
      <c r="H1944">
        <v>1365471310</v>
      </c>
      <c r="I1944" t="s">
        <v>1389</v>
      </c>
      <c r="J1944" t="s">
        <v>1392</v>
      </c>
      <c r="K1944" t="s">
        <v>100</v>
      </c>
      <c r="L1944" t="s">
        <v>0</v>
      </c>
    </row>
    <row r="1945" spans="1:12" x14ac:dyDescent="0.15">
      <c r="A1945" s="1">
        <v>1944</v>
      </c>
      <c r="B1945" s="1">
        <v>1355303801</v>
      </c>
      <c r="C1945" s="1" t="s">
        <v>1383</v>
      </c>
      <c r="D1945" s="1" t="s">
        <v>177</v>
      </c>
      <c r="E1945" s="1" t="s">
        <v>1393</v>
      </c>
      <c r="G1945">
        <v>1944</v>
      </c>
      <c r="H1945">
        <v>1365471320</v>
      </c>
      <c r="I1945" t="s">
        <v>1389</v>
      </c>
      <c r="J1945" t="s">
        <v>1392</v>
      </c>
      <c r="K1945" t="s">
        <v>100</v>
      </c>
      <c r="L1945" t="s">
        <v>8</v>
      </c>
    </row>
    <row r="1946" spans="1:12" x14ac:dyDescent="0.15">
      <c r="A1946" s="1">
        <v>1945</v>
      </c>
      <c r="B1946" s="1">
        <v>1355303901</v>
      </c>
      <c r="C1946" s="1" t="s">
        <v>1383</v>
      </c>
      <c r="D1946" s="1" t="s">
        <v>177</v>
      </c>
      <c r="E1946" s="1" t="s">
        <v>959</v>
      </c>
      <c r="G1946">
        <v>1945</v>
      </c>
      <c r="H1946">
        <v>1365550111</v>
      </c>
      <c r="I1946" t="s">
        <v>1389</v>
      </c>
      <c r="J1946" t="s">
        <v>247</v>
      </c>
      <c r="K1946" t="s">
        <v>247</v>
      </c>
      <c r="L1946" t="s">
        <v>0</v>
      </c>
    </row>
    <row r="1947" spans="1:12" x14ac:dyDescent="0.15">
      <c r="A1947" s="1">
        <v>1946</v>
      </c>
      <c r="B1947" s="1">
        <v>1355304001</v>
      </c>
      <c r="C1947" s="1" t="s">
        <v>1383</v>
      </c>
      <c r="D1947" s="1" t="s">
        <v>177</v>
      </c>
      <c r="E1947" s="1" t="s">
        <v>1170</v>
      </c>
      <c r="G1947">
        <v>1946</v>
      </c>
      <c r="H1947">
        <v>1365550112</v>
      </c>
      <c r="I1947" t="s">
        <v>1389</v>
      </c>
      <c r="J1947" t="s">
        <v>247</v>
      </c>
      <c r="K1947" t="s">
        <v>247</v>
      </c>
      <c r="L1947" t="s">
        <v>0</v>
      </c>
    </row>
    <row r="1948" spans="1:12" x14ac:dyDescent="0.15">
      <c r="A1948" s="1">
        <v>1947</v>
      </c>
      <c r="B1948" s="1">
        <v>1355400101</v>
      </c>
      <c r="C1948" s="1" t="s">
        <v>1383</v>
      </c>
      <c r="D1948" s="1" t="s">
        <v>268</v>
      </c>
      <c r="E1948" s="1" t="s">
        <v>59</v>
      </c>
      <c r="G1948">
        <v>1947</v>
      </c>
      <c r="H1948">
        <v>1365550210</v>
      </c>
      <c r="I1948" t="s">
        <v>1389</v>
      </c>
      <c r="J1948" t="s">
        <v>247</v>
      </c>
      <c r="K1948" t="s">
        <v>13</v>
      </c>
      <c r="L1948" t="s">
        <v>0</v>
      </c>
    </row>
    <row r="1949" spans="1:12" x14ac:dyDescent="0.15">
      <c r="A1949" s="1">
        <v>1948</v>
      </c>
      <c r="B1949" s="1">
        <v>1355400102</v>
      </c>
      <c r="C1949" s="1" t="s">
        <v>1383</v>
      </c>
      <c r="D1949" s="1" t="s">
        <v>268</v>
      </c>
      <c r="E1949" s="1" t="s">
        <v>59</v>
      </c>
      <c r="G1949">
        <v>1948</v>
      </c>
      <c r="H1949">
        <v>1365550220</v>
      </c>
      <c r="I1949" t="s">
        <v>1389</v>
      </c>
      <c r="J1949" t="s">
        <v>247</v>
      </c>
      <c r="K1949" t="s">
        <v>13</v>
      </c>
      <c r="L1949" t="s">
        <v>8</v>
      </c>
    </row>
    <row r="1950" spans="1:12" x14ac:dyDescent="0.15">
      <c r="A1950" s="1">
        <v>1949</v>
      </c>
      <c r="B1950" s="1">
        <v>1355400201</v>
      </c>
      <c r="C1950" s="1" t="s">
        <v>1383</v>
      </c>
      <c r="D1950" s="1" t="s">
        <v>268</v>
      </c>
      <c r="E1950" s="1" t="s">
        <v>341</v>
      </c>
      <c r="G1950">
        <v>1949</v>
      </c>
      <c r="H1950">
        <v>1365740610</v>
      </c>
      <c r="I1950" t="s">
        <v>1389</v>
      </c>
      <c r="J1950" t="s">
        <v>530</v>
      </c>
      <c r="K1950" t="s">
        <v>1390</v>
      </c>
      <c r="L1950" t="s">
        <v>0</v>
      </c>
    </row>
    <row r="1951" spans="1:12" x14ac:dyDescent="0.15">
      <c r="A1951" s="1">
        <v>1950</v>
      </c>
      <c r="B1951" s="1">
        <v>1355400202</v>
      </c>
      <c r="C1951" s="1" t="s">
        <v>1383</v>
      </c>
      <c r="D1951" s="1" t="s">
        <v>268</v>
      </c>
      <c r="E1951" s="1" t="s">
        <v>341</v>
      </c>
      <c r="G1951">
        <v>1950</v>
      </c>
      <c r="H1951">
        <v>1365740620</v>
      </c>
      <c r="I1951" t="s">
        <v>1389</v>
      </c>
      <c r="J1951" t="s">
        <v>530</v>
      </c>
      <c r="K1951" t="s">
        <v>1390</v>
      </c>
      <c r="L1951" t="s">
        <v>8</v>
      </c>
    </row>
    <row r="1952" spans="1:12" x14ac:dyDescent="0.15">
      <c r="A1952" s="1">
        <v>1951</v>
      </c>
      <c r="B1952" s="1">
        <v>1355400301</v>
      </c>
      <c r="C1952" s="1" t="s">
        <v>1383</v>
      </c>
      <c r="D1952" s="1" t="s">
        <v>268</v>
      </c>
      <c r="E1952" s="1" t="s">
        <v>346</v>
      </c>
      <c r="G1952">
        <v>1951</v>
      </c>
      <c r="H1952">
        <v>1365740810</v>
      </c>
      <c r="I1952" t="s">
        <v>1389</v>
      </c>
      <c r="J1952" t="s">
        <v>530</v>
      </c>
      <c r="K1952" t="s">
        <v>198</v>
      </c>
      <c r="L1952" t="s">
        <v>0</v>
      </c>
    </row>
    <row r="1953" spans="1:12" x14ac:dyDescent="0.15">
      <c r="A1953" s="1">
        <v>1952</v>
      </c>
      <c r="B1953" s="1">
        <v>1355400302</v>
      </c>
      <c r="C1953" s="1" t="s">
        <v>1383</v>
      </c>
      <c r="D1953" s="1" t="s">
        <v>268</v>
      </c>
      <c r="E1953" s="1" t="s">
        <v>346</v>
      </c>
      <c r="G1953">
        <v>1952</v>
      </c>
      <c r="H1953">
        <v>1365740820</v>
      </c>
      <c r="I1953" t="s">
        <v>1389</v>
      </c>
      <c r="J1953" t="s">
        <v>530</v>
      </c>
      <c r="K1953" t="s">
        <v>198</v>
      </c>
      <c r="L1953" t="s">
        <v>8</v>
      </c>
    </row>
    <row r="1954" spans="1:12" x14ac:dyDescent="0.15">
      <c r="A1954" s="1">
        <v>1953</v>
      </c>
      <c r="B1954" s="1">
        <v>1355400401</v>
      </c>
      <c r="C1954" s="1" t="s">
        <v>1383</v>
      </c>
      <c r="D1954" s="1" t="s">
        <v>268</v>
      </c>
      <c r="E1954" s="1" t="s">
        <v>345</v>
      </c>
      <c r="G1954">
        <v>1953</v>
      </c>
      <c r="H1954">
        <v>1365740910</v>
      </c>
      <c r="I1954" t="s">
        <v>1389</v>
      </c>
      <c r="J1954" t="s">
        <v>530</v>
      </c>
      <c r="K1954" t="s">
        <v>1388</v>
      </c>
      <c r="L1954" t="s">
        <v>0</v>
      </c>
    </row>
    <row r="1955" spans="1:12" x14ac:dyDescent="0.15">
      <c r="A1955" s="1">
        <v>1954</v>
      </c>
      <c r="B1955" s="1">
        <v>1355400402</v>
      </c>
      <c r="C1955" s="1" t="s">
        <v>1383</v>
      </c>
      <c r="D1955" s="1" t="s">
        <v>268</v>
      </c>
      <c r="E1955" s="1" t="s">
        <v>345</v>
      </c>
      <c r="G1955">
        <v>1954</v>
      </c>
      <c r="H1955">
        <v>1365740920</v>
      </c>
      <c r="I1955" t="s">
        <v>1389</v>
      </c>
      <c r="J1955" t="s">
        <v>530</v>
      </c>
      <c r="K1955" t="s">
        <v>1388</v>
      </c>
      <c r="L1955" t="s">
        <v>8</v>
      </c>
    </row>
    <row r="1956" spans="1:12" x14ac:dyDescent="0.15">
      <c r="A1956" s="1">
        <v>1955</v>
      </c>
      <c r="B1956" s="1">
        <v>1355400501</v>
      </c>
      <c r="C1956" s="1" t="s">
        <v>1383</v>
      </c>
      <c r="D1956" s="1" t="s">
        <v>268</v>
      </c>
      <c r="E1956" s="1" t="s">
        <v>1384</v>
      </c>
      <c r="G1956">
        <v>1955</v>
      </c>
      <c r="H1956">
        <v>1375010510</v>
      </c>
      <c r="I1956" t="s">
        <v>1364</v>
      </c>
      <c r="J1956" t="s">
        <v>36</v>
      </c>
      <c r="K1956" t="s">
        <v>25</v>
      </c>
      <c r="L1956" t="s">
        <v>0</v>
      </c>
    </row>
    <row r="1957" spans="1:12" x14ac:dyDescent="0.15">
      <c r="A1957" s="1">
        <v>1956</v>
      </c>
      <c r="B1957" s="1">
        <v>1355400502</v>
      </c>
      <c r="C1957" s="1" t="s">
        <v>1383</v>
      </c>
      <c r="D1957" s="1" t="s">
        <v>268</v>
      </c>
      <c r="E1957" s="1" t="s">
        <v>1384</v>
      </c>
      <c r="G1957">
        <v>1956</v>
      </c>
      <c r="H1957">
        <v>1375010520</v>
      </c>
      <c r="I1957" t="s">
        <v>1364</v>
      </c>
      <c r="J1957" t="s">
        <v>36</v>
      </c>
      <c r="K1957" t="s">
        <v>25</v>
      </c>
      <c r="L1957" t="s">
        <v>8</v>
      </c>
    </row>
    <row r="1958" spans="1:12" x14ac:dyDescent="0.15">
      <c r="A1958" s="1">
        <v>1957</v>
      </c>
      <c r="B1958" s="1">
        <v>1355410401</v>
      </c>
      <c r="C1958" s="1" t="s">
        <v>1383</v>
      </c>
      <c r="D1958" s="1" t="s">
        <v>162</v>
      </c>
      <c r="E1958" s="1" t="s">
        <v>1381</v>
      </c>
      <c r="G1958">
        <v>1957</v>
      </c>
      <c r="H1958">
        <v>1375120110</v>
      </c>
      <c r="I1958" t="s">
        <v>1364</v>
      </c>
      <c r="J1958" t="s">
        <v>108</v>
      </c>
      <c r="K1958" t="s">
        <v>108</v>
      </c>
      <c r="L1958" t="s">
        <v>0</v>
      </c>
    </row>
    <row r="1959" spans="1:12" x14ac:dyDescent="0.15">
      <c r="A1959" s="1">
        <v>1958</v>
      </c>
      <c r="B1959" s="1">
        <v>1355410402</v>
      </c>
      <c r="C1959" s="1" t="s">
        <v>1383</v>
      </c>
      <c r="D1959" s="1" t="s">
        <v>162</v>
      </c>
      <c r="E1959" s="1" t="s">
        <v>1381</v>
      </c>
      <c r="G1959">
        <v>1958</v>
      </c>
      <c r="H1959">
        <v>1375120120</v>
      </c>
      <c r="I1959" t="s">
        <v>1364</v>
      </c>
      <c r="J1959" t="s">
        <v>108</v>
      </c>
      <c r="K1959" t="s">
        <v>108</v>
      </c>
      <c r="L1959" t="s">
        <v>8</v>
      </c>
    </row>
    <row r="1960" spans="1:12" x14ac:dyDescent="0.15">
      <c r="A1960" s="1">
        <v>1959</v>
      </c>
      <c r="B1960" s="1">
        <v>1355410801</v>
      </c>
      <c r="C1960" s="1" t="s">
        <v>1383</v>
      </c>
      <c r="D1960" s="1" t="s">
        <v>162</v>
      </c>
      <c r="E1960" s="1" t="s">
        <v>1387</v>
      </c>
      <c r="G1960">
        <v>1959</v>
      </c>
      <c r="H1960">
        <v>1375170110</v>
      </c>
      <c r="I1960" t="s">
        <v>1364</v>
      </c>
      <c r="J1960" t="s">
        <v>1359</v>
      </c>
      <c r="K1960" t="s">
        <v>108</v>
      </c>
      <c r="L1960" t="s">
        <v>0</v>
      </c>
    </row>
    <row r="1961" spans="1:12" x14ac:dyDescent="0.15">
      <c r="A1961" s="1">
        <v>1960</v>
      </c>
      <c r="B1961" s="1">
        <v>1355410802</v>
      </c>
      <c r="C1961" s="1" t="s">
        <v>1383</v>
      </c>
      <c r="D1961" s="1" t="s">
        <v>162</v>
      </c>
      <c r="E1961" s="1" t="s">
        <v>1387</v>
      </c>
      <c r="G1961">
        <v>1960</v>
      </c>
      <c r="H1961">
        <v>1375170120</v>
      </c>
      <c r="I1961" t="s">
        <v>1364</v>
      </c>
      <c r="J1961" t="s">
        <v>1359</v>
      </c>
      <c r="K1961" t="s">
        <v>108</v>
      </c>
      <c r="L1961" t="s">
        <v>8</v>
      </c>
    </row>
    <row r="1962" spans="1:12" x14ac:dyDescent="0.15">
      <c r="A1962" s="1">
        <v>1961</v>
      </c>
      <c r="B1962" s="1">
        <v>1355410901</v>
      </c>
      <c r="C1962" s="1" t="s">
        <v>1383</v>
      </c>
      <c r="D1962" s="1" t="s">
        <v>162</v>
      </c>
      <c r="E1962" s="1" t="s">
        <v>1382</v>
      </c>
      <c r="G1962">
        <v>1961</v>
      </c>
      <c r="H1962">
        <v>1375180110</v>
      </c>
      <c r="I1962" t="s">
        <v>1364</v>
      </c>
      <c r="J1962" t="s">
        <v>103</v>
      </c>
      <c r="K1962" t="s">
        <v>103</v>
      </c>
      <c r="L1962" t="s">
        <v>0</v>
      </c>
    </row>
    <row r="1963" spans="1:12" x14ac:dyDescent="0.15">
      <c r="A1963" s="1">
        <v>1962</v>
      </c>
      <c r="B1963" s="1">
        <v>1355410902</v>
      </c>
      <c r="C1963" s="1" t="s">
        <v>1383</v>
      </c>
      <c r="D1963" s="1" t="s">
        <v>162</v>
      </c>
      <c r="E1963" s="1" t="s">
        <v>1382</v>
      </c>
      <c r="G1963">
        <v>1962</v>
      </c>
      <c r="H1963">
        <v>1375180120</v>
      </c>
      <c r="I1963" t="s">
        <v>1364</v>
      </c>
      <c r="J1963" t="s">
        <v>103</v>
      </c>
      <c r="K1963" t="s">
        <v>103</v>
      </c>
      <c r="L1963" t="s">
        <v>8</v>
      </c>
    </row>
    <row r="1964" spans="1:12" x14ac:dyDescent="0.15">
      <c r="A1964" s="1">
        <v>1963</v>
      </c>
      <c r="B1964" s="1">
        <v>1355411001</v>
      </c>
      <c r="C1964" s="1" t="s">
        <v>1383</v>
      </c>
      <c r="D1964" s="1" t="s">
        <v>162</v>
      </c>
      <c r="E1964" s="1" t="s">
        <v>1379</v>
      </c>
      <c r="G1964">
        <v>1963</v>
      </c>
      <c r="H1964">
        <v>1375240110</v>
      </c>
      <c r="I1964" t="s">
        <v>1364</v>
      </c>
      <c r="J1964" t="s">
        <v>1356</v>
      </c>
      <c r="K1964" t="s">
        <v>103</v>
      </c>
      <c r="L1964" t="s">
        <v>0</v>
      </c>
    </row>
    <row r="1965" spans="1:12" x14ac:dyDescent="0.15">
      <c r="A1965" s="1">
        <v>1964</v>
      </c>
      <c r="B1965" s="1">
        <v>1355411002</v>
      </c>
      <c r="C1965" s="1" t="s">
        <v>1383</v>
      </c>
      <c r="D1965" s="1" t="s">
        <v>162</v>
      </c>
      <c r="E1965" s="1" t="s">
        <v>1379</v>
      </c>
      <c r="G1965">
        <v>1964</v>
      </c>
      <c r="H1965">
        <v>1375240120</v>
      </c>
      <c r="I1965" t="s">
        <v>1364</v>
      </c>
      <c r="J1965" t="s">
        <v>1356</v>
      </c>
      <c r="K1965" t="s">
        <v>103</v>
      </c>
      <c r="L1965" t="s">
        <v>8</v>
      </c>
    </row>
    <row r="1966" spans="1:12" x14ac:dyDescent="0.15">
      <c r="A1966" s="1">
        <v>1965</v>
      </c>
      <c r="B1966" s="1">
        <v>1355450101</v>
      </c>
      <c r="C1966" s="1" t="s">
        <v>1383</v>
      </c>
      <c r="D1966" s="1" t="s">
        <v>127</v>
      </c>
      <c r="E1966" s="1" t="s">
        <v>1376</v>
      </c>
      <c r="G1966">
        <v>1965</v>
      </c>
      <c r="H1966">
        <v>1375301710</v>
      </c>
      <c r="I1966" t="s">
        <v>1364</v>
      </c>
      <c r="J1966" t="s">
        <v>177</v>
      </c>
      <c r="K1966" t="s">
        <v>979</v>
      </c>
      <c r="L1966" t="s">
        <v>0</v>
      </c>
    </row>
    <row r="1967" spans="1:12" x14ac:dyDescent="0.15">
      <c r="A1967" s="1">
        <v>1966</v>
      </c>
      <c r="B1967" s="1">
        <v>1355450201</v>
      </c>
      <c r="C1967" s="1" t="s">
        <v>1383</v>
      </c>
      <c r="D1967" s="1" t="s">
        <v>127</v>
      </c>
      <c r="E1967" s="1" t="s">
        <v>1386</v>
      </c>
      <c r="G1967">
        <v>1966</v>
      </c>
      <c r="H1967">
        <v>1375302110</v>
      </c>
      <c r="I1967" t="s">
        <v>1364</v>
      </c>
      <c r="J1967" t="s">
        <v>177</v>
      </c>
      <c r="K1967" t="s">
        <v>936</v>
      </c>
      <c r="L1967" t="s">
        <v>0</v>
      </c>
    </row>
    <row r="1968" spans="1:12" x14ac:dyDescent="0.15">
      <c r="A1968" s="1">
        <v>1967</v>
      </c>
      <c r="B1968" s="1">
        <v>1355450202</v>
      </c>
      <c r="C1968" s="1" t="s">
        <v>1383</v>
      </c>
      <c r="D1968" s="1" t="s">
        <v>127</v>
      </c>
      <c r="E1968" s="1" t="s">
        <v>1386</v>
      </c>
      <c r="G1968">
        <v>1967</v>
      </c>
      <c r="H1968">
        <v>1375302211</v>
      </c>
      <c r="I1968" t="s">
        <v>1364</v>
      </c>
      <c r="J1968" t="s">
        <v>177</v>
      </c>
      <c r="K1968" t="s">
        <v>929</v>
      </c>
      <c r="L1968" t="s">
        <v>0</v>
      </c>
    </row>
    <row r="1969" spans="1:12" x14ac:dyDescent="0.15">
      <c r="A1969" s="1">
        <v>1968</v>
      </c>
      <c r="B1969" s="1">
        <v>1355450301</v>
      </c>
      <c r="C1969" s="1" t="s">
        <v>1383</v>
      </c>
      <c r="D1969" s="1" t="s">
        <v>127</v>
      </c>
      <c r="E1969" s="1" t="s">
        <v>1377</v>
      </c>
      <c r="G1969">
        <v>1968</v>
      </c>
      <c r="H1969">
        <v>1375302212</v>
      </c>
      <c r="I1969" t="s">
        <v>1364</v>
      </c>
      <c r="J1969" t="s">
        <v>177</v>
      </c>
      <c r="K1969" t="s">
        <v>929</v>
      </c>
      <c r="L1969" t="s">
        <v>0</v>
      </c>
    </row>
    <row r="1970" spans="1:12" x14ac:dyDescent="0.15">
      <c r="A1970" s="1">
        <v>1969</v>
      </c>
      <c r="B1970" s="1">
        <v>1355450302</v>
      </c>
      <c r="C1970" s="1" t="s">
        <v>1383</v>
      </c>
      <c r="D1970" s="1" t="s">
        <v>127</v>
      </c>
      <c r="E1970" s="1" t="s">
        <v>1377</v>
      </c>
      <c r="G1970">
        <v>1969</v>
      </c>
      <c r="H1970">
        <v>1375302216</v>
      </c>
      <c r="I1970" t="s">
        <v>1364</v>
      </c>
      <c r="J1970" t="s">
        <v>177</v>
      </c>
      <c r="K1970" t="s">
        <v>929</v>
      </c>
      <c r="L1970" t="s">
        <v>0</v>
      </c>
    </row>
    <row r="1971" spans="1:12" x14ac:dyDescent="0.15">
      <c r="A1971" s="1">
        <v>1970</v>
      </c>
      <c r="B1971" s="1">
        <v>1355450401</v>
      </c>
      <c r="C1971" s="1" t="s">
        <v>1383</v>
      </c>
      <c r="D1971" s="1" t="s">
        <v>127</v>
      </c>
      <c r="E1971" s="1" t="s">
        <v>1373</v>
      </c>
      <c r="G1971">
        <v>1970</v>
      </c>
      <c r="H1971">
        <v>1375302310</v>
      </c>
      <c r="I1971" t="s">
        <v>1364</v>
      </c>
      <c r="J1971" t="s">
        <v>177</v>
      </c>
      <c r="K1971" t="s">
        <v>931</v>
      </c>
      <c r="L1971" t="s">
        <v>0</v>
      </c>
    </row>
    <row r="1972" spans="1:12" x14ac:dyDescent="0.15">
      <c r="A1972" s="1">
        <v>1971</v>
      </c>
      <c r="B1972" s="1">
        <v>1355480101</v>
      </c>
      <c r="C1972" s="1" t="s">
        <v>1383</v>
      </c>
      <c r="D1972" s="1" t="s">
        <v>761</v>
      </c>
      <c r="E1972" s="1" t="s">
        <v>1363</v>
      </c>
      <c r="G1972">
        <v>1971</v>
      </c>
      <c r="H1972">
        <v>1375302410</v>
      </c>
      <c r="I1972" t="s">
        <v>1364</v>
      </c>
      <c r="J1972" t="s">
        <v>177</v>
      </c>
      <c r="K1972" t="s">
        <v>1138</v>
      </c>
      <c r="L1972" t="s">
        <v>0</v>
      </c>
    </row>
    <row r="1973" spans="1:12" x14ac:dyDescent="0.15">
      <c r="A1973" s="1">
        <v>1972</v>
      </c>
      <c r="B1973" s="1">
        <v>1355480102</v>
      </c>
      <c r="C1973" s="1" t="s">
        <v>1383</v>
      </c>
      <c r="D1973" s="1" t="s">
        <v>761</v>
      </c>
      <c r="E1973" s="1" t="s">
        <v>1363</v>
      </c>
      <c r="G1973">
        <v>1972</v>
      </c>
      <c r="H1973">
        <v>1375420110</v>
      </c>
      <c r="I1973" t="s">
        <v>1364</v>
      </c>
      <c r="J1973" t="s">
        <v>268</v>
      </c>
      <c r="K1973" t="s">
        <v>346</v>
      </c>
      <c r="L1973" t="s">
        <v>0</v>
      </c>
    </row>
    <row r="1974" spans="1:12" x14ac:dyDescent="0.15">
      <c r="A1974" s="1">
        <v>1973</v>
      </c>
      <c r="B1974" s="1">
        <v>1355600104</v>
      </c>
      <c r="C1974" s="1" t="s">
        <v>1383</v>
      </c>
      <c r="D1974" s="1" t="s">
        <v>247</v>
      </c>
      <c r="E1974" s="1" t="s">
        <v>247</v>
      </c>
      <c r="G1974">
        <v>1973</v>
      </c>
      <c r="H1974">
        <v>1375420120</v>
      </c>
      <c r="I1974" t="s">
        <v>1364</v>
      </c>
      <c r="J1974" t="s">
        <v>268</v>
      </c>
      <c r="K1974" t="s">
        <v>346</v>
      </c>
      <c r="L1974" t="s">
        <v>8</v>
      </c>
    </row>
    <row r="1975" spans="1:12" x14ac:dyDescent="0.15">
      <c r="A1975" s="1">
        <v>1974</v>
      </c>
      <c r="B1975" s="1">
        <v>1355603101</v>
      </c>
      <c r="C1975" s="1" t="s">
        <v>1383</v>
      </c>
      <c r="D1975" s="1" t="s">
        <v>247</v>
      </c>
      <c r="E1975" s="1" t="s">
        <v>877</v>
      </c>
      <c r="G1975">
        <v>1974</v>
      </c>
      <c r="H1975">
        <v>1375420210</v>
      </c>
      <c r="I1975" t="s">
        <v>1364</v>
      </c>
      <c r="J1975" t="s">
        <v>268</v>
      </c>
      <c r="K1975" t="s">
        <v>59</v>
      </c>
      <c r="L1975" t="s">
        <v>0</v>
      </c>
    </row>
    <row r="1976" spans="1:12" x14ac:dyDescent="0.15">
      <c r="A1976" s="1">
        <v>1975</v>
      </c>
      <c r="B1976" s="1">
        <v>1355603102</v>
      </c>
      <c r="C1976" s="1" t="s">
        <v>1383</v>
      </c>
      <c r="D1976" s="1" t="s">
        <v>247</v>
      </c>
      <c r="E1976" s="1" t="s">
        <v>877</v>
      </c>
      <c r="G1976">
        <v>1975</v>
      </c>
      <c r="H1976">
        <v>1375420220</v>
      </c>
      <c r="I1976" t="s">
        <v>1364</v>
      </c>
      <c r="J1976" t="s">
        <v>268</v>
      </c>
      <c r="K1976" t="s">
        <v>59</v>
      </c>
      <c r="L1976" t="s">
        <v>8</v>
      </c>
    </row>
    <row r="1977" spans="1:12" x14ac:dyDescent="0.15">
      <c r="A1977" s="1">
        <v>1976</v>
      </c>
      <c r="B1977" s="1">
        <v>1355603201</v>
      </c>
      <c r="C1977" s="1" t="s">
        <v>1383</v>
      </c>
      <c r="D1977" s="1" t="s">
        <v>247</v>
      </c>
      <c r="E1977" s="1" t="s">
        <v>999</v>
      </c>
      <c r="G1977">
        <v>1976</v>
      </c>
      <c r="H1977">
        <v>1375420310</v>
      </c>
      <c r="I1977" t="s">
        <v>1364</v>
      </c>
      <c r="J1977" t="s">
        <v>268</v>
      </c>
      <c r="K1977" t="s">
        <v>345</v>
      </c>
      <c r="L1977" t="s">
        <v>0</v>
      </c>
    </row>
    <row r="1978" spans="1:12" x14ac:dyDescent="0.15">
      <c r="A1978" s="1">
        <v>1977</v>
      </c>
      <c r="B1978" s="1">
        <v>1355603202</v>
      </c>
      <c r="C1978" s="1" t="s">
        <v>1383</v>
      </c>
      <c r="D1978" s="1" t="s">
        <v>247</v>
      </c>
      <c r="E1978" s="1" t="s">
        <v>999</v>
      </c>
      <c r="G1978">
        <v>1977</v>
      </c>
      <c r="H1978">
        <v>1375420320</v>
      </c>
      <c r="I1978" t="s">
        <v>1364</v>
      </c>
      <c r="J1978" t="s">
        <v>268</v>
      </c>
      <c r="K1978" t="s">
        <v>345</v>
      </c>
      <c r="L1978" t="s">
        <v>8</v>
      </c>
    </row>
    <row r="1979" spans="1:12" x14ac:dyDescent="0.15">
      <c r="A1979" s="1">
        <v>1978</v>
      </c>
      <c r="B1979" s="1">
        <v>1355603301</v>
      </c>
      <c r="C1979" s="1" t="s">
        <v>1383</v>
      </c>
      <c r="D1979" s="1" t="s">
        <v>247</v>
      </c>
      <c r="E1979" s="1" t="s">
        <v>998</v>
      </c>
      <c r="G1979">
        <v>1978</v>
      </c>
      <c r="H1979">
        <v>1375420410</v>
      </c>
      <c r="I1979" t="s">
        <v>1364</v>
      </c>
      <c r="J1979" t="s">
        <v>268</v>
      </c>
      <c r="K1979" t="s">
        <v>1384</v>
      </c>
      <c r="L1979" t="s">
        <v>0</v>
      </c>
    </row>
    <row r="1980" spans="1:12" x14ac:dyDescent="0.15">
      <c r="A1980" s="1">
        <v>1979</v>
      </c>
      <c r="B1980" s="1">
        <v>1355603302</v>
      </c>
      <c r="C1980" s="1" t="s">
        <v>1383</v>
      </c>
      <c r="D1980" s="1" t="s">
        <v>247</v>
      </c>
      <c r="E1980" s="1" t="s">
        <v>998</v>
      </c>
      <c r="G1980">
        <v>1979</v>
      </c>
      <c r="H1980">
        <v>1375420420</v>
      </c>
      <c r="I1980" t="s">
        <v>1364</v>
      </c>
      <c r="J1980" t="s">
        <v>268</v>
      </c>
      <c r="K1980" t="s">
        <v>1384</v>
      </c>
      <c r="L1980" t="s">
        <v>8</v>
      </c>
    </row>
    <row r="1981" spans="1:12" x14ac:dyDescent="0.15">
      <c r="A1981" s="1">
        <v>1980</v>
      </c>
      <c r="B1981" s="1">
        <v>1355610101</v>
      </c>
      <c r="C1981" s="1" t="s">
        <v>1383</v>
      </c>
      <c r="D1981" s="1" t="s">
        <v>89</v>
      </c>
      <c r="E1981" s="1" t="s">
        <v>89</v>
      </c>
      <c r="G1981">
        <v>1980</v>
      </c>
      <c r="H1981">
        <v>1375420510</v>
      </c>
      <c r="I1981" t="s">
        <v>1364</v>
      </c>
      <c r="J1981" t="s">
        <v>268</v>
      </c>
      <c r="K1981" t="s">
        <v>341</v>
      </c>
      <c r="L1981" t="s">
        <v>0</v>
      </c>
    </row>
    <row r="1982" spans="1:12" x14ac:dyDescent="0.15">
      <c r="A1982" s="1">
        <v>1981</v>
      </c>
      <c r="B1982" s="1">
        <v>1355610102</v>
      </c>
      <c r="C1982" s="1" t="s">
        <v>1383</v>
      </c>
      <c r="D1982" s="1" t="s">
        <v>89</v>
      </c>
      <c r="E1982" s="1" t="s">
        <v>89</v>
      </c>
      <c r="G1982">
        <v>1981</v>
      </c>
      <c r="H1982">
        <v>1375420520</v>
      </c>
      <c r="I1982" t="s">
        <v>1364</v>
      </c>
      <c r="J1982" t="s">
        <v>268</v>
      </c>
      <c r="K1982" t="s">
        <v>341</v>
      </c>
      <c r="L1982" t="s">
        <v>8</v>
      </c>
    </row>
    <row r="1983" spans="1:12" x14ac:dyDescent="0.15">
      <c r="A1983" s="1">
        <v>1982</v>
      </c>
      <c r="B1983" s="1">
        <v>1355620201</v>
      </c>
      <c r="C1983" s="1" t="s">
        <v>1383</v>
      </c>
      <c r="D1983" s="1" t="s">
        <v>159</v>
      </c>
      <c r="E1983" s="1" t="s">
        <v>159</v>
      </c>
      <c r="G1983">
        <v>1982</v>
      </c>
      <c r="H1983">
        <v>1375461110</v>
      </c>
      <c r="I1983" t="s">
        <v>1364</v>
      </c>
      <c r="J1983" t="s">
        <v>162</v>
      </c>
      <c r="K1983" t="s">
        <v>1228</v>
      </c>
      <c r="L1983" t="s">
        <v>0</v>
      </c>
    </row>
    <row r="1984" spans="1:12" x14ac:dyDescent="0.15">
      <c r="A1984" s="1">
        <v>1983</v>
      </c>
      <c r="B1984" s="1">
        <v>1355620202</v>
      </c>
      <c r="C1984" s="1" t="s">
        <v>1383</v>
      </c>
      <c r="D1984" s="1" t="s">
        <v>159</v>
      </c>
      <c r="E1984" s="1" t="s">
        <v>159</v>
      </c>
      <c r="G1984">
        <v>1983</v>
      </c>
      <c r="H1984">
        <v>1375461120</v>
      </c>
      <c r="I1984" t="s">
        <v>1364</v>
      </c>
      <c r="J1984" t="s">
        <v>162</v>
      </c>
      <c r="K1984" t="s">
        <v>1228</v>
      </c>
      <c r="L1984" t="s">
        <v>8</v>
      </c>
    </row>
    <row r="1985" spans="1:12" x14ac:dyDescent="0.15">
      <c r="A1985" s="1">
        <v>1984</v>
      </c>
      <c r="B1985" s="1">
        <v>1355620301</v>
      </c>
      <c r="C1985" s="1" t="s">
        <v>1383</v>
      </c>
      <c r="D1985" s="1" t="s">
        <v>159</v>
      </c>
      <c r="E1985" s="1" t="s">
        <v>1088</v>
      </c>
      <c r="G1985">
        <v>1984</v>
      </c>
      <c r="H1985">
        <v>1375461210</v>
      </c>
      <c r="I1985" t="s">
        <v>1364</v>
      </c>
      <c r="J1985" t="s">
        <v>162</v>
      </c>
      <c r="K1985" t="s">
        <v>1382</v>
      </c>
      <c r="L1985" t="s">
        <v>0</v>
      </c>
    </row>
    <row r="1986" spans="1:12" x14ac:dyDescent="0.15">
      <c r="A1986" s="1">
        <v>1985</v>
      </c>
      <c r="B1986" s="1">
        <v>1355620302</v>
      </c>
      <c r="C1986" s="1" t="s">
        <v>1383</v>
      </c>
      <c r="D1986" s="1" t="s">
        <v>159</v>
      </c>
      <c r="E1986" s="1" t="s">
        <v>1088</v>
      </c>
      <c r="G1986">
        <v>1985</v>
      </c>
      <c r="H1986">
        <v>1375461220</v>
      </c>
      <c r="I1986" t="s">
        <v>1364</v>
      </c>
      <c r="J1986" t="s">
        <v>162</v>
      </c>
      <c r="K1986" t="s">
        <v>1382</v>
      </c>
      <c r="L1986" t="s">
        <v>8</v>
      </c>
    </row>
    <row r="1987" spans="1:12" x14ac:dyDescent="0.15">
      <c r="A1987" s="1">
        <v>1986</v>
      </c>
      <c r="B1987" s="1">
        <v>1360010101</v>
      </c>
      <c r="C1987" s="1" t="s">
        <v>1318</v>
      </c>
      <c r="D1987" s="1" t="s">
        <v>36</v>
      </c>
      <c r="E1987" s="1" t="s">
        <v>25</v>
      </c>
      <c r="G1987">
        <v>1986</v>
      </c>
      <c r="H1987">
        <v>1375461310</v>
      </c>
      <c r="I1987" t="s">
        <v>1364</v>
      </c>
      <c r="J1987" t="s">
        <v>162</v>
      </c>
      <c r="K1987" t="s">
        <v>1381</v>
      </c>
      <c r="L1987" t="s">
        <v>0</v>
      </c>
    </row>
    <row r="1988" spans="1:12" x14ac:dyDescent="0.15">
      <c r="A1988" s="1">
        <v>1987</v>
      </c>
      <c r="B1988" s="1">
        <v>1360010102</v>
      </c>
      <c r="C1988" s="1" t="s">
        <v>1318</v>
      </c>
      <c r="D1988" s="1" t="s">
        <v>36</v>
      </c>
      <c r="E1988" s="1" t="s">
        <v>25</v>
      </c>
      <c r="G1988">
        <v>1987</v>
      </c>
      <c r="H1988">
        <v>1375461320</v>
      </c>
      <c r="I1988" t="s">
        <v>1364</v>
      </c>
      <c r="J1988" t="s">
        <v>162</v>
      </c>
      <c r="K1988" t="s">
        <v>1381</v>
      </c>
      <c r="L1988" t="s">
        <v>8</v>
      </c>
    </row>
    <row r="1989" spans="1:12" x14ac:dyDescent="0.15">
      <c r="A1989" s="1">
        <v>1988</v>
      </c>
      <c r="B1989" s="1">
        <v>1360130101</v>
      </c>
      <c r="C1989" s="1" t="s">
        <v>1318</v>
      </c>
      <c r="D1989" s="1" t="s">
        <v>1380</v>
      </c>
      <c r="E1989" s="1" t="s">
        <v>108</v>
      </c>
      <c r="G1989">
        <v>1988</v>
      </c>
      <c r="H1989">
        <v>1375461410</v>
      </c>
      <c r="I1989" t="s">
        <v>1364</v>
      </c>
      <c r="J1989" t="s">
        <v>162</v>
      </c>
      <c r="K1989" t="s">
        <v>1379</v>
      </c>
      <c r="L1989" t="s">
        <v>0</v>
      </c>
    </row>
    <row r="1990" spans="1:12" x14ac:dyDescent="0.15">
      <c r="A1990" s="1">
        <v>1989</v>
      </c>
      <c r="B1990" s="1">
        <v>1360130102</v>
      </c>
      <c r="C1990" s="1" t="s">
        <v>1318</v>
      </c>
      <c r="D1990" s="1" t="s">
        <v>1380</v>
      </c>
      <c r="E1990" s="1" t="s">
        <v>108</v>
      </c>
      <c r="G1990">
        <v>1989</v>
      </c>
      <c r="H1990">
        <v>1375461420</v>
      </c>
      <c r="I1990" t="s">
        <v>1364</v>
      </c>
      <c r="J1990" t="s">
        <v>162</v>
      </c>
      <c r="K1990" t="s">
        <v>1379</v>
      </c>
      <c r="L1990" t="s">
        <v>8</v>
      </c>
    </row>
    <row r="1991" spans="1:12" x14ac:dyDescent="0.15">
      <c r="A1991" s="1">
        <v>1990</v>
      </c>
      <c r="B1991" s="1">
        <v>1360160101</v>
      </c>
      <c r="C1991" s="1" t="s">
        <v>1318</v>
      </c>
      <c r="D1991" s="1" t="s">
        <v>1378</v>
      </c>
      <c r="E1991" s="1" t="s">
        <v>103</v>
      </c>
      <c r="G1991">
        <v>1990</v>
      </c>
      <c r="H1991">
        <v>1375470110</v>
      </c>
      <c r="I1991" t="s">
        <v>1364</v>
      </c>
      <c r="J1991" t="s">
        <v>127</v>
      </c>
      <c r="K1991" t="s">
        <v>1377</v>
      </c>
      <c r="L1991" t="s">
        <v>0</v>
      </c>
    </row>
    <row r="1992" spans="1:12" x14ac:dyDescent="0.15">
      <c r="A1992" s="1">
        <v>1991</v>
      </c>
      <c r="B1992" s="1">
        <v>1360160102</v>
      </c>
      <c r="C1992" s="1" t="s">
        <v>1318</v>
      </c>
      <c r="D1992" s="1" t="s">
        <v>1378</v>
      </c>
      <c r="E1992" s="1" t="s">
        <v>103</v>
      </c>
      <c r="G1992">
        <v>1991</v>
      </c>
      <c r="H1992">
        <v>1375470120</v>
      </c>
      <c r="I1992" t="s">
        <v>1364</v>
      </c>
      <c r="J1992" t="s">
        <v>127</v>
      </c>
      <c r="K1992" t="s">
        <v>1377</v>
      </c>
      <c r="L1992" t="s">
        <v>8</v>
      </c>
    </row>
    <row r="1993" spans="1:12" x14ac:dyDescent="0.15">
      <c r="A1993" s="1">
        <v>1992</v>
      </c>
      <c r="B1993" s="1">
        <v>1360220101</v>
      </c>
      <c r="C1993" s="1" t="s">
        <v>1318</v>
      </c>
      <c r="D1993" s="1" t="s">
        <v>1375</v>
      </c>
      <c r="E1993" s="1" t="s">
        <v>108</v>
      </c>
      <c r="G1993">
        <v>1992</v>
      </c>
      <c r="H1993">
        <v>1375470210</v>
      </c>
      <c r="I1993" t="s">
        <v>1364</v>
      </c>
      <c r="J1993" t="s">
        <v>127</v>
      </c>
      <c r="K1993" t="s">
        <v>1376</v>
      </c>
      <c r="L1993" t="s">
        <v>0</v>
      </c>
    </row>
    <row r="1994" spans="1:12" x14ac:dyDescent="0.15">
      <c r="A1994" s="1">
        <v>1993</v>
      </c>
      <c r="B1994" s="1">
        <v>1360220102</v>
      </c>
      <c r="C1994" s="1" t="s">
        <v>1318</v>
      </c>
      <c r="D1994" s="1" t="s">
        <v>1375</v>
      </c>
      <c r="E1994" s="1" t="s">
        <v>108</v>
      </c>
      <c r="G1994">
        <v>1993</v>
      </c>
      <c r="H1994">
        <v>1375470310</v>
      </c>
      <c r="I1994" t="s">
        <v>1364</v>
      </c>
      <c r="J1994" t="s">
        <v>127</v>
      </c>
      <c r="K1994" t="s">
        <v>366</v>
      </c>
      <c r="L1994" t="s">
        <v>0</v>
      </c>
    </row>
    <row r="1995" spans="1:12" x14ac:dyDescent="0.15">
      <c r="A1995" s="1">
        <v>1994</v>
      </c>
      <c r="B1995" s="1">
        <v>1360250101</v>
      </c>
      <c r="C1995" s="1" t="s">
        <v>1318</v>
      </c>
      <c r="D1995" s="1" t="s">
        <v>1374</v>
      </c>
      <c r="E1995" s="1" t="s">
        <v>103</v>
      </c>
      <c r="G1995">
        <v>1994</v>
      </c>
      <c r="H1995">
        <v>1375470320</v>
      </c>
      <c r="I1995" t="s">
        <v>1364</v>
      </c>
      <c r="J1995" t="s">
        <v>127</v>
      </c>
      <c r="K1995" t="s">
        <v>366</v>
      </c>
      <c r="L1995" t="s">
        <v>8</v>
      </c>
    </row>
    <row r="1996" spans="1:12" x14ac:dyDescent="0.15">
      <c r="A1996" s="1">
        <v>1995</v>
      </c>
      <c r="B1996" s="1">
        <v>1360250102</v>
      </c>
      <c r="C1996" s="1" t="s">
        <v>1318</v>
      </c>
      <c r="D1996" s="1" t="s">
        <v>1374</v>
      </c>
      <c r="E1996" s="1" t="s">
        <v>103</v>
      </c>
      <c r="G1996">
        <v>1995</v>
      </c>
      <c r="H1996">
        <v>1375470410</v>
      </c>
      <c r="I1996" t="s">
        <v>1364</v>
      </c>
      <c r="J1996" t="s">
        <v>127</v>
      </c>
      <c r="K1996" t="s">
        <v>1373</v>
      </c>
      <c r="L1996" t="s">
        <v>0</v>
      </c>
    </row>
    <row r="1997" spans="1:12" x14ac:dyDescent="0.15">
      <c r="A1997" s="1">
        <v>1996</v>
      </c>
      <c r="B1997" s="1">
        <v>1360303101</v>
      </c>
      <c r="C1997" s="1" t="s">
        <v>1318</v>
      </c>
      <c r="D1997" s="1" t="s">
        <v>177</v>
      </c>
      <c r="E1997" s="1" t="s">
        <v>1372</v>
      </c>
      <c r="G1997">
        <v>1996</v>
      </c>
      <c r="H1997">
        <v>1375550110</v>
      </c>
      <c r="I1997" t="s">
        <v>1364</v>
      </c>
      <c r="J1997" t="s">
        <v>247</v>
      </c>
      <c r="K1997" t="s">
        <v>247</v>
      </c>
      <c r="L1997" t="s">
        <v>0</v>
      </c>
    </row>
    <row r="1998" spans="1:12" x14ac:dyDescent="0.15">
      <c r="A1998" s="1">
        <v>1997</v>
      </c>
      <c r="B1998" s="1">
        <v>1360303102</v>
      </c>
      <c r="C1998" s="1" t="s">
        <v>1318</v>
      </c>
      <c r="D1998" s="1" t="s">
        <v>177</v>
      </c>
      <c r="E1998" s="1" t="s">
        <v>1372</v>
      </c>
      <c r="G1998">
        <v>1997</v>
      </c>
      <c r="H1998">
        <v>1375550310</v>
      </c>
      <c r="I1998" t="s">
        <v>1364</v>
      </c>
      <c r="J1998" t="s">
        <v>247</v>
      </c>
      <c r="K1998" t="s">
        <v>857</v>
      </c>
      <c r="L1998" t="s">
        <v>0</v>
      </c>
    </row>
    <row r="1999" spans="1:12" x14ac:dyDescent="0.15">
      <c r="A1999" s="1">
        <v>1998</v>
      </c>
      <c r="B1999" s="1">
        <v>1360303201</v>
      </c>
      <c r="C1999" s="1" t="s">
        <v>1318</v>
      </c>
      <c r="D1999" s="1" t="s">
        <v>177</v>
      </c>
      <c r="E1999" s="1" t="s">
        <v>959</v>
      </c>
      <c r="G1999">
        <v>1998</v>
      </c>
      <c r="H1999">
        <v>1375550320</v>
      </c>
      <c r="I1999" t="s">
        <v>1364</v>
      </c>
      <c r="J1999" t="s">
        <v>247</v>
      </c>
      <c r="K1999" t="s">
        <v>857</v>
      </c>
      <c r="L1999" t="s">
        <v>8</v>
      </c>
    </row>
    <row r="2000" spans="1:12" x14ac:dyDescent="0.15">
      <c r="A2000" s="1">
        <v>1999</v>
      </c>
      <c r="B2000" s="1">
        <v>1360303202</v>
      </c>
      <c r="C2000" s="1" t="s">
        <v>1318</v>
      </c>
      <c r="D2000" s="1" t="s">
        <v>177</v>
      </c>
      <c r="E2000" s="1" t="s">
        <v>959</v>
      </c>
      <c r="G2000">
        <v>1999</v>
      </c>
      <c r="H2000">
        <v>1375550410</v>
      </c>
      <c r="I2000" t="s">
        <v>1364</v>
      </c>
      <c r="J2000" t="s">
        <v>247</v>
      </c>
      <c r="K2000" t="s">
        <v>967</v>
      </c>
      <c r="L2000" t="s">
        <v>0</v>
      </c>
    </row>
    <row r="2001" spans="1:12" x14ac:dyDescent="0.15">
      <c r="A2001" s="1">
        <v>2000</v>
      </c>
      <c r="B2001" s="1">
        <v>1360303301</v>
      </c>
      <c r="C2001" s="1" t="s">
        <v>1318</v>
      </c>
      <c r="D2001" s="1" t="s">
        <v>177</v>
      </c>
      <c r="E2001" s="1" t="s">
        <v>1371</v>
      </c>
      <c r="G2001">
        <v>2000</v>
      </c>
      <c r="H2001">
        <v>1375550420</v>
      </c>
      <c r="I2001" t="s">
        <v>1364</v>
      </c>
      <c r="J2001" t="s">
        <v>247</v>
      </c>
      <c r="K2001" t="s">
        <v>967</v>
      </c>
      <c r="L2001" t="s">
        <v>8</v>
      </c>
    </row>
    <row r="2002" spans="1:12" x14ac:dyDescent="0.15">
      <c r="A2002" s="1">
        <v>2001</v>
      </c>
      <c r="B2002" s="1">
        <v>1360303302</v>
      </c>
      <c r="C2002" s="1" t="s">
        <v>1318</v>
      </c>
      <c r="D2002" s="1" t="s">
        <v>177</v>
      </c>
      <c r="E2002" s="1" t="s">
        <v>1371</v>
      </c>
      <c r="G2002">
        <v>2001</v>
      </c>
      <c r="H2002">
        <v>1375550510</v>
      </c>
      <c r="I2002" t="s">
        <v>1364</v>
      </c>
      <c r="J2002" t="s">
        <v>247</v>
      </c>
      <c r="K2002" t="s">
        <v>965</v>
      </c>
      <c r="L2002" t="s">
        <v>0</v>
      </c>
    </row>
    <row r="2003" spans="1:12" x14ac:dyDescent="0.15">
      <c r="A2003" s="1">
        <v>2002</v>
      </c>
      <c r="B2003" s="1">
        <v>1360303401</v>
      </c>
      <c r="C2003" s="1" t="s">
        <v>1318</v>
      </c>
      <c r="D2003" s="1" t="s">
        <v>177</v>
      </c>
      <c r="E2003" s="1" t="s">
        <v>1370</v>
      </c>
      <c r="G2003">
        <v>2002</v>
      </c>
      <c r="H2003">
        <v>1375550520</v>
      </c>
      <c r="I2003" t="s">
        <v>1364</v>
      </c>
      <c r="J2003" t="s">
        <v>247</v>
      </c>
      <c r="K2003" t="s">
        <v>965</v>
      </c>
      <c r="L2003" t="s">
        <v>8</v>
      </c>
    </row>
    <row r="2004" spans="1:12" x14ac:dyDescent="0.15">
      <c r="A2004" s="1">
        <v>2003</v>
      </c>
      <c r="B2004" s="1">
        <v>1360303402</v>
      </c>
      <c r="C2004" s="1" t="s">
        <v>1318</v>
      </c>
      <c r="D2004" s="1" t="s">
        <v>177</v>
      </c>
      <c r="E2004" s="1" t="s">
        <v>1370</v>
      </c>
      <c r="G2004">
        <v>2003</v>
      </c>
      <c r="H2004">
        <v>1375580110</v>
      </c>
      <c r="I2004" t="s">
        <v>1364</v>
      </c>
      <c r="J2004" t="s">
        <v>89</v>
      </c>
      <c r="K2004" t="s">
        <v>89</v>
      </c>
      <c r="L2004" t="s">
        <v>0</v>
      </c>
    </row>
    <row r="2005" spans="1:12" x14ac:dyDescent="0.15">
      <c r="A2005" s="1">
        <v>2004</v>
      </c>
      <c r="B2005" s="1">
        <v>1360303501</v>
      </c>
      <c r="C2005" s="1" t="s">
        <v>1318</v>
      </c>
      <c r="D2005" s="1" t="s">
        <v>177</v>
      </c>
      <c r="E2005" s="1" t="s">
        <v>1369</v>
      </c>
      <c r="G2005">
        <v>2004</v>
      </c>
      <c r="H2005">
        <v>1375580120</v>
      </c>
      <c r="I2005" t="s">
        <v>1364</v>
      </c>
      <c r="J2005" t="s">
        <v>89</v>
      </c>
      <c r="K2005" t="s">
        <v>89</v>
      </c>
      <c r="L2005" t="s">
        <v>8</v>
      </c>
    </row>
    <row r="2006" spans="1:12" x14ac:dyDescent="0.15">
      <c r="A2006" s="1">
        <v>2005</v>
      </c>
      <c r="B2006" s="1">
        <v>1360303502</v>
      </c>
      <c r="C2006" s="1" t="s">
        <v>1318</v>
      </c>
      <c r="D2006" s="1" t="s">
        <v>177</v>
      </c>
      <c r="E2006" s="1" t="s">
        <v>1369</v>
      </c>
      <c r="G2006">
        <v>2005</v>
      </c>
      <c r="H2006">
        <v>1375610110</v>
      </c>
      <c r="I2006" t="s">
        <v>1364</v>
      </c>
      <c r="J2006" t="s">
        <v>159</v>
      </c>
      <c r="K2006" t="s">
        <v>1088</v>
      </c>
      <c r="L2006" t="s">
        <v>0</v>
      </c>
    </row>
    <row r="2007" spans="1:12" x14ac:dyDescent="0.15">
      <c r="A2007" s="1">
        <v>2006</v>
      </c>
      <c r="B2007" s="1">
        <v>1360303601</v>
      </c>
      <c r="C2007" s="1" t="s">
        <v>1318</v>
      </c>
      <c r="D2007" s="1" t="s">
        <v>177</v>
      </c>
      <c r="E2007" s="1" t="s">
        <v>1368</v>
      </c>
      <c r="G2007">
        <v>2006</v>
      </c>
      <c r="H2007">
        <v>1375610120</v>
      </c>
      <c r="I2007" t="s">
        <v>1364</v>
      </c>
      <c r="J2007" t="s">
        <v>159</v>
      </c>
      <c r="K2007" t="s">
        <v>1088</v>
      </c>
      <c r="L2007" t="s">
        <v>8</v>
      </c>
    </row>
    <row r="2008" spans="1:12" x14ac:dyDescent="0.15">
      <c r="A2008" s="1">
        <v>2007</v>
      </c>
      <c r="B2008" s="1">
        <v>1360303602</v>
      </c>
      <c r="C2008" s="1" t="s">
        <v>1318</v>
      </c>
      <c r="D2008" s="1" t="s">
        <v>177</v>
      </c>
      <c r="E2008" s="1" t="s">
        <v>1368</v>
      </c>
      <c r="G2008">
        <v>2007</v>
      </c>
      <c r="H2008">
        <v>1375610310</v>
      </c>
      <c r="I2008" t="s">
        <v>1364</v>
      </c>
      <c r="J2008" t="s">
        <v>159</v>
      </c>
      <c r="K2008" t="s">
        <v>159</v>
      </c>
      <c r="L2008" t="s">
        <v>0</v>
      </c>
    </row>
    <row r="2009" spans="1:12" x14ac:dyDescent="0.15">
      <c r="A2009" s="1">
        <v>2008</v>
      </c>
      <c r="B2009" s="1">
        <v>1360303701</v>
      </c>
      <c r="C2009" s="1" t="s">
        <v>1318</v>
      </c>
      <c r="D2009" s="1" t="s">
        <v>177</v>
      </c>
      <c r="E2009" s="1" t="s">
        <v>1367</v>
      </c>
      <c r="G2009">
        <v>2008</v>
      </c>
      <c r="H2009">
        <v>1375610320</v>
      </c>
      <c r="I2009" t="s">
        <v>1364</v>
      </c>
      <c r="J2009" t="s">
        <v>159</v>
      </c>
      <c r="K2009" t="s">
        <v>159</v>
      </c>
      <c r="L2009" t="s">
        <v>8</v>
      </c>
    </row>
    <row r="2010" spans="1:12" x14ac:dyDescent="0.15">
      <c r="A2010" s="1">
        <v>2009</v>
      </c>
      <c r="B2010" s="1">
        <v>1360303801</v>
      </c>
      <c r="C2010" s="1" t="s">
        <v>1318</v>
      </c>
      <c r="D2010" s="1" t="s">
        <v>177</v>
      </c>
      <c r="E2010" s="1" t="s">
        <v>1366</v>
      </c>
      <c r="G2010">
        <v>2009</v>
      </c>
      <c r="H2010">
        <v>1375720110</v>
      </c>
      <c r="I2010" t="s">
        <v>1364</v>
      </c>
      <c r="J2010" t="s">
        <v>761</v>
      </c>
      <c r="K2010" t="s">
        <v>1363</v>
      </c>
      <c r="L2010" t="s">
        <v>0</v>
      </c>
    </row>
    <row r="2011" spans="1:12" x14ac:dyDescent="0.15">
      <c r="A2011" s="1">
        <v>2010</v>
      </c>
      <c r="B2011" s="1">
        <v>1360303901</v>
      </c>
      <c r="C2011" s="1" t="s">
        <v>1318</v>
      </c>
      <c r="D2011" s="1" t="s">
        <v>177</v>
      </c>
      <c r="E2011" s="1" t="s">
        <v>1365</v>
      </c>
      <c r="G2011">
        <v>2010</v>
      </c>
      <c r="H2011">
        <v>1375720120</v>
      </c>
      <c r="I2011" t="s">
        <v>1364</v>
      </c>
      <c r="J2011" t="s">
        <v>761</v>
      </c>
      <c r="K2011" t="s">
        <v>1363</v>
      </c>
      <c r="L2011" t="s">
        <v>8</v>
      </c>
    </row>
    <row r="2012" spans="1:12" x14ac:dyDescent="0.15">
      <c r="A2012" s="1">
        <v>2011</v>
      </c>
      <c r="B2012" s="1">
        <v>1360304001</v>
      </c>
      <c r="C2012" s="1" t="s">
        <v>1318</v>
      </c>
      <c r="D2012" s="1" t="s">
        <v>177</v>
      </c>
      <c r="E2012" s="1" t="s">
        <v>1362</v>
      </c>
      <c r="G2012">
        <v>2011</v>
      </c>
      <c r="H2012">
        <v>1380011610</v>
      </c>
      <c r="I2012" t="s">
        <v>1301</v>
      </c>
      <c r="J2012" t="s">
        <v>36</v>
      </c>
      <c r="K2012" t="s">
        <v>25</v>
      </c>
      <c r="L2012" t="s">
        <v>0</v>
      </c>
    </row>
    <row r="2013" spans="1:12" x14ac:dyDescent="0.15">
      <c r="A2013" s="1">
        <v>2012</v>
      </c>
      <c r="B2013" s="1">
        <v>1360304002</v>
      </c>
      <c r="C2013" s="1" t="s">
        <v>1318</v>
      </c>
      <c r="D2013" s="1" t="s">
        <v>177</v>
      </c>
      <c r="E2013" s="1" t="s">
        <v>1362</v>
      </c>
      <c r="G2013">
        <v>2012</v>
      </c>
      <c r="H2013">
        <v>1380011620</v>
      </c>
      <c r="I2013" t="s">
        <v>1301</v>
      </c>
      <c r="J2013" t="s">
        <v>36</v>
      </c>
      <c r="K2013" t="s">
        <v>25</v>
      </c>
      <c r="L2013" t="s">
        <v>8</v>
      </c>
    </row>
    <row r="2014" spans="1:12" x14ac:dyDescent="0.15">
      <c r="A2014" s="1">
        <v>2013</v>
      </c>
      <c r="B2014" s="1">
        <v>1360304101</v>
      </c>
      <c r="C2014" s="1" t="s">
        <v>1318</v>
      </c>
      <c r="D2014" s="1" t="s">
        <v>177</v>
      </c>
      <c r="E2014" s="1" t="s">
        <v>1361</v>
      </c>
      <c r="G2014">
        <v>2013</v>
      </c>
      <c r="H2014">
        <v>1380120110</v>
      </c>
      <c r="I2014" t="s">
        <v>1301</v>
      </c>
      <c r="J2014" t="s">
        <v>108</v>
      </c>
      <c r="K2014" t="s">
        <v>108</v>
      </c>
      <c r="L2014" t="s">
        <v>0</v>
      </c>
    </row>
    <row r="2015" spans="1:12" x14ac:dyDescent="0.15">
      <c r="A2015" s="1">
        <v>2014</v>
      </c>
      <c r="B2015" s="1">
        <v>1360304102</v>
      </c>
      <c r="C2015" s="1" t="s">
        <v>1318</v>
      </c>
      <c r="D2015" s="1" t="s">
        <v>177</v>
      </c>
      <c r="E2015" s="1" t="s">
        <v>1361</v>
      </c>
      <c r="G2015">
        <v>2014</v>
      </c>
      <c r="H2015">
        <v>1380120120</v>
      </c>
      <c r="I2015" t="s">
        <v>1301</v>
      </c>
      <c r="J2015" t="s">
        <v>108</v>
      </c>
      <c r="K2015" t="s">
        <v>108</v>
      </c>
      <c r="L2015" t="s">
        <v>8</v>
      </c>
    </row>
    <row r="2016" spans="1:12" x14ac:dyDescent="0.15">
      <c r="A2016" s="1">
        <v>2015</v>
      </c>
      <c r="B2016" s="1">
        <v>1360304201</v>
      </c>
      <c r="C2016" s="1" t="s">
        <v>1318</v>
      </c>
      <c r="D2016" s="1" t="s">
        <v>177</v>
      </c>
      <c r="E2016" s="1" t="s">
        <v>1360</v>
      </c>
      <c r="G2016">
        <v>2015</v>
      </c>
      <c r="H2016">
        <v>1380170110</v>
      </c>
      <c r="I2016" t="s">
        <v>1301</v>
      </c>
      <c r="J2016" t="s">
        <v>1359</v>
      </c>
      <c r="K2016" t="s">
        <v>108</v>
      </c>
      <c r="L2016" t="s">
        <v>0</v>
      </c>
    </row>
    <row r="2017" spans="1:12" x14ac:dyDescent="0.15">
      <c r="A2017" s="1">
        <v>2016</v>
      </c>
      <c r="B2017" s="1">
        <v>1360304202</v>
      </c>
      <c r="C2017" s="1" t="s">
        <v>1318</v>
      </c>
      <c r="D2017" s="1" t="s">
        <v>177</v>
      </c>
      <c r="E2017" s="1" t="s">
        <v>1360</v>
      </c>
      <c r="G2017">
        <v>2016</v>
      </c>
      <c r="H2017">
        <v>1380170120</v>
      </c>
      <c r="I2017" t="s">
        <v>1301</v>
      </c>
      <c r="J2017" t="s">
        <v>1359</v>
      </c>
      <c r="K2017" t="s">
        <v>108</v>
      </c>
      <c r="L2017" t="s">
        <v>8</v>
      </c>
    </row>
    <row r="2018" spans="1:12" x14ac:dyDescent="0.15">
      <c r="A2018" s="1">
        <v>2017</v>
      </c>
      <c r="B2018" s="1">
        <v>1360304301</v>
      </c>
      <c r="C2018" s="1" t="s">
        <v>1318</v>
      </c>
      <c r="D2018" s="1" t="s">
        <v>177</v>
      </c>
      <c r="E2018" s="1" t="s">
        <v>1358</v>
      </c>
      <c r="G2018">
        <v>2017</v>
      </c>
      <c r="H2018">
        <v>1380180110</v>
      </c>
      <c r="I2018" t="s">
        <v>1301</v>
      </c>
      <c r="J2018" t="s">
        <v>103</v>
      </c>
      <c r="K2018" t="s">
        <v>103</v>
      </c>
      <c r="L2018" t="s">
        <v>0</v>
      </c>
    </row>
    <row r="2019" spans="1:12" x14ac:dyDescent="0.15">
      <c r="A2019" s="1">
        <v>2018</v>
      </c>
      <c r="B2019" s="1">
        <v>1360304302</v>
      </c>
      <c r="C2019" s="1" t="s">
        <v>1318</v>
      </c>
      <c r="D2019" s="1" t="s">
        <v>177</v>
      </c>
      <c r="E2019" s="1" t="s">
        <v>1358</v>
      </c>
      <c r="G2019">
        <v>2018</v>
      </c>
      <c r="H2019">
        <v>1380180120</v>
      </c>
      <c r="I2019" t="s">
        <v>1301</v>
      </c>
      <c r="J2019" t="s">
        <v>103</v>
      </c>
      <c r="K2019" t="s">
        <v>103</v>
      </c>
      <c r="L2019" t="s">
        <v>8</v>
      </c>
    </row>
    <row r="2020" spans="1:12" x14ac:dyDescent="0.15">
      <c r="A2020" s="1">
        <v>2019</v>
      </c>
      <c r="B2020" s="1">
        <v>1360304401</v>
      </c>
      <c r="C2020" s="1" t="s">
        <v>1318</v>
      </c>
      <c r="D2020" s="1" t="s">
        <v>177</v>
      </c>
      <c r="E2020" s="1" t="s">
        <v>1357</v>
      </c>
      <c r="G2020">
        <v>2019</v>
      </c>
      <c r="H2020">
        <v>1380240110</v>
      </c>
      <c r="I2020" t="s">
        <v>1301</v>
      </c>
      <c r="J2020" t="s">
        <v>1356</v>
      </c>
      <c r="K2020" t="s">
        <v>103</v>
      </c>
      <c r="L2020" t="s">
        <v>0</v>
      </c>
    </row>
    <row r="2021" spans="1:12" x14ac:dyDescent="0.15">
      <c r="A2021" s="1">
        <v>2020</v>
      </c>
      <c r="B2021" s="1">
        <v>1360304402</v>
      </c>
      <c r="C2021" s="1" t="s">
        <v>1318</v>
      </c>
      <c r="D2021" s="1" t="s">
        <v>177</v>
      </c>
      <c r="E2021" s="1" t="s">
        <v>1357</v>
      </c>
      <c r="G2021">
        <v>2020</v>
      </c>
      <c r="H2021">
        <v>1380240120</v>
      </c>
      <c r="I2021" t="s">
        <v>1301</v>
      </c>
      <c r="J2021" t="s">
        <v>1356</v>
      </c>
      <c r="K2021" t="s">
        <v>103</v>
      </c>
      <c r="L2021" t="s">
        <v>8</v>
      </c>
    </row>
    <row r="2022" spans="1:12" x14ac:dyDescent="0.15">
      <c r="A2022" s="1">
        <v>2021</v>
      </c>
      <c r="B2022" s="1">
        <v>1360304501</v>
      </c>
      <c r="C2022" s="1" t="s">
        <v>1318</v>
      </c>
      <c r="D2022" s="1" t="s">
        <v>177</v>
      </c>
      <c r="E2022" s="1" t="s">
        <v>1355</v>
      </c>
      <c r="G2022">
        <v>2021</v>
      </c>
      <c r="H2022">
        <v>1380302010</v>
      </c>
      <c r="I2022" t="s">
        <v>1301</v>
      </c>
      <c r="J2022" t="s">
        <v>177</v>
      </c>
      <c r="K2022" t="s">
        <v>893</v>
      </c>
      <c r="L2022" t="s">
        <v>0</v>
      </c>
    </row>
    <row r="2023" spans="1:12" x14ac:dyDescent="0.15">
      <c r="A2023" s="1">
        <v>2022</v>
      </c>
      <c r="B2023" s="1">
        <v>1360304502</v>
      </c>
      <c r="C2023" s="1" t="s">
        <v>1318</v>
      </c>
      <c r="D2023" s="1" t="s">
        <v>177</v>
      </c>
      <c r="E2023" s="1" t="s">
        <v>1355</v>
      </c>
      <c r="G2023">
        <v>2022</v>
      </c>
      <c r="H2023">
        <v>1380302020</v>
      </c>
      <c r="I2023" t="s">
        <v>1301</v>
      </c>
      <c r="J2023" t="s">
        <v>177</v>
      </c>
      <c r="K2023" t="s">
        <v>893</v>
      </c>
      <c r="L2023" t="s">
        <v>8</v>
      </c>
    </row>
    <row r="2024" spans="1:12" x14ac:dyDescent="0.15">
      <c r="A2024" s="1">
        <v>2023</v>
      </c>
      <c r="B2024" s="1">
        <v>1360400101</v>
      </c>
      <c r="C2024" s="1" t="s">
        <v>1318</v>
      </c>
      <c r="D2024" s="1" t="s">
        <v>268</v>
      </c>
      <c r="E2024" s="1" t="s">
        <v>59</v>
      </c>
      <c r="G2024">
        <v>2023</v>
      </c>
      <c r="H2024">
        <v>1380302110</v>
      </c>
      <c r="I2024" t="s">
        <v>1301</v>
      </c>
      <c r="J2024" t="s">
        <v>177</v>
      </c>
      <c r="K2024" t="s">
        <v>931</v>
      </c>
      <c r="L2024" t="s">
        <v>0</v>
      </c>
    </row>
    <row r="2025" spans="1:12" x14ac:dyDescent="0.15">
      <c r="A2025" s="1">
        <v>2024</v>
      </c>
      <c r="B2025" s="1">
        <v>1360400102</v>
      </c>
      <c r="C2025" s="1" t="s">
        <v>1318</v>
      </c>
      <c r="D2025" s="1" t="s">
        <v>268</v>
      </c>
      <c r="E2025" s="1" t="s">
        <v>59</v>
      </c>
      <c r="G2025">
        <v>2024</v>
      </c>
      <c r="H2025">
        <v>1380302120</v>
      </c>
      <c r="I2025" t="s">
        <v>1301</v>
      </c>
      <c r="J2025" t="s">
        <v>177</v>
      </c>
      <c r="K2025" t="s">
        <v>931</v>
      </c>
      <c r="L2025" t="s">
        <v>8</v>
      </c>
    </row>
    <row r="2026" spans="1:12" x14ac:dyDescent="0.15">
      <c r="A2026" s="1">
        <v>2025</v>
      </c>
      <c r="B2026" s="1">
        <v>1360400201</v>
      </c>
      <c r="C2026" s="1" t="s">
        <v>1318</v>
      </c>
      <c r="D2026" s="1" t="s">
        <v>268</v>
      </c>
      <c r="E2026" s="1" t="s">
        <v>341</v>
      </c>
      <c r="G2026">
        <v>2025</v>
      </c>
      <c r="H2026">
        <v>1380302210</v>
      </c>
      <c r="I2026" t="s">
        <v>1301</v>
      </c>
      <c r="J2026" t="s">
        <v>177</v>
      </c>
      <c r="K2026" t="s">
        <v>1354</v>
      </c>
      <c r="L2026" t="s">
        <v>0</v>
      </c>
    </row>
    <row r="2027" spans="1:12" x14ac:dyDescent="0.15">
      <c r="A2027" s="1">
        <v>2026</v>
      </c>
      <c r="B2027" s="1">
        <v>1360400202</v>
      </c>
      <c r="C2027" s="1" t="s">
        <v>1318</v>
      </c>
      <c r="D2027" s="1" t="s">
        <v>268</v>
      </c>
      <c r="E2027" s="1" t="s">
        <v>341</v>
      </c>
      <c r="G2027">
        <v>2026</v>
      </c>
      <c r="H2027">
        <v>1380302220</v>
      </c>
      <c r="I2027" t="s">
        <v>1301</v>
      </c>
      <c r="J2027" t="s">
        <v>177</v>
      </c>
      <c r="K2027" t="s">
        <v>1354</v>
      </c>
      <c r="L2027" t="s">
        <v>8</v>
      </c>
    </row>
    <row r="2028" spans="1:12" x14ac:dyDescent="0.15">
      <c r="A2028" s="1">
        <v>2027</v>
      </c>
      <c r="B2028" s="1">
        <v>1360400301</v>
      </c>
      <c r="C2028" s="1" t="s">
        <v>1318</v>
      </c>
      <c r="D2028" s="1" t="s">
        <v>268</v>
      </c>
      <c r="E2028" s="1" t="s">
        <v>346</v>
      </c>
      <c r="G2028">
        <v>2027</v>
      </c>
      <c r="H2028">
        <v>1380302310</v>
      </c>
      <c r="I2028" t="s">
        <v>1301</v>
      </c>
      <c r="J2028" t="s">
        <v>177</v>
      </c>
      <c r="K2028" t="s">
        <v>1353</v>
      </c>
      <c r="L2028" t="s">
        <v>0</v>
      </c>
    </row>
    <row r="2029" spans="1:12" x14ac:dyDescent="0.15">
      <c r="A2029" s="1">
        <v>2028</v>
      </c>
      <c r="B2029" s="1">
        <v>1360400302</v>
      </c>
      <c r="C2029" s="1" t="s">
        <v>1318</v>
      </c>
      <c r="D2029" s="1" t="s">
        <v>268</v>
      </c>
      <c r="E2029" s="1" t="s">
        <v>346</v>
      </c>
      <c r="G2029">
        <v>2028</v>
      </c>
      <c r="H2029">
        <v>1380302320</v>
      </c>
      <c r="I2029" t="s">
        <v>1301</v>
      </c>
      <c r="J2029" t="s">
        <v>177</v>
      </c>
      <c r="K2029" t="s">
        <v>1353</v>
      </c>
      <c r="L2029" t="s">
        <v>8</v>
      </c>
    </row>
    <row r="2030" spans="1:12" x14ac:dyDescent="0.15">
      <c r="A2030" s="1">
        <v>2029</v>
      </c>
      <c r="B2030" s="1">
        <v>1360400401</v>
      </c>
      <c r="C2030" s="1" t="s">
        <v>1318</v>
      </c>
      <c r="D2030" s="1" t="s">
        <v>268</v>
      </c>
      <c r="E2030" s="1" t="s">
        <v>1133</v>
      </c>
      <c r="G2030">
        <v>2029</v>
      </c>
      <c r="H2030">
        <v>1380302410</v>
      </c>
      <c r="I2030" t="s">
        <v>1301</v>
      </c>
      <c r="J2030" t="s">
        <v>177</v>
      </c>
      <c r="K2030" t="s">
        <v>1352</v>
      </c>
      <c r="L2030" t="s">
        <v>0</v>
      </c>
    </row>
    <row r="2031" spans="1:12" x14ac:dyDescent="0.15">
      <c r="A2031" s="1">
        <v>2030</v>
      </c>
      <c r="B2031" s="1">
        <v>1360400501</v>
      </c>
      <c r="C2031" s="1" t="s">
        <v>1318</v>
      </c>
      <c r="D2031" s="1" t="s">
        <v>268</v>
      </c>
      <c r="E2031" s="1" t="s">
        <v>1351</v>
      </c>
      <c r="G2031">
        <v>2030</v>
      </c>
      <c r="H2031">
        <v>1380302420</v>
      </c>
      <c r="I2031" t="s">
        <v>1301</v>
      </c>
      <c r="J2031" t="s">
        <v>177</v>
      </c>
      <c r="K2031" t="s">
        <v>1352</v>
      </c>
      <c r="L2031" t="s">
        <v>8</v>
      </c>
    </row>
    <row r="2032" spans="1:12" x14ac:dyDescent="0.15">
      <c r="A2032" s="1">
        <v>2031</v>
      </c>
      <c r="B2032" s="1">
        <v>1360400502</v>
      </c>
      <c r="C2032" s="1" t="s">
        <v>1318</v>
      </c>
      <c r="D2032" s="1" t="s">
        <v>268</v>
      </c>
      <c r="E2032" s="1" t="s">
        <v>1351</v>
      </c>
      <c r="G2032">
        <v>2031</v>
      </c>
      <c r="H2032">
        <v>1380302510</v>
      </c>
      <c r="I2032" t="s">
        <v>1301</v>
      </c>
      <c r="J2032" t="s">
        <v>177</v>
      </c>
      <c r="K2032" t="s">
        <v>1350</v>
      </c>
      <c r="L2032" t="s">
        <v>0</v>
      </c>
    </row>
    <row r="2033" spans="1:12" x14ac:dyDescent="0.15">
      <c r="A2033" s="1">
        <v>2032</v>
      </c>
      <c r="B2033" s="1">
        <v>1360410101</v>
      </c>
      <c r="C2033" s="1" t="s">
        <v>1318</v>
      </c>
      <c r="D2033" s="1" t="s">
        <v>162</v>
      </c>
      <c r="E2033" s="1" t="s">
        <v>1349</v>
      </c>
      <c r="G2033">
        <v>2032</v>
      </c>
      <c r="H2033">
        <v>1380302520</v>
      </c>
      <c r="I2033" t="s">
        <v>1301</v>
      </c>
      <c r="J2033" t="s">
        <v>177</v>
      </c>
      <c r="K2033" t="s">
        <v>1350</v>
      </c>
      <c r="L2033" t="s">
        <v>8</v>
      </c>
    </row>
    <row r="2034" spans="1:12" x14ac:dyDescent="0.15">
      <c r="A2034" s="1">
        <v>2033</v>
      </c>
      <c r="B2034" s="1">
        <v>1360410102</v>
      </c>
      <c r="C2034" s="1" t="s">
        <v>1318</v>
      </c>
      <c r="D2034" s="1" t="s">
        <v>162</v>
      </c>
      <c r="E2034" s="1" t="s">
        <v>1349</v>
      </c>
      <c r="G2034">
        <v>2033</v>
      </c>
      <c r="H2034">
        <v>1380302610</v>
      </c>
      <c r="I2034" t="s">
        <v>1301</v>
      </c>
      <c r="J2034" t="s">
        <v>177</v>
      </c>
      <c r="K2034" t="s">
        <v>1348</v>
      </c>
      <c r="L2034" t="s">
        <v>0</v>
      </c>
    </row>
    <row r="2035" spans="1:12" x14ac:dyDescent="0.15">
      <c r="A2035" s="1">
        <v>2034</v>
      </c>
      <c r="B2035" s="1">
        <v>1360410201</v>
      </c>
      <c r="C2035" s="1" t="s">
        <v>1318</v>
      </c>
      <c r="D2035" s="1" t="s">
        <v>162</v>
      </c>
      <c r="E2035" s="1" t="s">
        <v>1346</v>
      </c>
      <c r="G2035">
        <v>2034</v>
      </c>
      <c r="H2035">
        <v>1380302710</v>
      </c>
      <c r="I2035" t="s">
        <v>1301</v>
      </c>
      <c r="J2035" t="s">
        <v>177</v>
      </c>
      <c r="K2035" t="s">
        <v>1347</v>
      </c>
      <c r="L2035" t="s">
        <v>0</v>
      </c>
    </row>
    <row r="2036" spans="1:12" x14ac:dyDescent="0.15">
      <c r="A2036" s="1">
        <v>2035</v>
      </c>
      <c r="B2036" s="1">
        <v>1360410202</v>
      </c>
      <c r="C2036" s="1" t="s">
        <v>1318</v>
      </c>
      <c r="D2036" s="1" t="s">
        <v>162</v>
      </c>
      <c r="E2036" s="1" t="s">
        <v>1346</v>
      </c>
      <c r="G2036">
        <v>2035</v>
      </c>
      <c r="H2036">
        <v>1380302810</v>
      </c>
      <c r="I2036" t="s">
        <v>1301</v>
      </c>
      <c r="J2036" t="s">
        <v>177</v>
      </c>
      <c r="K2036" t="s">
        <v>1345</v>
      </c>
      <c r="L2036" t="s">
        <v>0</v>
      </c>
    </row>
    <row r="2037" spans="1:12" x14ac:dyDescent="0.15">
      <c r="A2037" s="1">
        <v>2036</v>
      </c>
      <c r="B2037" s="1">
        <v>1360410301</v>
      </c>
      <c r="C2037" s="1" t="s">
        <v>1318</v>
      </c>
      <c r="D2037" s="1" t="s">
        <v>162</v>
      </c>
      <c r="E2037" s="1" t="s">
        <v>1344</v>
      </c>
      <c r="G2037">
        <v>2036</v>
      </c>
      <c r="H2037">
        <v>1380302910</v>
      </c>
      <c r="I2037" t="s">
        <v>1301</v>
      </c>
      <c r="J2037" t="s">
        <v>177</v>
      </c>
      <c r="K2037" t="s">
        <v>1343</v>
      </c>
      <c r="L2037" t="s">
        <v>0</v>
      </c>
    </row>
    <row r="2038" spans="1:12" x14ac:dyDescent="0.15">
      <c r="A2038" s="1">
        <v>2037</v>
      </c>
      <c r="B2038" s="1">
        <v>1360410302</v>
      </c>
      <c r="C2038" s="1" t="s">
        <v>1318</v>
      </c>
      <c r="D2038" s="1" t="s">
        <v>162</v>
      </c>
      <c r="E2038" s="1" t="s">
        <v>1344</v>
      </c>
      <c r="G2038">
        <v>2037</v>
      </c>
      <c r="H2038">
        <v>1380302920</v>
      </c>
      <c r="I2038" t="s">
        <v>1301</v>
      </c>
      <c r="J2038" t="s">
        <v>177</v>
      </c>
      <c r="K2038" t="s">
        <v>1343</v>
      </c>
      <c r="L2038" t="s">
        <v>8</v>
      </c>
    </row>
    <row r="2039" spans="1:12" x14ac:dyDescent="0.15">
      <c r="A2039" s="1">
        <v>2038</v>
      </c>
      <c r="B2039" s="1">
        <v>1360410401</v>
      </c>
      <c r="C2039" s="1" t="s">
        <v>1318</v>
      </c>
      <c r="D2039" s="1" t="s">
        <v>162</v>
      </c>
      <c r="E2039" s="1" t="s">
        <v>1342</v>
      </c>
      <c r="G2039">
        <v>2038</v>
      </c>
      <c r="H2039">
        <v>1380303010</v>
      </c>
      <c r="I2039" t="s">
        <v>1301</v>
      </c>
      <c r="J2039" t="s">
        <v>177</v>
      </c>
      <c r="K2039" t="s">
        <v>1341</v>
      </c>
      <c r="L2039" t="s">
        <v>0</v>
      </c>
    </row>
    <row r="2040" spans="1:12" x14ac:dyDescent="0.15">
      <c r="A2040" s="1">
        <v>2039</v>
      </c>
      <c r="B2040" s="1">
        <v>1360410402</v>
      </c>
      <c r="C2040" s="1" t="s">
        <v>1318</v>
      </c>
      <c r="D2040" s="1" t="s">
        <v>162</v>
      </c>
      <c r="E2040" s="1" t="s">
        <v>1342</v>
      </c>
      <c r="G2040">
        <v>2039</v>
      </c>
      <c r="H2040">
        <v>1380303020</v>
      </c>
      <c r="I2040" t="s">
        <v>1301</v>
      </c>
      <c r="J2040" t="s">
        <v>177</v>
      </c>
      <c r="K2040" t="s">
        <v>1341</v>
      </c>
      <c r="L2040" t="s">
        <v>8</v>
      </c>
    </row>
    <row r="2041" spans="1:12" x14ac:dyDescent="0.15">
      <c r="A2041" s="1">
        <v>2040</v>
      </c>
      <c r="B2041" s="1">
        <v>1360410501</v>
      </c>
      <c r="C2041" s="1" t="s">
        <v>1318</v>
      </c>
      <c r="D2041" s="1" t="s">
        <v>162</v>
      </c>
      <c r="E2041" s="1" t="s">
        <v>1340</v>
      </c>
      <c r="G2041">
        <v>2040</v>
      </c>
      <c r="H2041">
        <v>1380303110</v>
      </c>
      <c r="I2041" t="s">
        <v>1301</v>
      </c>
      <c r="J2041" t="s">
        <v>177</v>
      </c>
      <c r="K2041" t="s">
        <v>1339</v>
      </c>
      <c r="L2041" t="s">
        <v>0</v>
      </c>
    </row>
    <row r="2042" spans="1:12" x14ac:dyDescent="0.15">
      <c r="A2042" s="1">
        <v>2041</v>
      </c>
      <c r="B2042" s="1">
        <v>1360520101</v>
      </c>
      <c r="C2042" s="1" t="s">
        <v>1318</v>
      </c>
      <c r="D2042" s="1" t="s">
        <v>1300</v>
      </c>
      <c r="E2042" s="1" t="s">
        <v>1300</v>
      </c>
      <c r="G2042">
        <v>2041</v>
      </c>
      <c r="H2042">
        <v>1380303120</v>
      </c>
      <c r="I2042" t="s">
        <v>1301</v>
      </c>
      <c r="J2042" t="s">
        <v>177</v>
      </c>
      <c r="K2042" t="s">
        <v>1339</v>
      </c>
      <c r="L2042" t="s">
        <v>8</v>
      </c>
    </row>
    <row r="2043" spans="1:12" x14ac:dyDescent="0.15">
      <c r="A2043" s="1">
        <v>2042</v>
      </c>
      <c r="B2043" s="1">
        <v>1360520102</v>
      </c>
      <c r="C2043" s="1" t="s">
        <v>1318</v>
      </c>
      <c r="D2043" s="1" t="s">
        <v>1300</v>
      </c>
      <c r="E2043" s="1" t="s">
        <v>1300</v>
      </c>
      <c r="G2043">
        <v>2042</v>
      </c>
      <c r="H2043">
        <v>1380303210</v>
      </c>
      <c r="I2043" t="s">
        <v>1301</v>
      </c>
      <c r="J2043" t="s">
        <v>177</v>
      </c>
      <c r="K2043" t="s">
        <v>1338</v>
      </c>
      <c r="L2043" t="s">
        <v>0</v>
      </c>
    </row>
    <row r="2044" spans="1:12" x14ac:dyDescent="0.15">
      <c r="A2044" s="1">
        <v>2043</v>
      </c>
      <c r="B2044" s="1">
        <v>1360600106</v>
      </c>
      <c r="C2044" s="1" t="s">
        <v>1318</v>
      </c>
      <c r="D2044" s="1" t="s">
        <v>247</v>
      </c>
      <c r="E2044" s="1" t="s">
        <v>247</v>
      </c>
      <c r="G2044">
        <v>2043</v>
      </c>
      <c r="H2044">
        <v>1380303220</v>
      </c>
      <c r="I2044" t="s">
        <v>1301</v>
      </c>
      <c r="J2044" t="s">
        <v>177</v>
      </c>
      <c r="K2044" t="s">
        <v>1338</v>
      </c>
      <c r="L2044" t="s">
        <v>8</v>
      </c>
    </row>
    <row r="2045" spans="1:12" x14ac:dyDescent="0.15">
      <c r="A2045" s="1">
        <v>2044</v>
      </c>
      <c r="B2045" s="1">
        <v>1360600110</v>
      </c>
      <c r="C2045" s="1" t="s">
        <v>1318</v>
      </c>
      <c r="D2045" s="1" t="s">
        <v>247</v>
      </c>
      <c r="E2045" s="1" t="s">
        <v>247</v>
      </c>
      <c r="G2045">
        <v>2044</v>
      </c>
      <c r="H2045">
        <v>1380303310</v>
      </c>
      <c r="I2045" t="s">
        <v>1301</v>
      </c>
      <c r="J2045" t="s">
        <v>177</v>
      </c>
      <c r="K2045" t="s">
        <v>1336</v>
      </c>
      <c r="L2045" t="s">
        <v>0</v>
      </c>
    </row>
    <row r="2046" spans="1:12" x14ac:dyDescent="0.15">
      <c r="A2046" s="1">
        <v>2045</v>
      </c>
      <c r="B2046" s="1">
        <v>1360603101</v>
      </c>
      <c r="C2046" s="1" t="s">
        <v>1318</v>
      </c>
      <c r="D2046" s="1" t="s">
        <v>247</v>
      </c>
      <c r="E2046" s="1" t="s">
        <v>1337</v>
      </c>
      <c r="G2046">
        <v>2045</v>
      </c>
      <c r="H2046">
        <v>1380303320</v>
      </c>
      <c r="I2046" t="s">
        <v>1301</v>
      </c>
      <c r="J2046" t="s">
        <v>177</v>
      </c>
      <c r="K2046" t="s">
        <v>1336</v>
      </c>
      <c r="L2046" t="s">
        <v>8</v>
      </c>
    </row>
    <row r="2047" spans="1:12" x14ac:dyDescent="0.15">
      <c r="A2047" s="1">
        <v>2046</v>
      </c>
      <c r="B2047" s="1">
        <v>1360603102</v>
      </c>
      <c r="C2047" s="1" t="s">
        <v>1318</v>
      </c>
      <c r="D2047" s="1" t="s">
        <v>247</v>
      </c>
      <c r="E2047" s="1" t="s">
        <v>1335</v>
      </c>
      <c r="G2047">
        <v>2046</v>
      </c>
      <c r="H2047">
        <v>1380303410</v>
      </c>
      <c r="I2047" t="s">
        <v>1301</v>
      </c>
      <c r="J2047" t="s">
        <v>177</v>
      </c>
      <c r="K2047" t="s">
        <v>1333</v>
      </c>
      <c r="L2047" t="s">
        <v>0</v>
      </c>
    </row>
    <row r="2048" spans="1:12" x14ac:dyDescent="0.15">
      <c r="A2048" s="1">
        <v>2047</v>
      </c>
      <c r="B2048" s="1">
        <v>1360603204</v>
      </c>
      <c r="C2048" s="1" t="s">
        <v>1318</v>
      </c>
      <c r="D2048" s="1" t="s">
        <v>247</v>
      </c>
      <c r="E2048" s="1" t="s">
        <v>1334</v>
      </c>
      <c r="G2048">
        <v>2047</v>
      </c>
      <c r="H2048">
        <v>1380303420</v>
      </c>
      <c r="I2048" t="s">
        <v>1301</v>
      </c>
      <c r="J2048" t="s">
        <v>177</v>
      </c>
      <c r="K2048" t="s">
        <v>1333</v>
      </c>
      <c r="L2048" t="s">
        <v>8</v>
      </c>
    </row>
    <row r="2049" spans="1:12" x14ac:dyDescent="0.15">
      <c r="A2049" s="1">
        <v>2048</v>
      </c>
      <c r="B2049" s="1">
        <v>1360603205</v>
      </c>
      <c r="C2049" s="1" t="s">
        <v>1318</v>
      </c>
      <c r="D2049" s="1" t="s">
        <v>247</v>
      </c>
      <c r="E2049" s="1" t="s">
        <v>1332</v>
      </c>
      <c r="G2049">
        <v>2048</v>
      </c>
      <c r="H2049">
        <v>1380370111</v>
      </c>
      <c r="I2049" t="s">
        <v>1301</v>
      </c>
      <c r="J2049" t="s">
        <v>1271</v>
      </c>
      <c r="K2049" t="s">
        <v>1271</v>
      </c>
      <c r="L2049" t="s">
        <v>0</v>
      </c>
    </row>
    <row r="2050" spans="1:12" x14ac:dyDescent="0.15">
      <c r="A2050" s="1">
        <v>2049</v>
      </c>
      <c r="B2050" s="1">
        <v>1360603301</v>
      </c>
      <c r="C2050" s="1" t="s">
        <v>1318</v>
      </c>
      <c r="D2050" s="1" t="s">
        <v>247</v>
      </c>
      <c r="E2050" s="1" t="s">
        <v>1331</v>
      </c>
      <c r="G2050">
        <v>2049</v>
      </c>
      <c r="H2050">
        <v>1380370112</v>
      </c>
      <c r="I2050" t="s">
        <v>1301</v>
      </c>
      <c r="J2050" t="s">
        <v>1271</v>
      </c>
      <c r="K2050" t="s">
        <v>1271</v>
      </c>
      <c r="L2050" t="s">
        <v>0</v>
      </c>
    </row>
    <row r="2051" spans="1:12" x14ac:dyDescent="0.15">
      <c r="A2051" s="1">
        <v>2050</v>
      </c>
      <c r="B2051" s="1">
        <v>1360603302</v>
      </c>
      <c r="C2051" s="1" t="s">
        <v>1318</v>
      </c>
      <c r="D2051" s="1" t="s">
        <v>247</v>
      </c>
      <c r="E2051" s="1" t="s">
        <v>1330</v>
      </c>
      <c r="G2051">
        <v>2050</v>
      </c>
      <c r="H2051">
        <v>1380370120</v>
      </c>
      <c r="I2051" t="s">
        <v>1301</v>
      </c>
      <c r="J2051" t="s">
        <v>1271</v>
      </c>
      <c r="K2051" t="s">
        <v>1271</v>
      </c>
      <c r="L2051" t="s">
        <v>8</v>
      </c>
    </row>
    <row r="2052" spans="1:12" x14ac:dyDescent="0.15">
      <c r="A2052" s="1">
        <v>2051</v>
      </c>
      <c r="B2052" s="1">
        <v>1360610101</v>
      </c>
      <c r="C2052" s="1" t="s">
        <v>1318</v>
      </c>
      <c r="D2052" s="1" t="s">
        <v>89</v>
      </c>
      <c r="E2052" s="1" t="s">
        <v>89</v>
      </c>
      <c r="G2052">
        <v>2051</v>
      </c>
      <c r="H2052">
        <v>1380370211</v>
      </c>
      <c r="I2052" t="s">
        <v>1301</v>
      </c>
      <c r="J2052" t="s">
        <v>1271</v>
      </c>
      <c r="K2052" t="s">
        <v>1329</v>
      </c>
      <c r="L2052" t="s">
        <v>0</v>
      </c>
    </row>
    <row r="2053" spans="1:12" x14ac:dyDescent="0.15">
      <c r="A2053" s="1">
        <v>2052</v>
      </c>
      <c r="B2053" s="1">
        <v>1360610102</v>
      </c>
      <c r="C2053" s="1" t="s">
        <v>1318</v>
      </c>
      <c r="D2053" s="1" t="s">
        <v>89</v>
      </c>
      <c r="E2053" s="1" t="s">
        <v>89</v>
      </c>
      <c r="G2053">
        <v>2052</v>
      </c>
      <c r="H2053">
        <v>1380370212</v>
      </c>
      <c r="I2053" t="s">
        <v>1301</v>
      </c>
      <c r="J2053" t="s">
        <v>1271</v>
      </c>
      <c r="K2053" t="s">
        <v>1329</v>
      </c>
      <c r="L2053" t="s">
        <v>0</v>
      </c>
    </row>
    <row r="2054" spans="1:12" x14ac:dyDescent="0.15">
      <c r="A2054" s="1">
        <v>2053</v>
      </c>
      <c r="B2054" s="1">
        <v>1360613101</v>
      </c>
      <c r="C2054" s="1" t="s">
        <v>1318</v>
      </c>
      <c r="D2054" s="1" t="s">
        <v>89</v>
      </c>
      <c r="E2054" s="1" t="s">
        <v>1328</v>
      </c>
      <c r="G2054">
        <v>2053</v>
      </c>
      <c r="H2054">
        <v>1380380111</v>
      </c>
      <c r="I2054" t="s">
        <v>1301</v>
      </c>
      <c r="J2054" t="s">
        <v>174</v>
      </c>
      <c r="K2054" t="s">
        <v>174</v>
      </c>
      <c r="L2054" t="s">
        <v>0</v>
      </c>
    </row>
    <row r="2055" spans="1:12" x14ac:dyDescent="0.15">
      <c r="A2055" s="1">
        <v>2054</v>
      </c>
      <c r="B2055" s="1">
        <v>1360613201</v>
      </c>
      <c r="C2055" s="1" t="s">
        <v>1318</v>
      </c>
      <c r="D2055" s="1" t="s">
        <v>89</v>
      </c>
      <c r="E2055" s="1" t="s">
        <v>1325</v>
      </c>
      <c r="G2055">
        <v>2054</v>
      </c>
      <c r="H2055">
        <v>1380380112</v>
      </c>
      <c r="I2055" t="s">
        <v>1301</v>
      </c>
      <c r="J2055" t="s">
        <v>174</v>
      </c>
      <c r="K2055" t="s">
        <v>174</v>
      </c>
      <c r="L2055" t="s">
        <v>0</v>
      </c>
    </row>
    <row r="2056" spans="1:12" x14ac:dyDescent="0.15">
      <c r="A2056" s="1">
        <v>2055</v>
      </c>
      <c r="B2056" s="1">
        <v>1360613202</v>
      </c>
      <c r="C2056" s="1" t="s">
        <v>1318</v>
      </c>
      <c r="D2056" s="1" t="s">
        <v>89</v>
      </c>
      <c r="E2056" s="1" t="s">
        <v>1325</v>
      </c>
      <c r="G2056">
        <v>2055</v>
      </c>
      <c r="H2056">
        <v>1380380120</v>
      </c>
      <c r="I2056" t="s">
        <v>1301</v>
      </c>
      <c r="J2056" t="s">
        <v>174</v>
      </c>
      <c r="K2056" t="s">
        <v>174</v>
      </c>
      <c r="L2056" t="s">
        <v>8</v>
      </c>
    </row>
    <row r="2057" spans="1:12" x14ac:dyDescent="0.15">
      <c r="A2057" s="1">
        <v>2056</v>
      </c>
      <c r="B2057" s="1">
        <v>1360620101</v>
      </c>
      <c r="C2057" s="1" t="s">
        <v>1318</v>
      </c>
      <c r="D2057" s="1" t="s">
        <v>159</v>
      </c>
      <c r="E2057" s="1" t="s">
        <v>159</v>
      </c>
      <c r="G2057">
        <v>2056</v>
      </c>
      <c r="H2057">
        <v>1380420110</v>
      </c>
      <c r="I2057" t="s">
        <v>1301</v>
      </c>
      <c r="J2057" t="s">
        <v>268</v>
      </c>
      <c r="K2057" t="s">
        <v>346</v>
      </c>
      <c r="L2057" t="s">
        <v>0</v>
      </c>
    </row>
    <row r="2058" spans="1:12" x14ac:dyDescent="0.15">
      <c r="A2058" s="1">
        <v>2057</v>
      </c>
      <c r="B2058" s="1">
        <v>1360620201</v>
      </c>
      <c r="C2058" s="1" t="s">
        <v>1318</v>
      </c>
      <c r="D2058" s="1" t="s">
        <v>159</v>
      </c>
      <c r="E2058" s="1" t="s">
        <v>473</v>
      </c>
      <c r="G2058">
        <v>2057</v>
      </c>
      <c r="H2058">
        <v>1380420120</v>
      </c>
      <c r="I2058" t="s">
        <v>1301</v>
      </c>
      <c r="J2058" t="s">
        <v>268</v>
      </c>
      <c r="K2058" t="s">
        <v>346</v>
      </c>
      <c r="L2058" t="s">
        <v>8</v>
      </c>
    </row>
    <row r="2059" spans="1:12" x14ac:dyDescent="0.15">
      <c r="A2059" s="1">
        <v>2058</v>
      </c>
      <c r="B2059" s="1">
        <v>1360800101</v>
      </c>
      <c r="C2059" s="1" t="s">
        <v>1318</v>
      </c>
      <c r="D2059" s="1" t="s">
        <v>1271</v>
      </c>
      <c r="E2059" s="1" t="s">
        <v>1324</v>
      </c>
      <c r="G2059">
        <v>2058</v>
      </c>
      <c r="H2059">
        <v>1380420210</v>
      </c>
      <c r="I2059" t="s">
        <v>1301</v>
      </c>
      <c r="J2059" t="s">
        <v>268</v>
      </c>
      <c r="K2059" t="s">
        <v>59</v>
      </c>
      <c r="L2059" t="s">
        <v>0</v>
      </c>
    </row>
    <row r="2060" spans="1:12" x14ac:dyDescent="0.15">
      <c r="A2060" s="1">
        <v>2059</v>
      </c>
      <c r="B2060" s="1">
        <v>1360800102</v>
      </c>
      <c r="C2060" s="1" t="s">
        <v>1318</v>
      </c>
      <c r="D2060" s="1" t="s">
        <v>1271</v>
      </c>
      <c r="E2060" s="1" t="s">
        <v>1323</v>
      </c>
      <c r="G2060">
        <v>2059</v>
      </c>
      <c r="H2060">
        <v>1380420220</v>
      </c>
      <c r="I2060" t="s">
        <v>1301</v>
      </c>
      <c r="J2060" t="s">
        <v>268</v>
      </c>
      <c r="K2060" t="s">
        <v>59</v>
      </c>
      <c r="L2060" t="s">
        <v>8</v>
      </c>
    </row>
    <row r="2061" spans="1:12" x14ac:dyDescent="0.15">
      <c r="A2061" s="1">
        <v>2060</v>
      </c>
      <c r="B2061" s="1">
        <v>1360800106</v>
      </c>
      <c r="C2061" s="1" t="s">
        <v>1318</v>
      </c>
      <c r="D2061" s="1" t="s">
        <v>1271</v>
      </c>
      <c r="E2061" s="1" t="s">
        <v>1271</v>
      </c>
      <c r="G2061">
        <v>2060</v>
      </c>
      <c r="H2061">
        <v>1380420310</v>
      </c>
      <c r="I2061" t="s">
        <v>1301</v>
      </c>
      <c r="J2061" t="s">
        <v>268</v>
      </c>
      <c r="K2061" t="s">
        <v>1133</v>
      </c>
      <c r="L2061" t="s">
        <v>0</v>
      </c>
    </row>
    <row r="2062" spans="1:12" x14ac:dyDescent="0.15">
      <c r="A2062" s="1">
        <v>2061</v>
      </c>
      <c r="B2062" s="1">
        <v>1360800201</v>
      </c>
      <c r="C2062" s="1" t="s">
        <v>1318</v>
      </c>
      <c r="D2062" s="1" t="s">
        <v>1271</v>
      </c>
      <c r="E2062" s="1" t="s">
        <v>1322</v>
      </c>
      <c r="G2062">
        <v>2061</v>
      </c>
      <c r="H2062">
        <v>1380420410</v>
      </c>
      <c r="I2062" t="s">
        <v>1301</v>
      </c>
      <c r="J2062" t="s">
        <v>268</v>
      </c>
      <c r="K2062" t="s">
        <v>1320</v>
      </c>
      <c r="L2062" t="s">
        <v>0</v>
      </c>
    </row>
    <row r="2063" spans="1:12" x14ac:dyDescent="0.15">
      <c r="A2063" s="1">
        <v>2062</v>
      </c>
      <c r="B2063" s="1">
        <v>1360800202</v>
      </c>
      <c r="C2063" s="1" t="s">
        <v>1318</v>
      </c>
      <c r="D2063" s="1" t="s">
        <v>1271</v>
      </c>
      <c r="E2063" s="1" t="s">
        <v>1321</v>
      </c>
      <c r="G2063">
        <v>2062</v>
      </c>
      <c r="H2063">
        <v>1380420420</v>
      </c>
      <c r="I2063" t="s">
        <v>1301</v>
      </c>
      <c r="J2063" t="s">
        <v>268</v>
      </c>
      <c r="K2063" t="s">
        <v>1320</v>
      </c>
      <c r="L2063" t="s">
        <v>8</v>
      </c>
    </row>
    <row r="2064" spans="1:12" x14ac:dyDescent="0.15">
      <c r="A2064" s="1">
        <v>2063</v>
      </c>
      <c r="B2064" s="1">
        <v>1360810101</v>
      </c>
      <c r="C2064" s="1" t="s">
        <v>1318</v>
      </c>
      <c r="D2064" s="1" t="s">
        <v>174</v>
      </c>
      <c r="E2064" s="1" t="s">
        <v>1319</v>
      </c>
      <c r="G2064">
        <v>2063</v>
      </c>
      <c r="H2064">
        <v>1380420710</v>
      </c>
      <c r="I2064" t="s">
        <v>1301</v>
      </c>
      <c r="J2064" t="s">
        <v>268</v>
      </c>
      <c r="K2064" t="s">
        <v>341</v>
      </c>
      <c r="L2064" t="s">
        <v>0</v>
      </c>
    </row>
    <row r="2065" spans="1:12" x14ac:dyDescent="0.15">
      <c r="A2065" s="1">
        <v>2064</v>
      </c>
      <c r="B2065" s="1">
        <v>1360810102</v>
      </c>
      <c r="C2065" s="1" t="s">
        <v>1318</v>
      </c>
      <c r="D2065" s="1" t="s">
        <v>174</v>
      </c>
      <c r="E2065" s="1" t="s">
        <v>174</v>
      </c>
      <c r="G2065">
        <v>2064</v>
      </c>
      <c r="H2065">
        <v>1380420720</v>
      </c>
      <c r="I2065" t="s">
        <v>1301</v>
      </c>
      <c r="J2065" t="s">
        <v>268</v>
      </c>
      <c r="K2065" t="s">
        <v>341</v>
      </c>
      <c r="L2065" t="s">
        <v>8</v>
      </c>
    </row>
    <row r="2066" spans="1:12" x14ac:dyDescent="0.15">
      <c r="A2066" s="1">
        <v>2065</v>
      </c>
      <c r="B2066" s="1">
        <v>1360810103</v>
      </c>
      <c r="C2066" s="1" t="s">
        <v>1318</v>
      </c>
      <c r="D2066" s="1" t="s">
        <v>174</v>
      </c>
      <c r="E2066" s="1" t="s">
        <v>1317</v>
      </c>
      <c r="G2066">
        <v>2065</v>
      </c>
      <c r="H2066">
        <v>1380460410</v>
      </c>
      <c r="I2066" t="s">
        <v>1301</v>
      </c>
      <c r="J2066" t="s">
        <v>162</v>
      </c>
      <c r="K2066" t="s">
        <v>1316</v>
      </c>
      <c r="L2066" t="s">
        <v>0</v>
      </c>
    </row>
    <row r="2067" spans="1:12" x14ac:dyDescent="0.15">
      <c r="A2067" s="1">
        <v>2066</v>
      </c>
      <c r="B2067" s="1">
        <v>1365060301</v>
      </c>
      <c r="C2067" s="1" t="s">
        <v>1283</v>
      </c>
      <c r="D2067" s="1" t="s">
        <v>25</v>
      </c>
      <c r="E2067" s="1" t="s">
        <v>25</v>
      </c>
      <c r="G2067">
        <v>2066</v>
      </c>
      <c r="H2067">
        <v>1380460420</v>
      </c>
      <c r="I2067" t="s">
        <v>1301</v>
      </c>
      <c r="J2067" t="s">
        <v>162</v>
      </c>
      <c r="K2067" t="s">
        <v>1316</v>
      </c>
      <c r="L2067" t="s">
        <v>8</v>
      </c>
    </row>
    <row r="2068" spans="1:12" x14ac:dyDescent="0.15">
      <c r="A2068" s="1">
        <v>2067</v>
      </c>
      <c r="B2068" s="1">
        <v>1365060302</v>
      </c>
      <c r="C2068" s="1" t="s">
        <v>1283</v>
      </c>
      <c r="D2068" s="1" t="s">
        <v>25</v>
      </c>
      <c r="E2068" s="1" t="s">
        <v>25</v>
      </c>
      <c r="G2068">
        <v>2067</v>
      </c>
      <c r="H2068">
        <v>1380460510</v>
      </c>
      <c r="I2068" t="s">
        <v>1301</v>
      </c>
      <c r="J2068" t="s">
        <v>162</v>
      </c>
      <c r="K2068" t="s">
        <v>1315</v>
      </c>
      <c r="L2068" t="s">
        <v>0</v>
      </c>
    </row>
    <row r="2069" spans="1:12" x14ac:dyDescent="0.15">
      <c r="A2069" s="1">
        <v>2068</v>
      </c>
      <c r="B2069" s="1">
        <v>1365110101</v>
      </c>
      <c r="C2069" s="1" t="s">
        <v>1283</v>
      </c>
      <c r="D2069" s="1" t="s">
        <v>1287</v>
      </c>
      <c r="E2069" s="1" t="s">
        <v>1287</v>
      </c>
      <c r="G2069">
        <v>2068</v>
      </c>
      <c r="H2069">
        <v>1380460520</v>
      </c>
      <c r="I2069" t="s">
        <v>1301</v>
      </c>
      <c r="J2069" t="s">
        <v>162</v>
      </c>
      <c r="K2069" t="s">
        <v>1315</v>
      </c>
      <c r="L2069" t="s">
        <v>8</v>
      </c>
    </row>
    <row r="2070" spans="1:12" x14ac:dyDescent="0.15">
      <c r="A2070" s="1">
        <v>2069</v>
      </c>
      <c r="B2070" s="1">
        <v>1365110102</v>
      </c>
      <c r="C2070" s="1" t="s">
        <v>1283</v>
      </c>
      <c r="D2070" s="1" t="s">
        <v>1287</v>
      </c>
      <c r="E2070" s="1" t="s">
        <v>1287</v>
      </c>
      <c r="G2070">
        <v>2069</v>
      </c>
      <c r="H2070">
        <v>1380460610</v>
      </c>
      <c r="I2070" t="s">
        <v>1301</v>
      </c>
      <c r="J2070" t="s">
        <v>162</v>
      </c>
      <c r="K2070" t="s">
        <v>1314</v>
      </c>
      <c r="L2070" t="s">
        <v>0</v>
      </c>
    </row>
    <row r="2071" spans="1:12" x14ac:dyDescent="0.15">
      <c r="A2071" s="1">
        <v>2070</v>
      </c>
      <c r="B2071" s="1">
        <v>1365160001</v>
      </c>
      <c r="C2071" s="1" t="s">
        <v>1283</v>
      </c>
      <c r="D2071" s="1" t="s">
        <v>103</v>
      </c>
      <c r="E2071" s="1"/>
      <c r="G2071">
        <v>2070</v>
      </c>
      <c r="H2071">
        <v>1380460620</v>
      </c>
      <c r="I2071" t="s">
        <v>1301</v>
      </c>
      <c r="J2071" t="s">
        <v>162</v>
      </c>
      <c r="K2071" t="s">
        <v>1314</v>
      </c>
      <c r="L2071" t="s">
        <v>8</v>
      </c>
    </row>
    <row r="2072" spans="1:12" x14ac:dyDescent="0.15">
      <c r="A2072" s="1">
        <v>2071</v>
      </c>
      <c r="B2072" s="1">
        <v>1365160002</v>
      </c>
      <c r="C2072" s="1" t="s">
        <v>1283</v>
      </c>
      <c r="D2072" s="1" t="s">
        <v>103</v>
      </c>
      <c r="E2072" s="1"/>
      <c r="G2072">
        <v>2071</v>
      </c>
      <c r="H2072">
        <v>1380460710</v>
      </c>
      <c r="I2072" t="s">
        <v>1301</v>
      </c>
      <c r="J2072" t="s">
        <v>162</v>
      </c>
      <c r="K2072" t="s">
        <v>1313</v>
      </c>
      <c r="L2072" t="s">
        <v>0</v>
      </c>
    </row>
    <row r="2073" spans="1:12" x14ac:dyDescent="0.15">
      <c r="A2073" s="1">
        <v>2072</v>
      </c>
      <c r="B2073" s="1">
        <v>1365313101</v>
      </c>
      <c r="C2073" s="1" t="s">
        <v>1283</v>
      </c>
      <c r="D2073" s="1" t="s">
        <v>177</v>
      </c>
      <c r="E2073" s="1" t="s">
        <v>924</v>
      </c>
      <c r="G2073">
        <v>2072</v>
      </c>
      <c r="H2073">
        <v>1380460720</v>
      </c>
      <c r="I2073" t="s">
        <v>1301</v>
      </c>
      <c r="J2073" t="s">
        <v>162</v>
      </c>
      <c r="K2073" t="s">
        <v>1313</v>
      </c>
      <c r="L2073" t="s">
        <v>8</v>
      </c>
    </row>
    <row r="2074" spans="1:12" x14ac:dyDescent="0.15">
      <c r="A2074" s="1">
        <v>2073</v>
      </c>
      <c r="B2074" s="1">
        <v>1365313201</v>
      </c>
      <c r="C2074" s="1" t="s">
        <v>1283</v>
      </c>
      <c r="D2074" s="1" t="s">
        <v>177</v>
      </c>
      <c r="E2074" s="1" t="s">
        <v>1312</v>
      </c>
      <c r="G2074">
        <v>2073</v>
      </c>
      <c r="H2074">
        <v>1380460810</v>
      </c>
      <c r="I2074" t="s">
        <v>1301</v>
      </c>
      <c r="J2074" t="s">
        <v>162</v>
      </c>
      <c r="K2074" t="s">
        <v>1311</v>
      </c>
      <c r="L2074" t="s">
        <v>0</v>
      </c>
    </row>
    <row r="2075" spans="1:12" x14ac:dyDescent="0.15">
      <c r="A2075" s="1">
        <v>2074</v>
      </c>
      <c r="B2075" s="1">
        <v>1365313301</v>
      </c>
      <c r="C2075" s="1" t="s">
        <v>1283</v>
      </c>
      <c r="D2075" s="1" t="s">
        <v>177</v>
      </c>
      <c r="E2075" s="1" t="s">
        <v>920</v>
      </c>
      <c r="G2075">
        <v>2074</v>
      </c>
      <c r="H2075">
        <v>1380550110</v>
      </c>
      <c r="I2075" t="s">
        <v>1301</v>
      </c>
      <c r="J2075" t="s">
        <v>247</v>
      </c>
      <c r="K2075" t="s">
        <v>247</v>
      </c>
      <c r="L2075" t="s">
        <v>0</v>
      </c>
    </row>
    <row r="2076" spans="1:12" x14ac:dyDescent="0.15">
      <c r="A2076" s="1">
        <v>2075</v>
      </c>
      <c r="B2076" s="1">
        <v>1365313401</v>
      </c>
      <c r="C2076" s="1" t="s">
        <v>1283</v>
      </c>
      <c r="D2076" s="1" t="s">
        <v>177</v>
      </c>
      <c r="E2076" s="1" t="s">
        <v>919</v>
      </c>
      <c r="G2076">
        <v>2075</v>
      </c>
      <c r="H2076">
        <v>1380550120</v>
      </c>
      <c r="I2076" t="s">
        <v>1301</v>
      </c>
      <c r="J2076" t="s">
        <v>247</v>
      </c>
      <c r="K2076" t="s">
        <v>247</v>
      </c>
      <c r="L2076" t="s">
        <v>8</v>
      </c>
    </row>
    <row r="2077" spans="1:12" x14ac:dyDescent="0.15">
      <c r="A2077" s="1">
        <v>2076</v>
      </c>
      <c r="B2077" s="1">
        <v>1365313501</v>
      </c>
      <c r="C2077" s="1" t="s">
        <v>1283</v>
      </c>
      <c r="D2077" s="1" t="s">
        <v>177</v>
      </c>
      <c r="E2077" s="1" t="s">
        <v>915</v>
      </c>
      <c r="G2077">
        <v>2076</v>
      </c>
      <c r="H2077">
        <v>1380550311</v>
      </c>
      <c r="I2077" t="s">
        <v>1301</v>
      </c>
      <c r="J2077" t="s">
        <v>247</v>
      </c>
      <c r="K2077" t="s">
        <v>857</v>
      </c>
      <c r="L2077" t="s">
        <v>0</v>
      </c>
    </row>
    <row r="2078" spans="1:12" x14ac:dyDescent="0.15">
      <c r="A2078" s="1">
        <v>2077</v>
      </c>
      <c r="B2078" s="1">
        <v>1365313601</v>
      </c>
      <c r="C2078" s="1" t="s">
        <v>1283</v>
      </c>
      <c r="D2078" s="1" t="s">
        <v>177</v>
      </c>
      <c r="E2078" s="1" t="s">
        <v>913</v>
      </c>
      <c r="G2078">
        <v>2077</v>
      </c>
      <c r="H2078">
        <v>1380550312</v>
      </c>
      <c r="I2078" t="s">
        <v>1301</v>
      </c>
      <c r="J2078" t="s">
        <v>247</v>
      </c>
      <c r="K2078" t="s">
        <v>857</v>
      </c>
      <c r="L2078" t="s">
        <v>0</v>
      </c>
    </row>
    <row r="2079" spans="1:12" x14ac:dyDescent="0.15">
      <c r="A2079" s="1">
        <v>2078</v>
      </c>
      <c r="B2079" s="1">
        <v>1365313702</v>
      </c>
      <c r="C2079" s="1" t="s">
        <v>1283</v>
      </c>
      <c r="D2079" s="1" t="s">
        <v>177</v>
      </c>
      <c r="E2079" s="1" t="s">
        <v>911</v>
      </c>
      <c r="G2079">
        <v>2078</v>
      </c>
      <c r="H2079">
        <v>1380550411</v>
      </c>
      <c r="I2079" t="s">
        <v>1301</v>
      </c>
      <c r="J2079" t="s">
        <v>247</v>
      </c>
      <c r="K2079" t="s">
        <v>852</v>
      </c>
      <c r="L2079" t="s">
        <v>0</v>
      </c>
    </row>
    <row r="2080" spans="1:12" x14ac:dyDescent="0.15">
      <c r="A2080" s="1">
        <v>2079</v>
      </c>
      <c r="B2080" s="1">
        <v>1365313801</v>
      </c>
      <c r="C2080" s="1" t="s">
        <v>1283</v>
      </c>
      <c r="D2080" s="1" t="s">
        <v>177</v>
      </c>
      <c r="E2080" s="1" t="s">
        <v>918</v>
      </c>
      <c r="G2080">
        <v>2079</v>
      </c>
      <c r="H2080">
        <v>1380550412</v>
      </c>
      <c r="I2080" t="s">
        <v>1301</v>
      </c>
      <c r="J2080" t="s">
        <v>247</v>
      </c>
      <c r="K2080" t="s">
        <v>852</v>
      </c>
      <c r="L2080" t="s">
        <v>0</v>
      </c>
    </row>
    <row r="2081" spans="1:12" x14ac:dyDescent="0.15">
      <c r="A2081" s="1">
        <v>2080</v>
      </c>
      <c r="B2081" s="1">
        <v>1365313902</v>
      </c>
      <c r="C2081" s="1" t="s">
        <v>1283</v>
      </c>
      <c r="D2081" s="1" t="s">
        <v>177</v>
      </c>
      <c r="E2081" s="1" t="s">
        <v>917</v>
      </c>
      <c r="G2081">
        <v>2080</v>
      </c>
      <c r="H2081">
        <v>1380550510</v>
      </c>
      <c r="I2081" t="s">
        <v>1301</v>
      </c>
      <c r="J2081" t="s">
        <v>247</v>
      </c>
      <c r="K2081" t="s">
        <v>855</v>
      </c>
      <c r="L2081" t="s">
        <v>0</v>
      </c>
    </row>
    <row r="2082" spans="1:12" x14ac:dyDescent="0.15">
      <c r="A2082" s="1">
        <v>2081</v>
      </c>
      <c r="B2082" s="1">
        <v>1365314001</v>
      </c>
      <c r="C2082" s="1" t="s">
        <v>1283</v>
      </c>
      <c r="D2082" s="1" t="s">
        <v>177</v>
      </c>
      <c r="E2082" s="1" t="s">
        <v>922</v>
      </c>
      <c r="G2082">
        <v>2081</v>
      </c>
      <c r="H2082">
        <v>1380580110</v>
      </c>
      <c r="I2082" t="s">
        <v>1301</v>
      </c>
      <c r="J2082" t="s">
        <v>89</v>
      </c>
      <c r="K2082" t="s">
        <v>89</v>
      </c>
      <c r="L2082" t="s">
        <v>0</v>
      </c>
    </row>
    <row r="2083" spans="1:12" x14ac:dyDescent="0.15">
      <c r="A2083" s="1">
        <v>2082</v>
      </c>
      <c r="B2083" s="1">
        <v>1365314101</v>
      </c>
      <c r="C2083" s="1" t="s">
        <v>1283</v>
      </c>
      <c r="D2083" s="1" t="s">
        <v>177</v>
      </c>
      <c r="E2083" s="1" t="s">
        <v>1170</v>
      </c>
      <c r="G2083">
        <v>2082</v>
      </c>
      <c r="H2083">
        <v>1380580120</v>
      </c>
      <c r="I2083" t="s">
        <v>1301</v>
      </c>
      <c r="J2083" t="s">
        <v>89</v>
      </c>
      <c r="K2083" t="s">
        <v>89</v>
      </c>
      <c r="L2083" t="s">
        <v>8</v>
      </c>
    </row>
    <row r="2084" spans="1:12" x14ac:dyDescent="0.15">
      <c r="A2084" s="1">
        <v>2083</v>
      </c>
      <c r="B2084" s="1">
        <v>1365314201</v>
      </c>
      <c r="C2084" s="1" t="s">
        <v>1283</v>
      </c>
      <c r="D2084" s="1" t="s">
        <v>177</v>
      </c>
      <c r="E2084" s="1" t="s">
        <v>959</v>
      </c>
      <c r="G2084">
        <v>2083</v>
      </c>
      <c r="H2084">
        <v>1380580210</v>
      </c>
      <c r="I2084" t="s">
        <v>1301</v>
      </c>
      <c r="J2084" t="s">
        <v>89</v>
      </c>
      <c r="K2084" t="s">
        <v>1308</v>
      </c>
      <c r="L2084" t="s">
        <v>0</v>
      </c>
    </row>
    <row r="2085" spans="1:12" x14ac:dyDescent="0.15">
      <c r="A2085" s="1">
        <v>2084</v>
      </c>
      <c r="B2085" s="1">
        <v>1365314301</v>
      </c>
      <c r="C2085" s="1" t="s">
        <v>1283</v>
      </c>
      <c r="D2085" s="1" t="s">
        <v>177</v>
      </c>
      <c r="E2085" s="1" t="s">
        <v>1307</v>
      </c>
      <c r="G2085">
        <v>2084</v>
      </c>
      <c r="H2085">
        <v>1380580310</v>
      </c>
      <c r="I2085" t="s">
        <v>1301</v>
      </c>
      <c r="J2085" t="s">
        <v>89</v>
      </c>
      <c r="K2085" t="s">
        <v>1305</v>
      </c>
      <c r="L2085" t="s">
        <v>0</v>
      </c>
    </row>
    <row r="2086" spans="1:12" x14ac:dyDescent="0.15">
      <c r="A2086" s="1">
        <v>2085</v>
      </c>
      <c r="B2086" s="1">
        <v>1365314401</v>
      </c>
      <c r="C2086" s="1" t="s">
        <v>1283</v>
      </c>
      <c r="D2086" s="1" t="s">
        <v>177</v>
      </c>
      <c r="E2086" s="1" t="s">
        <v>1306</v>
      </c>
      <c r="G2086">
        <v>2085</v>
      </c>
      <c r="H2086">
        <v>1380580320</v>
      </c>
      <c r="I2086" t="s">
        <v>1301</v>
      </c>
      <c r="J2086" t="s">
        <v>89</v>
      </c>
      <c r="K2086" t="s">
        <v>1305</v>
      </c>
      <c r="L2086" t="s">
        <v>8</v>
      </c>
    </row>
    <row r="2087" spans="1:12" x14ac:dyDescent="0.15">
      <c r="A2087" s="1">
        <v>2086</v>
      </c>
      <c r="B2087" s="1">
        <v>1365314501</v>
      </c>
      <c r="C2087" s="1" t="s">
        <v>1283</v>
      </c>
      <c r="D2087" s="1" t="s">
        <v>177</v>
      </c>
      <c r="E2087" s="1" t="s">
        <v>1304</v>
      </c>
      <c r="G2087">
        <v>2086</v>
      </c>
      <c r="H2087">
        <v>1380610110</v>
      </c>
      <c r="I2087" t="s">
        <v>1301</v>
      </c>
      <c r="J2087" t="s">
        <v>159</v>
      </c>
      <c r="K2087" t="s">
        <v>159</v>
      </c>
      <c r="L2087" t="s">
        <v>0</v>
      </c>
    </row>
    <row r="2088" spans="1:12" x14ac:dyDescent="0.15">
      <c r="A2088" s="1">
        <v>2087</v>
      </c>
      <c r="B2088" s="1">
        <v>1365315201</v>
      </c>
      <c r="C2088" s="1" t="s">
        <v>1283</v>
      </c>
      <c r="D2088" s="1" t="s">
        <v>177</v>
      </c>
      <c r="E2088" s="1" t="s">
        <v>1303</v>
      </c>
      <c r="G2088">
        <v>2087</v>
      </c>
      <c r="H2088">
        <v>1380610210</v>
      </c>
      <c r="I2088" t="s">
        <v>1301</v>
      </c>
      <c r="J2088" t="s">
        <v>159</v>
      </c>
      <c r="K2088" t="s">
        <v>473</v>
      </c>
      <c r="L2088" t="s">
        <v>0</v>
      </c>
    </row>
    <row r="2089" spans="1:12" x14ac:dyDescent="0.15">
      <c r="A2089" s="1">
        <v>2088</v>
      </c>
      <c r="B2089" s="1">
        <v>1365315501</v>
      </c>
      <c r="C2089" s="1" t="s">
        <v>1283</v>
      </c>
      <c r="D2089" s="1" t="s">
        <v>177</v>
      </c>
      <c r="E2089" s="1" t="s">
        <v>1302</v>
      </c>
      <c r="G2089">
        <v>2088</v>
      </c>
      <c r="H2089">
        <v>1380740110</v>
      </c>
      <c r="I2089" t="s">
        <v>1301</v>
      </c>
      <c r="J2089" t="s">
        <v>1300</v>
      </c>
      <c r="K2089" t="s">
        <v>1300</v>
      </c>
      <c r="L2089" t="s">
        <v>0</v>
      </c>
    </row>
    <row r="2090" spans="1:12" x14ac:dyDescent="0.15">
      <c r="A2090" s="1">
        <v>2089</v>
      </c>
      <c r="B2090" s="1">
        <v>1365400101</v>
      </c>
      <c r="C2090" s="1" t="s">
        <v>1283</v>
      </c>
      <c r="D2090" s="1" t="s">
        <v>268</v>
      </c>
      <c r="E2090" s="1" t="s">
        <v>630</v>
      </c>
      <c r="G2090">
        <v>2089</v>
      </c>
      <c r="H2090">
        <v>1380740120</v>
      </c>
      <c r="I2090" t="s">
        <v>1301</v>
      </c>
      <c r="J2090" t="s">
        <v>1300</v>
      </c>
      <c r="K2090" t="s">
        <v>1300</v>
      </c>
      <c r="L2090" t="s">
        <v>8</v>
      </c>
    </row>
    <row r="2091" spans="1:12" x14ac:dyDescent="0.15">
      <c r="A2091" s="1">
        <v>2090</v>
      </c>
      <c r="B2091" s="1">
        <v>1365400102</v>
      </c>
      <c r="C2091" s="1" t="s">
        <v>1283</v>
      </c>
      <c r="D2091" s="1" t="s">
        <v>268</v>
      </c>
      <c r="E2091" s="1" t="s">
        <v>630</v>
      </c>
      <c r="G2091">
        <v>2090</v>
      </c>
      <c r="H2091">
        <v>1385020310</v>
      </c>
      <c r="I2091" t="s">
        <v>1273</v>
      </c>
      <c r="J2091" t="s">
        <v>25</v>
      </c>
      <c r="K2091" t="s">
        <v>25</v>
      </c>
      <c r="L2091" t="s">
        <v>0</v>
      </c>
    </row>
    <row r="2092" spans="1:12" x14ac:dyDescent="0.15">
      <c r="A2092" s="1">
        <v>2091</v>
      </c>
      <c r="B2092" s="1">
        <v>1365400401</v>
      </c>
      <c r="C2092" s="1" t="s">
        <v>1283</v>
      </c>
      <c r="D2092" s="1" t="s">
        <v>268</v>
      </c>
      <c r="E2092" s="1" t="s">
        <v>1299</v>
      </c>
      <c r="G2092">
        <v>2091</v>
      </c>
      <c r="H2092">
        <v>1385020320</v>
      </c>
      <c r="I2092" t="s">
        <v>1273</v>
      </c>
      <c r="J2092" t="s">
        <v>25</v>
      </c>
      <c r="K2092" t="s">
        <v>25</v>
      </c>
      <c r="L2092" t="s">
        <v>8</v>
      </c>
    </row>
    <row r="2093" spans="1:12" x14ac:dyDescent="0.15">
      <c r="A2093" s="1">
        <v>2092</v>
      </c>
      <c r="B2093" s="1">
        <v>1365400402</v>
      </c>
      <c r="C2093" s="1" t="s">
        <v>1283</v>
      </c>
      <c r="D2093" s="1" t="s">
        <v>268</v>
      </c>
      <c r="E2093" s="1" t="s">
        <v>1299</v>
      </c>
      <c r="G2093">
        <v>2092</v>
      </c>
      <c r="H2093">
        <v>1385180010</v>
      </c>
      <c r="I2093" t="s">
        <v>1273</v>
      </c>
      <c r="J2093" t="s">
        <v>103</v>
      </c>
      <c r="L2093" t="s">
        <v>0</v>
      </c>
    </row>
    <row r="2094" spans="1:12" x14ac:dyDescent="0.15">
      <c r="A2094" s="1">
        <v>2093</v>
      </c>
      <c r="B2094" s="1">
        <v>1365400501</v>
      </c>
      <c r="C2094" s="1" t="s">
        <v>1283</v>
      </c>
      <c r="D2094" s="1" t="s">
        <v>268</v>
      </c>
      <c r="E2094" s="1" t="s">
        <v>1298</v>
      </c>
      <c r="G2094">
        <v>2093</v>
      </c>
      <c r="H2094">
        <v>1385180020</v>
      </c>
      <c r="I2094" t="s">
        <v>1273</v>
      </c>
      <c r="J2094" t="s">
        <v>103</v>
      </c>
      <c r="L2094" t="s">
        <v>8</v>
      </c>
    </row>
    <row r="2095" spans="1:12" x14ac:dyDescent="0.15">
      <c r="A2095" s="1">
        <v>2094</v>
      </c>
      <c r="B2095" s="1">
        <v>1365400502</v>
      </c>
      <c r="C2095" s="1" t="s">
        <v>1283</v>
      </c>
      <c r="D2095" s="1" t="s">
        <v>268</v>
      </c>
      <c r="E2095" s="1" t="s">
        <v>1298</v>
      </c>
      <c r="G2095">
        <v>2094</v>
      </c>
      <c r="H2095">
        <v>1385302410</v>
      </c>
      <c r="I2095" t="s">
        <v>1273</v>
      </c>
      <c r="J2095" t="s">
        <v>177</v>
      </c>
      <c r="K2095" t="s">
        <v>891</v>
      </c>
      <c r="L2095" t="s">
        <v>0</v>
      </c>
    </row>
    <row r="2096" spans="1:12" x14ac:dyDescent="0.15">
      <c r="A2096" s="1">
        <v>2095</v>
      </c>
      <c r="B2096" s="1">
        <v>1365400601</v>
      </c>
      <c r="C2096" s="1" t="s">
        <v>1283</v>
      </c>
      <c r="D2096" s="1" t="s">
        <v>268</v>
      </c>
      <c r="E2096" s="1" t="s">
        <v>1296</v>
      </c>
      <c r="G2096">
        <v>2095</v>
      </c>
      <c r="H2096">
        <v>1385302510</v>
      </c>
      <c r="I2096" t="s">
        <v>1273</v>
      </c>
      <c r="J2096" t="s">
        <v>177</v>
      </c>
      <c r="K2096" t="s">
        <v>1297</v>
      </c>
      <c r="L2096" t="s">
        <v>0</v>
      </c>
    </row>
    <row r="2097" spans="1:12" x14ac:dyDescent="0.15">
      <c r="A2097" s="1">
        <v>2096</v>
      </c>
      <c r="B2097" s="1">
        <v>1365400602</v>
      </c>
      <c r="C2097" s="1" t="s">
        <v>1283</v>
      </c>
      <c r="D2097" s="1" t="s">
        <v>268</v>
      </c>
      <c r="E2097" s="1" t="s">
        <v>1296</v>
      </c>
      <c r="G2097">
        <v>2096</v>
      </c>
      <c r="H2097">
        <v>1385302610</v>
      </c>
      <c r="I2097" t="s">
        <v>1273</v>
      </c>
      <c r="J2097" t="s">
        <v>177</v>
      </c>
      <c r="K2097" t="s">
        <v>887</v>
      </c>
      <c r="L2097" t="s">
        <v>0</v>
      </c>
    </row>
    <row r="2098" spans="1:12" x14ac:dyDescent="0.15">
      <c r="A2098" s="1">
        <v>2097</v>
      </c>
      <c r="B2098" s="1">
        <v>1365410101</v>
      </c>
      <c r="C2098" s="1" t="s">
        <v>1283</v>
      </c>
      <c r="D2098" s="1" t="s">
        <v>162</v>
      </c>
      <c r="E2098" s="1" t="s">
        <v>167</v>
      </c>
      <c r="G2098">
        <v>2097</v>
      </c>
      <c r="H2098">
        <v>1385302710</v>
      </c>
      <c r="I2098" t="s">
        <v>1273</v>
      </c>
      <c r="J2098" t="s">
        <v>177</v>
      </c>
      <c r="K2098" t="s">
        <v>886</v>
      </c>
      <c r="L2098" t="s">
        <v>0</v>
      </c>
    </row>
    <row r="2099" spans="1:12" x14ac:dyDescent="0.15">
      <c r="A2099" s="1">
        <v>2098</v>
      </c>
      <c r="B2099" s="1">
        <v>1365410102</v>
      </c>
      <c r="C2099" s="1" t="s">
        <v>1283</v>
      </c>
      <c r="D2099" s="1" t="s">
        <v>162</v>
      </c>
      <c r="E2099" s="1" t="s">
        <v>167</v>
      </c>
      <c r="G2099">
        <v>2098</v>
      </c>
      <c r="H2099">
        <v>1385302810</v>
      </c>
      <c r="I2099" t="s">
        <v>1273</v>
      </c>
      <c r="J2099" t="s">
        <v>177</v>
      </c>
      <c r="K2099" t="s">
        <v>881</v>
      </c>
      <c r="L2099" t="s">
        <v>0</v>
      </c>
    </row>
    <row r="2100" spans="1:12" x14ac:dyDescent="0.15">
      <c r="A2100" s="1">
        <v>2099</v>
      </c>
      <c r="B2100" s="1">
        <v>1365410201</v>
      </c>
      <c r="C2100" s="1" t="s">
        <v>1283</v>
      </c>
      <c r="D2100" s="1" t="s">
        <v>162</v>
      </c>
      <c r="E2100" s="1" t="s">
        <v>202</v>
      </c>
      <c r="G2100">
        <v>2099</v>
      </c>
      <c r="H2100">
        <v>1385302910</v>
      </c>
      <c r="I2100" t="s">
        <v>1273</v>
      </c>
      <c r="J2100" t="s">
        <v>177</v>
      </c>
      <c r="K2100" t="s">
        <v>879</v>
      </c>
      <c r="L2100" t="s">
        <v>0</v>
      </c>
    </row>
    <row r="2101" spans="1:12" x14ac:dyDescent="0.15">
      <c r="A2101" s="1">
        <v>2100</v>
      </c>
      <c r="B2101" s="1">
        <v>1365410202</v>
      </c>
      <c r="C2101" s="1" t="s">
        <v>1283</v>
      </c>
      <c r="D2101" s="1" t="s">
        <v>162</v>
      </c>
      <c r="E2101" s="1" t="s">
        <v>202</v>
      </c>
      <c r="G2101">
        <v>2100</v>
      </c>
      <c r="H2101">
        <v>1385303010</v>
      </c>
      <c r="I2101" t="s">
        <v>1273</v>
      </c>
      <c r="J2101" t="s">
        <v>177</v>
      </c>
      <c r="K2101" t="s">
        <v>878</v>
      </c>
      <c r="L2101" t="s">
        <v>0</v>
      </c>
    </row>
    <row r="2102" spans="1:12" x14ac:dyDescent="0.15">
      <c r="A2102" s="1">
        <v>2101</v>
      </c>
      <c r="B2102" s="1">
        <v>1365410301</v>
      </c>
      <c r="C2102" s="1" t="s">
        <v>1283</v>
      </c>
      <c r="D2102" s="1" t="s">
        <v>162</v>
      </c>
      <c r="E2102" s="1" t="s">
        <v>1281</v>
      </c>
      <c r="G2102">
        <v>2101</v>
      </c>
      <c r="H2102">
        <v>1385303110</v>
      </c>
      <c r="I2102" t="s">
        <v>1273</v>
      </c>
      <c r="J2102" t="s">
        <v>177</v>
      </c>
      <c r="K2102" t="s">
        <v>884</v>
      </c>
      <c r="L2102" t="s">
        <v>0</v>
      </c>
    </row>
    <row r="2103" spans="1:12" x14ac:dyDescent="0.15">
      <c r="A2103" s="1">
        <v>2102</v>
      </c>
      <c r="B2103" s="1">
        <v>1365410302</v>
      </c>
      <c r="C2103" s="1" t="s">
        <v>1283</v>
      </c>
      <c r="D2103" s="1" t="s">
        <v>162</v>
      </c>
      <c r="E2103" s="1" t="s">
        <v>1281</v>
      </c>
      <c r="G2103">
        <v>2102</v>
      </c>
      <c r="H2103">
        <v>1385303210</v>
      </c>
      <c r="I2103" t="s">
        <v>1273</v>
      </c>
      <c r="J2103" t="s">
        <v>177</v>
      </c>
      <c r="K2103" t="s">
        <v>883</v>
      </c>
      <c r="L2103" t="s">
        <v>0</v>
      </c>
    </row>
    <row r="2104" spans="1:12" x14ac:dyDescent="0.15">
      <c r="A2104" s="1">
        <v>2103</v>
      </c>
      <c r="B2104" s="1">
        <v>1365410401</v>
      </c>
      <c r="C2104" s="1" t="s">
        <v>1283</v>
      </c>
      <c r="D2104" s="1" t="s">
        <v>162</v>
      </c>
      <c r="E2104" s="1" t="s">
        <v>866</v>
      </c>
      <c r="G2104">
        <v>2103</v>
      </c>
      <c r="H2104">
        <v>1385303310</v>
      </c>
      <c r="I2104" t="s">
        <v>1273</v>
      </c>
      <c r="J2104" t="s">
        <v>177</v>
      </c>
      <c r="K2104" t="s">
        <v>889</v>
      </c>
      <c r="L2104" t="s">
        <v>0</v>
      </c>
    </row>
    <row r="2105" spans="1:12" x14ac:dyDescent="0.15">
      <c r="A2105" s="1">
        <v>2104</v>
      </c>
      <c r="B2105" s="1">
        <v>1365410402</v>
      </c>
      <c r="C2105" s="1" t="s">
        <v>1283</v>
      </c>
      <c r="D2105" s="1" t="s">
        <v>162</v>
      </c>
      <c r="E2105" s="1" t="s">
        <v>866</v>
      </c>
      <c r="G2105">
        <v>2104</v>
      </c>
      <c r="H2105">
        <v>1385303410</v>
      </c>
      <c r="I2105" t="s">
        <v>1273</v>
      </c>
      <c r="J2105" t="s">
        <v>177</v>
      </c>
      <c r="K2105" t="s">
        <v>1138</v>
      </c>
      <c r="L2105" t="s">
        <v>0</v>
      </c>
    </row>
    <row r="2106" spans="1:12" x14ac:dyDescent="0.15">
      <c r="A2106" s="1">
        <v>2105</v>
      </c>
      <c r="B2106" s="1">
        <v>1365410501</v>
      </c>
      <c r="C2106" s="1" t="s">
        <v>1283</v>
      </c>
      <c r="D2106" s="1" t="s">
        <v>162</v>
      </c>
      <c r="E2106" s="1" t="s">
        <v>1279</v>
      </c>
      <c r="G2106">
        <v>2105</v>
      </c>
      <c r="H2106">
        <v>1385303510</v>
      </c>
      <c r="I2106" t="s">
        <v>1273</v>
      </c>
      <c r="J2106" t="s">
        <v>177</v>
      </c>
      <c r="K2106" t="s">
        <v>931</v>
      </c>
      <c r="L2106" t="s">
        <v>0</v>
      </c>
    </row>
    <row r="2107" spans="1:12" x14ac:dyDescent="0.15">
      <c r="A2107" s="1">
        <v>2106</v>
      </c>
      <c r="B2107" s="1">
        <v>1365410502</v>
      </c>
      <c r="C2107" s="1" t="s">
        <v>1283</v>
      </c>
      <c r="D2107" s="1" t="s">
        <v>162</v>
      </c>
      <c r="E2107" s="1" t="s">
        <v>1279</v>
      </c>
      <c r="G2107">
        <v>2106</v>
      </c>
      <c r="H2107">
        <v>1385304510</v>
      </c>
      <c r="I2107" t="s">
        <v>1273</v>
      </c>
      <c r="J2107" t="s">
        <v>177</v>
      </c>
      <c r="K2107" t="s">
        <v>1295</v>
      </c>
      <c r="L2107" t="s">
        <v>0</v>
      </c>
    </row>
    <row r="2108" spans="1:12" x14ac:dyDescent="0.15">
      <c r="A2108" s="1">
        <v>2107</v>
      </c>
      <c r="B2108" s="1">
        <v>1365410701</v>
      </c>
      <c r="C2108" s="1" t="s">
        <v>1283</v>
      </c>
      <c r="D2108" s="1" t="s">
        <v>162</v>
      </c>
      <c r="E2108" s="1" t="s">
        <v>1293</v>
      </c>
      <c r="G2108">
        <v>2107</v>
      </c>
      <c r="H2108">
        <v>1385304610</v>
      </c>
      <c r="I2108" t="s">
        <v>1273</v>
      </c>
      <c r="J2108" t="s">
        <v>177</v>
      </c>
      <c r="K2108" t="s">
        <v>1294</v>
      </c>
      <c r="L2108" t="s">
        <v>0</v>
      </c>
    </row>
    <row r="2109" spans="1:12" x14ac:dyDescent="0.15">
      <c r="A2109" s="1">
        <v>2108</v>
      </c>
      <c r="B2109" s="1">
        <v>1365410702</v>
      </c>
      <c r="C2109" s="1" t="s">
        <v>1283</v>
      </c>
      <c r="D2109" s="1" t="s">
        <v>162</v>
      </c>
      <c r="E2109" s="1" t="s">
        <v>1293</v>
      </c>
      <c r="G2109">
        <v>2108</v>
      </c>
      <c r="H2109">
        <v>1385304710</v>
      </c>
      <c r="I2109" t="s">
        <v>1273</v>
      </c>
      <c r="J2109" t="s">
        <v>177</v>
      </c>
      <c r="K2109" t="s">
        <v>1292</v>
      </c>
      <c r="L2109" t="s">
        <v>0</v>
      </c>
    </row>
    <row r="2110" spans="1:12" x14ac:dyDescent="0.15">
      <c r="A2110" s="1">
        <v>2109</v>
      </c>
      <c r="B2110" s="1">
        <v>1365410801</v>
      </c>
      <c r="C2110" s="1" t="s">
        <v>1283</v>
      </c>
      <c r="D2110" s="1" t="s">
        <v>162</v>
      </c>
      <c r="E2110" s="1" t="s">
        <v>1277</v>
      </c>
      <c r="G2110">
        <v>2109</v>
      </c>
      <c r="H2110">
        <v>1385304810</v>
      </c>
      <c r="I2110" t="s">
        <v>1273</v>
      </c>
      <c r="J2110" t="s">
        <v>177</v>
      </c>
      <c r="K2110" t="s">
        <v>1291</v>
      </c>
      <c r="L2110" t="s">
        <v>0</v>
      </c>
    </row>
    <row r="2111" spans="1:12" x14ac:dyDescent="0.15">
      <c r="A2111" s="1">
        <v>2110</v>
      </c>
      <c r="B2111" s="1">
        <v>1365410802</v>
      </c>
      <c r="C2111" s="1" t="s">
        <v>1283</v>
      </c>
      <c r="D2111" s="1" t="s">
        <v>162</v>
      </c>
      <c r="E2111" s="1" t="s">
        <v>1277</v>
      </c>
      <c r="G2111">
        <v>2110</v>
      </c>
      <c r="H2111">
        <v>1385304910</v>
      </c>
      <c r="I2111" t="s">
        <v>1273</v>
      </c>
      <c r="J2111" t="s">
        <v>177</v>
      </c>
      <c r="K2111" t="s">
        <v>1290</v>
      </c>
      <c r="L2111" t="s">
        <v>0</v>
      </c>
    </row>
    <row r="2112" spans="1:12" x14ac:dyDescent="0.15">
      <c r="A2112" s="1">
        <v>2111</v>
      </c>
      <c r="B2112" s="1">
        <v>1365480101</v>
      </c>
      <c r="C2112" s="1" t="s">
        <v>1283</v>
      </c>
      <c r="D2112" s="1" t="s">
        <v>761</v>
      </c>
      <c r="E2112" s="1" t="s">
        <v>1289</v>
      </c>
      <c r="G2112">
        <v>2111</v>
      </c>
      <c r="H2112">
        <v>1385370110</v>
      </c>
      <c r="I2112" t="s">
        <v>1273</v>
      </c>
      <c r="J2112" t="s">
        <v>1288</v>
      </c>
      <c r="K2112" t="s">
        <v>1287</v>
      </c>
      <c r="L2112" t="s">
        <v>0</v>
      </c>
    </row>
    <row r="2113" spans="1:12" x14ac:dyDescent="0.15">
      <c r="A2113" s="1">
        <v>2112</v>
      </c>
      <c r="B2113" s="1">
        <v>1365480102</v>
      </c>
      <c r="C2113" s="1" t="s">
        <v>1283</v>
      </c>
      <c r="D2113" s="1" t="s">
        <v>761</v>
      </c>
      <c r="E2113" s="1" t="s">
        <v>1289</v>
      </c>
      <c r="G2113">
        <v>2112</v>
      </c>
      <c r="H2113">
        <v>1385370120</v>
      </c>
      <c r="I2113" t="s">
        <v>1273</v>
      </c>
      <c r="J2113" t="s">
        <v>1288</v>
      </c>
      <c r="K2113" t="s">
        <v>1287</v>
      </c>
      <c r="L2113" t="s">
        <v>8</v>
      </c>
    </row>
    <row r="2114" spans="1:12" x14ac:dyDescent="0.15">
      <c r="A2114" s="1">
        <v>2113</v>
      </c>
      <c r="B2114" s="1">
        <v>1365480201</v>
      </c>
      <c r="C2114" s="1" t="s">
        <v>1283</v>
      </c>
      <c r="D2114" s="1" t="s">
        <v>761</v>
      </c>
      <c r="E2114" s="1" t="s">
        <v>1275</v>
      </c>
      <c r="G2114">
        <v>2113</v>
      </c>
      <c r="H2114">
        <v>1385420210</v>
      </c>
      <c r="I2114" t="s">
        <v>1273</v>
      </c>
      <c r="J2114" t="s">
        <v>268</v>
      </c>
      <c r="K2114" t="s">
        <v>630</v>
      </c>
      <c r="L2114" t="s">
        <v>0</v>
      </c>
    </row>
    <row r="2115" spans="1:12" x14ac:dyDescent="0.15">
      <c r="A2115" s="1">
        <v>2114</v>
      </c>
      <c r="B2115" s="1">
        <v>1365480202</v>
      </c>
      <c r="C2115" s="1" t="s">
        <v>1283</v>
      </c>
      <c r="D2115" s="1" t="s">
        <v>761</v>
      </c>
      <c r="E2115" s="1" t="s">
        <v>1275</v>
      </c>
      <c r="G2115">
        <v>2114</v>
      </c>
      <c r="H2115">
        <v>1385420220</v>
      </c>
      <c r="I2115" t="s">
        <v>1273</v>
      </c>
      <c r="J2115" t="s">
        <v>268</v>
      </c>
      <c r="K2115" t="s">
        <v>630</v>
      </c>
      <c r="L2115" t="s">
        <v>8</v>
      </c>
    </row>
    <row r="2116" spans="1:12" x14ac:dyDescent="0.15">
      <c r="A2116" s="1">
        <v>2115</v>
      </c>
      <c r="B2116" s="1">
        <v>1365490101</v>
      </c>
      <c r="C2116" s="1" t="s">
        <v>1283</v>
      </c>
      <c r="D2116" s="1" t="s">
        <v>829</v>
      </c>
      <c r="E2116" s="1" t="s">
        <v>347</v>
      </c>
      <c r="G2116">
        <v>2115</v>
      </c>
      <c r="H2116">
        <v>1385420310</v>
      </c>
      <c r="I2116" t="s">
        <v>1273</v>
      </c>
      <c r="J2116" t="s">
        <v>268</v>
      </c>
      <c r="K2116" t="s">
        <v>1286</v>
      </c>
      <c r="L2116" t="s">
        <v>0</v>
      </c>
    </row>
    <row r="2117" spans="1:12" x14ac:dyDescent="0.15">
      <c r="A2117" s="1">
        <v>2116</v>
      </c>
      <c r="B2117" s="1">
        <v>1365490102</v>
      </c>
      <c r="C2117" s="1" t="s">
        <v>1283</v>
      </c>
      <c r="D2117" s="1" t="s">
        <v>829</v>
      </c>
      <c r="E2117" s="1" t="s">
        <v>347</v>
      </c>
      <c r="G2117">
        <v>2116</v>
      </c>
      <c r="H2117">
        <v>1385420320</v>
      </c>
      <c r="I2117" t="s">
        <v>1273</v>
      </c>
      <c r="J2117" t="s">
        <v>268</v>
      </c>
      <c r="K2117" t="s">
        <v>1286</v>
      </c>
      <c r="L2117" t="s">
        <v>8</v>
      </c>
    </row>
    <row r="2118" spans="1:12" x14ac:dyDescent="0.15">
      <c r="A2118" s="1">
        <v>2117</v>
      </c>
      <c r="B2118" s="1">
        <v>1365600102</v>
      </c>
      <c r="C2118" s="1" t="s">
        <v>1283</v>
      </c>
      <c r="D2118" s="1" t="s">
        <v>247</v>
      </c>
      <c r="E2118" s="1" t="s">
        <v>247</v>
      </c>
      <c r="G2118">
        <v>2117</v>
      </c>
      <c r="H2118">
        <v>1385420410</v>
      </c>
      <c r="I2118" t="s">
        <v>1273</v>
      </c>
      <c r="J2118" t="s">
        <v>268</v>
      </c>
      <c r="K2118" t="s">
        <v>1285</v>
      </c>
      <c r="L2118" t="s">
        <v>0</v>
      </c>
    </row>
    <row r="2119" spans="1:12" x14ac:dyDescent="0.15">
      <c r="A2119" s="1">
        <v>2118</v>
      </c>
      <c r="B2119" s="1">
        <v>1365600104</v>
      </c>
      <c r="C2119" s="1" t="s">
        <v>1283</v>
      </c>
      <c r="D2119" s="1" t="s">
        <v>247</v>
      </c>
      <c r="E2119" s="1" t="s">
        <v>247</v>
      </c>
      <c r="G2119">
        <v>2118</v>
      </c>
      <c r="H2119">
        <v>1385420420</v>
      </c>
      <c r="I2119" t="s">
        <v>1273</v>
      </c>
      <c r="J2119" t="s">
        <v>268</v>
      </c>
      <c r="K2119" t="s">
        <v>1285</v>
      </c>
      <c r="L2119" t="s">
        <v>8</v>
      </c>
    </row>
    <row r="2120" spans="1:12" x14ac:dyDescent="0.15">
      <c r="A2120" s="1">
        <v>2119</v>
      </c>
      <c r="B2120" s="1">
        <v>1365603101</v>
      </c>
      <c r="C2120" s="1" t="s">
        <v>1283</v>
      </c>
      <c r="D2120" s="1" t="s">
        <v>247</v>
      </c>
      <c r="E2120" s="1" t="s">
        <v>877</v>
      </c>
      <c r="G2120">
        <v>2119</v>
      </c>
      <c r="H2120">
        <v>1385420610</v>
      </c>
      <c r="I2120" t="s">
        <v>1273</v>
      </c>
      <c r="J2120" t="s">
        <v>268</v>
      </c>
      <c r="K2120" t="s">
        <v>1284</v>
      </c>
      <c r="L2120" t="s">
        <v>0</v>
      </c>
    </row>
    <row r="2121" spans="1:12" x14ac:dyDescent="0.15">
      <c r="A2121" s="1">
        <v>2120</v>
      </c>
      <c r="B2121" s="1">
        <v>1365603102</v>
      </c>
      <c r="C2121" s="1" t="s">
        <v>1283</v>
      </c>
      <c r="D2121" s="1" t="s">
        <v>247</v>
      </c>
      <c r="E2121" s="1" t="s">
        <v>877</v>
      </c>
      <c r="G2121">
        <v>2120</v>
      </c>
      <c r="H2121">
        <v>1385420620</v>
      </c>
      <c r="I2121" t="s">
        <v>1273</v>
      </c>
      <c r="J2121" t="s">
        <v>268</v>
      </c>
      <c r="K2121" t="s">
        <v>1284</v>
      </c>
      <c r="L2121" t="s">
        <v>8</v>
      </c>
    </row>
    <row r="2122" spans="1:12" x14ac:dyDescent="0.15">
      <c r="A2122" s="1">
        <v>2121</v>
      </c>
      <c r="B2122" s="1">
        <v>1365603201</v>
      </c>
      <c r="C2122" s="1" t="s">
        <v>1283</v>
      </c>
      <c r="D2122" s="1" t="s">
        <v>247</v>
      </c>
      <c r="E2122" s="1" t="s">
        <v>998</v>
      </c>
      <c r="G2122">
        <v>2121</v>
      </c>
      <c r="H2122">
        <v>1385460110</v>
      </c>
      <c r="I2122" t="s">
        <v>1273</v>
      </c>
      <c r="J2122" t="s">
        <v>162</v>
      </c>
      <c r="K2122" t="s">
        <v>161</v>
      </c>
      <c r="L2122" t="s">
        <v>0</v>
      </c>
    </row>
    <row r="2123" spans="1:12" x14ac:dyDescent="0.15">
      <c r="A2123" s="1">
        <v>2122</v>
      </c>
      <c r="B2123" s="1">
        <v>1365603202</v>
      </c>
      <c r="C2123" s="1" t="s">
        <v>1283</v>
      </c>
      <c r="D2123" s="1" t="s">
        <v>247</v>
      </c>
      <c r="E2123" s="1" t="s">
        <v>998</v>
      </c>
      <c r="G2123">
        <v>2122</v>
      </c>
      <c r="H2123">
        <v>1385460120</v>
      </c>
      <c r="I2123" t="s">
        <v>1273</v>
      </c>
      <c r="J2123" t="s">
        <v>162</v>
      </c>
      <c r="K2123" t="s">
        <v>161</v>
      </c>
      <c r="L2123" t="s">
        <v>8</v>
      </c>
    </row>
    <row r="2124" spans="1:12" x14ac:dyDescent="0.15">
      <c r="A2124" s="1">
        <v>2123</v>
      </c>
      <c r="B2124" s="1">
        <v>1370420101</v>
      </c>
      <c r="C2124" s="1" t="s">
        <v>1276</v>
      </c>
      <c r="D2124" s="1" t="s">
        <v>1282</v>
      </c>
      <c r="E2124" s="1" t="s">
        <v>946</v>
      </c>
      <c r="G2124">
        <v>2123</v>
      </c>
      <c r="H2124">
        <v>1385460210</v>
      </c>
      <c r="I2124" t="s">
        <v>1273</v>
      </c>
      <c r="J2124" t="s">
        <v>162</v>
      </c>
      <c r="K2124" t="s">
        <v>167</v>
      </c>
      <c r="L2124" t="s">
        <v>0</v>
      </c>
    </row>
    <row r="2125" spans="1:12" x14ac:dyDescent="0.15">
      <c r="A2125" s="1">
        <v>2124</v>
      </c>
      <c r="B2125" s="1">
        <v>1370420102</v>
      </c>
      <c r="C2125" s="1" t="s">
        <v>1276</v>
      </c>
      <c r="D2125" s="1" t="s">
        <v>1282</v>
      </c>
      <c r="E2125" s="1" t="s">
        <v>946</v>
      </c>
      <c r="G2125">
        <v>2124</v>
      </c>
      <c r="H2125">
        <v>1385460220</v>
      </c>
      <c r="I2125" t="s">
        <v>1273</v>
      </c>
      <c r="J2125" t="s">
        <v>162</v>
      </c>
      <c r="K2125" t="s">
        <v>167</v>
      </c>
      <c r="L2125" t="s">
        <v>8</v>
      </c>
    </row>
    <row r="2126" spans="1:12" x14ac:dyDescent="0.15">
      <c r="A2126" s="1">
        <v>2125</v>
      </c>
      <c r="B2126" s="1">
        <v>1370520101</v>
      </c>
      <c r="C2126" s="1" t="s">
        <v>1276</v>
      </c>
      <c r="D2126" s="1" t="s">
        <v>1232</v>
      </c>
      <c r="E2126" s="1" t="s">
        <v>1232</v>
      </c>
      <c r="G2126">
        <v>2125</v>
      </c>
      <c r="H2126">
        <v>1385460410</v>
      </c>
      <c r="I2126" t="s">
        <v>1273</v>
      </c>
      <c r="J2126" t="s">
        <v>162</v>
      </c>
      <c r="K2126" t="s">
        <v>1281</v>
      </c>
      <c r="L2126" t="s">
        <v>0</v>
      </c>
    </row>
    <row r="2127" spans="1:12" x14ac:dyDescent="0.15">
      <c r="A2127" s="1">
        <v>2126</v>
      </c>
      <c r="B2127" s="1">
        <v>1370520102</v>
      </c>
      <c r="C2127" s="1" t="s">
        <v>1276</v>
      </c>
      <c r="D2127" s="1" t="s">
        <v>1232</v>
      </c>
      <c r="E2127" s="1" t="s">
        <v>1232</v>
      </c>
      <c r="G2127">
        <v>2126</v>
      </c>
      <c r="H2127">
        <v>1385460420</v>
      </c>
      <c r="I2127" t="s">
        <v>1273</v>
      </c>
      <c r="J2127" t="s">
        <v>162</v>
      </c>
      <c r="K2127" t="s">
        <v>1281</v>
      </c>
      <c r="L2127" t="s">
        <v>8</v>
      </c>
    </row>
    <row r="2128" spans="1:12" x14ac:dyDescent="0.15">
      <c r="A2128" s="1">
        <v>2127</v>
      </c>
      <c r="B2128" s="1">
        <v>1370540101</v>
      </c>
      <c r="C2128" s="1" t="s">
        <v>1276</v>
      </c>
      <c r="D2128" s="1" t="s">
        <v>1280</v>
      </c>
      <c r="E2128" s="1" t="s">
        <v>946</v>
      </c>
      <c r="G2128">
        <v>2127</v>
      </c>
      <c r="H2128">
        <v>1385460510</v>
      </c>
      <c r="I2128" t="s">
        <v>1273</v>
      </c>
      <c r="J2128" t="s">
        <v>162</v>
      </c>
      <c r="K2128" t="s">
        <v>1279</v>
      </c>
      <c r="L2128" t="s">
        <v>0</v>
      </c>
    </row>
    <row r="2129" spans="1:12" x14ac:dyDescent="0.15">
      <c r="A2129" s="1">
        <v>2128</v>
      </c>
      <c r="B2129" s="1">
        <v>1370600101</v>
      </c>
      <c r="C2129" s="1" t="s">
        <v>1276</v>
      </c>
      <c r="D2129" s="1" t="s">
        <v>247</v>
      </c>
      <c r="E2129" s="1" t="s">
        <v>247</v>
      </c>
      <c r="G2129">
        <v>2128</v>
      </c>
      <c r="H2129">
        <v>1385460520</v>
      </c>
      <c r="I2129" t="s">
        <v>1273</v>
      </c>
      <c r="J2129" t="s">
        <v>162</v>
      </c>
      <c r="K2129" t="s">
        <v>1279</v>
      </c>
      <c r="L2129" t="s">
        <v>8</v>
      </c>
    </row>
    <row r="2130" spans="1:12" x14ac:dyDescent="0.15">
      <c r="A2130" s="1">
        <v>2129</v>
      </c>
      <c r="B2130" s="1">
        <v>1370600201</v>
      </c>
      <c r="C2130" s="1" t="s">
        <v>1276</v>
      </c>
      <c r="D2130" s="1" t="s">
        <v>247</v>
      </c>
      <c r="E2130" s="1" t="s">
        <v>1244</v>
      </c>
      <c r="G2130">
        <v>2129</v>
      </c>
      <c r="H2130">
        <v>1385460610</v>
      </c>
      <c r="I2130" t="s">
        <v>1273</v>
      </c>
      <c r="J2130" t="s">
        <v>162</v>
      </c>
      <c r="K2130" t="s">
        <v>866</v>
      </c>
      <c r="L2130" t="s">
        <v>0</v>
      </c>
    </row>
    <row r="2131" spans="1:12" x14ac:dyDescent="0.15">
      <c r="A2131" s="1">
        <v>2130</v>
      </c>
      <c r="B2131" s="1">
        <v>1370600202</v>
      </c>
      <c r="C2131" s="1" t="s">
        <v>1276</v>
      </c>
      <c r="D2131" s="1" t="s">
        <v>247</v>
      </c>
      <c r="E2131" s="1" t="s">
        <v>1244</v>
      </c>
      <c r="G2131">
        <v>2130</v>
      </c>
      <c r="H2131">
        <v>1385460620</v>
      </c>
      <c r="I2131" t="s">
        <v>1273</v>
      </c>
      <c r="J2131" t="s">
        <v>162</v>
      </c>
      <c r="K2131" t="s">
        <v>866</v>
      </c>
      <c r="L2131" t="s">
        <v>8</v>
      </c>
    </row>
    <row r="2132" spans="1:12" x14ac:dyDescent="0.15">
      <c r="A2132" s="1">
        <v>2131</v>
      </c>
      <c r="B2132" s="1">
        <v>1370603101</v>
      </c>
      <c r="C2132" s="1" t="s">
        <v>1276</v>
      </c>
      <c r="D2132" s="1" t="s">
        <v>247</v>
      </c>
      <c r="E2132" s="1" t="s">
        <v>877</v>
      </c>
      <c r="G2132">
        <v>2131</v>
      </c>
      <c r="H2132">
        <v>1385460710</v>
      </c>
      <c r="I2132" t="s">
        <v>1273</v>
      </c>
      <c r="J2132" t="s">
        <v>162</v>
      </c>
      <c r="K2132" t="s">
        <v>1278</v>
      </c>
      <c r="L2132" t="s">
        <v>0</v>
      </c>
    </row>
    <row r="2133" spans="1:12" x14ac:dyDescent="0.15">
      <c r="A2133" s="1">
        <v>2132</v>
      </c>
      <c r="B2133" s="1">
        <v>1370603102</v>
      </c>
      <c r="C2133" s="1" t="s">
        <v>1276</v>
      </c>
      <c r="D2133" s="1" t="s">
        <v>247</v>
      </c>
      <c r="E2133" s="1" t="s">
        <v>877</v>
      </c>
      <c r="G2133">
        <v>2132</v>
      </c>
      <c r="H2133">
        <v>1385460720</v>
      </c>
      <c r="I2133" t="s">
        <v>1273</v>
      </c>
      <c r="J2133" t="s">
        <v>162</v>
      </c>
      <c r="K2133" t="s">
        <v>1278</v>
      </c>
      <c r="L2133" t="s">
        <v>8</v>
      </c>
    </row>
    <row r="2134" spans="1:12" x14ac:dyDescent="0.15">
      <c r="A2134" s="1">
        <v>2133</v>
      </c>
      <c r="B2134" s="1">
        <v>1370603201</v>
      </c>
      <c r="C2134" s="1" t="s">
        <v>1276</v>
      </c>
      <c r="D2134" s="1" t="s">
        <v>247</v>
      </c>
      <c r="E2134" s="1" t="s">
        <v>999</v>
      </c>
      <c r="G2134">
        <v>2133</v>
      </c>
      <c r="H2134">
        <v>1385460810</v>
      </c>
      <c r="I2134" t="s">
        <v>1273</v>
      </c>
      <c r="J2134" t="s">
        <v>162</v>
      </c>
      <c r="K2134" t="s">
        <v>1277</v>
      </c>
      <c r="L2134" t="s">
        <v>0</v>
      </c>
    </row>
    <row r="2135" spans="1:12" x14ac:dyDescent="0.15">
      <c r="A2135" s="1">
        <v>2134</v>
      </c>
      <c r="B2135" s="1">
        <v>1370603202</v>
      </c>
      <c r="C2135" s="1" t="s">
        <v>1276</v>
      </c>
      <c r="D2135" s="1" t="s">
        <v>247</v>
      </c>
      <c r="E2135" s="1" t="s">
        <v>999</v>
      </c>
      <c r="G2135">
        <v>2134</v>
      </c>
      <c r="H2135">
        <v>1385460820</v>
      </c>
      <c r="I2135" t="s">
        <v>1273</v>
      </c>
      <c r="J2135" t="s">
        <v>162</v>
      </c>
      <c r="K2135" t="s">
        <v>1277</v>
      </c>
      <c r="L2135" t="s">
        <v>8</v>
      </c>
    </row>
    <row r="2136" spans="1:12" x14ac:dyDescent="0.15">
      <c r="A2136" s="1">
        <v>2135</v>
      </c>
      <c r="B2136" s="1">
        <v>1370603301</v>
      </c>
      <c r="C2136" s="1" t="s">
        <v>1276</v>
      </c>
      <c r="D2136" s="1" t="s">
        <v>247</v>
      </c>
      <c r="E2136" s="1" t="s">
        <v>998</v>
      </c>
      <c r="G2136">
        <v>2135</v>
      </c>
      <c r="H2136">
        <v>1385550110</v>
      </c>
      <c r="I2136" t="s">
        <v>1273</v>
      </c>
      <c r="J2136" t="s">
        <v>247</v>
      </c>
      <c r="K2136" t="s">
        <v>247</v>
      </c>
      <c r="L2136" t="s">
        <v>0</v>
      </c>
    </row>
    <row r="2137" spans="1:12" x14ac:dyDescent="0.15">
      <c r="A2137" s="1">
        <v>2136</v>
      </c>
      <c r="B2137" s="1">
        <v>1370610101</v>
      </c>
      <c r="C2137" s="1" t="s">
        <v>1276</v>
      </c>
      <c r="D2137" s="1" t="s">
        <v>89</v>
      </c>
      <c r="E2137" s="1" t="s">
        <v>89</v>
      </c>
      <c r="G2137">
        <v>2136</v>
      </c>
      <c r="H2137">
        <v>1385550120</v>
      </c>
      <c r="I2137" t="s">
        <v>1273</v>
      </c>
      <c r="J2137" t="s">
        <v>247</v>
      </c>
      <c r="K2137" t="s">
        <v>247</v>
      </c>
      <c r="L2137" t="s">
        <v>8</v>
      </c>
    </row>
    <row r="2138" spans="1:12" x14ac:dyDescent="0.15">
      <c r="A2138" s="1">
        <v>2137</v>
      </c>
      <c r="B2138" s="1">
        <v>1370610102</v>
      </c>
      <c r="C2138" s="1" t="s">
        <v>1276</v>
      </c>
      <c r="D2138" s="1" t="s">
        <v>89</v>
      </c>
      <c r="E2138" s="1" t="s">
        <v>89</v>
      </c>
      <c r="G2138">
        <v>2137</v>
      </c>
      <c r="H2138">
        <v>1385550310</v>
      </c>
      <c r="I2138" t="s">
        <v>1273</v>
      </c>
      <c r="J2138" t="s">
        <v>247</v>
      </c>
      <c r="K2138" t="s">
        <v>857</v>
      </c>
      <c r="L2138" t="s">
        <v>0</v>
      </c>
    </row>
    <row r="2139" spans="1:12" x14ac:dyDescent="0.15">
      <c r="A2139" s="1">
        <v>2138</v>
      </c>
      <c r="B2139" s="1">
        <v>1370610201</v>
      </c>
      <c r="C2139" s="1" t="s">
        <v>1276</v>
      </c>
      <c r="D2139" s="1" t="s">
        <v>89</v>
      </c>
      <c r="E2139" s="1" t="s">
        <v>88</v>
      </c>
      <c r="G2139">
        <v>2138</v>
      </c>
      <c r="H2139">
        <v>1385550320</v>
      </c>
      <c r="I2139" t="s">
        <v>1273</v>
      </c>
      <c r="J2139" t="s">
        <v>247</v>
      </c>
      <c r="K2139" t="s">
        <v>857</v>
      </c>
      <c r="L2139" t="s">
        <v>8</v>
      </c>
    </row>
    <row r="2140" spans="1:12" x14ac:dyDescent="0.15">
      <c r="A2140" s="1">
        <v>2139</v>
      </c>
      <c r="B2140" s="1">
        <v>1370610202</v>
      </c>
      <c r="C2140" s="1" t="s">
        <v>1276</v>
      </c>
      <c r="D2140" s="1" t="s">
        <v>89</v>
      </c>
      <c r="E2140" s="1" t="s">
        <v>88</v>
      </c>
      <c r="G2140">
        <v>2139</v>
      </c>
      <c r="H2140">
        <v>1385550410</v>
      </c>
      <c r="I2140" t="s">
        <v>1273</v>
      </c>
      <c r="J2140" t="s">
        <v>247</v>
      </c>
      <c r="K2140" t="s">
        <v>965</v>
      </c>
      <c r="L2140" t="s">
        <v>0</v>
      </c>
    </row>
    <row r="2141" spans="1:12" x14ac:dyDescent="0.15">
      <c r="A2141" s="1">
        <v>2140</v>
      </c>
      <c r="B2141" s="1">
        <v>1370620102</v>
      </c>
      <c r="C2141" s="1" t="s">
        <v>1276</v>
      </c>
      <c r="D2141" s="1" t="s">
        <v>159</v>
      </c>
      <c r="E2141" s="1" t="s">
        <v>159</v>
      </c>
      <c r="G2141">
        <v>2140</v>
      </c>
      <c r="H2141">
        <v>1385550420</v>
      </c>
      <c r="I2141" t="s">
        <v>1273</v>
      </c>
      <c r="J2141" t="s">
        <v>247</v>
      </c>
      <c r="K2141" t="s">
        <v>965</v>
      </c>
      <c r="L2141" t="s">
        <v>8</v>
      </c>
    </row>
    <row r="2142" spans="1:12" x14ac:dyDescent="0.15">
      <c r="A2142" s="1">
        <v>2141</v>
      </c>
      <c r="B2142" s="1">
        <v>1370620203</v>
      </c>
      <c r="C2142" s="1" t="s">
        <v>1276</v>
      </c>
      <c r="D2142" s="1" t="s">
        <v>159</v>
      </c>
      <c r="E2142" s="1" t="s">
        <v>1236</v>
      </c>
      <c r="G2142">
        <v>2141</v>
      </c>
      <c r="H2142">
        <v>1385720310</v>
      </c>
      <c r="I2142" t="s">
        <v>1273</v>
      </c>
      <c r="J2142" t="s">
        <v>761</v>
      </c>
      <c r="K2142" t="s">
        <v>582</v>
      </c>
      <c r="L2142" t="s">
        <v>0</v>
      </c>
    </row>
    <row r="2143" spans="1:12" x14ac:dyDescent="0.15">
      <c r="A2143" s="1">
        <v>2142</v>
      </c>
      <c r="B2143" s="1">
        <v>1370620204</v>
      </c>
      <c r="C2143" s="1" t="s">
        <v>1276</v>
      </c>
      <c r="D2143" s="1" t="s">
        <v>159</v>
      </c>
      <c r="E2143" s="1" t="s">
        <v>1236</v>
      </c>
      <c r="G2143">
        <v>2142</v>
      </c>
      <c r="H2143">
        <v>1385720320</v>
      </c>
      <c r="I2143" t="s">
        <v>1273</v>
      </c>
      <c r="J2143" t="s">
        <v>761</v>
      </c>
      <c r="K2143" t="s">
        <v>582</v>
      </c>
      <c r="L2143" t="s">
        <v>8</v>
      </c>
    </row>
    <row r="2144" spans="1:12" x14ac:dyDescent="0.15">
      <c r="A2144" s="1">
        <v>2143</v>
      </c>
      <c r="B2144" s="1">
        <v>1370800401</v>
      </c>
      <c r="C2144" s="1" t="s">
        <v>1276</v>
      </c>
      <c r="D2144" s="1" t="s">
        <v>1271</v>
      </c>
      <c r="E2144" s="1" t="s">
        <v>1270</v>
      </c>
      <c r="G2144">
        <v>2143</v>
      </c>
      <c r="H2144">
        <v>1385720410</v>
      </c>
      <c r="I2144" t="s">
        <v>1273</v>
      </c>
      <c r="J2144" t="s">
        <v>761</v>
      </c>
      <c r="K2144" t="s">
        <v>1275</v>
      </c>
      <c r="L2144" t="s">
        <v>0</v>
      </c>
    </row>
    <row r="2145" spans="1:12" x14ac:dyDescent="0.15">
      <c r="A2145" s="1">
        <v>2144</v>
      </c>
      <c r="B2145" s="1">
        <v>1370800402</v>
      </c>
      <c r="C2145" s="1" t="s">
        <v>1276</v>
      </c>
      <c r="D2145" s="1" t="s">
        <v>1271</v>
      </c>
      <c r="E2145" s="1" t="s">
        <v>1270</v>
      </c>
      <c r="G2145">
        <v>2144</v>
      </c>
      <c r="H2145">
        <v>1385720420</v>
      </c>
      <c r="I2145" t="s">
        <v>1273</v>
      </c>
      <c r="J2145" t="s">
        <v>761</v>
      </c>
      <c r="K2145" t="s">
        <v>1275</v>
      </c>
      <c r="L2145" t="s">
        <v>8</v>
      </c>
    </row>
    <row r="2146" spans="1:12" x14ac:dyDescent="0.15">
      <c r="A2146" s="1">
        <v>2145</v>
      </c>
      <c r="B2146" s="1">
        <v>1375313101</v>
      </c>
      <c r="C2146" s="1" t="s">
        <v>1256</v>
      </c>
      <c r="D2146" s="1" t="s">
        <v>510</v>
      </c>
      <c r="E2146" s="1" t="s">
        <v>1274</v>
      </c>
      <c r="G2146">
        <v>2145</v>
      </c>
      <c r="H2146">
        <v>1385740110</v>
      </c>
      <c r="I2146" t="s">
        <v>1273</v>
      </c>
      <c r="J2146" t="s">
        <v>829</v>
      </c>
      <c r="K2146" t="s">
        <v>347</v>
      </c>
      <c r="L2146" t="s">
        <v>0</v>
      </c>
    </row>
    <row r="2147" spans="1:12" x14ac:dyDescent="0.15">
      <c r="A2147" s="1">
        <v>2146</v>
      </c>
      <c r="B2147" s="1">
        <v>1375313102</v>
      </c>
      <c r="C2147" s="1" t="s">
        <v>1256</v>
      </c>
      <c r="D2147" s="1" t="s">
        <v>510</v>
      </c>
      <c r="E2147" s="1" t="s">
        <v>1274</v>
      </c>
      <c r="G2147">
        <v>2146</v>
      </c>
      <c r="H2147">
        <v>1385740120</v>
      </c>
      <c r="I2147" t="s">
        <v>1273</v>
      </c>
      <c r="J2147" t="s">
        <v>829</v>
      </c>
      <c r="K2147" t="s">
        <v>347</v>
      </c>
      <c r="L2147" t="s">
        <v>8</v>
      </c>
    </row>
    <row r="2148" spans="1:12" x14ac:dyDescent="0.15">
      <c r="A2148" s="1">
        <v>2147</v>
      </c>
      <c r="B2148" s="1">
        <v>1375313201</v>
      </c>
      <c r="C2148" s="1" t="s">
        <v>1256</v>
      </c>
      <c r="D2148" s="1" t="s">
        <v>510</v>
      </c>
      <c r="E2148" s="1" t="s">
        <v>1272</v>
      </c>
      <c r="G2148">
        <v>2147</v>
      </c>
      <c r="H2148">
        <v>1390370610</v>
      </c>
      <c r="I2148" t="s">
        <v>1233</v>
      </c>
      <c r="J2148" t="s">
        <v>1271</v>
      </c>
      <c r="K2148" t="s">
        <v>1270</v>
      </c>
      <c r="L2148" t="s">
        <v>0</v>
      </c>
    </row>
    <row r="2149" spans="1:12" x14ac:dyDescent="0.15">
      <c r="A2149" s="1">
        <v>2148</v>
      </c>
      <c r="B2149" s="1">
        <v>1375313202</v>
      </c>
      <c r="C2149" s="1" t="s">
        <v>1256</v>
      </c>
      <c r="D2149" s="1" t="s">
        <v>510</v>
      </c>
      <c r="E2149" s="1" t="s">
        <v>1272</v>
      </c>
      <c r="G2149">
        <v>2148</v>
      </c>
      <c r="H2149">
        <v>1390370620</v>
      </c>
      <c r="I2149" t="s">
        <v>1233</v>
      </c>
      <c r="J2149" t="s">
        <v>1271</v>
      </c>
      <c r="K2149" t="s">
        <v>1270</v>
      </c>
      <c r="L2149" t="s">
        <v>8</v>
      </c>
    </row>
    <row r="2150" spans="1:12" x14ac:dyDescent="0.15">
      <c r="A2150" s="1">
        <v>2149</v>
      </c>
      <c r="B2150" s="1">
        <v>1375313301</v>
      </c>
      <c r="C2150" s="1" t="s">
        <v>1256</v>
      </c>
      <c r="D2150" s="1" t="s">
        <v>510</v>
      </c>
      <c r="E2150" s="1" t="s">
        <v>1269</v>
      </c>
      <c r="G2150">
        <v>2149</v>
      </c>
      <c r="H2150">
        <v>1390470210</v>
      </c>
      <c r="I2150" t="s">
        <v>1233</v>
      </c>
      <c r="J2150" t="s">
        <v>946</v>
      </c>
      <c r="K2150" t="s">
        <v>1257</v>
      </c>
      <c r="L2150" t="s">
        <v>0</v>
      </c>
    </row>
    <row r="2151" spans="1:12" x14ac:dyDescent="0.15">
      <c r="A2151" s="1">
        <v>2150</v>
      </c>
      <c r="B2151" s="1">
        <v>1375313302</v>
      </c>
      <c r="C2151" s="1" t="s">
        <v>1256</v>
      </c>
      <c r="D2151" s="1" t="s">
        <v>510</v>
      </c>
      <c r="E2151" s="1" t="s">
        <v>1269</v>
      </c>
      <c r="G2151">
        <v>2150</v>
      </c>
      <c r="H2151">
        <v>1390470220</v>
      </c>
      <c r="I2151" t="s">
        <v>1233</v>
      </c>
      <c r="J2151" t="s">
        <v>946</v>
      </c>
      <c r="K2151" t="s">
        <v>1257</v>
      </c>
      <c r="L2151" t="s">
        <v>8</v>
      </c>
    </row>
    <row r="2152" spans="1:12" x14ac:dyDescent="0.15">
      <c r="A2152" s="1">
        <v>2151</v>
      </c>
      <c r="B2152" s="1">
        <v>1375313401</v>
      </c>
      <c r="C2152" s="1" t="s">
        <v>1256</v>
      </c>
      <c r="D2152" s="1" t="s">
        <v>510</v>
      </c>
      <c r="E2152" s="1" t="s">
        <v>1268</v>
      </c>
      <c r="G2152">
        <v>2151</v>
      </c>
      <c r="H2152">
        <v>1390470310</v>
      </c>
      <c r="I2152" t="s">
        <v>1233</v>
      </c>
      <c r="J2152" t="s">
        <v>946</v>
      </c>
      <c r="K2152" t="s">
        <v>1255</v>
      </c>
      <c r="L2152" t="s">
        <v>0</v>
      </c>
    </row>
    <row r="2153" spans="1:12" x14ac:dyDescent="0.15">
      <c r="A2153" s="1">
        <v>2152</v>
      </c>
      <c r="B2153" s="1">
        <v>1375313402</v>
      </c>
      <c r="C2153" s="1" t="s">
        <v>1256</v>
      </c>
      <c r="D2153" s="1" t="s">
        <v>510</v>
      </c>
      <c r="E2153" s="1" t="s">
        <v>1268</v>
      </c>
      <c r="G2153">
        <v>2152</v>
      </c>
      <c r="H2153">
        <v>1390470320</v>
      </c>
      <c r="I2153" t="s">
        <v>1233</v>
      </c>
      <c r="J2153" t="s">
        <v>946</v>
      </c>
      <c r="K2153" t="s">
        <v>1255</v>
      </c>
      <c r="L2153" t="s">
        <v>8</v>
      </c>
    </row>
    <row r="2154" spans="1:12" x14ac:dyDescent="0.15">
      <c r="A2154" s="1">
        <v>2153</v>
      </c>
      <c r="B2154" s="1">
        <v>1375313501</v>
      </c>
      <c r="C2154" s="1" t="s">
        <v>1256</v>
      </c>
      <c r="D2154" s="1" t="s">
        <v>510</v>
      </c>
      <c r="E2154" s="1" t="s">
        <v>1267</v>
      </c>
      <c r="G2154">
        <v>2153</v>
      </c>
      <c r="H2154">
        <v>1390470410</v>
      </c>
      <c r="I2154" t="s">
        <v>1233</v>
      </c>
      <c r="J2154" t="s">
        <v>946</v>
      </c>
      <c r="K2154" t="s">
        <v>1254</v>
      </c>
      <c r="L2154" t="s">
        <v>0</v>
      </c>
    </row>
    <row r="2155" spans="1:12" x14ac:dyDescent="0.15">
      <c r="A2155" s="1">
        <v>2154</v>
      </c>
      <c r="B2155" s="1">
        <v>1375313502</v>
      </c>
      <c r="C2155" s="1" t="s">
        <v>1256</v>
      </c>
      <c r="D2155" s="1" t="s">
        <v>510</v>
      </c>
      <c r="E2155" s="1" t="s">
        <v>1267</v>
      </c>
      <c r="G2155">
        <v>2154</v>
      </c>
      <c r="H2155">
        <v>1390470420</v>
      </c>
      <c r="I2155" t="s">
        <v>1233</v>
      </c>
      <c r="J2155" t="s">
        <v>946</v>
      </c>
      <c r="K2155" t="s">
        <v>1254</v>
      </c>
      <c r="L2155" t="s">
        <v>8</v>
      </c>
    </row>
    <row r="2156" spans="1:12" x14ac:dyDescent="0.15">
      <c r="A2156" s="1">
        <v>2155</v>
      </c>
      <c r="B2156" s="1">
        <v>1375313601</v>
      </c>
      <c r="C2156" s="1" t="s">
        <v>1256</v>
      </c>
      <c r="D2156" s="1" t="s">
        <v>510</v>
      </c>
      <c r="E2156" s="1" t="s">
        <v>1266</v>
      </c>
      <c r="G2156">
        <v>2155</v>
      </c>
      <c r="H2156">
        <v>1390470510</v>
      </c>
      <c r="I2156" t="s">
        <v>1233</v>
      </c>
      <c r="J2156" t="s">
        <v>946</v>
      </c>
      <c r="K2156" t="s">
        <v>1253</v>
      </c>
      <c r="L2156" t="s">
        <v>0</v>
      </c>
    </row>
    <row r="2157" spans="1:12" x14ac:dyDescent="0.15">
      <c r="A2157" s="1">
        <v>2156</v>
      </c>
      <c r="B2157" s="1">
        <v>1375313602</v>
      </c>
      <c r="C2157" s="1" t="s">
        <v>1256</v>
      </c>
      <c r="D2157" s="1" t="s">
        <v>510</v>
      </c>
      <c r="E2157" s="1" t="s">
        <v>1266</v>
      </c>
      <c r="G2157">
        <v>2156</v>
      </c>
      <c r="H2157">
        <v>1390470520</v>
      </c>
      <c r="I2157" t="s">
        <v>1233</v>
      </c>
      <c r="J2157" t="s">
        <v>946</v>
      </c>
      <c r="K2157" t="s">
        <v>1253</v>
      </c>
      <c r="L2157" t="s">
        <v>8</v>
      </c>
    </row>
    <row r="2158" spans="1:12" x14ac:dyDescent="0.15">
      <c r="A2158" s="1">
        <v>2157</v>
      </c>
      <c r="B2158" s="1">
        <v>1375313701</v>
      </c>
      <c r="C2158" s="1" t="s">
        <v>1256</v>
      </c>
      <c r="D2158" s="1" t="s">
        <v>510</v>
      </c>
      <c r="E2158" s="1" t="s">
        <v>1265</v>
      </c>
      <c r="G2158">
        <v>2157</v>
      </c>
      <c r="H2158">
        <v>1390470710</v>
      </c>
      <c r="I2158" t="s">
        <v>1233</v>
      </c>
      <c r="J2158" t="s">
        <v>946</v>
      </c>
      <c r="K2158" t="s">
        <v>1250</v>
      </c>
      <c r="L2158" t="s">
        <v>0</v>
      </c>
    </row>
    <row r="2159" spans="1:12" x14ac:dyDescent="0.15">
      <c r="A2159" s="1">
        <v>2158</v>
      </c>
      <c r="B2159" s="1">
        <v>1375313702</v>
      </c>
      <c r="C2159" s="1" t="s">
        <v>1256</v>
      </c>
      <c r="D2159" s="1" t="s">
        <v>510</v>
      </c>
      <c r="E2159" s="1" t="s">
        <v>1265</v>
      </c>
      <c r="G2159">
        <v>2158</v>
      </c>
      <c r="H2159">
        <v>1390470720</v>
      </c>
      <c r="I2159" t="s">
        <v>1233</v>
      </c>
      <c r="J2159" t="s">
        <v>946</v>
      </c>
      <c r="K2159" t="s">
        <v>1250</v>
      </c>
      <c r="L2159" t="s">
        <v>8</v>
      </c>
    </row>
    <row r="2160" spans="1:12" x14ac:dyDescent="0.15">
      <c r="A2160" s="1">
        <v>2159</v>
      </c>
      <c r="B2160" s="1">
        <v>1375313801</v>
      </c>
      <c r="C2160" s="1" t="s">
        <v>1256</v>
      </c>
      <c r="D2160" s="1" t="s">
        <v>510</v>
      </c>
      <c r="E2160" s="1" t="s">
        <v>1264</v>
      </c>
      <c r="G2160">
        <v>2159</v>
      </c>
      <c r="H2160">
        <v>1390470810</v>
      </c>
      <c r="I2160" t="s">
        <v>1233</v>
      </c>
      <c r="J2160" t="s">
        <v>946</v>
      </c>
      <c r="K2160" t="s">
        <v>1262</v>
      </c>
      <c r="L2160" t="s">
        <v>0</v>
      </c>
    </row>
    <row r="2161" spans="1:12" x14ac:dyDescent="0.15">
      <c r="A2161" s="1">
        <v>2160</v>
      </c>
      <c r="B2161" s="1">
        <v>1375313901</v>
      </c>
      <c r="C2161" s="1" t="s">
        <v>1256</v>
      </c>
      <c r="D2161" s="1" t="s">
        <v>510</v>
      </c>
      <c r="E2161" s="1" t="s">
        <v>1263</v>
      </c>
      <c r="G2161">
        <v>2160</v>
      </c>
      <c r="H2161">
        <v>1390470820</v>
      </c>
      <c r="I2161" t="s">
        <v>1233</v>
      </c>
      <c r="J2161" t="s">
        <v>946</v>
      </c>
      <c r="K2161" t="s">
        <v>1262</v>
      </c>
      <c r="L2161" t="s">
        <v>8</v>
      </c>
    </row>
    <row r="2162" spans="1:12" x14ac:dyDescent="0.15">
      <c r="A2162" s="1">
        <v>2161</v>
      </c>
      <c r="B2162" s="1">
        <v>1375314001</v>
      </c>
      <c r="C2162" s="1" t="s">
        <v>1256</v>
      </c>
      <c r="D2162" s="1" t="s">
        <v>510</v>
      </c>
      <c r="E2162" s="1" t="s">
        <v>1261</v>
      </c>
      <c r="G2162">
        <v>2161</v>
      </c>
      <c r="H2162">
        <v>1390470910</v>
      </c>
      <c r="I2162" t="s">
        <v>1233</v>
      </c>
      <c r="J2162" t="s">
        <v>946</v>
      </c>
      <c r="K2162" t="s">
        <v>1259</v>
      </c>
      <c r="L2162" t="s">
        <v>0</v>
      </c>
    </row>
    <row r="2163" spans="1:12" x14ac:dyDescent="0.15">
      <c r="A2163" s="1">
        <v>2162</v>
      </c>
      <c r="B2163" s="1">
        <v>1375314101</v>
      </c>
      <c r="C2163" s="1" t="s">
        <v>1256</v>
      </c>
      <c r="D2163" s="1" t="s">
        <v>510</v>
      </c>
      <c r="E2163" s="1" t="s">
        <v>1260</v>
      </c>
      <c r="G2163">
        <v>2162</v>
      </c>
      <c r="H2163">
        <v>1390470920</v>
      </c>
      <c r="I2163" t="s">
        <v>1233</v>
      </c>
      <c r="J2163" t="s">
        <v>946</v>
      </c>
      <c r="K2163" t="s">
        <v>1259</v>
      </c>
      <c r="L2163" t="s">
        <v>8</v>
      </c>
    </row>
    <row r="2164" spans="1:12" x14ac:dyDescent="0.15">
      <c r="A2164" s="1">
        <v>2163</v>
      </c>
      <c r="B2164" s="1">
        <v>1375314201</v>
      </c>
      <c r="C2164" s="1" t="s">
        <v>1256</v>
      </c>
      <c r="D2164" s="1" t="s">
        <v>510</v>
      </c>
      <c r="E2164" s="1" t="s">
        <v>1258</v>
      </c>
      <c r="G2164">
        <v>2163</v>
      </c>
      <c r="H2164">
        <v>1390530210</v>
      </c>
      <c r="I2164" t="s">
        <v>1233</v>
      </c>
      <c r="J2164" t="s">
        <v>1251</v>
      </c>
      <c r="K2164" t="s">
        <v>1257</v>
      </c>
      <c r="L2164" t="s">
        <v>0</v>
      </c>
    </row>
    <row r="2165" spans="1:12" x14ac:dyDescent="0.15">
      <c r="A2165" s="1">
        <v>2164</v>
      </c>
      <c r="B2165" s="1">
        <v>1375314301</v>
      </c>
      <c r="C2165" s="1" t="s">
        <v>1256</v>
      </c>
      <c r="D2165" s="1" t="s">
        <v>510</v>
      </c>
      <c r="E2165" s="1" t="s">
        <v>839</v>
      </c>
      <c r="G2165">
        <v>2164</v>
      </c>
      <c r="H2165">
        <v>1390530310</v>
      </c>
      <c r="I2165" t="s">
        <v>1233</v>
      </c>
      <c r="J2165" t="s">
        <v>1251</v>
      </c>
      <c r="K2165" t="s">
        <v>1255</v>
      </c>
      <c r="L2165" t="s">
        <v>0</v>
      </c>
    </row>
    <row r="2166" spans="1:12" x14ac:dyDescent="0.15">
      <c r="A2166" s="1">
        <v>2165</v>
      </c>
      <c r="B2166" s="1">
        <v>1380130101</v>
      </c>
      <c r="C2166" s="1" t="s">
        <v>1224</v>
      </c>
      <c r="D2166" s="1" t="s">
        <v>108</v>
      </c>
      <c r="E2166" s="1" t="s">
        <v>108</v>
      </c>
      <c r="G2166">
        <v>2165</v>
      </c>
      <c r="H2166">
        <v>1390530410</v>
      </c>
      <c r="I2166" t="s">
        <v>1233</v>
      </c>
      <c r="J2166" t="s">
        <v>1251</v>
      </c>
      <c r="K2166" t="s">
        <v>1254</v>
      </c>
      <c r="L2166" t="s">
        <v>0</v>
      </c>
    </row>
    <row r="2167" spans="1:12" x14ac:dyDescent="0.15">
      <c r="A2167" s="1">
        <v>2166</v>
      </c>
      <c r="B2167" s="1">
        <v>1380130102</v>
      </c>
      <c r="C2167" s="1" t="s">
        <v>1224</v>
      </c>
      <c r="D2167" s="1" t="s">
        <v>108</v>
      </c>
      <c r="E2167" s="1" t="s">
        <v>108</v>
      </c>
      <c r="G2167">
        <v>2166</v>
      </c>
      <c r="H2167">
        <v>1390530510</v>
      </c>
      <c r="I2167" t="s">
        <v>1233</v>
      </c>
      <c r="J2167" t="s">
        <v>1251</v>
      </c>
      <c r="K2167" t="s">
        <v>1253</v>
      </c>
      <c r="L2167" t="s">
        <v>0</v>
      </c>
    </row>
    <row r="2168" spans="1:12" x14ac:dyDescent="0.15">
      <c r="A2168" s="1">
        <v>2167</v>
      </c>
      <c r="B2168" s="1">
        <v>1380160401</v>
      </c>
      <c r="C2168" s="1" t="s">
        <v>1224</v>
      </c>
      <c r="D2168" s="1" t="s">
        <v>103</v>
      </c>
      <c r="E2168" s="1" t="s">
        <v>103</v>
      </c>
      <c r="G2168">
        <v>2167</v>
      </c>
      <c r="H2168">
        <v>1390530610</v>
      </c>
      <c r="I2168" t="s">
        <v>1233</v>
      </c>
      <c r="J2168" t="s">
        <v>1251</v>
      </c>
      <c r="K2168" t="s">
        <v>1252</v>
      </c>
      <c r="L2168" t="s">
        <v>0</v>
      </c>
    </row>
    <row r="2169" spans="1:12" x14ac:dyDescent="0.15">
      <c r="A2169" s="1">
        <v>2168</v>
      </c>
      <c r="B2169" s="1">
        <v>1380160402</v>
      </c>
      <c r="C2169" s="1" t="s">
        <v>1224</v>
      </c>
      <c r="D2169" s="1" t="s">
        <v>103</v>
      </c>
      <c r="E2169" s="1" t="s">
        <v>103</v>
      </c>
      <c r="G2169">
        <v>2168</v>
      </c>
      <c r="H2169">
        <v>1390530710</v>
      </c>
      <c r="I2169" t="s">
        <v>1233</v>
      </c>
      <c r="J2169" t="s">
        <v>1251</v>
      </c>
      <c r="K2169" t="s">
        <v>1250</v>
      </c>
      <c r="L2169" t="s">
        <v>0</v>
      </c>
    </row>
    <row r="2170" spans="1:12" x14ac:dyDescent="0.15">
      <c r="A2170" s="1">
        <v>2169</v>
      </c>
      <c r="B2170" s="1">
        <v>1380300301</v>
      </c>
      <c r="C2170" s="1" t="s">
        <v>1224</v>
      </c>
      <c r="D2170" s="1" t="s">
        <v>177</v>
      </c>
      <c r="E2170" s="1" t="s">
        <v>1170</v>
      </c>
      <c r="G2170">
        <v>2169</v>
      </c>
      <c r="H2170">
        <v>1390550110</v>
      </c>
      <c r="I2170" t="s">
        <v>1233</v>
      </c>
      <c r="J2170" t="s">
        <v>247</v>
      </c>
      <c r="K2170" t="s">
        <v>247</v>
      </c>
      <c r="L2170" t="s">
        <v>0</v>
      </c>
    </row>
    <row r="2171" spans="1:12" x14ac:dyDescent="0.15">
      <c r="A2171" s="1">
        <v>2170</v>
      </c>
      <c r="B2171" s="1">
        <v>1380300401</v>
      </c>
      <c r="C2171" s="1" t="s">
        <v>1224</v>
      </c>
      <c r="D2171" s="1" t="s">
        <v>177</v>
      </c>
      <c r="E2171" s="1" t="s">
        <v>1058</v>
      </c>
      <c r="G2171">
        <v>2170</v>
      </c>
      <c r="H2171">
        <v>1390550410</v>
      </c>
      <c r="I2171" t="s">
        <v>1233</v>
      </c>
      <c r="J2171" t="s">
        <v>247</v>
      </c>
      <c r="K2171" t="s">
        <v>857</v>
      </c>
      <c r="L2171" t="s">
        <v>0</v>
      </c>
    </row>
    <row r="2172" spans="1:12" x14ac:dyDescent="0.15">
      <c r="A2172" s="1">
        <v>2171</v>
      </c>
      <c r="B2172" s="1">
        <v>1380300402</v>
      </c>
      <c r="C2172" s="1" t="s">
        <v>1224</v>
      </c>
      <c r="D2172" s="1" t="s">
        <v>177</v>
      </c>
      <c r="E2172" s="1" t="s">
        <v>1058</v>
      </c>
      <c r="G2172">
        <v>2171</v>
      </c>
      <c r="H2172">
        <v>1390550420</v>
      </c>
      <c r="I2172" t="s">
        <v>1233</v>
      </c>
      <c r="J2172" t="s">
        <v>247</v>
      </c>
      <c r="K2172" t="s">
        <v>857</v>
      </c>
      <c r="L2172" t="s">
        <v>8</v>
      </c>
    </row>
    <row r="2173" spans="1:12" x14ac:dyDescent="0.15">
      <c r="A2173" s="1">
        <v>2172</v>
      </c>
      <c r="B2173" s="1">
        <v>1380300501</v>
      </c>
      <c r="C2173" s="1" t="s">
        <v>1224</v>
      </c>
      <c r="D2173" s="1" t="s">
        <v>177</v>
      </c>
      <c r="E2173" s="1" t="s">
        <v>1249</v>
      </c>
      <c r="G2173">
        <v>2172</v>
      </c>
      <c r="H2173">
        <v>1390550510</v>
      </c>
      <c r="I2173" t="s">
        <v>1233</v>
      </c>
      <c r="J2173" t="s">
        <v>247</v>
      </c>
      <c r="K2173" t="s">
        <v>967</v>
      </c>
      <c r="L2173" t="s">
        <v>0</v>
      </c>
    </row>
    <row r="2174" spans="1:12" x14ac:dyDescent="0.15">
      <c r="A2174" s="1">
        <v>2173</v>
      </c>
      <c r="B2174" s="1">
        <v>1380300502</v>
      </c>
      <c r="C2174" s="1" t="s">
        <v>1224</v>
      </c>
      <c r="D2174" s="1" t="s">
        <v>177</v>
      </c>
      <c r="E2174" s="1" t="s">
        <v>1248</v>
      </c>
      <c r="G2174">
        <v>2173</v>
      </c>
      <c r="H2174">
        <v>1390550520</v>
      </c>
      <c r="I2174" t="s">
        <v>1233</v>
      </c>
      <c r="J2174" t="s">
        <v>247</v>
      </c>
      <c r="K2174" t="s">
        <v>967</v>
      </c>
      <c r="L2174" t="s">
        <v>8</v>
      </c>
    </row>
    <row r="2175" spans="1:12" x14ac:dyDescent="0.15">
      <c r="A2175" s="1">
        <v>2174</v>
      </c>
      <c r="B2175" s="1">
        <v>1380300503</v>
      </c>
      <c r="C2175" s="1" t="s">
        <v>1224</v>
      </c>
      <c r="D2175" s="1" t="s">
        <v>177</v>
      </c>
      <c r="E2175" s="1" t="s">
        <v>1247</v>
      </c>
      <c r="G2175">
        <v>2174</v>
      </c>
      <c r="H2175">
        <v>1390550610</v>
      </c>
      <c r="I2175" t="s">
        <v>1233</v>
      </c>
      <c r="J2175" t="s">
        <v>247</v>
      </c>
      <c r="K2175" t="s">
        <v>965</v>
      </c>
      <c r="L2175" t="s">
        <v>0</v>
      </c>
    </row>
    <row r="2176" spans="1:12" x14ac:dyDescent="0.15">
      <c r="A2176" s="1">
        <v>2175</v>
      </c>
      <c r="B2176" s="1">
        <v>1380300504</v>
      </c>
      <c r="C2176" s="1" t="s">
        <v>1224</v>
      </c>
      <c r="D2176" s="1" t="s">
        <v>177</v>
      </c>
      <c r="E2176" s="1" t="s">
        <v>1246</v>
      </c>
      <c r="G2176">
        <v>2175</v>
      </c>
      <c r="H2176">
        <v>1390550710</v>
      </c>
      <c r="I2176" t="s">
        <v>1233</v>
      </c>
      <c r="J2176" t="s">
        <v>247</v>
      </c>
      <c r="K2176" t="s">
        <v>1244</v>
      </c>
      <c r="L2176" t="s">
        <v>0</v>
      </c>
    </row>
    <row r="2177" spans="1:12" x14ac:dyDescent="0.15">
      <c r="A2177" s="1">
        <v>2176</v>
      </c>
      <c r="B2177" s="1">
        <v>1380420201</v>
      </c>
      <c r="C2177" s="1" t="s">
        <v>1224</v>
      </c>
      <c r="D2177" s="1" t="s">
        <v>1183</v>
      </c>
      <c r="E2177" s="1" t="s">
        <v>1245</v>
      </c>
      <c r="G2177">
        <v>2176</v>
      </c>
      <c r="H2177">
        <v>1390550720</v>
      </c>
      <c r="I2177" t="s">
        <v>1233</v>
      </c>
      <c r="J2177" t="s">
        <v>247</v>
      </c>
      <c r="K2177" t="s">
        <v>1244</v>
      </c>
      <c r="L2177" t="s">
        <v>8</v>
      </c>
    </row>
    <row r="2178" spans="1:12" x14ac:dyDescent="0.15">
      <c r="A2178" s="1">
        <v>2177</v>
      </c>
      <c r="B2178" s="1">
        <v>1380420202</v>
      </c>
      <c r="C2178" s="1" t="s">
        <v>1224</v>
      </c>
      <c r="D2178" s="1" t="s">
        <v>1183</v>
      </c>
      <c r="E2178" s="1" t="s">
        <v>1243</v>
      </c>
      <c r="G2178">
        <v>2177</v>
      </c>
      <c r="H2178">
        <v>1390580110</v>
      </c>
      <c r="I2178" t="s">
        <v>1233</v>
      </c>
      <c r="J2178" t="s">
        <v>89</v>
      </c>
      <c r="K2178" t="s">
        <v>89</v>
      </c>
      <c r="L2178" t="s">
        <v>0</v>
      </c>
    </row>
    <row r="2179" spans="1:12" x14ac:dyDescent="0.15">
      <c r="A2179" s="1">
        <v>2178</v>
      </c>
      <c r="B2179" s="1">
        <v>1380420203</v>
      </c>
      <c r="C2179" s="1" t="s">
        <v>1224</v>
      </c>
      <c r="D2179" s="1" t="s">
        <v>1183</v>
      </c>
      <c r="E2179" s="1" t="s">
        <v>1242</v>
      </c>
      <c r="G2179">
        <v>2178</v>
      </c>
      <c r="H2179">
        <v>1390580120</v>
      </c>
      <c r="I2179" t="s">
        <v>1233</v>
      </c>
      <c r="J2179" t="s">
        <v>89</v>
      </c>
      <c r="K2179" t="s">
        <v>89</v>
      </c>
      <c r="L2179" t="s">
        <v>8</v>
      </c>
    </row>
    <row r="2180" spans="1:12" x14ac:dyDescent="0.15">
      <c r="A2180" s="1">
        <v>2179</v>
      </c>
      <c r="B2180" s="1">
        <v>1380420301</v>
      </c>
      <c r="C2180" s="1" t="s">
        <v>1224</v>
      </c>
      <c r="D2180" s="1" t="s">
        <v>1183</v>
      </c>
      <c r="E2180" s="1" t="s">
        <v>1241</v>
      </c>
      <c r="G2180">
        <v>2179</v>
      </c>
      <c r="H2180">
        <v>1390580210</v>
      </c>
      <c r="I2180" t="s">
        <v>1233</v>
      </c>
      <c r="J2180" t="s">
        <v>89</v>
      </c>
      <c r="K2180" t="s">
        <v>88</v>
      </c>
      <c r="L2180" t="s">
        <v>0</v>
      </c>
    </row>
    <row r="2181" spans="1:12" x14ac:dyDescent="0.15">
      <c r="A2181" s="1">
        <v>2180</v>
      </c>
      <c r="B2181" s="1">
        <v>1380420302</v>
      </c>
      <c r="C2181" s="1" t="s">
        <v>1224</v>
      </c>
      <c r="D2181" s="1" t="s">
        <v>1183</v>
      </c>
      <c r="E2181" s="1" t="s">
        <v>1240</v>
      </c>
      <c r="G2181">
        <v>2180</v>
      </c>
      <c r="H2181">
        <v>1390580220</v>
      </c>
      <c r="I2181" t="s">
        <v>1233</v>
      </c>
      <c r="J2181" t="s">
        <v>89</v>
      </c>
      <c r="K2181" t="s">
        <v>88</v>
      </c>
      <c r="L2181" t="s">
        <v>8</v>
      </c>
    </row>
    <row r="2182" spans="1:12" x14ac:dyDescent="0.15">
      <c r="A2182" s="1">
        <v>2181</v>
      </c>
      <c r="B2182" s="1">
        <v>1380420401</v>
      </c>
      <c r="C2182" s="1" t="s">
        <v>1224</v>
      </c>
      <c r="D2182" s="1" t="s">
        <v>1183</v>
      </c>
      <c r="E2182" s="1" t="s">
        <v>1239</v>
      </c>
      <c r="G2182">
        <v>2181</v>
      </c>
      <c r="H2182">
        <v>1390610210</v>
      </c>
      <c r="I2182" t="s">
        <v>1233</v>
      </c>
      <c r="J2182" t="s">
        <v>159</v>
      </c>
      <c r="K2182" t="s">
        <v>159</v>
      </c>
      <c r="L2182" t="s">
        <v>0</v>
      </c>
    </row>
    <row r="2183" spans="1:12" x14ac:dyDescent="0.15">
      <c r="A2183" s="1">
        <v>2182</v>
      </c>
      <c r="B2183" s="1">
        <v>1380420402</v>
      </c>
      <c r="C2183" s="1" t="s">
        <v>1224</v>
      </c>
      <c r="D2183" s="1" t="s">
        <v>1183</v>
      </c>
      <c r="E2183" s="1" t="s">
        <v>1238</v>
      </c>
      <c r="G2183">
        <v>2182</v>
      </c>
      <c r="H2183">
        <v>1390610310</v>
      </c>
      <c r="I2183" t="s">
        <v>1233</v>
      </c>
      <c r="J2183" t="s">
        <v>159</v>
      </c>
      <c r="K2183" t="s">
        <v>1236</v>
      </c>
      <c r="L2183" t="s">
        <v>0</v>
      </c>
    </row>
    <row r="2184" spans="1:12" x14ac:dyDescent="0.15">
      <c r="A2184" s="1">
        <v>2183</v>
      </c>
      <c r="B2184" s="1">
        <v>1380420403</v>
      </c>
      <c r="C2184" s="1" t="s">
        <v>1224</v>
      </c>
      <c r="D2184" s="1" t="s">
        <v>1183</v>
      </c>
      <c r="E2184" s="1" t="s">
        <v>1237</v>
      </c>
      <c r="G2184">
        <v>2183</v>
      </c>
      <c r="H2184">
        <v>1390610320</v>
      </c>
      <c r="I2184" t="s">
        <v>1233</v>
      </c>
      <c r="J2184" t="s">
        <v>159</v>
      </c>
      <c r="K2184" t="s">
        <v>1236</v>
      </c>
      <c r="L2184" t="s">
        <v>8</v>
      </c>
    </row>
    <row r="2185" spans="1:12" x14ac:dyDescent="0.15">
      <c r="A2185" s="1">
        <v>2184</v>
      </c>
      <c r="B2185" s="1">
        <v>1380420501</v>
      </c>
      <c r="C2185" s="1" t="s">
        <v>1224</v>
      </c>
      <c r="D2185" s="1" t="s">
        <v>1183</v>
      </c>
      <c r="E2185" s="1" t="s">
        <v>1235</v>
      </c>
      <c r="G2185">
        <v>2184</v>
      </c>
      <c r="H2185">
        <v>1390740110</v>
      </c>
      <c r="I2185" t="s">
        <v>1233</v>
      </c>
      <c r="J2185" t="s">
        <v>530</v>
      </c>
      <c r="K2185" t="s">
        <v>1232</v>
      </c>
      <c r="L2185" t="s">
        <v>0</v>
      </c>
    </row>
    <row r="2186" spans="1:12" x14ac:dyDescent="0.15">
      <c r="A2186" s="1">
        <v>2185</v>
      </c>
      <c r="B2186" s="1">
        <v>1380420502</v>
      </c>
      <c r="C2186" s="1" t="s">
        <v>1224</v>
      </c>
      <c r="D2186" s="1" t="s">
        <v>1183</v>
      </c>
      <c r="E2186" s="1" t="s">
        <v>1234</v>
      </c>
      <c r="G2186">
        <v>2185</v>
      </c>
      <c r="H2186">
        <v>1390740120</v>
      </c>
      <c r="I2186" t="s">
        <v>1233</v>
      </c>
      <c r="J2186" t="s">
        <v>530</v>
      </c>
      <c r="K2186" t="s">
        <v>1232</v>
      </c>
      <c r="L2186" t="s">
        <v>8</v>
      </c>
    </row>
    <row r="2187" spans="1:12" x14ac:dyDescent="0.15">
      <c r="A2187" s="1">
        <v>2186</v>
      </c>
      <c r="B2187" s="1">
        <v>1380420601</v>
      </c>
      <c r="C2187" s="1" t="s">
        <v>1224</v>
      </c>
      <c r="D2187" s="1" t="s">
        <v>1183</v>
      </c>
      <c r="E2187" s="1" t="s">
        <v>1231</v>
      </c>
      <c r="G2187">
        <v>2186</v>
      </c>
      <c r="H2187">
        <v>1395311210</v>
      </c>
      <c r="I2187" t="s">
        <v>1214</v>
      </c>
      <c r="J2187" t="s">
        <v>510</v>
      </c>
      <c r="K2187" t="s">
        <v>1138</v>
      </c>
      <c r="L2187" t="s">
        <v>0</v>
      </c>
    </row>
    <row r="2188" spans="1:12" x14ac:dyDescent="0.15">
      <c r="A2188" s="1">
        <v>2187</v>
      </c>
      <c r="B2188" s="1">
        <v>1380420602</v>
      </c>
      <c r="C2188" s="1" t="s">
        <v>1224</v>
      </c>
      <c r="D2188" s="1" t="s">
        <v>1183</v>
      </c>
      <c r="E2188" s="1" t="s">
        <v>1230</v>
      </c>
      <c r="G2188">
        <v>2187</v>
      </c>
      <c r="H2188">
        <v>1395311220</v>
      </c>
      <c r="I2188" t="s">
        <v>1214</v>
      </c>
      <c r="J2188" t="s">
        <v>510</v>
      </c>
      <c r="K2188" t="s">
        <v>1138</v>
      </c>
      <c r="L2188" t="s">
        <v>8</v>
      </c>
    </row>
    <row r="2189" spans="1:12" x14ac:dyDescent="0.15">
      <c r="A2189" s="1">
        <v>2188</v>
      </c>
      <c r="B2189" s="1">
        <v>1380420701</v>
      </c>
      <c r="C2189" s="1" t="s">
        <v>1224</v>
      </c>
      <c r="D2189" s="1" t="s">
        <v>1183</v>
      </c>
      <c r="E2189" s="1" t="s">
        <v>1229</v>
      </c>
      <c r="G2189">
        <v>2188</v>
      </c>
      <c r="H2189">
        <v>1395311310</v>
      </c>
      <c r="I2189" t="s">
        <v>1214</v>
      </c>
      <c r="J2189" t="s">
        <v>510</v>
      </c>
      <c r="K2189" t="s">
        <v>936</v>
      </c>
      <c r="L2189" t="s">
        <v>0</v>
      </c>
    </row>
    <row r="2190" spans="1:12" x14ac:dyDescent="0.15">
      <c r="A2190" s="1">
        <v>2189</v>
      </c>
      <c r="B2190" s="1">
        <v>1380420702</v>
      </c>
      <c r="C2190" s="1" t="s">
        <v>1224</v>
      </c>
      <c r="D2190" s="1" t="s">
        <v>1183</v>
      </c>
      <c r="E2190" s="1" t="s">
        <v>1228</v>
      </c>
      <c r="G2190">
        <v>2189</v>
      </c>
      <c r="H2190">
        <v>1395311320</v>
      </c>
      <c r="I2190" t="s">
        <v>1214</v>
      </c>
      <c r="J2190" t="s">
        <v>510</v>
      </c>
      <c r="K2190" t="s">
        <v>936</v>
      </c>
      <c r="L2190" t="s">
        <v>8</v>
      </c>
    </row>
    <row r="2191" spans="1:12" x14ac:dyDescent="0.15">
      <c r="A2191" s="1">
        <v>2190</v>
      </c>
      <c r="B2191" s="1">
        <v>1380420801</v>
      </c>
      <c r="C2191" s="1" t="s">
        <v>1224</v>
      </c>
      <c r="D2191" s="1" t="s">
        <v>1183</v>
      </c>
      <c r="E2191" s="1" t="s">
        <v>1227</v>
      </c>
      <c r="G2191">
        <v>2190</v>
      </c>
      <c r="H2191">
        <v>1395311410</v>
      </c>
      <c r="I2191" t="s">
        <v>1214</v>
      </c>
      <c r="J2191" t="s">
        <v>510</v>
      </c>
      <c r="K2191" t="s">
        <v>931</v>
      </c>
      <c r="L2191" t="s">
        <v>0</v>
      </c>
    </row>
    <row r="2192" spans="1:12" x14ac:dyDescent="0.15">
      <c r="A2192" s="1">
        <v>2191</v>
      </c>
      <c r="B2192" s="1">
        <v>1380420802</v>
      </c>
      <c r="C2192" s="1" t="s">
        <v>1224</v>
      </c>
      <c r="D2192" s="1" t="s">
        <v>1183</v>
      </c>
      <c r="E2192" s="1" t="s">
        <v>1226</v>
      </c>
      <c r="G2192">
        <v>2191</v>
      </c>
      <c r="H2192">
        <v>1395313710</v>
      </c>
      <c r="I2192" t="s">
        <v>1214</v>
      </c>
      <c r="J2192" t="s">
        <v>510</v>
      </c>
      <c r="K2192" t="s">
        <v>891</v>
      </c>
      <c r="L2192" t="s">
        <v>0</v>
      </c>
    </row>
    <row r="2193" spans="1:12" x14ac:dyDescent="0.15">
      <c r="A2193" s="1">
        <v>2192</v>
      </c>
      <c r="B2193" s="1">
        <v>1380480401</v>
      </c>
      <c r="C2193" s="1" t="s">
        <v>1224</v>
      </c>
      <c r="D2193" s="1" t="s">
        <v>761</v>
      </c>
      <c r="E2193" s="1" t="s">
        <v>714</v>
      </c>
      <c r="G2193">
        <v>2192</v>
      </c>
      <c r="H2193">
        <v>1395313720</v>
      </c>
      <c r="I2193" t="s">
        <v>1214</v>
      </c>
      <c r="J2193" t="s">
        <v>510</v>
      </c>
      <c r="K2193" t="s">
        <v>891</v>
      </c>
      <c r="L2193" t="s">
        <v>8</v>
      </c>
    </row>
    <row r="2194" spans="1:12" x14ac:dyDescent="0.15">
      <c r="A2194" s="1">
        <v>2193</v>
      </c>
      <c r="B2194" s="1">
        <v>1380600101</v>
      </c>
      <c r="C2194" s="1" t="s">
        <v>1224</v>
      </c>
      <c r="D2194" s="1" t="s">
        <v>247</v>
      </c>
      <c r="E2194" s="1" t="s">
        <v>284</v>
      </c>
      <c r="G2194">
        <v>2193</v>
      </c>
      <c r="H2194">
        <v>1395313810</v>
      </c>
      <c r="I2194" t="s">
        <v>1214</v>
      </c>
      <c r="J2194" t="s">
        <v>510</v>
      </c>
      <c r="K2194" t="s">
        <v>889</v>
      </c>
      <c r="L2194" t="s">
        <v>0</v>
      </c>
    </row>
    <row r="2195" spans="1:12" x14ac:dyDescent="0.15">
      <c r="A2195" s="1">
        <v>2194</v>
      </c>
      <c r="B2195" s="1">
        <v>1380600102</v>
      </c>
      <c r="C2195" s="1" t="s">
        <v>1224</v>
      </c>
      <c r="D2195" s="1" t="s">
        <v>247</v>
      </c>
      <c r="E2195" s="1" t="s">
        <v>247</v>
      </c>
      <c r="G2195">
        <v>2194</v>
      </c>
      <c r="H2195">
        <v>1395313820</v>
      </c>
      <c r="I2195" t="s">
        <v>1214</v>
      </c>
      <c r="J2195" t="s">
        <v>510</v>
      </c>
      <c r="K2195" t="s">
        <v>889</v>
      </c>
      <c r="L2195" t="s">
        <v>8</v>
      </c>
    </row>
    <row r="2196" spans="1:12" x14ac:dyDescent="0.15">
      <c r="A2196" s="1">
        <v>2195</v>
      </c>
      <c r="B2196" s="1">
        <v>1380600103</v>
      </c>
      <c r="C2196" s="1" t="s">
        <v>1224</v>
      </c>
      <c r="D2196" s="1" t="s">
        <v>247</v>
      </c>
      <c r="E2196" s="1" t="s">
        <v>1225</v>
      </c>
      <c r="G2196">
        <v>2195</v>
      </c>
      <c r="H2196">
        <v>1395313910</v>
      </c>
      <c r="I2196" t="s">
        <v>1214</v>
      </c>
      <c r="J2196" t="s">
        <v>510</v>
      </c>
      <c r="K2196" t="s">
        <v>890</v>
      </c>
      <c r="L2196" t="s">
        <v>0</v>
      </c>
    </row>
    <row r="2197" spans="1:12" x14ac:dyDescent="0.15">
      <c r="A2197" s="1">
        <v>2196</v>
      </c>
      <c r="B2197" s="1">
        <v>1380600201</v>
      </c>
      <c r="C2197" s="1" t="s">
        <v>1224</v>
      </c>
      <c r="D2197" s="1" t="s">
        <v>247</v>
      </c>
      <c r="E2197" s="1" t="s">
        <v>13</v>
      </c>
      <c r="G2197">
        <v>2196</v>
      </c>
      <c r="H2197">
        <v>1395313920</v>
      </c>
      <c r="I2197" t="s">
        <v>1214</v>
      </c>
      <c r="J2197" t="s">
        <v>510</v>
      </c>
      <c r="K2197" t="s">
        <v>890</v>
      </c>
      <c r="L2197" t="s">
        <v>8</v>
      </c>
    </row>
    <row r="2198" spans="1:12" x14ac:dyDescent="0.15">
      <c r="A2198" s="1">
        <v>2197</v>
      </c>
      <c r="B2198" s="1">
        <v>1380600301</v>
      </c>
      <c r="C2198" s="1" t="s">
        <v>1224</v>
      </c>
      <c r="D2198" s="1" t="s">
        <v>247</v>
      </c>
      <c r="E2198" s="1" t="s">
        <v>1181</v>
      </c>
      <c r="G2198">
        <v>2197</v>
      </c>
      <c r="H2198">
        <v>1395314010</v>
      </c>
      <c r="I2198" t="s">
        <v>1214</v>
      </c>
      <c r="J2198" t="s">
        <v>510</v>
      </c>
      <c r="K2198" t="s">
        <v>1223</v>
      </c>
      <c r="L2198" t="s">
        <v>0</v>
      </c>
    </row>
    <row r="2199" spans="1:12" x14ac:dyDescent="0.15">
      <c r="A2199" s="1">
        <v>2198</v>
      </c>
      <c r="B2199" s="1">
        <v>1390140301</v>
      </c>
      <c r="C2199" s="1" t="s">
        <v>1179</v>
      </c>
      <c r="D2199" s="1" t="s">
        <v>1222</v>
      </c>
      <c r="E2199" s="1" t="s">
        <v>430</v>
      </c>
      <c r="G2199">
        <v>2198</v>
      </c>
      <c r="H2199">
        <v>1395314020</v>
      </c>
      <c r="I2199" t="s">
        <v>1214</v>
      </c>
      <c r="J2199" t="s">
        <v>510</v>
      </c>
      <c r="K2199" t="s">
        <v>1223</v>
      </c>
      <c r="L2199" t="s">
        <v>8</v>
      </c>
    </row>
    <row r="2200" spans="1:12" x14ac:dyDescent="0.15">
      <c r="A2200" s="1">
        <v>2199</v>
      </c>
      <c r="B2200" s="1">
        <v>1390140302</v>
      </c>
      <c r="C2200" s="1" t="s">
        <v>1179</v>
      </c>
      <c r="D2200" s="1" t="s">
        <v>1222</v>
      </c>
      <c r="E2200" s="1" t="s">
        <v>430</v>
      </c>
      <c r="G2200">
        <v>2199</v>
      </c>
      <c r="H2200">
        <v>1395314110</v>
      </c>
      <c r="I2200" t="s">
        <v>1214</v>
      </c>
      <c r="J2200" t="s">
        <v>510</v>
      </c>
      <c r="K2200" t="s">
        <v>886</v>
      </c>
      <c r="L2200" t="s">
        <v>0</v>
      </c>
    </row>
    <row r="2201" spans="1:12" x14ac:dyDescent="0.15">
      <c r="A2201" s="1">
        <v>2200</v>
      </c>
      <c r="B2201" s="1">
        <v>1390150101</v>
      </c>
      <c r="C2201" s="1" t="s">
        <v>1179</v>
      </c>
      <c r="D2201" s="1" t="s">
        <v>1161</v>
      </c>
      <c r="E2201" s="1" t="s">
        <v>1221</v>
      </c>
      <c r="G2201">
        <v>2200</v>
      </c>
      <c r="H2201">
        <v>1395314120</v>
      </c>
      <c r="I2201" t="s">
        <v>1214</v>
      </c>
      <c r="J2201" t="s">
        <v>510</v>
      </c>
      <c r="K2201" t="s">
        <v>886</v>
      </c>
      <c r="L2201" t="s">
        <v>8</v>
      </c>
    </row>
    <row r="2202" spans="1:12" x14ac:dyDescent="0.15">
      <c r="A2202" s="1">
        <v>2201</v>
      </c>
      <c r="B2202" s="1">
        <v>1390150201</v>
      </c>
      <c r="C2202" s="1" t="s">
        <v>1179</v>
      </c>
      <c r="D2202" s="1" t="s">
        <v>1161</v>
      </c>
      <c r="E2202" s="1" t="s">
        <v>1220</v>
      </c>
      <c r="G2202">
        <v>2201</v>
      </c>
      <c r="H2202">
        <v>1395314210</v>
      </c>
      <c r="I2202" t="s">
        <v>1214</v>
      </c>
      <c r="J2202" t="s">
        <v>510</v>
      </c>
      <c r="K2202" t="s">
        <v>881</v>
      </c>
      <c r="L2202" t="s">
        <v>0</v>
      </c>
    </row>
    <row r="2203" spans="1:12" x14ac:dyDescent="0.15">
      <c r="A2203" s="1">
        <v>2202</v>
      </c>
      <c r="B2203" s="1">
        <v>1390150301</v>
      </c>
      <c r="C2203" s="1" t="s">
        <v>1179</v>
      </c>
      <c r="D2203" s="1" t="s">
        <v>1161</v>
      </c>
      <c r="E2203" s="1" t="s">
        <v>366</v>
      </c>
      <c r="G2203">
        <v>2202</v>
      </c>
      <c r="H2203">
        <v>1395314310</v>
      </c>
      <c r="I2203" t="s">
        <v>1214</v>
      </c>
      <c r="J2203" t="s">
        <v>510</v>
      </c>
      <c r="K2203" t="s">
        <v>1219</v>
      </c>
      <c r="L2203" t="s">
        <v>0</v>
      </c>
    </row>
    <row r="2204" spans="1:12" x14ac:dyDescent="0.15">
      <c r="A2204" s="1">
        <v>2203</v>
      </c>
      <c r="B2204" s="1">
        <v>1390150501</v>
      </c>
      <c r="C2204" s="1" t="s">
        <v>1179</v>
      </c>
      <c r="D2204" s="1" t="s">
        <v>1161</v>
      </c>
      <c r="E2204" s="1" t="s">
        <v>1218</v>
      </c>
      <c r="G2204">
        <v>2203</v>
      </c>
      <c r="H2204">
        <v>1395314410</v>
      </c>
      <c r="I2204" t="s">
        <v>1214</v>
      </c>
      <c r="J2204" t="s">
        <v>510</v>
      </c>
      <c r="K2204" t="s">
        <v>1217</v>
      </c>
      <c r="L2204" t="s">
        <v>0</v>
      </c>
    </row>
    <row r="2205" spans="1:12" x14ac:dyDescent="0.15">
      <c r="A2205" s="1">
        <v>2204</v>
      </c>
      <c r="B2205" s="1">
        <v>1390150601</v>
      </c>
      <c r="C2205" s="1" t="s">
        <v>1179</v>
      </c>
      <c r="D2205" s="1" t="s">
        <v>1161</v>
      </c>
      <c r="E2205" s="1" t="s">
        <v>1216</v>
      </c>
      <c r="G2205">
        <v>2204</v>
      </c>
      <c r="H2205">
        <v>1395314510</v>
      </c>
      <c r="I2205" t="s">
        <v>1214</v>
      </c>
      <c r="J2205" t="s">
        <v>510</v>
      </c>
      <c r="K2205" t="s">
        <v>884</v>
      </c>
      <c r="L2205" t="s">
        <v>0</v>
      </c>
    </row>
    <row r="2206" spans="1:12" x14ac:dyDescent="0.15">
      <c r="A2206" s="1">
        <v>2205</v>
      </c>
      <c r="B2206" s="1">
        <v>1390150701</v>
      </c>
      <c r="C2206" s="1" t="s">
        <v>1179</v>
      </c>
      <c r="D2206" s="1" t="s">
        <v>1161</v>
      </c>
      <c r="E2206" s="1" t="s">
        <v>1215</v>
      </c>
      <c r="G2206">
        <v>2205</v>
      </c>
      <c r="H2206">
        <v>1395314610</v>
      </c>
      <c r="I2206" t="s">
        <v>1214</v>
      </c>
      <c r="J2206" t="s">
        <v>510</v>
      </c>
      <c r="K2206" t="s">
        <v>1020</v>
      </c>
      <c r="L2206" t="s">
        <v>0</v>
      </c>
    </row>
    <row r="2207" spans="1:12" x14ac:dyDescent="0.15">
      <c r="A2207" s="1">
        <v>2206</v>
      </c>
      <c r="B2207" s="1">
        <v>1390230301</v>
      </c>
      <c r="C2207" s="1" t="s">
        <v>1179</v>
      </c>
      <c r="D2207" s="1" t="s">
        <v>1213</v>
      </c>
      <c r="E2207" s="1" t="s">
        <v>430</v>
      </c>
      <c r="G2207">
        <v>2206</v>
      </c>
      <c r="H2207">
        <v>1400120110</v>
      </c>
      <c r="I2207" t="s">
        <v>1180</v>
      </c>
      <c r="J2207" t="s">
        <v>108</v>
      </c>
      <c r="K2207" t="s">
        <v>108</v>
      </c>
      <c r="L2207" t="s">
        <v>0</v>
      </c>
    </row>
    <row r="2208" spans="1:12" x14ac:dyDescent="0.15">
      <c r="A2208" s="1">
        <v>2207</v>
      </c>
      <c r="B2208" s="1">
        <v>1390230302</v>
      </c>
      <c r="C2208" s="1" t="s">
        <v>1179</v>
      </c>
      <c r="D2208" s="1" t="s">
        <v>1213</v>
      </c>
      <c r="E2208" s="1" t="s">
        <v>430</v>
      </c>
      <c r="G2208">
        <v>2207</v>
      </c>
      <c r="H2208">
        <v>1400120120</v>
      </c>
      <c r="I2208" t="s">
        <v>1180</v>
      </c>
      <c r="J2208" t="s">
        <v>108</v>
      </c>
      <c r="K2208" t="s">
        <v>108</v>
      </c>
      <c r="L2208" t="s">
        <v>8</v>
      </c>
    </row>
    <row r="2209" spans="1:12" x14ac:dyDescent="0.15">
      <c r="A2209" s="1">
        <v>2208</v>
      </c>
      <c r="B2209" s="1">
        <v>1390310201</v>
      </c>
      <c r="C2209" s="1" t="s">
        <v>1179</v>
      </c>
      <c r="D2209" s="1" t="s">
        <v>177</v>
      </c>
      <c r="E2209" s="1" t="s">
        <v>1016</v>
      </c>
      <c r="G2209">
        <v>2208</v>
      </c>
      <c r="H2209">
        <v>1400180110</v>
      </c>
      <c r="I2209" t="s">
        <v>1180</v>
      </c>
      <c r="J2209" t="s">
        <v>103</v>
      </c>
      <c r="K2209" t="s">
        <v>103</v>
      </c>
      <c r="L2209" t="s">
        <v>0</v>
      </c>
    </row>
    <row r="2210" spans="1:12" x14ac:dyDescent="0.15">
      <c r="A2210" s="1">
        <v>2209</v>
      </c>
      <c r="B2210" s="1">
        <v>1390314601</v>
      </c>
      <c r="C2210" s="1" t="s">
        <v>1179</v>
      </c>
      <c r="D2210" s="1" t="s">
        <v>177</v>
      </c>
      <c r="E2210" s="1" t="s">
        <v>1212</v>
      </c>
      <c r="G2210">
        <v>2209</v>
      </c>
      <c r="H2210">
        <v>1400180120</v>
      </c>
      <c r="I2210" t="s">
        <v>1180</v>
      </c>
      <c r="J2210" t="s">
        <v>103</v>
      </c>
      <c r="K2210" t="s">
        <v>103</v>
      </c>
      <c r="L2210" t="s">
        <v>8</v>
      </c>
    </row>
    <row r="2211" spans="1:12" x14ac:dyDescent="0.15">
      <c r="A2211" s="1">
        <v>2210</v>
      </c>
      <c r="B2211" s="1">
        <v>1390314701</v>
      </c>
      <c r="C2211" s="1" t="s">
        <v>1179</v>
      </c>
      <c r="D2211" s="1" t="s">
        <v>177</v>
      </c>
      <c r="E2211" s="1" t="s">
        <v>1211</v>
      </c>
      <c r="G2211">
        <v>2210</v>
      </c>
      <c r="H2211">
        <v>1400304710</v>
      </c>
      <c r="I2211" t="s">
        <v>1180</v>
      </c>
      <c r="J2211" t="s">
        <v>177</v>
      </c>
      <c r="K2211" t="s">
        <v>1138</v>
      </c>
      <c r="L2211" t="s">
        <v>0</v>
      </c>
    </row>
    <row r="2212" spans="1:12" x14ac:dyDescent="0.15">
      <c r="A2212" s="1">
        <v>2211</v>
      </c>
      <c r="B2212" s="1">
        <v>1390314702</v>
      </c>
      <c r="C2212" s="1" t="s">
        <v>1179</v>
      </c>
      <c r="D2212" s="1" t="s">
        <v>177</v>
      </c>
      <c r="E2212" s="1" t="s">
        <v>1211</v>
      </c>
      <c r="G2212">
        <v>2211</v>
      </c>
      <c r="H2212">
        <v>1400304810</v>
      </c>
      <c r="I2212" t="s">
        <v>1180</v>
      </c>
      <c r="J2212" t="s">
        <v>177</v>
      </c>
      <c r="K2212" t="s">
        <v>936</v>
      </c>
      <c r="L2212" t="s">
        <v>0</v>
      </c>
    </row>
    <row r="2213" spans="1:12" x14ac:dyDescent="0.15">
      <c r="A2213" s="1">
        <v>2212</v>
      </c>
      <c r="B2213" s="1">
        <v>1390314801</v>
      </c>
      <c r="C2213" s="1" t="s">
        <v>1179</v>
      </c>
      <c r="D2213" s="1" t="s">
        <v>177</v>
      </c>
      <c r="E2213" s="1" t="s">
        <v>1210</v>
      </c>
      <c r="G2213">
        <v>2212</v>
      </c>
      <c r="H2213">
        <v>1400304820</v>
      </c>
      <c r="I2213" t="s">
        <v>1180</v>
      </c>
      <c r="J2213" t="s">
        <v>177</v>
      </c>
      <c r="K2213" t="s">
        <v>936</v>
      </c>
      <c r="L2213" t="s">
        <v>8</v>
      </c>
    </row>
    <row r="2214" spans="1:12" x14ac:dyDescent="0.15">
      <c r="A2214" s="1">
        <v>2213</v>
      </c>
      <c r="B2214" s="1">
        <v>1390314901</v>
      </c>
      <c r="C2214" s="1" t="s">
        <v>1179</v>
      </c>
      <c r="D2214" s="1" t="s">
        <v>177</v>
      </c>
      <c r="E2214" s="1" t="s">
        <v>1209</v>
      </c>
      <c r="G2214">
        <v>2213</v>
      </c>
      <c r="H2214">
        <v>1400304911</v>
      </c>
      <c r="I2214" t="s">
        <v>1180</v>
      </c>
      <c r="J2214" t="s">
        <v>177</v>
      </c>
      <c r="K2214" t="s">
        <v>929</v>
      </c>
      <c r="L2214" t="s">
        <v>0</v>
      </c>
    </row>
    <row r="2215" spans="1:12" x14ac:dyDescent="0.15">
      <c r="A2215" s="1">
        <v>2214</v>
      </c>
      <c r="B2215" s="1">
        <v>1390315001</v>
      </c>
      <c r="C2215" s="1" t="s">
        <v>1179</v>
      </c>
      <c r="D2215" s="1" t="s">
        <v>177</v>
      </c>
      <c r="E2215" s="1" t="s">
        <v>1207</v>
      </c>
      <c r="G2215">
        <v>2214</v>
      </c>
      <c r="H2215">
        <v>1400304912</v>
      </c>
      <c r="I2215" t="s">
        <v>1180</v>
      </c>
      <c r="J2215" t="s">
        <v>177</v>
      </c>
      <c r="K2215" t="s">
        <v>929</v>
      </c>
      <c r="L2215" t="s">
        <v>0</v>
      </c>
    </row>
    <row r="2216" spans="1:12" x14ac:dyDescent="0.15">
      <c r="A2216" s="1">
        <v>2215</v>
      </c>
      <c r="B2216" s="1">
        <v>1390315101</v>
      </c>
      <c r="C2216" s="1" t="s">
        <v>1179</v>
      </c>
      <c r="D2216" s="1" t="s">
        <v>177</v>
      </c>
      <c r="E2216" s="1" t="s">
        <v>1205</v>
      </c>
      <c r="G2216">
        <v>2215</v>
      </c>
      <c r="H2216">
        <v>1400304913</v>
      </c>
      <c r="I2216" t="s">
        <v>1180</v>
      </c>
      <c r="J2216" t="s">
        <v>177</v>
      </c>
      <c r="K2216" t="s">
        <v>929</v>
      </c>
      <c r="L2216" t="s">
        <v>0</v>
      </c>
    </row>
    <row r="2217" spans="1:12" x14ac:dyDescent="0.15">
      <c r="A2217" s="1">
        <v>2216</v>
      </c>
      <c r="B2217" s="1">
        <v>1390315201</v>
      </c>
      <c r="C2217" s="1" t="s">
        <v>1179</v>
      </c>
      <c r="D2217" s="1" t="s">
        <v>177</v>
      </c>
      <c r="E2217" s="1" t="s">
        <v>1203</v>
      </c>
      <c r="G2217">
        <v>2216</v>
      </c>
      <c r="H2217">
        <v>1400304920</v>
      </c>
      <c r="I2217" t="s">
        <v>1180</v>
      </c>
      <c r="J2217" t="s">
        <v>177</v>
      </c>
      <c r="K2217" t="s">
        <v>929</v>
      </c>
      <c r="L2217" t="s">
        <v>8</v>
      </c>
    </row>
    <row r="2218" spans="1:12" x14ac:dyDescent="0.15">
      <c r="A2218" s="1">
        <v>2217</v>
      </c>
      <c r="B2218" s="1">
        <v>1390315301</v>
      </c>
      <c r="C2218" s="1" t="s">
        <v>1179</v>
      </c>
      <c r="D2218" s="1" t="s">
        <v>177</v>
      </c>
      <c r="E2218" s="1" t="s">
        <v>1202</v>
      </c>
      <c r="G2218">
        <v>2217</v>
      </c>
      <c r="H2218">
        <v>1400470211</v>
      </c>
      <c r="I2218" t="s">
        <v>1180</v>
      </c>
      <c r="J2218" t="s">
        <v>1183</v>
      </c>
      <c r="K2218" t="s">
        <v>1199</v>
      </c>
      <c r="L2218" t="s">
        <v>0</v>
      </c>
    </row>
    <row r="2219" spans="1:12" x14ac:dyDescent="0.15">
      <c r="A2219" s="1">
        <v>2218</v>
      </c>
      <c r="B2219" s="1">
        <v>1390315401</v>
      </c>
      <c r="C2219" s="1" t="s">
        <v>1179</v>
      </c>
      <c r="D2219" s="1" t="s">
        <v>177</v>
      </c>
      <c r="E2219" s="1" t="s">
        <v>1201</v>
      </c>
      <c r="G2219">
        <v>2218</v>
      </c>
      <c r="H2219">
        <v>1400470212</v>
      </c>
      <c r="I2219" t="s">
        <v>1180</v>
      </c>
      <c r="J2219" t="s">
        <v>1183</v>
      </c>
      <c r="K2219" t="s">
        <v>1199</v>
      </c>
      <c r="L2219" t="s">
        <v>0</v>
      </c>
    </row>
    <row r="2220" spans="1:12" x14ac:dyDescent="0.15">
      <c r="A2220" s="1">
        <v>2219</v>
      </c>
      <c r="B2220" s="1">
        <v>1390315501</v>
      </c>
      <c r="C2220" s="1" t="s">
        <v>1179</v>
      </c>
      <c r="D2220" s="1" t="s">
        <v>177</v>
      </c>
      <c r="E2220" s="1" t="s">
        <v>1200</v>
      </c>
      <c r="G2220">
        <v>2219</v>
      </c>
      <c r="H2220">
        <v>1400470220</v>
      </c>
      <c r="I2220" t="s">
        <v>1180</v>
      </c>
      <c r="J2220" t="s">
        <v>1183</v>
      </c>
      <c r="K2220" t="s">
        <v>1199</v>
      </c>
      <c r="L2220" t="s">
        <v>8</v>
      </c>
    </row>
    <row r="2221" spans="1:12" x14ac:dyDescent="0.15">
      <c r="A2221" s="1">
        <v>2220</v>
      </c>
      <c r="B2221" s="1">
        <v>1390315601</v>
      </c>
      <c r="C2221" s="1" t="s">
        <v>1179</v>
      </c>
      <c r="D2221" s="1" t="s">
        <v>177</v>
      </c>
      <c r="E2221" s="1" t="s">
        <v>1198</v>
      </c>
      <c r="G2221">
        <v>2220</v>
      </c>
      <c r="H2221">
        <v>1400470310</v>
      </c>
      <c r="I2221" t="s">
        <v>1180</v>
      </c>
      <c r="J2221" t="s">
        <v>1183</v>
      </c>
      <c r="K2221" t="s">
        <v>1196</v>
      </c>
      <c r="L2221" t="s">
        <v>0</v>
      </c>
    </row>
    <row r="2222" spans="1:12" x14ac:dyDescent="0.15">
      <c r="A2222" s="1">
        <v>2221</v>
      </c>
      <c r="B2222" s="1">
        <v>1390315701</v>
      </c>
      <c r="C2222" s="1" t="s">
        <v>1179</v>
      </c>
      <c r="D2222" s="1" t="s">
        <v>177</v>
      </c>
      <c r="E2222" s="1" t="s">
        <v>1197</v>
      </c>
      <c r="G2222">
        <v>2221</v>
      </c>
      <c r="H2222">
        <v>1400470320</v>
      </c>
      <c r="I2222" t="s">
        <v>1180</v>
      </c>
      <c r="J2222" t="s">
        <v>1183</v>
      </c>
      <c r="K2222" t="s">
        <v>1196</v>
      </c>
      <c r="L2222" t="s">
        <v>8</v>
      </c>
    </row>
    <row r="2223" spans="1:12" x14ac:dyDescent="0.15">
      <c r="A2223" s="1">
        <v>2222</v>
      </c>
      <c r="B2223" s="1">
        <v>1390400901</v>
      </c>
      <c r="C2223" s="1" t="s">
        <v>1179</v>
      </c>
      <c r="D2223" s="1" t="s">
        <v>268</v>
      </c>
      <c r="E2223" s="1" t="s">
        <v>1195</v>
      </c>
      <c r="G2223">
        <v>2222</v>
      </c>
      <c r="H2223">
        <v>1400470411</v>
      </c>
      <c r="I2223" t="s">
        <v>1180</v>
      </c>
      <c r="J2223" t="s">
        <v>1183</v>
      </c>
      <c r="K2223" t="s">
        <v>1192</v>
      </c>
      <c r="L2223" t="s">
        <v>0</v>
      </c>
    </row>
    <row r="2224" spans="1:12" x14ac:dyDescent="0.15">
      <c r="A2224" s="1">
        <v>2223</v>
      </c>
      <c r="B2224" s="1">
        <v>1390400902</v>
      </c>
      <c r="C2224" s="1" t="s">
        <v>1179</v>
      </c>
      <c r="D2224" s="1" t="s">
        <v>268</v>
      </c>
      <c r="E2224" s="1" t="s">
        <v>1194</v>
      </c>
      <c r="G2224">
        <v>2223</v>
      </c>
      <c r="H2224">
        <v>1400470412</v>
      </c>
      <c r="I2224" t="s">
        <v>1180</v>
      </c>
      <c r="J2224" t="s">
        <v>1183</v>
      </c>
      <c r="K2224" t="s">
        <v>1192</v>
      </c>
      <c r="L2224" t="s">
        <v>0</v>
      </c>
    </row>
    <row r="2225" spans="1:12" x14ac:dyDescent="0.15">
      <c r="A2225" s="1">
        <v>2224</v>
      </c>
      <c r="B2225" s="1">
        <v>1390400903</v>
      </c>
      <c r="C2225" s="1" t="s">
        <v>1179</v>
      </c>
      <c r="D2225" s="1" t="s">
        <v>268</v>
      </c>
      <c r="E2225" s="1" t="s">
        <v>1193</v>
      </c>
      <c r="G2225">
        <v>2224</v>
      </c>
      <c r="H2225">
        <v>1400470420</v>
      </c>
      <c r="I2225" t="s">
        <v>1180</v>
      </c>
      <c r="J2225" t="s">
        <v>1183</v>
      </c>
      <c r="K2225" t="s">
        <v>1192</v>
      </c>
      <c r="L2225" t="s">
        <v>8</v>
      </c>
    </row>
    <row r="2226" spans="1:12" x14ac:dyDescent="0.15">
      <c r="A2226" s="1">
        <v>2225</v>
      </c>
      <c r="B2226" s="1">
        <v>1390400904</v>
      </c>
      <c r="C2226" s="1" t="s">
        <v>1179</v>
      </c>
      <c r="D2226" s="1" t="s">
        <v>268</v>
      </c>
      <c r="E2226" s="1" t="s">
        <v>1191</v>
      </c>
      <c r="G2226">
        <v>2225</v>
      </c>
      <c r="H2226">
        <v>1400470510</v>
      </c>
      <c r="I2226" t="s">
        <v>1180</v>
      </c>
      <c r="J2226" t="s">
        <v>1183</v>
      </c>
      <c r="K2226" t="s">
        <v>1189</v>
      </c>
      <c r="L2226" t="s">
        <v>0</v>
      </c>
    </row>
    <row r="2227" spans="1:12" x14ac:dyDescent="0.15">
      <c r="A2227" s="1">
        <v>2226</v>
      </c>
      <c r="B2227" s="1">
        <v>1390400905</v>
      </c>
      <c r="C2227" s="1" t="s">
        <v>1179</v>
      </c>
      <c r="D2227" s="1" t="s">
        <v>268</v>
      </c>
      <c r="E2227" s="1" t="s">
        <v>1190</v>
      </c>
      <c r="G2227">
        <v>2226</v>
      </c>
      <c r="H2227">
        <v>1400470520</v>
      </c>
      <c r="I2227" t="s">
        <v>1180</v>
      </c>
      <c r="J2227" t="s">
        <v>1183</v>
      </c>
      <c r="K2227" t="s">
        <v>1189</v>
      </c>
      <c r="L2227" t="s">
        <v>8</v>
      </c>
    </row>
    <row r="2228" spans="1:12" x14ac:dyDescent="0.15">
      <c r="A2228" s="1">
        <v>2227</v>
      </c>
      <c r="B2228" s="1">
        <v>1390400906</v>
      </c>
      <c r="C2228" s="1" t="s">
        <v>1179</v>
      </c>
      <c r="D2228" s="1" t="s">
        <v>268</v>
      </c>
      <c r="E2228" s="1" t="s">
        <v>1188</v>
      </c>
      <c r="G2228">
        <v>2227</v>
      </c>
      <c r="H2228">
        <v>1400470610</v>
      </c>
      <c r="I2228" t="s">
        <v>1180</v>
      </c>
      <c r="J2228" t="s">
        <v>1183</v>
      </c>
      <c r="K2228" t="s">
        <v>1186</v>
      </c>
      <c r="L2228" t="s">
        <v>0</v>
      </c>
    </row>
    <row r="2229" spans="1:12" x14ac:dyDescent="0.15">
      <c r="A2229" s="1">
        <v>2228</v>
      </c>
      <c r="B2229" s="1">
        <v>1390400907</v>
      </c>
      <c r="C2229" s="1" t="s">
        <v>1179</v>
      </c>
      <c r="D2229" s="1" t="s">
        <v>268</v>
      </c>
      <c r="E2229" s="1" t="s">
        <v>1187</v>
      </c>
      <c r="G2229">
        <v>2228</v>
      </c>
      <c r="H2229">
        <v>1400470620</v>
      </c>
      <c r="I2229" t="s">
        <v>1180</v>
      </c>
      <c r="J2229" t="s">
        <v>1183</v>
      </c>
      <c r="K2229" t="s">
        <v>1186</v>
      </c>
      <c r="L2229" t="s">
        <v>8</v>
      </c>
    </row>
    <row r="2230" spans="1:12" x14ac:dyDescent="0.15">
      <c r="A2230" s="1">
        <v>2229</v>
      </c>
      <c r="B2230" s="1">
        <v>1390410901</v>
      </c>
      <c r="C2230" s="1" t="s">
        <v>1179</v>
      </c>
      <c r="D2230" s="1" t="s">
        <v>162</v>
      </c>
      <c r="E2230" s="1" t="s">
        <v>162</v>
      </c>
      <c r="G2230">
        <v>2229</v>
      </c>
      <c r="H2230">
        <v>1400470710</v>
      </c>
      <c r="I2230" t="s">
        <v>1180</v>
      </c>
      <c r="J2230" t="s">
        <v>1183</v>
      </c>
      <c r="K2230" t="s">
        <v>1185</v>
      </c>
      <c r="L2230" t="s">
        <v>0</v>
      </c>
    </row>
    <row r="2231" spans="1:12" x14ac:dyDescent="0.15">
      <c r="A2231" s="1">
        <v>2230</v>
      </c>
      <c r="B2231" s="1">
        <v>1390410902</v>
      </c>
      <c r="C2231" s="1" t="s">
        <v>1179</v>
      </c>
      <c r="D2231" s="1" t="s">
        <v>162</v>
      </c>
      <c r="E2231" s="1" t="s">
        <v>162</v>
      </c>
      <c r="G2231">
        <v>2230</v>
      </c>
      <c r="H2231">
        <v>1400470720</v>
      </c>
      <c r="I2231" t="s">
        <v>1180</v>
      </c>
      <c r="J2231" t="s">
        <v>1183</v>
      </c>
      <c r="K2231" t="s">
        <v>1185</v>
      </c>
      <c r="L2231" t="s">
        <v>8</v>
      </c>
    </row>
    <row r="2232" spans="1:12" x14ac:dyDescent="0.15">
      <c r="A2232" s="1">
        <v>2231</v>
      </c>
      <c r="B2232" s="1">
        <v>1390411001</v>
      </c>
      <c r="C2232" s="1" t="s">
        <v>1179</v>
      </c>
      <c r="D2232" s="1" t="s">
        <v>162</v>
      </c>
      <c r="E2232" s="1" t="s">
        <v>1184</v>
      </c>
      <c r="G2232">
        <v>2231</v>
      </c>
      <c r="H2232">
        <v>1400470810</v>
      </c>
      <c r="I2232" t="s">
        <v>1180</v>
      </c>
      <c r="J2232" t="s">
        <v>1183</v>
      </c>
      <c r="K2232" t="s">
        <v>1182</v>
      </c>
      <c r="L2232" t="s">
        <v>0</v>
      </c>
    </row>
    <row r="2233" spans="1:12" x14ac:dyDescent="0.15">
      <c r="A2233" s="1">
        <v>2232</v>
      </c>
      <c r="B2233" s="1">
        <v>1390411002</v>
      </c>
      <c r="C2233" s="1" t="s">
        <v>1179</v>
      </c>
      <c r="D2233" s="1" t="s">
        <v>162</v>
      </c>
      <c r="E2233" s="1" t="s">
        <v>1184</v>
      </c>
      <c r="G2233">
        <v>2232</v>
      </c>
      <c r="H2233">
        <v>1400470820</v>
      </c>
      <c r="I2233" t="s">
        <v>1180</v>
      </c>
      <c r="J2233" t="s">
        <v>1183</v>
      </c>
      <c r="K2233" t="s">
        <v>1182</v>
      </c>
      <c r="L2233" t="s">
        <v>8</v>
      </c>
    </row>
    <row r="2234" spans="1:12" x14ac:dyDescent="0.15">
      <c r="A2234" s="1">
        <v>2233</v>
      </c>
      <c r="B2234" s="1">
        <v>1390480201</v>
      </c>
      <c r="C2234" s="1" t="s">
        <v>1179</v>
      </c>
      <c r="D2234" s="1" t="s">
        <v>761</v>
      </c>
      <c r="E2234" s="1" t="s">
        <v>1148</v>
      </c>
      <c r="G2234">
        <v>2233</v>
      </c>
      <c r="H2234">
        <v>1400550111</v>
      </c>
      <c r="I2234" t="s">
        <v>1180</v>
      </c>
      <c r="J2234" t="s">
        <v>247</v>
      </c>
      <c r="K2234" t="s">
        <v>247</v>
      </c>
      <c r="L2234" t="s">
        <v>0</v>
      </c>
    </row>
    <row r="2235" spans="1:12" x14ac:dyDescent="0.15">
      <c r="A2235" s="1">
        <v>2234</v>
      </c>
      <c r="B2235" s="1">
        <v>1390480202</v>
      </c>
      <c r="C2235" s="1" t="s">
        <v>1179</v>
      </c>
      <c r="D2235" s="1" t="s">
        <v>761</v>
      </c>
      <c r="E2235" s="1" t="s">
        <v>1148</v>
      </c>
      <c r="G2235">
        <v>2234</v>
      </c>
      <c r="H2235">
        <v>1400550112</v>
      </c>
      <c r="I2235" t="s">
        <v>1180</v>
      </c>
      <c r="J2235" t="s">
        <v>247</v>
      </c>
      <c r="K2235" t="s">
        <v>247</v>
      </c>
      <c r="L2235" t="s">
        <v>0</v>
      </c>
    </row>
    <row r="2236" spans="1:12" x14ac:dyDescent="0.15">
      <c r="A2236" s="1">
        <v>2235</v>
      </c>
      <c r="B2236" s="1">
        <v>1390480301</v>
      </c>
      <c r="C2236" s="1" t="s">
        <v>1179</v>
      </c>
      <c r="D2236" s="1" t="s">
        <v>761</v>
      </c>
      <c r="E2236" s="1" t="s">
        <v>1146</v>
      </c>
      <c r="G2236">
        <v>2235</v>
      </c>
      <c r="H2236">
        <v>1400550120</v>
      </c>
      <c r="I2236" t="s">
        <v>1180</v>
      </c>
      <c r="J2236" t="s">
        <v>247</v>
      </c>
      <c r="K2236" t="s">
        <v>247</v>
      </c>
      <c r="L2236" t="s">
        <v>8</v>
      </c>
    </row>
    <row r="2237" spans="1:12" x14ac:dyDescent="0.15">
      <c r="A2237" s="1">
        <v>2236</v>
      </c>
      <c r="B2237" s="1">
        <v>1390480302</v>
      </c>
      <c r="C2237" s="1" t="s">
        <v>1179</v>
      </c>
      <c r="D2237" s="1" t="s">
        <v>761</v>
      </c>
      <c r="E2237" s="1" t="s">
        <v>1146</v>
      </c>
      <c r="G2237">
        <v>2236</v>
      </c>
      <c r="H2237">
        <v>1400550210</v>
      </c>
      <c r="I2237" t="s">
        <v>1180</v>
      </c>
      <c r="J2237" t="s">
        <v>247</v>
      </c>
      <c r="K2237" t="s">
        <v>13</v>
      </c>
      <c r="L2237" t="s">
        <v>0</v>
      </c>
    </row>
    <row r="2238" spans="1:12" x14ac:dyDescent="0.15">
      <c r="A2238" s="1">
        <v>2237</v>
      </c>
      <c r="B2238" s="1">
        <v>1390480401</v>
      </c>
      <c r="C2238" s="1" t="s">
        <v>1179</v>
      </c>
      <c r="D2238" s="1" t="s">
        <v>761</v>
      </c>
      <c r="E2238" s="1" t="s">
        <v>1144</v>
      </c>
      <c r="G2238">
        <v>2237</v>
      </c>
      <c r="H2238">
        <v>1400550310</v>
      </c>
      <c r="I2238" t="s">
        <v>1180</v>
      </c>
      <c r="J2238" t="s">
        <v>247</v>
      </c>
      <c r="K2238" t="s">
        <v>1181</v>
      </c>
      <c r="L2238" t="s">
        <v>0</v>
      </c>
    </row>
    <row r="2239" spans="1:12" x14ac:dyDescent="0.15">
      <c r="A2239" s="1">
        <v>2238</v>
      </c>
      <c r="B2239" s="1">
        <v>1390480402</v>
      </c>
      <c r="C2239" s="1" t="s">
        <v>1179</v>
      </c>
      <c r="D2239" s="1" t="s">
        <v>761</v>
      </c>
      <c r="E2239" s="1" t="s">
        <v>1144</v>
      </c>
      <c r="G2239">
        <v>2238</v>
      </c>
      <c r="H2239">
        <v>1400720710</v>
      </c>
      <c r="I2239" t="s">
        <v>1180</v>
      </c>
      <c r="J2239" t="s">
        <v>761</v>
      </c>
      <c r="K2239" t="s">
        <v>714</v>
      </c>
      <c r="L2239" t="s">
        <v>0</v>
      </c>
    </row>
    <row r="2240" spans="1:12" x14ac:dyDescent="0.15">
      <c r="A2240" s="1">
        <v>2239</v>
      </c>
      <c r="B2240" s="1">
        <v>1390600102</v>
      </c>
      <c r="C2240" s="1" t="s">
        <v>1179</v>
      </c>
      <c r="D2240" s="1" t="s">
        <v>247</v>
      </c>
      <c r="E2240" s="1" t="s">
        <v>247</v>
      </c>
      <c r="G2240">
        <v>2239</v>
      </c>
      <c r="H2240">
        <v>1410030810</v>
      </c>
      <c r="I2240" t="s">
        <v>1145</v>
      </c>
      <c r="J2240" t="s">
        <v>896</v>
      </c>
      <c r="K2240" t="s">
        <v>430</v>
      </c>
      <c r="L2240" t="s">
        <v>0</v>
      </c>
    </row>
    <row r="2241" spans="1:12" x14ac:dyDescent="0.15">
      <c r="A2241" s="1">
        <v>2240</v>
      </c>
      <c r="B2241" s="1">
        <v>1390600104</v>
      </c>
      <c r="C2241" s="1" t="s">
        <v>1179</v>
      </c>
      <c r="D2241" s="1" t="s">
        <v>247</v>
      </c>
      <c r="E2241" s="1" t="s">
        <v>247</v>
      </c>
      <c r="G2241">
        <v>2240</v>
      </c>
      <c r="H2241">
        <v>1410030820</v>
      </c>
      <c r="I2241" t="s">
        <v>1145</v>
      </c>
      <c r="J2241" t="s">
        <v>896</v>
      </c>
      <c r="K2241" t="s">
        <v>430</v>
      </c>
      <c r="L2241" t="s">
        <v>8</v>
      </c>
    </row>
    <row r="2242" spans="1:12" x14ac:dyDescent="0.15">
      <c r="A2242" s="1">
        <v>2241</v>
      </c>
      <c r="B2242" s="1">
        <v>1390600201</v>
      </c>
      <c r="C2242" s="1" t="s">
        <v>1179</v>
      </c>
      <c r="D2242" s="1" t="s">
        <v>247</v>
      </c>
      <c r="E2242" s="1" t="s">
        <v>13</v>
      </c>
      <c r="G2242">
        <v>2241</v>
      </c>
      <c r="H2242">
        <v>1410070510</v>
      </c>
      <c r="I2242" t="s">
        <v>1145</v>
      </c>
      <c r="J2242" t="s">
        <v>1178</v>
      </c>
      <c r="K2242" t="s">
        <v>430</v>
      </c>
      <c r="L2242" t="s">
        <v>0</v>
      </c>
    </row>
    <row r="2243" spans="1:12" x14ac:dyDescent="0.15">
      <c r="A2243" s="1">
        <v>2242</v>
      </c>
      <c r="B2243" s="1">
        <v>1395060501</v>
      </c>
      <c r="C2243" s="1" t="s">
        <v>1147</v>
      </c>
      <c r="D2243" s="1" t="s">
        <v>1173</v>
      </c>
      <c r="E2243" s="1" t="s">
        <v>1177</v>
      </c>
      <c r="G2243">
        <v>2242</v>
      </c>
      <c r="H2243">
        <v>1410070520</v>
      </c>
      <c r="I2243" t="s">
        <v>1145</v>
      </c>
      <c r="J2243" t="s">
        <v>1178</v>
      </c>
      <c r="K2243" t="s">
        <v>430</v>
      </c>
      <c r="L2243" t="s">
        <v>8</v>
      </c>
    </row>
    <row r="2244" spans="1:12" x14ac:dyDescent="0.15">
      <c r="A2244" s="1">
        <v>2243</v>
      </c>
      <c r="B2244" s="1">
        <v>1395060502</v>
      </c>
      <c r="C2244" s="1" t="s">
        <v>1147</v>
      </c>
      <c r="D2244" s="1" t="s">
        <v>1173</v>
      </c>
      <c r="E2244" s="1" t="s">
        <v>1177</v>
      </c>
      <c r="G2244">
        <v>2243</v>
      </c>
      <c r="H2244">
        <v>1410301610</v>
      </c>
      <c r="I2244" t="s">
        <v>1145</v>
      </c>
      <c r="J2244" t="s">
        <v>177</v>
      </c>
      <c r="K2244" t="s">
        <v>839</v>
      </c>
      <c r="L2244" t="s">
        <v>0</v>
      </c>
    </row>
    <row r="2245" spans="1:12" x14ac:dyDescent="0.15">
      <c r="A2245" s="1">
        <v>2244</v>
      </c>
      <c r="B2245" s="1">
        <v>1395060601</v>
      </c>
      <c r="C2245" s="1" t="s">
        <v>1147</v>
      </c>
      <c r="D2245" s="1" t="s">
        <v>1173</v>
      </c>
      <c r="E2245" s="1" t="s">
        <v>52</v>
      </c>
      <c r="G2245">
        <v>2244</v>
      </c>
      <c r="H2245">
        <v>1410305410</v>
      </c>
      <c r="I2245" t="s">
        <v>1145</v>
      </c>
      <c r="J2245" t="s">
        <v>177</v>
      </c>
      <c r="K2245" t="s">
        <v>1176</v>
      </c>
      <c r="L2245" t="s">
        <v>0</v>
      </c>
    </row>
    <row r="2246" spans="1:12" x14ac:dyDescent="0.15">
      <c r="A2246" s="1">
        <v>2245</v>
      </c>
      <c r="B2246" s="1">
        <v>1395060602</v>
      </c>
      <c r="C2246" s="1" t="s">
        <v>1147</v>
      </c>
      <c r="D2246" s="1" t="s">
        <v>1173</v>
      </c>
      <c r="E2246" s="1" t="s">
        <v>52</v>
      </c>
      <c r="G2246">
        <v>2245</v>
      </c>
      <c r="H2246">
        <v>1410305510</v>
      </c>
      <c r="I2246" t="s">
        <v>1145</v>
      </c>
      <c r="J2246" t="s">
        <v>177</v>
      </c>
      <c r="K2246" t="s">
        <v>936</v>
      </c>
      <c r="L2246" t="s">
        <v>0</v>
      </c>
    </row>
    <row r="2247" spans="1:12" x14ac:dyDescent="0.15">
      <c r="A2247" s="1">
        <v>2246</v>
      </c>
      <c r="B2247" s="1">
        <v>1395060701</v>
      </c>
      <c r="C2247" s="1" t="s">
        <v>1147</v>
      </c>
      <c r="D2247" s="1" t="s">
        <v>1173</v>
      </c>
      <c r="E2247" s="1" t="s">
        <v>1175</v>
      </c>
      <c r="G2247">
        <v>2246</v>
      </c>
      <c r="H2247">
        <v>1410305520</v>
      </c>
      <c r="I2247" t="s">
        <v>1145</v>
      </c>
      <c r="J2247" t="s">
        <v>177</v>
      </c>
      <c r="K2247" t="s">
        <v>936</v>
      </c>
      <c r="L2247" t="s">
        <v>8</v>
      </c>
    </row>
    <row r="2248" spans="1:12" x14ac:dyDescent="0.15">
      <c r="A2248" s="1">
        <v>2247</v>
      </c>
      <c r="B2248" s="1">
        <v>1395060702</v>
      </c>
      <c r="C2248" s="1" t="s">
        <v>1147</v>
      </c>
      <c r="D2248" s="1" t="s">
        <v>1173</v>
      </c>
      <c r="E2248" s="1" t="s">
        <v>1174</v>
      </c>
      <c r="G2248">
        <v>2247</v>
      </c>
      <c r="H2248">
        <v>1410305810</v>
      </c>
      <c r="I2248" t="s">
        <v>1145</v>
      </c>
      <c r="J2248" t="s">
        <v>177</v>
      </c>
      <c r="K2248" t="s">
        <v>881</v>
      </c>
      <c r="L2248" t="s">
        <v>0</v>
      </c>
    </row>
    <row r="2249" spans="1:12" x14ac:dyDescent="0.15">
      <c r="A2249" s="1">
        <v>2248</v>
      </c>
      <c r="B2249" s="1">
        <v>1395060703</v>
      </c>
      <c r="C2249" s="1" t="s">
        <v>1147</v>
      </c>
      <c r="D2249" s="1" t="s">
        <v>1173</v>
      </c>
      <c r="E2249" s="1" t="s">
        <v>1172</v>
      </c>
      <c r="G2249">
        <v>2248</v>
      </c>
      <c r="H2249">
        <v>1410305910</v>
      </c>
      <c r="I2249" t="s">
        <v>1145</v>
      </c>
      <c r="J2249" t="s">
        <v>177</v>
      </c>
      <c r="K2249" t="s">
        <v>879</v>
      </c>
      <c r="L2249" t="s">
        <v>0</v>
      </c>
    </row>
    <row r="2250" spans="1:12" x14ac:dyDescent="0.15">
      <c r="A2250" s="1">
        <v>2249</v>
      </c>
      <c r="B2250" s="1">
        <v>1395190101</v>
      </c>
      <c r="C2250" s="1" t="s">
        <v>1147</v>
      </c>
      <c r="D2250" s="1" t="s">
        <v>1143</v>
      </c>
      <c r="E2250" s="1" t="s">
        <v>1143</v>
      </c>
      <c r="G2250">
        <v>2249</v>
      </c>
      <c r="H2250">
        <v>1410306010</v>
      </c>
      <c r="I2250" t="s">
        <v>1145</v>
      </c>
      <c r="J2250" t="s">
        <v>177</v>
      </c>
      <c r="K2250" t="s">
        <v>878</v>
      </c>
      <c r="L2250" t="s">
        <v>0</v>
      </c>
    </row>
    <row r="2251" spans="1:12" x14ac:dyDescent="0.15">
      <c r="A2251" s="1">
        <v>2250</v>
      </c>
      <c r="B2251" s="1">
        <v>1395303502</v>
      </c>
      <c r="C2251" s="1" t="s">
        <v>1147</v>
      </c>
      <c r="D2251" s="1" t="s">
        <v>177</v>
      </c>
      <c r="E2251" s="1" t="s">
        <v>1171</v>
      </c>
      <c r="G2251">
        <v>2250</v>
      </c>
      <c r="H2251">
        <v>1410306110</v>
      </c>
      <c r="I2251" t="s">
        <v>1145</v>
      </c>
      <c r="J2251" t="s">
        <v>177</v>
      </c>
      <c r="K2251" t="s">
        <v>883</v>
      </c>
      <c r="L2251" t="s">
        <v>0</v>
      </c>
    </row>
    <row r="2252" spans="1:12" x14ac:dyDescent="0.15">
      <c r="A2252" s="1">
        <v>2251</v>
      </c>
      <c r="B2252" s="1">
        <v>1395303601</v>
      </c>
      <c r="C2252" s="1" t="s">
        <v>1147</v>
      </c>
      <c r="D2252" s="1" t="s">
        <v>177</v>
      </c>
      <c r="E2252" s="1" t="s">
        <v>1170</v>
      </c>
      <c r="G2252">
        <v>2251</v>
      </c>
      <c r="H2252">
        <v>1410306210</v>
      </c>
      <c r="I2252" t="s">
        <v>1145</v>
      </c>
      <c r="J2252" t="s">
        <v>177</v>
      </c>
      <c r="K2252" t="s">
        <v>891</v>
      </c>
      <c r="L2252" t="s">
        <v>0</v>
      </c>
    </row>
    <row r="2253" spans="1:12" x14ac:dyDescent="0.15">
      <c r="A2253" s="1">
        <v>2252</v>
      </c>
      <c r="B2253" s="1">
        <v>1395303701</v>
      </c>
      <c r="C2253" s="1" t="s">
        <v>1147</v>
      </c>
      <c r="D2253" s="1" t="s">
        <v>177</v>
      </c>
      <c r="E2253" s="1" t="s">
        <v>1169</v>
      </c>
      <c r="G2253">
        <v>2252</v>
      </c>
      <c r="H2253">
        <v>1410306310</v>
      </c>
      <c r="I2253" t="s">
        <v>1145</v>
      </c>
      <c r="J2253" t="s">
        <v>177</v>
      </c>
      <c r="K2253" t="s">
        <v>890</v>
      </c>
      <c r="L2253" t="s">
        <v>0</v>
      </c>
    </row>
    <row r="2254" spans="1:12" x14ac:dyDescent="0.15">
      <c r="A2254" s="1">
        <v>2253</v>
      </c>
      <c r="B2254" s="1">
        <v>1395303702</v>
      </c>
      <c r="C2254" s="1" t="s">
        <v>1147</v>
      </c>
      <c r="D2254" s="1" t="s">
        <v>177</v>
      </c>
      <c r="E2254" s="1" t="s">
        <v>1169</v>
      </c>
      <c r="G2254">
        <v>2253</v>
      </c>
      <c r="H2254">
        <v>1410306410</v>
      </c>
      <c r="I2254" t="s">
        <v>1145</v>
      </c>
      <c r="J2254" t="s">
        <v>177</v>
      </c>
      <c r="K2254" t="s">
        <v>889</v>
      </c>
      <c r="L2254" t="s">
        <v>0</v>
      </c>
    </row>
    <row r="2255" spans="1:12" x14ac:dyDescent="0.15">
      <c r="A2255" s="1">
        <v>2254</v>
      </c>
      <c r="B2255" s="1">
        <v>1395304001</v>
      </c>
      <c r="C2255" s="1" t="s">
        <v>1147</v>
      </c>
      <c r="D2255" s="1" t="s">
        <v>177</v>
      </c>
      <c r="E2255" s="1" t="s">
        <v>1168</v>
      </c>
      <c r="G2255">
        <v>2254</v>
      </c>
      <c r="H2255">
        <v>1410306510</v>
      </c>
      <c r="I2255" t="s">
        <v>1145</v>
      </c>
      <c r="J2255" t="s">
        <v>177</v>
      </c>
      <c r="K2255" t="s">
        <v>887</v>
      </c>
      <c r="L2255" t="s">
        <v>0</v>
      </c>
    </row>
    <row r="2256" spans="1:12" x14ac:dyDescent="0.15">
      <c r="A2256" s="1">
        <v>2255</v>
      </c>
      <c r="B2256" s="1">
        <v>1395304101</v>
      </c>
      <c r="C2256" s="1" t="s">
        <v>1147</v>
      </c>
      <c r="D2256" s="1" t="s">
        <v>177</v>
      </c>
      <c r="E2256" s="1" t="s">
        <v>1167</v>
      </c>
      <c r="G2256">
        <v>2255</v>
      </c>
      <c r="H2256">
        <v>1410306610</v>
      </c>
      <c r="I2256" t="s">
        <v>1145</v>
      </c>
      <c r="J2256" t="s">
        <v>177</v>
      </c>
      <c r="K2256" t="s">
        <v>886</v>
      </c>
      <c r="L2256" t="s">
        <v>0</v>
      </c>
    </row>
    <row r="2257" spans="1:12" x14ac:dyDescent="0.15">
      <c r="A2257" s="1">
        <v>2256</v>
      </c>
      <c r="B2257" s="1">
        <v>1395420101</v>
      </c>
      <c r="C2257" s="1" t="s">
        <v>1147</v>
      </c>
      <c r="D2257" s="1" t="s">
        <v>946</v>
      </c>
      <c r="E2257" s="1" t="s">
        <v>1166</v>
      </c>
      <c r="G2257">
        <v>2256</v>
      </c>
      <c r="H2257">
        <v>1410306710</v>
      </c>
      <c r="I2257" t="s">
        <v>1145</v>
      </c>
      <c r="J2257" t="s">
        <v>177</v>
      </c>
      <c r="K2257" t="s">
        <v>884</v>
      </c>
      <c r="L2257" t="s">
        <v>0</v>
      </c>
    </row>
    <row r="2258" spans="1:12" x14ac:dyDescent="0.15">
      <c r="A2258" s="1">
        <v>2257</v>
      </c>
      <c r="B2258" s="1">
        <v>1395420102</v>
      </c>
      <c r="C2258" s="1" t="s">
        <v>1147</v>
      </c>
      <c r="D2258" s="1" t="s">
        <v>946</v>
      </c>
      <c r="E2258" s="1" t="s">
        <v>1165</v>
      </c>
      <c r="G2258">
        <v>2257</v>
      </c>
      <c r="H2258">
        <v>1410370110</v>
      </c>
      <c r="I2258" t="s">
        <v>1145</v>
      </c>
      <c r="J2258" t="s">
        <v>1161</v>
      </c>
      <c r="K2258" t="s">
        <v>1164</v>
      </c>
      <c r="L2258" t="s">
        <v>0</v>
      </c>
    </row>
    <row r="2259" spans="1:12" x14ac:dyDescent="0.15">
      <c r="A2259" s="1">
        <v>2258</v>
      </c>
      <c r="B2259" s="1">
        <v>1395420103</v>
      </c>
      <c r="C2259" s="1" t="s">
        <v>1147</v>
      </c>
      <c r="D2259" s="1" t="s">
        <v>946</v>
      </c>
      <c r="E2259" s="1" t="s">
        <v>1134</v>
      </c>
      <c r="G2259">
        <v>2258</v>
      </c>
      <c r="H2259">
        <v>1410370210</v>
      </c>
      <c r="I2259" t="s">
        <v>1145</v>
      </c>
      <c r="J2259" t="s">
        <v>1161</v>
      </c>
      <c r="K2259" t="s">
        <v>419</v>
      </c>
      <c r="L2259" t="s">
        <v>0</v>
      </c>
    </row>
    <row r="2260" spans="1:12" x14ac:dyDescent="0.15">
      <c r="A2260" s="1">
        <v>2259</v>
      </c>
      <c r="B2260" s="1">
        <v>1395420201</v>
      </c>
      <c r="C2260" s="1" t="s">
        <v>1147</v>
      </c>
      <c r="D2260" s="1" t="s">
        <v>946</v>
      </c>
      <c r="E2260" s="1" t="s">
        <v>174</v>
      </c>
      <c r="G2260">
        <v>2259</v>
      </c>
      <c r="H2260">
        <v>1410370310</v>
      </c>
      <c r="I2260" t="s">
        <v>1145</v>
      </c>
      <c r="J2260" t="s">
        <v>1161</v>
      </c>
      <c r="K2260" t="s">
        <v>366</v>
      </c>
      <c r="L2260" t="s">
        <v>0</v>
      </c>
    </row>
    <row r="2261" spans="1:12" x14ac:dyDescent="0.15">
      <c r="A2261" s="1">
        <v>2260</v>
      </c>
      <c r="B2261" s="1">
        <v>1395420202</v>
      </c>
      <c r="C2261" s="1" t="s">
        <v>1147</v>
      </c>
      <c r="D2261" s="1" t="s">
        <v>946</v>
      </c>
      <c r="E2261" s="1" t="s">
        <v>174</v>
      </c>
      <c r="G2261">
        <v>2260</v>
      </c>
      <c r="H2261">
        <v>1410370510</v>
      </c>
      <c r="I2261" t="s">
        <v>1145</v>
      </c>
      <c r="J2261" t="s">
        <v>1161</v>
      </c>
      <c r="K2261" t="s">
        <v>1163</v>
      </c>
      <c r="L2261" t="s">
        <v>0</v>
      </c>
    </row>
    <row r="2262" spans="1:12" x14ac:dyDescent="0.15">
      <c r="A2262" s="1">
        <v>2261</v>
      </c>
      <c r="B2262" s="1">
        <v>1395420301</v>
      </c>
      <c r="C2262" s="1" t="s">
        <v>1147</v>
      </c>
      <c r="D2262" s="1" t="s">
        <v>946</v>
      </c>
      <c r="E2262" s="1" t="s">
        <v>1133</v>
      </c>
      <c r="G2262">
        <v>2261</v>
      </c>
      <c r="H2262">
        <v>1410370610</v>
      </c>
      <c r="I2262" t="s">
        <v>1145</v>
      </c>
      <c r="J2262" t="s">
        <v>1161</v>
      </c>
      <c r="K2262" t="s">
        <v>1162</v>
      </c>
      <c r="L2262" t="s">
        <v>0</v>
      </c>
    </row>
    <row r="2263" spans="1:12" x14ac:dyDescent="0.15">
      <c r="A2263" s="1">
        <v>2262</v>
      </c>
      <c r="B2263" s="1">
        <v>1395420302</v>
      </c>
      <c r="C2263" s="1" t="s">
        <v>1147</v>
      </c>
      <c r="D2263" s="1" t="s">
        <v>946</v>
      </c>
      <c r="E2263" s="1" t="s">
        <v>1133</v>
      </c>
      <c r="G2263">
        <v>2262</v>
      </c>
      <c r="H2263">
        <v>1410370710</v>
      </c>
      <c r="I2263" t="s">
        <v>1145</v>
      </c>
      <c r="J2263" t="s">
        <v>1161</v>
      </c>
      <c r="K2263" t="s">
        <v>1160</v>
      </c>
      <c r="L2263" t="s">
        <v>0</v>
      </c>
    </row>
    <row r="2264" spans="1:12" x14ac:dyDescent="0.15">
      <c r="A2264" s="1">
        <v>2263</v>
      </c>
      <c r="B2264" s="1">
        <v>1395420401</v>
      </c>
      <c r="C2264" s="1" t="s">
        <v>1147</v>
      </c>
      <c r="D2264" s="1" t="s">
        <v>946</v>
      </c>
      <c r="E2264" s="1" t="s">
        <v>1132</v>
      </c>
      <c r="G2264">
        <v>2263</v>
      </c>
      <c r="H2264">
        <v>1410420911</v>
      </c>
      <c r="I2264" t="s">
        <v>1145</v>
      </c>
      <c r="J2264" t="s">
        <v>268</v>
      </c>
      <c r="K2264" t="s">
        <v>268</v>
      </c>
      <c r="L2264" t="s">
        <v>0</v>
      </c>
    </row>
    <row r="2265" spans="1:12" x14ac:dyDescent="0.15">
      <c r="A2265" s="1">
        <v>2264</v>
      </c>
      <c r="B2265" s="1">
        <v>1395420402</v>
      </c>
      <c r="C2265" s="1" t="s">
        <v>1147</v>
      </c>
      <c r="D2265" s="1" t="s">
        <v>946</v>
      </c>
      <c r="E2265" s="1" t="s">
        <v>1132</v>
      </c>
      <c r="G2265">
        <v>2264</v>
      </c>
      <c r="H2265">
        <v>1410420912</v>
      </c>
      <c r="I2265" t="s">
        <v>1145</v>
      </c>
      <c r="J2265" t="s">
        <v>268</v>
      </c>
      <c r="K2265" t="s">
        <v>268</v>
      </c>
      <c r="L2265" t="s">
        <v>0</v>
      </c>
    </row>
    <row r="2266" spans="1:12" x14ac:dyDescent="0.15">
      <c r="A2266" s="1">
        <v>2265</v>
      </c>
      <c r="B2266" s="1">
        <v>1395420501</v>
      </c>
      <c r="C2266" s="1" t="s">
        <v>1147</v>
      </c>
      <c r="D2266" s="1" t="s">
        <v>946</v>
      </c>
      <c r="E2266" s="1" t="s">
        <v>1131</v>
      </c>
      <c r="G2266">
        <v>2265</v>
      </c>
      <c r="H2266">
        <v>1410420913</v>
      </c>
      <c r="I2266" t="s">
        <v>1145</v>
      </c>
      <c r="J2266" t="s">
        <v>268</v>
      </c>
      <c r="K2266" t="s">
        <v>268</v>
      </c>
      <c r="L2266" t="s">
        <v>0</v>
      </c>
    </row>
    <row r="2267" spans="1:12" x14ac:dyDescent="0.15">
      <c r="A2267" s="1">
        <v>2266</v>
      </c>
      <c r="B2267" s="1">
        <v>1395420502</v>
      </c>
      <c r="C2267" s="1" t="s">
        <v>1147</v>
      </c>
      <c r="D2267" s="1" t="s">
        <v>946</v>
      </c>
      <c r="E2267" s="1" t="s">
        <v>1131</v>
      </c>
      <c r="G2267">
        <v>2266</v>
      </c>
      <c r="H2267">
        <v>1410420914</v>
      </c>
      <c r="I2267" t="s">
        <v>1145</v>
      </c>
      <c r="J2267" t="s">
        <v>268</v>
      </c>
      <c r="K2267" t="s">
        <v>268</v>
      </c>
      <c r="L2267" t="s">
        <v>0</v>
      </c>
    </row>
    <row r="2268" spans="1:12" x14ac:dyDescent="0.15">
      <c r="A2268" s="1">
        <v>2267</v>
      </c>
      <c r="B2268" s="1">
        <v>1395420601</v>
      </c>
      <c r="C2268" s="1" t="s">
        <v>1147</v>
      </c>
      <c r="D2268" s="1" t="s">
        <v>946</v>
      </c>
      <c r="E2268" s="1" t="s">
        <v>1159</v>
      </c>
      <c r="G2268">
        <v>2267</v>
      </c>
      <c r="H2268">
        <v>1410420915</v>
      </c>
      <c r="I2268" t="s">
        <v>1145</v>
      </c>
      <c r="J2268" t="s">
        <v>268</v>
      </c>
      <c r="K2268" t="s">
        <v>268</v>
      </c>
      <c r="L2268" t="s">
        <v>0</v>
      </c>
    </row>
    <row r="2269" spans="1:12" x14ac:dyDescent="0.15">
      <c r="A2269" s="1">
        <v>2268</v>
      </c>
      <c r="B2269" s="1">
        <v>1395480701</v>
      </c>
      <c r="C2269" s="1" t="s">
        <v>1147</v>
      </c>
      <c r="D2269" s="1" t="s">
        <v>1150</v>
      </c>
      <c r="E2269" s="1" t="s">
        <v>1157</v>
      </c>
      <c r="G2269">
        <v>2268</v>
      </c>
      <c r="H2269">
        <v>1410420921</v>
      </c>
      <c r="I2269" t="s">
        <v>1145</v>
      </c>
      <c r="J2269" t="s">
        <v>268</v>
      </c>
      <c r="K2269" t="s">
        <v>268</v>
      </c>
      <c r="L2269" t="s">
        <v>8</v>
      </c>
    </row>
    <row r="2270" spans="1:12" x14ac:dyDescent="0.15">
      <c r="A2270" s="1">
        <v>2269</v>
      </c>
      <c r="B2270" s="1">
        <v>1395480702</v>
      </c>
      <c r="C2270" s="1" t="s">
        <v>1147</v>
      </c>
      <c r="D2270" s="1" t="s">
        <v>1150</v>
      </c>
      <c r="E2270" s="1" t="s">
        <v>1157</v>
      </c>
      <c r="G2270">
        <v>2269</v>
      </c>
      <c r="H2270">
        <v>1410420922</v>
      </c>
      <c r="I2270" t="s">
        <v>1145</v>
      </c>
      <c r="J2270" t="s">
        <v>268</v>
      </c>
      <c r="K2270" t="s">
        <v>268</v>
      </c>
      <c r="L2270" t="s">
        <v>8</v>
      </c>
    </row>
    <row r="2271" spans="1:12" x14ac:dyDescent="0.15">
      <c r="A2271" s="1">
        <v>2270</v>
      </c>
      <c r="B2271" s="1">
        <v>1395480801</v>
      </c>
      <c r="C2271" s="1" t="s">
        <v>1147</v>
      </c>
      <c r="D2271" s="1" t="s">
        <v>1150</v>
      </c>
      <c r="E2271" s="1" t="s">
        <v>1156</v>
      </c>
      <c r="G2271">
        <v>2270</v>
      </c>
      <c r="H2271">
        <v>1410460910</v>
      </c>
      <c r="I2271" t="s">
        <v>1145</v>
      </c>
      <c r="J2271" t="s">
        <v>162</v>
      </c>
      <c r="K2271" t="s">
        <v>162</v>
      </c>
      <c r="L2271" t="s">
        <v>0</v>
      </c>
    </row>
    <row r="2272" spans="1:12" x14ac:dyDescent="0.15">
      <c r="A2272" s="1">
        <v>2271</v>
      </c>
      <c r="B2272" s="1">
        <v>1395480802</v>
      </c>
      <c r="C2272" s="1" t="s">
        <v>1147</v>
      </c>
      <c r="D2272" s="1" t="s">
        <v>1150</v>
      </c>
      <c r="E2272" s="1" t="s">
        <v>1156</v>
      </c>
      <c r="G2272">
        <v>2271</v>
      </c>
      <c r="H2272">
        <v>1410460920</v>
      </c>
      <c r="I2272" t="s">
        <v>1145</v>
      </c>
      <c r="J2272" t="s">
        <v>162</v>
      </c>
      <c r="K2272" t="s">
        <v>162</v>
      </c>
      <c r="L2272" t="s">
        <v>8</v>
      </c>
    </row>
    <row r="2273" spans="1:12" x14ac:dyDescent="0.15">
      <c r="A2273" s="1">
        <v>2272</v>
      </c>
      <c r="B2273" s="1">
        <v>1395480901</v>
      </c>
      <c r="C2273" s="1" t="s">
        <v>1147</v>
      </c>
      <c r="D2273" s="1" t="s">
        <v>1150</v>
      </c>
      <c r="E2273" s="1" t="s">
        <v>1123</v>
      </c>
      <c r="G2273">
        <v>2272</v>
      </c>
      <c r="H2273">
        <v>1410461810</v>
      </c>
      <c r="I2273" t="s">
        <v>1145</v>
      </c>
      <c r="J2273" t="s">
        <v>162</v>
      </c>
      <c r="K2273" t="s">
        <v>1153</v>
      </c>
      <c r="L2273" t="s">
        <v>0</v>
      </c>
    </row>
    <row r="2274" spans="1:12" x14ac:dyDescent="0.15">
      <c r="A2274" s="1">
        <v>2273</v>
      </c>
      <c r="B2274" s="1">
        <v>1395481001</v>
      </c>
      <c r="C2274" s="1" t="s">
        <v>1147</v>
      </c>
      <c r="D2274" s="1" t="s">
        <v>1150</v>
      </c>
      <c r="E2274" s="1" t="s">
        <v>1154</v>
      </c>
      <c r="G2274">
        <v>2273</v>
      </c>
      <c r="H2274">
        <v>1410461820</v>
      </c>
      <c r="I2274" t="s">
        <v>1145</v>
      </c>
      <c r="J2274" t="s">
        <v>162</v>
      </c>
      <c r="K2274" t="s">
        <v>1153</v>
      </c>
      <c r="L2274" t="s">
        <v>8</v>
      </c>
    </row>
    <row r="2275" spans="1:12" x14ac:dyDescent="0.15">
      <c r="A2275" s="1">
        <v>2274</v>
      </c>
      <c r="B2275" s="1">
        <v>1395481101</v>
      </c>
      <c r="C2275" s="1" t="s">
        <v>1147</v>
      </c>
      <c r="D2275" s="1" t="s">
        <v>1150</v>
      </c>
      <c r="E2275" s="1" t="s">
        <v>1151</v>
      </c>
      <c r="G2275">
        <v>2274</v>
      </c>
      <c r="H2275">
        <v>1410550110</v>
      </c>
      <c r="I2275" t="s">
        <v>1145</v>
      </c>
      <c r="J2275" t="s">
        <v>247</v>
      </c>
      <c r="K2275" t="s">
        <v>247</v>
      </c>
      <c r="L2275" t="s">
        <v>0</v>
      </c>
    </row>
    <row r="2276" spans="1:12" x14ac:dyDescent="0.15">
      <c r="A2276" s="1">
        <v>2275</v>
      </c>
      <c r="B2276" s="1">
        <v>1395481201</v>
      </c>
      <c r="C2276" s="1" t="s">
        <v>1147</v>
      </c>
      <c r="D2276" s="1" t="s">
        <v>1150</v>
      </c>
      <c r="E2276" s="1" t="s">
        <v>1149</v>
      </c>
      <c r="G2276">
        <v>2275</v>
      </c>
      <c r="H2276">
        <v>1410550120</v>
      </c>
      <c r="I2276" t="s">
        <v>1145</v>
      </c>
      <c r="J2276" t="s">
        <v>247</v>
      </c>
      <c r="K2276" t="s">
        <v>247</v>
      </c>
      <c r="L2276" t="s">
        <v>8</v>
      </c>
    </row>
    <row r="2277" spans="1:12" x14ac:dyDescent="0.15">
      <c r="A2277" s="1">
        <v>2276</v>
      </c>
      <c r="B2277" s="1">
        <v>1395600101</v>
      </c>
      <c r="C2277" s="1" t="s">
        <v>1147</v>
      </c>
      <c r="D2277" s="1" t="s">
        <v>247</v>
      </c>
      <c r="E2277" s="1" t="s">
        <v>284</v>
      </c>
      <c r="G2277">
        <v>2276</v>
      </c>
      <c r="H2277">
        <v>1410550210</v>
      </c>
      <c r="I2277" t="s">
        <v>1145</v>
      </c>
      <c r="J2277" t="s">
        <v>247</v>
      </c>
      <c r="K2277" t="s">
        <v>13</v>
      </c>
      <c r="L2277" t="s">
        <v>0</v>
      </c>
    </row>
    <row r="2278" spans="1:12" x14ac:dyDescent="0.15">
      <c r="A2278" s="1">
        <v>2277</v>
      </c>
      <c r="B2278" s="1">
        <v>1395600103</v>
      </c>
      <c r="C2278" s="1" t="s">
        <v>1147</v>
      </c>
      <c r="D2278" s="1" t="s">
        <v>247</v>
      </c>
      <c r="E2278" s="1" t="s">
        <v>752</v>
      </c>
      <c r="G2278">
        <v>2277</v>
      </c>
      <c r="H2278">
        <v>1410720410</v>
      </c>
      <c r="I2278" t="s">
        <v>1145</v>
      </c>
      <c r="J2278" t="s">
        <v>761</v>
      </c>
      <c r="K2278" t="s">
        <v>1148</v>
      </c>
      <c r="L2278" t="s">
        <v>0</v>
      </c>
    </row>
    <row r="2279" spans="1:12" x14ac:dyDescent="0.15">
      <c r="A2279" s="1">
        <v>2278</v>
      </c>
      <c r="B2279" s="1">
        <v>1395600201</v>
      </c>
      <c r="C2279" s="1" t="s">
        <v>1147</v>
      </c>
      <c r="D2279" s="1" t="s">
        <v>247</v>
      </c>
      <c r="E2279" s="1" t="s">
        <v>13</v>
      </c>
      <c r="G2279">
        <v>2278</v>
      </c>
      <c r="H2279">
        <v>1410720420</v>
      </c>
      <c r="I2279" t="s">
        <v>1145</v>
      </c>
      <c r="J2279" t="s">
        <v>761</v>
      </c>
      <c r="K2279" t="s">
        <v>1148</v>
      </c>
      <c r="L2279" t="s">
        <v>8</v>
      </c>
    </row>
    <row r="2280" spans="1:12" x14ac:dyDescent="0.15">
      <c r="A2280" s="1">
        <v>2279</v>
      </c>
      <c r="B2280" s="1">
        <v>1395600202</v>
      </c>
      <c r="C2280" s="1" t="s">
        <v>1147</v>
      </c>
      <c r="D2280" s="1" t="s">
        <v>247</v>
      </c>
      <c r="E2280" s="1" t="s">
        <v>13</v>
      </c>
      <c r="G2280">
        <v>2279</v>
      </c>
      <c r="H2280">
        <v>1410720510</v>
      </c>
      <c r="I2280" t="s">
        <v>1145</v>
      </c>
      <c r="J2280" t="s">
        <v>761</v>
      </c>
      <c r="K2280" t="s">
        <v>1146</v>
      </c>
      <c r="L2280" t="s">
        <v>0</v>
      </c>
    </row>
    <row r="2281" spans="1:12" x14ac:dyDescent="0.15">
      <c r="A2281" s="1">
        <v>2280</v>
      </c>
      <c r="B2281" s="1">
        <v>1405010101</v>
      </c>
      <c r="C2281" s="1" t="s">
        <v>1119</v>
      </c>
      <c r="D2281" s="1" t="s">
        <v>36</v>
      </c>
      <c r="E2281" s="1" t="s">
        <v>25</v>
      </c>
      <c r="G2281">
        <v>2280</v>
      </c>
      <c r="H2281">
        <v>1410720520</v>
      </c>
      <c r="I2281" t="s">
        <v>1145</v>
      </c>
      <c r="J2281" t="s">
        <v>761</v>
      </c>
      <c r="K2281" t="s">
        <v>1146</v>
      </c>
      <c r="L2281" t="s">
        <v>8</v>
      </c>
    </row>
    <row r="2282" spans="1:12" x14ac:dyDescent="0.15">
      <c r="A2282" s="1">
        <v>2281</v>
      </c>
      <c r="B2282" s="1">
        <v>1405010102</v>
      </c>
      <c r="C2282" s="1" t="s">
        <v>1119</v>
      </c>
      <c r="D2282" s="1" t="s">
        <v>36</v>
      </c>
      <c r="E2282" s="1" t="s">
        <v>25</v>
      </c>
      <c r="G2282">
        <v>2281</v>
      </c>
      <c r="H2282">
        <v>1410720610</v>
      </c>
      <c r="I2282" t="s">
        <v>1145</v>
      </c>
      <c r="J2282" t="s">
        <v>761</v>
      </c>
      <c r="K2282" t="s">
        <v>1144</v>
      </c>
      <c r="L2282" t="s">
        <v>0</v>
      </c>
    </row>
    <row r="2283" spans="1:12" x14ac:dyDescent="0.15">
      <c r="A2283" s="1">
        <v>2282</v>
      </c>
      <c r="B2283" s="1">
        <v>1405020001</v>
      </c>
      <c r="C2283" s="1" t="s">
        <v>1119</v>
      </c>
      <c r="D2283" s="1" t="s">
        <v>177</v>
      </c>
      <c r="E2283" s="1"/>
      <c r="G2283">
        <v>2282</v>
      </c>
      <c r="H2283">
        <v>1410720620</v>
      </c>
      <c r="I2283" t="s">
        <v>1145</v>
      </c>
      <c r="J2283" t="s">
        <v>761</v>
      </c>
      <c r="K2283" t="s">
        <v>1144</v>
      </c>
      <c r="L2283" t="s">
        <v>8</v>
      </c>
    </row>
    <row r="2284" spans="1:12" x14ac:dyDescent="0.15">
      <c r="A2284" s="1">
        <v>2283</v>
      </c>
      <c r="B2284" s="1">
        <v>1405110101</v>
      </c>
      <c r="C2284" s="1" t="s">
        <v>1119</v>
      </c>
      <c r="D2284" s="1" t="s">
        <v>1117</v>
      </c>
      <c r="E2284" s="1" t="s">
        <v>1117</v>
      </c>
      <c r="G2284">
        <v>2283</v>
      </c>
      <c r="H2284">
        <v>1415210110</v>
      </c>
      <c r="I2284" t="s">
        <v>1122</v>
      </c>
      <c r="J2284" t="s">
        <v>1143</v>
      </c>
      <c r="K2284" t="s">
        <v>1143</v>
      </c>
      <c r="L2284" t="s">
        <v>0</v>
      </c>
    </row>
    <row r="2285" spans="1:12" x14ac:dyDescent="0.15">
      <c r="A2285" s="1">
        <v>2284</v>
      </c>
      <c r="B2285" s="1">
        <v>1405130001</v>
      </c>
      <c r="C2285" s="1" t="s">
        <v>1119</v>
      </c>
      <c r="D2285" s="1" t="s">
        <v>108</v>
      </c>
      <c r="E2285" s="1"/>
      <c r="G2285">
        <v>2284</v>
      </c>
      <c r="H2285">
        <v>1415270110</v>
      </c>
      <c r="I2285" t="s">
        <v>1122</v>
      </c>
      <c r="J2285" t="s">
        <v>430</v>
      </c>
      <c r="K2285" t="s">
        <v>1142</v>
      </c>
      <c r="L2285" t="s">
        <v>0</v>
      </c>
    </row>
    <row r="2286" spans="1:12" x14ac:dyDescent="0.15">
      <c r="A2286" s="1">
        <v>2285</v>
      </c>
      <c r="B2286" s="1">
        <v>1405130002</v>
      </c>
      <c r="C2286" s="1" t="s">
        <v>1119</v>
      </c>
      <c r="D2286" s="1" t="s">
        <v>108</v>
      </c>
      <c r="E2286" s="1"/>
      <c r="G2286">
        <v>2285</v>
      </c>
      <c r="H2286">
        <v>1415270120</v>
      </c>
      <c r="I2286" t="s">
        <v>1122</v>
      </c>
      <c r="J2286" t="s">
        <v>430</v>
      </c>
      <c r="K2286" t="s">
        <v>1142</v>
      </c>
      <c r="L2286" t="s">
        <v>8</v>
      </c>
    </row>
    <row r="2287" spans="1:12" x14ac:dyDescent="0.15">
      <c r="A2287" s="1">
        <v>2286</v>
      </c>
      <c r="B2287" s="1">
        <v>1405160101</v>
      </c>
      <c r="C2287" s="1" t="s">
        <v>1119</v>
      </c>
      <c r="D2287" s="1" t="s">
        <v>103</v>
      </c>
      <c r="E2287" s="1" t="s">
        <v>1120</v>
      </c>
      <c r="G2287">
        <v>2286</v>
      </c>
      <c r="H2287">
        <v>1415270210</v>
      </c>
      <c r="I2287" t="s">
        <v>1122</v>
      </c>
      <c r="J2287" t="s">
        <v>430</v>
      </c>
      <c r="K2287" t="s">
        <v>1141</v>
      </c>
      <c r="L2287" t="s">
        <v>0</v>
      </c>
    </row>
    <row r="2288" spans="1:12" x14ac:dyDescent="0.15">
      <c r="A2288" s="1">
        <v>2287</v>
      </c>
      <c r="B2288" s="1">
        <v>1405160102</v>
      </c>
      <c r="C2288" s="1" t="s">
        <v>1119</v>
      </c>
      <c r="D2288" s="1" t="s">
        <v>103</v>
      </c>
      <c r="E2288" s="1" t="s">
        <v>1120</v>
      </c>
      <c r="G2288">
        <v>2287</v>
      </c>
      <c r="H2288">
        <v>1415270220</v>
      </c>
      <c r="I2288" t="s">
        <v>1122</v>
      </c>
      <c r="J2288" t="s">
        <v>430</v>
      </c>
      <c r="K2288" t="s">
        <v>1141</v>
      </c>
      <c r="L2288" t="s">
        <v>8</v>
      </c>
    </row>
    <row r="2289" spans="1:12" x14ac:dyDescent="0.15">
      <c r="A2289" s="1">
        <v>2288</v>
      </c>
      <c r="B2289" s="1">
        <v>1405160201</v>
      </c>
      <c r="C2289" s="1" t="s">
        <v>1119</v>
      </c>
      <c r="D2289" s="1" t="s">
        <v>103</v>
      </c>
      <c r="E2289" s="1" t="s">
        <v>1118</v>
      </c>
      <c r="G2289">
        <v>2288</v>
      </c>
      <c r="H2289">
        <v>1415270311</v>
      </c>
      <c r="I2289" t="s">
        <v>1122</v>
      </c>
      <c r="J2289" t="s">
        <v>430</v>
      </c>
      <c r="K2289" t="s">
        <v>1140</v>
      </c>
      <c r="L2289" t="s">
        <v>0</v>
      </c>
    </row>
    <row r="2290" spans="1:12" x14ac:dyDescent="0.15">
      <c r="A2290" s="1">
        <v>2289</v>
      </c>
      <c r="B2290" s="1">
        <v>1405160202</v>
      </c>
      <c r="C2290" s="1" t="s">
        <v>1119</v>
      </c>
      <c r="D2290" s="1" t="s">
        <v>103</v>
      </c>
      <c r="E2290" s="1" t="s">
        <v>1118</v>
      </c>
      <c r="G2290">
        <v>2289</v>
      </c>
      <c r="H2290">
        <v>1415270312</v>
      </c>
      <c r="I2290" t="s">
        <v>1122</v>
      </c>
      <c r="J2290" t="s">
        <v>430</v>
      </c>
      <c r="K2290" t="s">
        <v>1140</v>
      </c>
      <c r="L2290" t="s">
        <v>0</v>
      </c>
    </row>
    <row r="2291" spans="1:12" x14ac:dyDescent="0.15">
      <c r="A2291" s="1">
        <v>2290</v>
      </c>
      <c r="B2291" s="1">
        <v>1405400101</v>
      </c>
      <c r="C2291" s="1" t="s">
        <v>1119</v>
      </c>
      <c r="D2291" s="1" t="s">
        <v>268</v>
      </c>
      <c r="E2291" s="1" t="s">
        <v>341</v>
      </c>
      <c r="G2291">
        <v>2290</v>
      </c>
      <c r="H2291">
        <v>1415270320</v>
      </c>
      <c r="I2291" t="s">
        <v>1122</v>
      </c>
      <c r="J2291" t="s">
        <v>430</v>
      </c>
      <c r="K2291" t="s">
        <v>1140</v>
      </c>
      <c r="L2291" t="s">
        <v>8</v>
      </c>
    </row>
    <row r="2292" spans="1:12" x14ac:dyDescent="0.15">
      <c r="A2292" s="1">
        <v>2291</v>
      </c>
      <c r="B2292" s="1">
        <v>1405400102</v>
      </c>
      <c r="C2292" s="1" t="s">
        <v>1119</v>
      </c>
      <c r="D2292" s="1" t="s">
        <v>268</v>
      </c>
      <c r="E2292" s="1" t="s">
        <v>341</v>
      </c>
      <c r="G2292">
        <v>2291</v>
      </c>
      <c r="H2292">
        <v>1415302410</v>
      </c>
      <c r="I2292" t="s">
        <v>1122</v>
      </c>
      <c r="J2292" t="s">
        <v>177</v>
      </c>
      <c r="K2292" t="s">
        <v>1139</v>
      </c>
      <c r="L2292" t="s">
        <v>0</v>
      </c>
    </row>
    <row r="2293" spans="1:12" x14ac:dyDescent="0.15">
      <c r="A2293" s="1">
        <v>2292</v>
      </c>
      <c r="B2293" s="1">
        <v>1405400201</v>
      </c>
      <c r="C2293" s="1" t="s">
        <v>1119</v>
      </c>
      <c r="D2293" s="1" t="s">
        <v>268</v>
      </c>
      <c r="E2293" s="1" t="s">
        <v>346</v>
      </c>
      <c r="G2293">
        <v>2292</v>
      </c>
      <c r="H2293">
        <v>1415302510</v>
      </c>
      <c r="I2293" t="s">
        <v>1122</v>
      </c>
      <c r="J2293" t="s">
        <v>177</v>
      </c>
      <c r="K2293" t="s">
        <v>1138</v>
      </c>
      <c r="L2293" t="s">
        <v>0</v>
      </c>
    </row>
    <row r="2294" spans="1:12" x14ac:dyDescent="0.15">
      <c r="A2294" s="1">
        <v>2293</v>
      </c>
      <c r="B2294" s="1">
        <v>1405400202</v>
      </c>
      <c r="C2294" s="1" t="s">
        <v>1119</v>
      </c>
      <c r="D2294" s="1" t="s">
        <v>268</v>
      </c>
      <c r="E2294" s="1" t="s">
        <v>346</v>
      </c>
      <c r="G2294">
        <v>2293</v>
      </c>
      <c r="H2294">
        <v>1415303110</v>
      </c>
      <c r="I2294" t="s">
        <v>1122</v>
      </c>
      <c r="J2294" t="s">
        <v>177</v>
      </c>
      <c r="K2294" t="s">
        <v>878</v>
      </c>
      <c r="L2294" t="s">
        <v>0</v>
      </c>
    </row>
    <row r="2295" spans="1:12" x14ac:dyDescent="0.15">
      <c r="A2295" s="1">
        <v>2294</v>
      </c>
      <c r="B2295" s="1">
        <v>1405400301</v>
      </c>
      <c r="C2295" s="1" t="s">
        <v>1119</v>
      </c>
      <c r="D2295" s="1" t="s">
        <v>268</v>
      </c>
      <c r="E2295" s="1" t="s">
        <v>1116</v>
      </c>
      <c r="G2295">
        <v>2294</v>
      </c>
      <c r="H2295">
        <v>1415303210</v>
      </c>
      <c r="I2295" t="s">
        <v>1122</v>
      </c>
      <c r="J2295" t="s">
        <v>177</v>
      </c>
      <c r="K2295" t="s">
        <v>1137</v>
      </c>
      <c r="L2295" t="s">
        <v>0</v>
      </c>
    </row>
    <row r="2296" spans="1:12" x14ac:dyDescent="0.15">
      <c r="A2296" s="1">
        <v>2295</v>
      </c>
      <c r="B2296" s="1">
        <v>1405400302</v>
      </c>
      <c r="C2296" s="1" t="s">
        <v>1119</v>
      </c>
      <c r="D2296" s="1" t="s">
        <v>268</v>
      </c>
      <c r="E2296" s="1" t="s">
        <v>1116</v>
      </c>
      <c r="G2296">
        <v>2295</v>
      </c>
      <c r="H2296">
        <v>1415303220</v>
      </c>
      <c r="I2296" t="s">
        <v>1122</v>
      </c>
      <c r="J2296" t="s">
        <v>177</v>
      </c>
      <c r="K2296" t="s">
        <v>1137</v>
      </c>
      <c r="L2296" t="s">
        <v>8</v>
      </c>
    </row>
    <row r="2297" spans="1:12" x14ac:dyDescent="0.15">
      <c r="A2297" s="1">
        <v>2296</v>
      </c>
      <c r="B2297" s="1">
        <v>1405400401</v>
      </c>
      <c r="C2297" s="1" t="s">
        <v>1119</v>
      </c>
      <c r="D2297" s="1" t="s">
        <v>268</v>
      </c>
      <c r="E2297" s="1" t="s">
        <v>59</v>
      </c>
      <c r="G2297">
        <v>2296</v>
      </c>
      <c r="H2297">
        <v>1415303510</v>
      </c>
      <c r="I2297" t="s">
        <v>1122</v>
      </c>
      <c r="J2297" t="s">
        <v>177</v>
      </c>
      <c r="K2297" t="s">
        <v>1136</v>
      </c>
      <c r="L2297" t="s">
        <v>0</v>
      </c>
    </row>
    <row r="2298" spans="1:12" x14ac:dyDescent="0.15">
      <c r="A2298" s="1">
        <v>2297</v>
      </c>
      <c r="B2298" s="1">
        <v>1405400501</v>
      </c>
      <c r="C2298" s="1" t="s">
        <v>1119</v>
      </c>
      <c r="D2298" s="1" t="s">
        <v>268</v>
      </c>
      <c r="E2298" s="1" t="s">
        <v>345</v>
      </c>
      <c r="G2298">
        <v>2297</v>
      </c>
      <c r="H2298">
        <v>1415470111</v>
      </c>
      <c r="I2298" t="s">
        <v>1122</v>
      </c>
      <c r="J2298" t="s">
        <v>946</v>
      </c>
      <c r="K2298" t="s">
        <v>1134</v>
      </c>
      <c r="L2298" t="s">
        <v>0</v>
      </c>
    </row>
    <row r="2299" spans="1:12" x14ac:dyDescent="0.15">
      <c r="A2299" s="1">
        <v>2298</v>
      </c>
      <c r="B2299" s="1">
        <v>1405400502</v>
      </c>
      <c r="C2299" s="1" t="s">
        <v>1119</v>
      </c>
      <c r="D2299" s="1" t="s">
        <v>268</v>
      </c>
      <c r="E2299" s="1" t="s">
        <v>345</v>
      </c>
      <c r="G2299">
        <v>2298</v>
      </c>
      <c r="H2299">
        <v>1415470112</v>
      </c>
      <c r="I2299" t="s">
        <v>1122</v>
      </c>
      <c r="J2299" t="s">
        <v>946</v>
      </c>
      <c r="K2299" t="s">
        <v>1134</v>
      </c>
      <c r="L2299" t="s">
        <v>0</v>
      </c>
    </row>
    <row r="2300" spans="1:12" x14ac:dyDescent="0.15">
      <c r="A2300" s="1">
        <v>2299</v>
      </c>
      <c r="B2300" s="1">
        <v>1405410101</v>
      </c>
      <c r="C2300" s="1" t="s">
        <v>1119</v>
      </c>
      <c r="D2300" s="1" t="s">
        <v>162</v>
      </c>
      <c r="E2300" s="1" t="s">
        <v>335</v>
      </c>
      <c r="G2300">
        <v>2299</v>
      </c>
      <c r="H2300">
        <v>1415470120</v>
      </c>
      <c r="I2300" t="s">
        <v>1122</v>
      </c>
      <c r="J2300" t="s">
        <v>946</v>
      </c>
      <c r="K2300" t="s">
        <v>1134</v>
      </c>
      <c r="L2300" t="s">
        <v>8</v>
      </c>
    </row>
    <row r="2301" spans="1:12" x14ac:dyDescent="0.15">
      <c r="A2301" s="1">
        <v>2300</v>
      </c>
      <c r="B2301" s="1">
        <v>1405410102</v>
      </c>
      <c r="C2301" s="1" t="s">
        <v>1119</v>
      </c>
      <c r="D2301" s="1" t="s">
        <v>162</v>
      </c>
      <c r="E2301" s="1" t="s">
        <v>335</v>
      </c>
      <c r="G2301">
        <v>2300</v>
      </c>
      <c r="H2301">
        <v>1415470210</v>
      </c>
      <c r="I2301" t="s">
        <v>1122</v>
      </c>
      <c r="J2301" t="s">
        <v>946</v>
      </c>
      <c r="K2301" t="s">
        <v>174</v>
      </c>
      <c r="L2301" t="s">
        <v>0</v>
      </c>
    </row>
    <row r="2302" spans="1:12" x14ac:dyDescent="0.15">
      <c r="A2302" s="1">
        <v>2301</v>
      </c>
      <c r="B2302" s="1">
        <v>1405410201</v>
      </c>
      <c r="C2302" s="1" t="s">
        <v>1119</v>
      </c>
      <c r="D2302" s="1" t="s">
        <v>162</v>
      </c>
      <c r="E2302" s="1" t="s">
        <v>333</v>
      </c>
      <c r="G2302">
        <v>2301</v>
      </c>
      <c r="H2302">
        <v>1415470220</v>
      </c>
      <c r="I2302" t="s">
        <v>1122</v>
      </c>
      <c r="J2302" t="s">
        <v>946</v>
      </c>
      <c r="K2302" t="s">
        <v>174</v>
      </c>
      <c r="L2302" t="s">
        <v>8</v>
      </c>
    </row>
    <row r="2303" spans="1:12" x14ac:dyDescent="0.15">
      <c r="A2303" s="1">
        <v>2302</v>
      </c>
      <c r="B2303" s="1">
        <v>1405410202</v>
      </c>
      <c r="C2303" s="1" t="s">
        <v>1119</v>
      </c>
      <c r="D2303" s="1" t="s">
        <v>162</v>
      </c>
      <c r="E2303" s="1" t="s">
        <v>333</v>
      </c>
      <c r="G2303">
        <v>2302</v>
      </c>
      <c r="H2303">
        <v>1415470310</v>
      </c>
      <c r="I2303" t="s">
        <v>1122</v>
      </c>
      <c r="J2303" t="s">
        <v>946</v>
      </c>
      <c r="K2303" t="s">
        <v>1133</v>
      </c>
      <c r="L2303" t="s">
        <v>0</v>
      </c>
    </row>
    <row r="2304" spans="1:12" x14ac:dyDescent="0.15">
      <c r="A2304" s="1">
        <v>2303</v>
      </c>
      <c r="B2304" s="1">
        <v>1405410301</v>
      </c>
      <c r="C2304" s="1" t="s">
        <v>1119</v>
      </c>
      <c r="D2304" s="1" t="s">
        <v>162</v>
      </c>
      <c r="E2304" s="1" t="s">
        <v>1110</v>
      </c>
      <c r="G2304">
        <v>2303</v>
      </c>
      <c r="H2304">
        <v>1415470320</v>
      </c>
      <c r="I2304" t="s">
        <v>1122</v>
      </c>
      <c r="J2304" t="s">
        <v>946</v>
      </c>
      <c r="K2304" t="s">
        <v>1133</v>
      </c>
      <c r="L2304" t="s">
        <v>8</v>
      </c>
    </row>
    <row r="2305" spans="1:12" x14ac:dyDescent="0.15">
      <c r="A2305" s="1">
        <v>2304</v>
      </c>
      <c r="B2305" s="1">
        <v>1405410302</v>
      </c>
      <c r="C2305" s="1" t="s">
        <v>1119</v>
      </c>
      <c r="D2305" s="1" t="s">
        <v>162</v>
      </c>
      <c r="E2305" s="1" t="s">
        <v>1110</v>
      </c>
      <c r="G2305">
        <v>2304</v>
      </c>
      <c r="H2305">
        <v>1415470410</v>
      </c>
      <c r="I2305" t="s">
        <v>1122</v>
      </c>
      <c r="J2305" t="s">
        <v>946</v>
      </c>
      <c r="K2305" t="s">
        <v>1132</v>
      </c>
      <c r="L2305" t="s">
        <v>0</v>
      </c>
    </row>
    <row r="2306" spans="1:12" x14ac:dyDescent="0.15">
      <c r="A2306" s="1">
        <v>2305</v>
      </c>
      <c r="B2306" s="1">
        <v>1405410401</v>
      </c>
      <c r="C2306" s="1" t="s">
        <v>1119</v>
      </c>
      <c r="D2306" s="1" t="s">
        <v>162</v>
      </c>
      <c r="E2306" s="1" t="s">
        <v>1108</v>
      </c>
      <c r="G2306">
        <v>2305</v>
      </c>
      <c r="H2306">
        <v>1415470420</v>
      </c>
      <c r="I2306" t="s">
        <v>1122</v>
      </c>
      <c r="J2306" t="s">
        <v>946</v>
      </c>
      <c r="K2306" t="s">
        <v>1132</v>
      </c>
      <c r="L2306" t="s">
        <v>8</v>
      </c>
    </row>
    <row r="2307" spans="1:12" x14ac:dyDescent="0.15">
      <c r="A2307" s="1">
        <v>2306</v>
      </c>
      <c r="B2307" s="1">
        <v>1405410402</v>
      </c>
      <c r="C2307" s="1" t="s">
        <v>1119</v>
      </c>
      <c r="D2307" s="1" t="s">
        <v>162</v>
      </c>
      <c r="E2307" s="1" t="s">
        <v>1108</v>
      </c>
      <c r="G2307">
        <v>2306</v>
      </c>
      <c r="H2307">
        <v>1415470510</v>
      </c>
      <c r="I2307" t="s">
        <v>1122</v>
      </c>
      <c r="J2307" t="s">
        <v>946</v>
      </c>
      <c r="K2307" t="s">
        <v>1131</v>
      </c>
      <c r="L2307" t="s">
        <v>0</v>
      </c>
    </row>
    <row r="2308" spans="1:12" x14ac:dyDescent="0.15">
      <c r="A2308" s="1">
        <v>2307</v>
      </c>
      <c r="B2308" s="1">
        <v>1405410501</v>
      </c>
      <c r="C2308" s="1" t="s">
        <v>1119</v>
      </c>
      <c r="D2308" s="1" t="s">
        <v>162</v>
      </c>
      <c r="E2308" s="1" t="s">
        <v>1130</v>
      </c>
      <c r="G2308">
        <v>2307</v>
      </c>
      <c r="H2308">
        <v>1415470520</v>
      </c>
      <c r="I2308" t="s">
        <v>1122</v>
      </c>
      <c r="J2308" t="s">
        <v>946</v>
      </c>
      <c r="K2308" t="s">
        <v>1131</v>
      </c>
      <c r="L2308" t="s">
        <v>8</v>
      </c>
    </row>
    <row r="2309" spans="1:12" x14ac:dyDescent="0.15">
      <c r="A2309" s="1">
        <v>2308</v>
      </c>
      <c r="B2309" s="1">
        <v>1405410502</v>
      </c>
      <c r="C2309" s="1" t="s">
        <v>1119</v>
      </c>
      <c r="D2309" s="1" t="s">
        <v>162</v>
      </c>
      <c r="E2309" s="1" t="s">
        <v>1130</v>
      </c>
      <c r="G2309">
        <v>2308</v>
      </c>
      <c r="H2309">
        <v>1415550111</v>
      </c>
      <c r="I2309" t="s">
        <v>1122</v>
      </c>
      <c r="J2309" t="s">
        <v>247</v>
      </c>
      <c r="K2309" t="s">
        <v>247</v>
      </c>
      <c r="L2309" t="s">
        <v>0</v>
      </c>
    </row>
    <row r="2310" spans="1:12" x14ac:dyDescent="0.15">
      <c r="A2310" s="1">
        <v>2309</v>
      </c>
      <c r="B2310" s="1">
        <v>1405410601</v>
      </c>
      <c r="C2310" s="1" t="s">
        <v>1119</v>
      </c>
      <c r="D2310" s="1" t="s">
        <v>162</v>
      </c>
      <c r="E2310" s="1" t="s">
        <v>1106</v>
      </c>
      <c r="G2310">
        <v>2309</v>
      </c>
      <c r="H2310">
        <v>1415550112</v>
      </c>
      <c r="I2310" t="s">
        <v>1122</v>
      </c>
      <c r="J2310" t="s">
        <v>247</v>
      </c>
      <c r="K2310" t="s">
        <v>247</v>
      </c>
      <c r="L2310" t="s">
        <v>0</v>
      </c>
    </row>
    <row r="2311" spans="1:12" x14ac:dyDescent="0.15">
      <c r="A2311" s="1">
        <v>2310</v>
      </c>
      <c r="B2311" s="1">
        <v>1405410602</v>
      </c>
      <c r="C2311" s="1" t="s">
        <v>1119</v>
      </c>
      <c r="D2311" s="1" t="s">
        <v>162</v>
      </c>
      <c r="E2311" s="1" t="s">
        <v>1106</v>
      </c>
      <c r="G2311">
        <v>2310</v>
      </c>
      <c r="H2311">
        <v>1415550210</v>
      </c>
      <c r="I2311" t="s">
        <v>1122</v>
      </c>
      <c r="J2311" t="s">
        <v>247</v>
      </c>
      <c r="K2311" t="s">
        <v>13</v>
      </c>
      <c r="L2311" t="s">
        <v>0</v>
      </c>
    </row>
    <row r="2312" spans="1:12" x14ac:dyDescent="0.15">
      <c r="A2312" s="1">
        <v>2311</v>
      </c>
      <c r="B2312" s="1">
        <v>1405450104</v>
      </c>
      <c r="C2312" s="1" t="s">
        <v>1119</v>
      </c>
      <c r="D2312" s="1" t="s">
        <v>420</v>
      </c>
      <c r="E2312" s="1" t="s">
        <v>1100</v>
      </c>
      <c r="G2312">
        <v>2311</v>
      </c>
      <c r="H2312">
        <v>1415550220</v>
      </c>
      <c r="I2312" t="s">
        <v>1122</v>
      </c>
      <c r="J2312" t="s">
        <v>247</v>
      </c>
      <c r="K2312" t="s">
        <v>13</v>
      </c>
      <c r="L2312" t="s">
        <v>8</v>
      </c>
    </row>
    <row r="2313" spans="1:12" x14ac:dyDescent="0.15">
      <c r="A2313" s="1">
        <v>2312</v>
      </c>
      <c r="B2313" s="1">
        <v>1405450204</v>
      </c>
      <c r="C2313" s="1" t="s">
        <v>1119</v>
      </c>
      <c r="D2313" s="1" t="s">
        <v>420</v>
      </c>
      <c r="E2313" s="1" t="s">
        <v>1098</v>
      </c>
      <c r="G2313">
        <v>2312</v>
      </c>
      <c r="H2313">
        <v>1415740110</v>
      </c>
      <c r="I2313" t="s">
        <v>1122</v>
      </c>
      <c r="J2313" t="s">
        <v>1124</v>
      </c>
      <c r="K2313" t="s">
        <v>1129</v>
      </c>
      <c r="L2313" t="s">
        <v>0</v>
      </c>
    </row>
    <row r="2314" spans="1:12" x14ac:dyDescent="0.15">
      <c r="A2314" s="1">
        <v>2313</v>
      </c>
      <c r="B2314" s="1">
        <v>1405450301</v>
      </c>
      <c r="C2314" s="1" t="s">
        <v>1119</v>
      </c>
      <c r="D2314" s="1" t="s">
        <v>420</v>
      </c>
      <c r="E2314" s="1" t="s">
        <v>1102</v>
      </c>
      <c r="G2314">
        <v>2313</v>
      </c>
      <c r="H2314">
        <v>1415740120</v>
      </c>
      <c r="I2314" t="s">
        <v>1122</v>
      </c>
      <c r="J2314" t="s">
        <v>1124</v>
      </c>
      <c r="K2314" t="s">
        <v>1129</v>
      </c>
      <c r="L2314" t="s">
        <v>8</v>
      </c>
    </row>
    <row r="2315" spans="1:12" x14ac:dyDescent="0.15">
      <c r="A2315" s="1">
        <v>2314</v>
      </c>
      <c r="B2315" s="1">
        <v>1405450401</v>
      </c>
      <c r="C2315" s="1" t="s">
        <v>1119</v>
      </c>
      <c r="D2315" s="1" t="s">
        <v>420</v>
      </c>
      <c r="E2315" s="1" t="s">
        <v>1104</v>
      </c>
      <c r="G2315">
        <v>2314</v>
      </c>
      <c r="H2315">
        <v>1415740210</v>
      </c>
      <c r="I2315" t="s">
        <v>1122</v>
      </c>
      <c r="J2315" t="s">
        <v>1124</v>
      </c>
      <c r="K2315" t="s">
        <v>1128</v>
      </c>
      <c r="L2315" t="s">
        <v>0</v>
      </c>
    </row>
    <row r="2316" spans="1:12" x14ac:dyDescent="0.15">
      <c r="A2316" s="1">
        <v>2315</v>
      </c>
      <c r="B2316" s="1">
        <v>1405450504</v>
      </c>
      <c r="C2316" s="1" t="s">
        <v>1119</v>
      </c>
      <c r="D2316" s="1" t="s">
        <v>420</v>
      </c>
      <c r="E2316" s="1" t="s">
        <v>1096</v>
      </c>
      <c r="G2316">
        <v>2315</v>
      </c>
      <c r="H2316">
        <v>1415740220</v>
      </c>
      <c r="I2316" t="s">
        <v>1122</v>
      </c>
      <c r="J2316" t="s">
        <v>1124</v>
      </c>
      <c r="K2316" t="s">
        <v>1128</v>
      </c>
      <c r="L2316" t="s">
        <v>8</v>
      </c>
    </row>
    <row r="2317" spans="1:12" x14ac:dyDescent="0.15">
      <c r="A2317" s="1">
        <v>2316</v>
      </c>
      <c r="B2317" s="1">
        <v>1405480101</v>
      </c>
      <c r="C2317" s="1" t="s">
        <v>1119</v>
      </c>
      <c r="D2317" s="1" t="s">
        <v>761</v>
      </c>
      <c r="E2317" s="1" t="s">
        <v>582</v>
      </c>
      <c r="G2317">
        <v>2316</v>
      </c>
      <c r="H2317">
        <v>1415740310</v>
      </c>
      <c r="I2317" t="s">
        <v>1122</v>
      </c>
      <c r="J2317" t="s">
        <v>1124</v>
      </c>
      <c r="K2317" t="s">
        <v>1127</v>
      </c>
      <c r="L2317" t="s">
        <v>0</v>
      </c>
    </row>
    <row r="2318" spans="1:12" x14ac:dyDescent="0.15">
      <c r="A2318" s="1">
        <v>2317</v>
      </c>
      <c r="B2318" s="1">
        <v>1405480102</v>
      </c>
      <c r="C2318" s="1" t="s">
        <v>1119</v>
      </c>
      <c r="D2318" s="1" t="s">
        <v>761</v>
      </c>
      <c r="E2318" s="1" t="s">
        <v>582</v>
      </c>
      <c r="G2318">
        <v>2317</v>
      </c>
      <c r="H2318">
        <v>1415740410</v>
      </c>
      <c r="I2318" t="s">
        <v>1122</v>
      </c>
      <c r="J2318" t="s">
        <v>1124</v>
      </c>
      <c r="K2318" t="s">
        <v>1126</v>
      </c>
      <c r="L2318" t="s">
        <v>0</v>
      </c>
    </row>
    <row r="2319" spans="1:12" x14ac:dyDescent="0.15">
      <c r="A2319" s="1">
        <v>2318</v>
      </c>
      <c r="B2319" s="1">
        <v>1405600101</v>
      </c>
      <c r="C2319" s="1" t="s">
        <v>1119</v>
      </c>
      <c r="D2319" s="1" t="s">
        <v>247</v>
      </c>
      <c r="E2319" s="1" t="s">
        <v>247</v>
      </c>
      <c r="G2319">
        <v>2318</v>
      </c>
      <c r="H2319">
        <v>1415740510</v>
      </c>
      <c r="I2319" t="s">
        <v>1122</v>
      </c>
      <c r="J2319" t="s">
        <v>1124</v>
      </c>
      <c r="K2319" t="s">
        <v>1125</v>
      </c>
      <c r="L2319" t="s">
        <v>0</v>
      </c>
    </row>
    <row r="2320" spans="1:12" x14ac:dyDescent="0.15">
      <c r="A2320" s="1">
        <v>2319</v>
      </c>
      <c r="B2320" s="1">
        <v>1405600301</v>
      </c>
      <c r="C2320" s="1" t="s">
        <v>1119</v>
      </c>
      <c r="D2320" s="1" t="s">
        <v>247</v>
      </c>
      <c r="E2320" s="1" t="s">
        <v>198</v>
      </c>
      <c r="G2320">
        <v>2319</v>
      </c>
      <c r="H2320">
        <v>1415740620</v>
      </c>
      <c r="I2320" t="s">
        <v>1122</v>
      </c>
      <c r="J2320" t="s">
        <v>1124</v>
      </c>
      <c r="K2320" t="s">
        <v>1123</v>
      </c>
      <c r="L2320" t="s">
        <v>8</v>
      </c>
    </row>
    <row r="2321" spans="1:12" x14ac:dyDescent="0.15">
      <c r="A2321" s="1">
        <v>2320</v>
      </c>
      <c r="B2321" s="1">
        <v>1405603101</v>
      </c>
      <c r="C2321" s="1" t="s">
        <v>1119</v>
      </c>
      <c r="D2321" s="1" t="s">
        <v>247</v>
      </c>
      <c r="E2321" s="1" t="s">
        <v>877</v>
      </c>
      <c r="G2321">
        <v>2320</v>
      </c>
      <c r="H2321">
        <v>1415880010</v>
      </c>
      <c r="I2321" t="s">
        <v>1122</v>
      </c>
      <c r="J2321" t="s">
        <v>1121</v>
      </c>
      <c r="L2321" t="s">
        <v>0</v>
      </c>
    </row>
    <row r="2322" spans="1:12" x14ac:dyDescent="0.15">
      <c r="A2322" s="1">
        <v>2321</v>
      </c>
      <c r="B2322" s="1">
        <v>1405603201</v>
      </c>
      <c r="C2322" s="1" t="s">
        <v>1119</v>
      </c>
      <c r="D2322" s="1" t="s">
        <v>247</v>
      </c>
      <c r="E2322" s="1" t="s">
        <v>999</v>
      </c>
      <c r="G2322">
        <v>2321</v>
      </c>
      <c r="H2322">
        <v>1425010510</v>
      </c>
      <c r="I2322" t="s">
        <v>1087</v>
      </c>
      <c r="J2322" t="s">
        <v>36</v>
      </c>
      <c r="K2322" t="s">
        <v>25</v>
      </c>
      <c r="L2322" t="s">
        <v>0</v>
      </c>
    </row>
    <row r="2323" spans="1:12" x14ac:dyDescent="0.15">
      <c r="A2323" s="1">
        <v>2322</v>
      </c>
      <c r="B2323" s="1">
        <v>1405603301</v>
      </c>
      <c r="C2323" s="1" t="s">
        <v>1119</v>
      </c>
      <c r="D2323" s="1" t="s">
        <v>247</v>
      </c>
      <c r="E2323" s="1" t="s">
        <v>998</v>
      </c>
      <c r="G2323">
        <v>2322</v>
      </c>
      <c r="H2323">
        <v>1425010520</v>
      </c>
      <c r="I2323" t="s">
        <v>1087</v>
      </c>
      <c r="J2323" t="s">
        <v>36</v>
      </c>
      <c r="K2323" t="s">
        <v>25</v>
      </c>
      <c r="L2323" t="s">
        <v>8</v>
      </c>
    </row>
    <row r="2324" spans="1:12" x14ac:dyDescent="0.15">
      <c r="A2324" s="1">
        <v>2323</v>
      </c>
      <c r="B2324" s="1">
        <v>1405610101</v>
      </c>
      <c r="C2324" s="1" t="s">
        <v>1119</v>
      </c>
      <c r="D2324" s="1" t="s">
        <v>89</v>
      </c>
      <c r="E2324" s="1" t="s">
        <v>89</v>
      </c>
      <c r="G2324">
        <v>2323</v>
      </c>
      <c r="H2324">
        <v>1425120010</v>
      </c>
      <c r="I2324" t="s">
        <v>1087</v>
      </c>
      <c r="J2324" t="s">
        <v>108</v>
      </c>
      <c r="L2324" t="s">
        <v>0</v>
      </c>
    </row>
    <row r="2325" spans="1:12" x14ac:dyDescent="0.15">
      <c r="A2325" s="1">
        <v>2324</v>
      </c>
      <c r="B2325" s="1">
        <v>1405620201</v>
      </c>
      <c r="C2325" s="1" t="s">
        <v>1119</v>
      </c>
      <c r="D2325" s="1" t="s">
        <v>159</v>
      </c>
      <c r="E2325" s="1" t="s">
        <v>1088</v>
      </c>
      <c r="G2325">
        <v>2324</v>
      </c>
      <c r="H2325">
        <v>1425120020</v>
      </c>
      <c r="I2325" t="s">
        <v>1087</v>
      </c>
      <c r="J2325" t="s">
        <v>108</v>
      </c>
      <c r="L2325" t="s">
        <v>8</v>
      </c>
    </row>
    <row r="2326" spans="1:12" x14ac:dyDescent="0.15">
      <c r="A2326" s="1">
        <v>2325</v>
      </c>
      <c r="B2326" s="1">
        <v>1405620202</v>
      </c>
      <c r="C2326" s="1" t="s">
        <v>1119</v>
      </c>
      <c r="D2326" s="1" t="s">
        <v>159</v>
      </c>
      <c r="E2326" s="1" t="s">
        <v>1088</v>
      </c>
      <c r="G2326">
        <v>2325</v>
      </c>
      <c r="H2326">
        <v>1425180110</v>
      </c>
      <c r="I2326" t="s">
        <v>1087</v>
      </c>
      <c r="J2326" t="s">
        <v>103</v>
      </c>
      <c r="K2326" t="s">
        <v>1120</v>
      </c>
      <c r="L2326" t="s">
        <v>0</v>
      </c>
    </row>
    <row r="2327" spans="1:12" x14ac:dyDescent="0.15">
      <c r="A2327" s="1">
        <v>2326</v>
      </c>
      <c r="B2327" s="1">
        <v>1405620301</v>
      </c>
      <c r="C2327" s="1" t="s">
        <v>1119</v>
      </c>
      <c r="D2327" s="1" t="s">
        <v>159</v>
      </c>
      <c r="E2327" s="1" t="s">
        <v>1089</v>
      </c>
      <c r="G2327">
        <v>2326</v>
      </c>
      <c r="H2327">
        <v>1425180120</v>
      </c>
      <c r="I2327" t="s">
        <v>1087</v>
      </c>
      <c r="J2327" t="s">
        <v>103</v>
      </c>
      <c r="K2327" t="s">
        <v>1120</v>
      </c>
      <c r="L2327" t="s">
        <v>8</v>
      </c>
    </row>
    <row r="2328" spans="1:12" x14ac:dyDescent="0.15">
      <c r="A2328" s="1">
        <v>2327</v>
      </c>
      <c r="B2328" s="1">
        <v>1405620302</v>
      </c>
      <c r="C2328" s="1" t="s">
        <v>1119</v>
      </c>
      <c r="D2328" s="1" t="s">
        <v>159</v>
      </c>
      <c r="E2328" s="1" t="s">
        <v>1089</v>
      </c>
      <c r="G2328">
        <v>2327</v>
      </c>
      <c r="H2328">
        <v>1425180210</v>
      </c>
      <c r="I2328" t="s">
        <v>1087</v>
      </c>
      <c r="J2328" t="s">
        <v>103</v>
      </c>
      <c r="K2328" t="s">
        <v>1118</v>
      </c>
      <c r="L2328" t="s">
        <v>0</v>
      </c>
    </row>
    <row r="2329" spans="1:12" x14ac:dyDescent="0.15">
      <c r="A2329" s="1">
        <v>2328</v>
      </c>
      <c r="B2329" s="1">
        <v>1415410901</v>
      </c>
      <c r="C2329" s="1" t="s">
        <v>1114</v>
      </c>
      <c r="D2329" s="1" t="s">
        <v>162</v>
      </c>
      <c r="E2329" s="1" t="s">
        <v>1086</v>
      </c>
      <c r="G2329">
        <v>2328</v>
      </c>
      <c r="H2329">
        <v>1425180220</v>
      </c>
      <c r="I2329" t="s">
        <v>1087</v>
      </c>
      <c r="J2329" t="s">
        <v>103</v>
      </c>
      <c r="K2329" t="s">
        <v>1118</v>
      </c>
      <c r="L2329" t="s">
        <v>8</v>
      </c>
    </row>
    <row r="2330" spans="1:12" x14ac:dyDescent="0.15">
      <c r="A2330" s="1">
        <v>2329</v>
      </c>
      <c r="B2330" s="1">
        <v>1415410902</v>
      </c>
      <c r="C2330" s="1" t="s">
        <v>1114</v>
      </c>
      <c r="D2330" s="1" t="s">
        <v>162</v>
      </c>
      <c r="E2330" s="1" t="s">
        <v>1086</v>
      </c>
      <c r="G2330">
        <v>2329</v>
      </c>
      <c r="H2330">
        <v>1425300010</v>
      </c>
      <c r="I2330" t="s">
        <v>1087</v>
      </c>
      <c r="J2330" t="s">
        <v>177</v>
      </c>
      <c r="L2330" t="s">
        <v>0</v>
      </c>
    </row>
    <row r="2331" spans="1:12" x14ac:dyDescent="0.15">
      <c r="A2331" s="1">
        <v>2330</v>
      </c>
      <c r="B2331" s="1">
        <v>1415411001</v>
      </c>
      <c r="C2331" s="1" t="s">
        <v>1114</v>
      </c>
      <c r="D2331" s="1" t="s">
        <v>162</v>
      </c>
      <c r="E2331" s="1" t="s">
        <v>1084</v>
      </c>
      <c r="G2331">
        <v>2330</v>
      </c>
      <c r="H2331">
        <v>1425370110</v>
      </c>
      <c r="I2331" t="s">
        <v>1087</v>
      </c>
      <c r="J2331" t="s">
        <v>1117</v>
      </c>
      <c r="K2331" t="s">
        <v>1117</v>
      </c>
      <c r="L2331" t="s">
        <v>0</v>
      </c>
    </row>
    <row r="2332" spans="1:12" x14ac:dyDescent="0.15">
      <c r="A2332" s="1">
        <v>2331</v>
      </c>
      <c r="B2332" s="1">
        <v>1415411002</v>
      </c>
      <c r="C2332" s="1" t="s">
        <v>1114</v>
      </c>
      <c r="D2332" s="1" t="s">
        <v>162</v>
      </c>
      <c r="E2332" s="1" t="s">
        <v>1084</v>
      </c>
      <c r="G2332">
        <v>2331</v>
      </c>
      <c r="H2332">
        <v>1425420110</v>
      </c>
      <c r="I2332" t="s">
        <v>1087</v>
      </c>
      <c r="J2332" t="s">
        <v>268</v>
      </c>
      <c r="K2332" t="s">
        <v>346</v>
      </c>
      <c r="L2332" t="s">
        <v>0</v>
      </c>
    </row>
    <row r="2333" spans="1:12" x14ac:dyDescent="0.15">
      <c r="A2333" s="1">
        <v>2332</v>
      </c>
      <c r="B2333" s="1">
        <v>1415411101</v>
      </c>
      <c r="C2333" s="1" t="s">
        <v>1114</v>
      </c>
      <c r="D2333" s="1" t="s">
        <v>162</v>
      </c>
      <c r="E2333" s="1" t="s">
        <v>1082</v>
      </c>
      <c r="G2333">
        <v>2332</v>
      </c>
      <c r="H2333">
        <v>1425420120</v>
      </c>
      <c r="I2333" t="s">
        <v>1087</v>
      </c>
      <c r="J2333" t="s">
        <v>268</v>
      </c>
      <c r="K2333" t="s">
        <v>346</v>
      </c>
      <c r="L2333" t="s">
        <v>8</v>
      </c>
    </row>
    <row r="2334" spans="1:12" x14ac:dyDescent="0.15">
      <c r="A2334" s="1">
        <v>2333</v>
      </c>
      <c r="B2334" s="1">
        <v>1415411102</v>
      </c>
      <c r="C2334" s="1" t="s">
        <v>1114</v>
      </c>
      <c r="D2334" s="1" t="s">
        <v>162</v>
      </c>
      <c r="E2334" s="1" t="s">
        <v>1082</v>
      </c>
      <c r="G2334">
        <v>2333</v>
      </c>
      <c r="H2334">
        <v>1425420210</v>
      </c>
      <c r="I2334" t="s">
        <v>1087</v>
      </c>
      <c r="J2334" t="s">
        <v>268</v>
      </c>
      <c r="K2334" t="s">
        <v>59</v>
      </c>
      <c r="L2334" t="s">
        <v>0</v>
      </c>
    </row>
    <row r="2335" spans="1:12" x14ac:dyDescent="0.15">
      <c r="A2335" s="1">
        <v>2334</v>
      </c>
      <c r="B2335" s="1">
        <v>1415411201</v>
      </c>
      <c r="C2335" s="1" t="s">
        <v>1114</v>
      </c>
      <c r="D2335" s="1" t="s">
        <v>162</v>
      </c>
      <c r="E2335" s="1" t="s">
        <v>1080</v>
      </c>
      <c r="G2335">
        <v>2334</v>
      </c>
      <c r="H2335">
        <v>1425420310</v>
      </c>
      <c r="I2335" t="s">
        <v>1087</v>
      </c>
      <c r="J2335" t="s">
        <v>268</v>
      </c>
      <c r="K2335" t="s">
        <v>345</v>
      </c>
      <c r="L2335" t="s">
        <v>0</v>
      </c>
    </row>
    <row r="2336" spans="1:12" x14ac:dyDescent="0.15">
      <c r="A2336" s="1">
        <v>2335</v>
      </c>
      <c r="B2336" s="1">
        <v>1415411202</v>
      </c>
      <c r="C2336" s="1" t="s">
        <v>1114</v>
      </c>
      <c r="D2336" s="1" t="s">
        <v>162</v>
      </c>
      <c r="E2336" s="1" t="s">
        <v>1080</v>
      </c>
      <c r="G2336">
        <v>2335</v>
      </c>
      <c r="H2336">
        <v>1425420320</v>
      </c>
      <c r="I2336" t="s">
        <v>1087</v>
      </c>
      <c r="J2336" t="s">
        <v>268</v>
      </c>
      <c r="K2336" t="s">
        <v>345</v>
      </c>
      <c r="L2336" t="s">
        <v>8</v>
      </c>
    </row>
    <row r="2337" spans="1:12" x14ac:dyDescent="0.15">
      <c r="A2337" s="1">
        <v>2336</v>
      </c>
      <c r="B2337" s="1">
        <v>1415411301</v>
      </c>
      <c r="C2337" s="1" t="s">
        <v>1114</v>
      </c>
      <c r="D2337" s="1" t="s">
        <v>162</v>
      </c>
      <c r="E2337" s="1" t="s">
        <v>1079</v>
      </c>
      <c r="G2337">
        <v>2336</v>
      </c>
      <c r="H2337">
        <v>1425420410</v>
      </c>
      <c r="I2337" t="s">
        <v>1087</v>
      </c>
      <c r="J2337" t="s">
        <v>268</v>
      </c>
      <c r="K2337" t="s">
        <v>1116</v>
      </c>
      <c r="L2337" t="s">
        <v>0</v>
      </c>
    </row>
    <row r="2338" spans="1:12" x14ac:dyDescent="0.15">
      <c r="A2338" s="1">
        <v>2337</v>
      </c>
      <c r="B2338" s="1">
        <v>1415411302</v>
      </c>
      <c r="C2338" s="1" t="s">
        <v>1114</v>
      </c>
      <c r="D2338" s="1" t="s">
        <v>162</v>
      </c>
      <c r="E2338" s="1" t="s">
        <v>1079</v>
      </c>
      <c r="G2338">
        <v>2337</v>
      </c>
      <c r="H2338">
        <v>1425420420</v>
      </c>
      <c r="I2338" t="s">
        <v>1087</v>
      </c>
      <c r="J2338" t="s">
        <v>268</v>
      </c>
      <c r="K2338" t="s">
        <v>1116</v>
      </c>
      <c r="L2338" t="s">
        <v>8</v>
      </c>
    </row>
    <row r="2339" spans="1:12" x14ac:dyDescent="0.15">
      <c r="A2339" s="1">
        <v>2338</v>
      </c>
      <c r="B2339" s="1">
        <v>1415470601</v>
      </c>
      <c r="C2339" s="1" t="s">
        <v>1114</v>
      </c>
      <c r="D2339" s="1" t="s">
        <v>228</v>
      </c>
      <c r="E2339" s="1" t="s">
        <v>1078</v>
      </c>
      <c r="G2339">
        <v>2338</v>
      </c>
      <c r="H2339">
        <v>1425420510</v>
      </c>
      <c r="I2339" t="s">
        <v>1087</v>
      </c>
      <c r="J2339" t="s">
        <v>268</v>
      </c>
      <c r="K2339" t="s">
        <v>341</v>
      </c>
      <c r="L2339" t="s">
        <v>0</v>
      </c>
    </row>
    <row r="2340" spans="1:12" x14ac:dyDescent="0.15">
      <c r="A2340" s="1">
        <v>2339</v>
      </c>
      <c r="B2340" s="1">
        <v>1415470602</v>
      </c>
      <c r="C2340" s="1" t="s">
        <v>1114</v>
      </c>
      <c r="D2340" s="1" t="s">
        <v>228</v>
      </c>
      <c r="E2340" s="1" t="s">
        <v>1078</v>
      </c>
      <c r="G2340">
        <v>2339</v>
      </c>
      <c r="H2340">
        <v>1425420520</v>
      </c>
      <c r="I2340" t="s">
        <v>1087</v>
      </c>
      <c r="J2340" t="s">
        <v>268</v>
      </c>
      <c r="K2340" t="s">
        <v>341</v>
      </c>
      <c r="L2340" t="s">
        <v>8</v>
      </c>
    </row>
    <row r="2341" spans="1:12" x14ac:dyDescent="0.15">
      <c r="A2341" s="1">
        <v>2340</v>
      </c>
      <c r="B2341" s="1">
        <v>1415470701</v>
      </c>
      <c r="C2341" s="1" t="s">
        <v>1114</v>
      </c>
      <c r="D2341" s="1" t="s">
        <v>228</v>
      </c>
      <c r="E2341" s="1" t="s">
        <v>1077</v>
      </c>
      <c r="G2341">
        <v>2340</v>
      </c>
      <c r="H2341">
        <v>1425460110</v>
      </c>
      <c r="I2341" t="s">
        <v>1087</v>
      </c>
      <c r="J2341" t="s">
        <v>162</v>
      </c>
      <c r="K2341" t="s">
        <v>1115</v>
      </c>
      <c r="L2341" t="s">
        <v>0</v>
      </c>
    </row>
    <row r="2342" spans="1:12" x14ac:dyDescent="0.15">
      <c r="A2342" s="1">
        <v>2341</v>
      </c>
      <c r="B2342" s="1">
        <v>1415470702</v>
      </c>
      <c r="C2342" s="1" t="s">
        <v>1114</v>
      </c>
      <c r="D2342" s="1" t="s">
        <v>228</v>
      </c>
      <c r="E2342" s="1" t="s">
        <v>1077</v>
      </c>
      <c r="G2342">
        <v>2341</v>
      </c>
      <c r="H2342">
        <v>1425460120</v>
      </c>
      <c r="I2342" t="s">
        <v>1087</v>
      </c>
      <c r="J2342" t="s">
        <v>162</v>
      </c>
      <c r="K2342" t="s">
        <v>1115</v>
      </c>
      <c r="L2342" t="s">
        <v>8</v>
      </c>
    </row>
    <row r="2343" spans="1:12" x14ac:dyDescent="0.15">
      <c r="A2343" s="1">
        <v>2342</v>
      </c>
      <c r="B2343" s="1">
        <v>1415470801</v>
      </c>
      <c r="C2343" s="1" t="s">
        <v>1114</v>
      </c>
      <c r="D2343" s="1" t="s">
        <v>228</v>
      </c>
      <c r="E2343" s="1" t="s">
        <v>1075</v>
      </c>
      <c r="G2343">
        <v>2342</v>
      </c>
      <c r="H2343">
        <v>1425460510</v>
      </c>
      <c r="I2343" t="s">
        <v>1087</v>
      </c>
      <c r="J2343" t="s">
        <v>162</v>
      </c>
      <c r="K2343" t="s">
        <v>335</v>
      </c>
      <c r="L2343" t="s">
        <v>0</v>
      </c>
    </row>
    <row r="2344" spans="1:12" x14ac:dyDescent="0.15">
      <c r="A2344" s="1">
        <v>2343</v>
      </c>
      <c r="B2344" s="1">
        <v>1415470802</v>
      </c>
      <c r="C2344" s="1" t="s">
        <v>1114</v>
      </c>
      <c r="D2344" s="1" t="s">
        <v>228</v>
      </c>
      <c r="E2344" s="1" t="s">
        <v>1075</v>
      </c>
      <c r="G2344">
        <v>2343</v>
      </c>
      <c r="H2344">
        <v>1425460520</v>
      </c>
      <c r="I2344" t="s">
        <v>1087</v>
      </c>
      <c r="J2344" t="s">
        <v>162</v>
      </c>
      <c r="K2344" t="s">
        <v>335</v>
      </c>
      <c r="L2344" t="s">
        <v>8</v>
      </c>
    </row>
    <row r="2345" spans="1:12" x14ac:dyDescent="0.15">
      <c r="A2345" s="1">
        <v>2344</v>
      </c>
      <c r="B2345" s="1">
        <v>1420310101</v>
      </c>
      <c r="C2345" s="1" t="s">
        <v>1091</v>
      </c>
      <c r="D2345" s="1" t="s">
        <v>177</v>
      </c>
      <c r="E2345" s="1" t="s">
        <v>1113</v>
      </c>
      <c r="G2345">
        <v>2344</v>
      </c>
      <c r="H2345">
        <v>1425461010</v>
      </c>
      <c r="I2345" t="s">
        <v>1087</v>
      </c>
      <c r="J2345" t="s">
        <v>162</v>
      </c>
      <c r="K2345" t="s">
        <v>333</v>
      </c>
      <c r="L2345" t="s">
        <v>0</v>
      </c>
    </row>
    <row r="2346" spans="1:12" x14ac:dyDescent="0.15">
      <c r="A2346" s="1">
        <v>2345</v>
      </c>
      <c r="B2346" s="1">
        <v>1420310102</v>
      </c>
      <c r="C2346" s="1" t="s">
        <v>1091</v>
      </c>
      <c r="D2346" s="1" t="s">
        <v>177</v>
      </c>
      <c r="E2346" s="1" t="s">
        <v>1113</v>
      </c>
      <c r="G2346">
        <v>2345</v>
      </c>
      <c r="H2346">
        <v>1425461020</v>
      </c>
      <c r="I2346" t="s">
        <v>1087</v>
      </c>
      <c r="J2346" t="s">
        <v>162</v>
      </c>
      <c r="K2346" t="s">
        <v>333</v>
      </c>
      <c r="L2346" t="s">
        <v>8</v>
      </c>
    </row>
    <row r="2347" spans="1:12" x14ac:dyDescent="0.15">
      <c r="A2347" s="1">
        <v>2346</v>
      </c>
      <c r="B2347" s="1">
        <v>1420313503</v>
      </c>
      <c r="C2347" s="1" t="s">
        <v>1091</v>
      </c>
      <c r="D2347" s="1" t="s">
        <v>177</v>
      </c>
      <c r="E2347" s="1" t="s">
        <v>1112</v>
      </c>
      <c r="G2347">
        <v>2346</v>
      </c>
      <c r="H2347">
        <v>1425461510</v>
      </c>
      <c r="I2347" t="s">
        <v>1087</v>
      </c>
      <c r="J2347" t="s">
        <v>162</v>
      </c>
      <c r="K2347" t="s">
        <v>1110</v>
      </c>
      <c r="L2347" t="s">
        <v>0</v>
      </c>
    </row>
    <row r="2348" spans="1:12" x14ac:dyDescent="0.15">
      <c r="A2348" s="1">
        <v>2347</v>
      </c>
      <c r="B2348" s="1">
        <v>1420313603</v>
      </c>
      <c r="C2348" s="1" t="s">
        <v>1091</v>
      </c>
      <c r="D2348" s="1" t="s">
        <v>177</v>
      </c>
      <c r="E2348" s="1" t="s">
        <v>1111</v>
      </c>
      <c r="G2348">
        <v>2347</v>
      </c>
      <c r="H2348">
        <v>1425461520</v>
      </c>
      <c r="I2348" t="s">
        <v>1087</v>
      </c>
      <c r="J2348" t="s">
        <v>162</v>
      </c>
      <c r="K2348" t="s">
        <v>1110</v>
      </c>
      <c r="L2348" t="s">
        <v>8</v>
      </c>
    </row>
    <row r="2349" spans="1:12" x14ac:dyDescent="0.15">
      <c r="A2349" s="1">
        <v>2348</v>
      </c>
      <c r="B2349" s="1">
        <v>1420313703</v>
      </c>
      <c r="C2349" s="1" t="s">
        <v>1091</v>
      </c>
      <c r="D2349" s="1" t="s">
        <v>177</v>
      </c>
      <c r="E2349" s="1" t="s">
        <v>1109</v>
      </c>
      <c r="G2349">
        <v>2348</v>
      </c>
      <c r="H2349">
        <v>1425461610</v>
      </c>
      <c r="I2349" t="s">
        <v>1087</v>
      </c>
      <c r="J2349" t="s">
        <v>162</v>
      </c>
      <c r="K2349" t="s">
        <v>1108</v>
      </c>
      <c r="L2349" t="s">
        <v>0</v>
      </c>
    </row>
    <row r="2350" spans="1:12" x14ac:dyDescent="0.15">
      <c r="A2350" s="1">
        <v>2349</v>
      </c>
      <c r="B2350" s="1">
        <v>1420313704</v>
      </c>
      <c r="C2350" s="1" t="s">
        <v>1091</v>
      </c>
      <c r="D2350" s="1" t="s">
        <v>177</v>
      </c>
      <c r="E2350" s="1" t="s">
        <v>1109</v>
      </c>
      <c r="G2350">
        <v>2349</v>
      </c>
      <c r="H2350">
        <v>1425461620</v>
      </c>
      <c r="I2350" t="s">
        <v>1087</v>
      </c>
      <c r="J2350" t="s">
        <v>162</v>
      </c>
      <c r="K2350" t="s">
        <v>1108</v>
      </c>
      <c r="L2350" t="s">
        <v>8</v>
      </c>
    </row>
    <row r="2351" spans="1:12" x14ac:dyDescent="0.15">
      <c r="A2351" s="1">
        <v>2350</v>
      </c>
      <c r="B2351" s="1">
        <v>1420313803</v>
      </c>
      <c r="C2351" s="1" t="s">
        <v>1091</v>
      </c>
      <c r="D2351" s="1" t="s">
        <v>177</v>
      </c>
      <c r="E2351" s="1" t="s">
        <v>1107</v>
      </c>
      <c r="G2351">
        <v>2350</v>
      </c>
      <c r="H2351">
        <v>1425461710</v>
      </c>
      <c r="I2351" t="s">
        <v>1087</v>
      </c>
      <c r="J2351" t="s">
        <v>162</v>
      </c>
      <c r="K2351" t="s">
        <v>1106</v>
      </c>
      <c r="L2351" t="s">
        <v>0</v>
      </c>
    </row>
    <row r="2352" spans="1:12" x14ac:dyDescent="0.15">
      <c r="A2352" s="1">
        <v>2351</v>
      </c>
      <c r="B2352" s="1">
        <v>1420313804</v>
      </c>
      <c r="C2352" s="1" t="s">
        <v>1091</v>
      </c>
      <c r="D2352" s="1" t="s">
        <v>177</v>
      </c>
      <c r="E2352" s="1" t="s">
        <v>1107</v>
      </c>
      <c r="G2352">
        <v>2351</v>
      </c>
      <c r="H2352">
        <v>1425461720</v>
      </c>
      <c r="I2352" t="s">
        <v>1087</v>
      </c>
      <c r="J2352" t="s">
        <v>162</v>
      </c>
      <c r="K2352" t="s">
        <v>1106</v>
      </c>
      <c r="L2352" t="s">
        <v>8</v>
      </c>
    </row>
    <row r="2353" spans="1:12" x14ac:dyDescent="0.15">
      <c r="A2353" s="1">
        <v>2352</v>
      </c>
      <c r="B2353" s="1">
        <v>1420313903</v>
      </c>
      <c r="C2353" s="1" t="s">
        <v>1091</v>
      </c>
      <c r="D2353" s="1" t="s">
        <v>177</v>
      </c>
      <c r="E2353" s="1" t="s">
        <v>1105</v>
      </c>
      <c r="G2353">
        <v>2352</v>
      </c>
      <c r="H2353">
        <v>1425470110</v>
      </c>
      <c r="I2353" t="s">
        <v>1087</v>
      </c>
      <c r="J2353" t="s">
        <v>420</v>
      </c>
      <c r="K2353" t="s">
        <v>1104</v>
      </c>
      <c r="L2353" t="s">
        <v>0</v>
      </c>
    </row>
    <row r="2354" spans="1:12" x14ac:dyDescent="0.15">
      <c r="A2354" s="1">
        <v>2353</v>
      </c>
      <c r="B2354" s="1">
        <v>1420314002</v>
      </c>
      <c r="C2354" s="1" t="s">
        <v>1091</v>
      </c>
      <c r="D2354" s="1" t="s">
        <v>177</v>
      </c>
      <c r="E2354" s="1" t="s">
        <v>1103</v>
      </c>
      <c r="G2354">
        <v>2353</v>
      </c>
      <c r="H2354">
        <v>1425470210</v>
      </c>
      <c r="I2354" t="s">
        <v>1087</v>
      </c>
      <c r="J2354" t="s">
        <v>420</v>
      </c>
      <c r="K2354" t="s">
        <v>1102</v>
      </c>
      <c r="L2354" t="s">
        <v>0</v>
      </c>
    </row>
    <row r="2355" spans="1:12" x14ac:dyDescent="0.15">
      <c r="A2355" s="1">
        <v>2354</v>
      </c>
      <c r="B2355" s="1">
        <v>1420314103</v>
      </c>
      <c r="C2355" s="1" t="s">
        <v>1091</v>
      </c>
      <c r="D2355" s="1" t="s">
        <v>177</v>
      </c>
      <c r="E2355" s="1" t="s">
        <v>1101</v>
      </c>
      <c r="G2355">
        <v>2354</v>
      </c>
      <c r="H2355">
        <v>1425470310</v>
      </c>
      <c r="I2355" t="s">
        <v>1087</v>
      </c>
      <c r="J2355" t="s">
        <v>420</v>
      </c>
      <c r="K2355" t="s">
        <v>1100</v>
      </c>
      <c r="L2355" t="s">
        <v>0</v>
      </c>
    </row>
    <row r="2356" spans="1:12" x14ac:dyDescent="0.15">
      <c r="A2356" s="1">
        <v>2355</v>
      </c>
      <c r="B2356" s="1">
        <v>1420314203</v>
      </c>
      <c r="C2356" s="1" t="s">
        <v>1091</v>
      </c>
      <c r="D2356" s="1" t="s">
        <v>177</v>
      </c>
      <c r="E2356" s="1" t="s">
        <v>1099</v>
      </c>
      <c r="G2356">
        <v>2355</v>
      </c>
      <c r="H2356">
        <v>1425470410</v>
      </c>
      <c r="I2356" t="s">
        <v>1087</v>
      </c>
      <c r="J2356" t="s">
        <v>420</v>
      </c>
      <c r="K2356" t="s">
        <v>1098</v>
      </c>
      <c r="L2356" t="s">
        <v>0</v>
      </c>
    </row>
    <row r="2357" spans="1:12" x14ac:dyDescent="0.15">
      <c r="A2357" s="1">
        <v>2356</v>
      </c>
      <c r="B2357" s="1">
        <v>1420314302</v>
      </c>
      <c r="C2357" s="1" t="s">
        <v>1091</v>
      </c>
      <c r="D2357" s="1" t="s">
        <v>177</v>
      </c>
      <c r="E2357" s="1" t="s">
        <v>1097</v>
      </c>
      <c r="G2357">
        <v>2356</v>
      </c>
      <c r="H2357">
        <v>1425470510</v>
      </c>
      <c r="I2357" t="s">
        <v>1087</v>
      </c>
      <c r="J2357" t="s">
        <v>420</v>
      </c>
      <c r="K2357" t="s">
        <v>1096</v>
      </c>
      <c r="L2357" t="s">
        <v>0</v>
      </c>
    </row>
    <row r="2358" spans="1:12" x14ac:dyDescent="0.15">
      <c r="A2358" s="1">
        <v>2357</v>
      </c>
      <c r="B2358" s="1">
        <v>1420314404</v>
      </c>
      <c r="C2358" s="1" t="s">
        <v>1091</v>
      </c>
      <c r="D2358" s="1" t="s">
        <v>177</v>
      </c>
      <c r="E2358" s="1" t="s">
        <v>1095</v>
      </c>
      <c r="G2358">
        <v>2357</v>
      </c>
      <c r="H2358">
        <v>1425550110</v>
      </c>
      <c r="I2358" t="s">
        <v>1087</v>
      </c>
      <c r="J2358" t="s">
        <v>247</v>
      </c>
      <c r="K2358" t="s">
        <v>247</v>
      </c>
      <c r="L2358" t="s">
        <v>0</v>
      </c>
    </row>
    <row r="2359" spans="1:12" x14ac:dyDescent="0.15">
      <c r="A2359" s="1">
        <v>2358</v>
      </c>
      <c r="B2359" s="1">
        <v>1420314405</v>
      </c>
      <c r="C2359" s="1" t="s">
        <v>1091</v>
      </c>
      <c r="D2359" s="1" t="s">
        <v>177</v>
      </c>
      <c r="E2359" s="1" t="s">
        <v>1095</v>
      </c>
      <c r="G2359">
        <v>2358</v>
      </c>
      <c r="H2359">
        <v>1425550310</v>
      </c>
      <c r="I2359" t="s">
        <v>1087</v>
      </c>
      <c r="J2359" t="s">
        <v>247</v>
      </c>
      <c r="K2359" t="s">
        <v>857</v>
      </c>
      <c r="L2359" t="s">
        <v>0</v>
      </c>
    </row>
    <row r="2360" spans="1:12" x14ac:dyDescent="0.15">
      <c r="A2360" s="1">
        <v>2359</v>
      </c>
      <c r="B2360" s="1">
        <v>1420314502</v>
      </c>
      <c r="C2360" s="1" t="s">
        <v>1091</v>
      </c>
      <c r="D2360" s="1" t="s">
        <v>177</v>
      </c>
      <c r="E2360" s="1" t="s">
        <v>1094</v>
      </c>
      <c r="G2360">
        <v>2359</v>
      </c>
      <c r="H2360">
        <v>1425550410</v>
      </c>
      <c r="I2360" t="s">
        <v>1087</v>
      </c>
      <c r="J2360" t="s">
        <v>247</v>
      </c>
      <c r="K2360" t="s">
        <v>967</v>
      </c>
      <c r="L2360" t="s">
        <v>0</v>
      </c>
    </row>
    <row r="2361" spans="1:12" x14ac:dyDescent="0.15">
      <c r="A2361" s="1">
        <v>2360</v>
      </c>
      <c r="B2361" s="1">
        <v>1420315503</v>
      </c>
      <c r="C2361" s="1" t="s">
        <v>1091</v>
      </c>
      <c r="D2361" s="1" t="s">
        <v>177</v>
      </c>
      <c r="E2361" s="1" t="s">
        <v>1093</v>
      </c>
      <c r="G2361">
        <v>2360</v>
      </c>
      <c r="H2361">
        <v>1425550510</v>
      </c>
      <c r="I2361" t="s">
        <v>1087</v>
      </c>
      <c r="J2361" t="s">
        <v>247</v>
      </c>
      <c r="K2361" t="s">
        <v>965</v>
      </c>
      <c r="L2361" t="s">
        <v>0</v>
      </c>
    </row>
    <row r="2362" spans="1:12" x14ac:dyDescent="0.15">
      <c r="A2362" s="1">
        <v>2361</v>
      </c>
      <c r="B2362" s="1">
        <v>1420317401</v>
      </c>
      <c r="C2362" s="1" t="s">
        <v>1091</v>
      </c>
      <c r="D2362" s="1" t="s">
        <v>177</v>
      </c>
      <c r="E2362" s="1" t="s">
        <v>1092</v>
      </c>
      <c r="G2362">
        <v>2361</v>
      </c>
      <c r="H2362">
        <v>1425550610</v>
      </c>
      <c r="I2362" t="s">
        <v>1087</v>
      </c>
      <c r="J2362" t="s">
        <v>247</v>
      </c>
      <c r="K2362" t="s">
        <v>198</v>
      </c>
      <c r="L2362" t="s">
        <v>0</v>
      </c>
    </row>
    <row r="2363" spans="1:12" x14ac:dyDescent="0.15">
      <c r="A2363" s="1">
        <v>2362</v>
      </c>
      <c r="B2363" s="1">
        <v>1420317402</v>
      </c>
      <c r="C2363" s="1" t="s">
        <v>1091</v>
      </c>
      <c r="D2363" s="1" t="s">
        <v>177</v>
      </c>
      <c r="E2363" s="1" t="s">
        <v>1092</v>
      </c>
      <c r="G2363">
        <v>2362</v>
      </c>
      <c r="H2363">
        <v>1425580110</v>
      </c>
      <c r="I2363" t="s">
        <v>1087</v>
      </c>
      <c r="J2363" t="s">
        <v>89</v>
      </c>
      <c r="K2363" t="s">
        <v>89</v>
      </c>
      <c r="L2363" t="s">
        <v>0</v>
      </c>
    </row>
    <row r="2364" spans="1:12" x14ac:dyDescent="0.15">
      <c r="A2364" s="1">
        <v>2363</v>
      </c>
      <c r="B2364" s="1">
        <v>1420317501</v>
      </c>
      <c r="C2364" s="1" t="s">
        <v>1091</v>
      </c>
      <c r="D2364" s="1" t="s">
        <v>177</v>
      </c>
      <c r="E2364" s="1" t="s">
        <v>1090</v>
      </c>
      <c r="G2364">
        <v>2363</v>
      </c>
      <c r="H2364">
        <v>1425610310</v>
      </c>
      <c r="I2364" t="s">
        <v>1087</v>
      </c>
      <c r="J2364" t="s">
        <v>159</v>
      </c>
      <c r="K2364" t="s">
        <v>1089</v>
      </c>
      <c r="L2364" t="s">
        <v>0</v>
      </c>
    </row>
    <row r="2365" spans="1:12" x14ac:dyDescent="0.15">
      <c r="A2365" s="1">
        <v>2364</v>
      </c>
      <c r="B2365" s="1">
        <v>1420317502</v>
      </c>
      <c r="C2365" s="1" t="s">
        <v>1091</v>
      </c>
      <c r="D2365" s="1" t="s">
        <v>177</v>
      </c>
      <c r="E2365" s="1" t="s">
        <v>1090</v>
      </c>
      <c r="G2365">
        <v>2364</v>
      </c>
      <c r="H2365">
        <v>1425610320</v>
      </c>
      <c r="I2365" t="s">
        <v>1087</v>
      </c>
      <c r="J2365" t="s">
        <v>159</v>
      </c>
      <c r="K2365" t="s">
        <v>1089</v>
      </c>
      <c r="L2365" t="s">
        <v>8</v>
      </c>
    </row>
    <row r="2366" spans="1:12" x14ac:dyDescent="0.15">
      <c r="A2366" s="1">
        <v>2365</v>
      </c>
      <c r="B2366" s="1">
        <v>1425160301</v>
      </c>
      <c r="C2366" s="1" t="s">
        <v>1068</v>
      </c>
      <c r="D2366" s="1" t="s">
        <v>103</v>
      </c>
      <c r="E2366" s="1" t="s">
        <v>103</v>
      </c>
      <c r="G2366">
        <v>2365</v>
      </c>
      <c r="H2366">
        <v>1425610410</v>
      </c>
      <c r="I2366" t="s">
        <v>1087</v>
      </c>
      <c r="J2366" t="s">
        <v>159</v>
      </c>
      <c r="K2366" t="s">
        <v>1088</v>
      </c>
      <c r="L2366" t="s">
        <v>0</v>
      </c>
    </row>
    <row r="2367" spans="1:12" x14ac:dyDescent="0.15">
      <c r="A2367" s="1">
        <v>2366</v>
      </c>
      <c r="B2367" s="1">
        <v>1425160302</v>
      </c>
      <c r="C2367" s="1" t="s">
        <v>1068</v>
      </c>
      <c r="D2367" s="1" t="s">
        <v>103</v>
      </c>
      <c r="E2367" s="1" t="s">
        <v>103</v>
      </c>
      <c r="G2367">
        <v>2366</v>
      </c>
      <c r="H2367">
        <v>1425610420</v>
      </c>
      <c r="I2367" t="s">
        <v>1087</v>
      </c>
      <c r="J2367" t="s">
        <v>159</v>
      </c>
      <c r="K2367" t="s">
        <v>1088</v>
      </c>
      <c r="L2367" t="s">
        <v>8</v>
      </c>
    </row>
    <row r="2368" spans="1:12" x14ac:dyDescent="0.15">
      <c r="A2368" s="1">
        <v>2367</v>
      </c>
      <c r="B2368" s="1">
        <v>1425160401</v>
      </c>
      <c r="C2368" s="1" t="s">
        <v>1068</v>
      </c>
      <c r="D2368" s="1" t="s">
        <v>103</v>
      </c>
      <c r="E2368" s="1" t="s">
        <v>67</v>
      </c>
      <c r="G2368">
        <v>2367</v>
      </c>
      <c r="H2368">
        <v>1425721010</v>
      </c>
      <c r="I2368" t="s">
        <v>1087</v>
      </c>
      <c r="J2368" t="s">
        <v>761</v>
      </c>
      <c r="K2368" t="s">
        <v>582</v>
      </c>
      <c r="L2368" t="s">
        <v>0</v>
      </c>
    </row>
    <row r="2369" spans="1:12" x14ac:dyDescent="0.15">
      <c r="A2369" s="1">
        <v>2368</v>
      </c>
      <c r="B2369" s="1">
        <v>1425160402</v>
      </c>
      <c r="C2369" s="1" t="s">
        <v>1068</v>
      </c>
      <c r="D2369" s="1" t="s">
        <v>103</v>
      </c>
      <c r="E2369" s="1" t="s">
        <v>67</v>
      </c>
      <c r="G2369">
        <v>2368</v>
      </c>
      <c r="H2369">
        <v>1425721020</v>
      </c>
      <c r="I2369" t="s">
        <v>1087</v>
      </c>
      <c r="J2369" t="s">
        <v>761</v>
      </c>
      <c r="K2369" t="s">
        <v>582</v>
      </c>
      <c r="L2369" t="s">
        <v>8</v>
      </c>
    </row>
    <row r="2370" spans="1:12" x14ac:dyDescent="0.15">
      <c r="A2370" s="1">
        <v>2369</v>
      </c>
      <c r="B2370" s="1">
        <v>1425160501</v>
      </c>
      <c r="C2370" s="1" t="s">
        <v>1068</v>
      </c>
      <c r="D2370" s="1" t="s">
        <v>103</v>
      </c>
      <c r="E2370" s="1" t="s">
        <v>1039</v>
      </c>
      <c r="G2370">
        <v>2369</v>
      </c>
      <c r="H2370">
        <v>1435461010</v>
      </c>
      <c r="I2370" t="s">
        <v>1076</v>
      </c>
      <c r="J2370" t="s">
        <v>162</v>
      </c>
      <c r="K2370" t="s">
        <v>1086</v>
      </c>
      <c r="L2370" t="s">
        <v>0</v>
      </c>
    </row>
    <row r="2371" spans="1:12" x14ac:dyDescent="0.15">
      <c r="A2371" s="1">
        <v>2370</v>
      </c>
      <c r="B2371" s="1">
        <v>1425160502</v>
      </c>
      <c r="C2371" s="1" t="s">
        <v>1068</v>
      </c>
      <c r="D2371" s="1" t="s">
        <v>103</v>
      </c>
      <c r="E2371" s="1" t="s">
        <v>1039</v>
      </c>
      <c r="G2371">
        <v>2370</v>
      </c>
      <c r="H2371">
        <v>1435461020</v>
      </c>
      <c r="I2371" t="s">
        <v>1076</v>
      </c>
      <c r="J2371" t="s">
        <v>162</v>
      </c>
      <c r="K2371" t="s">
        <v>1086</v>
      </c>
      <c r="L2371" t="s">
        <v>8</v>
      </c>
    </row>
    <row r="2372" spans="1:12" x14ac:dyDescent="0.15">
      <c r="A2372" s="1">
        <v>2371</v>
      </c>
      <c r="B2372" s="1">
        <v>1425313801</v>
      </c>
      <c r="C2372" s="1" t="s">
        <v>1068</v>
      </c>
      <c r="D2372" s="1" t="s">
        <v>177</v>
      </c>
      <c r="E2372" s="1" t="s">
        <v>1085</v>
      </c>
      <c r="G2372">
        <v>2371</v>
      </c>
      <c r="H2372">
        <v>1435461110</v>
      </c>
      <c r="I2372" t="s">
        <v>1076</v>
      </c>
      <c r="J2372" t="s">
        <v>162</v>
      </c>
      <c r="K2372" t="s">
        <v>1084</v>
      </c>
      <c r="L2372" t="s">
        <v>0</v>
      </c>
    </row>
    <row r="2373" spans="1:12" x14ac:dyDescent="0.15">
      <c r="A2373" s="1">
        <v>2372</v>
      </c>
      <c r="B2373" s="1">
        <v>1425313802</v>
      </c>
      <c r="C2373" s="1" t="s">
        <v>1068</v>
      </c>
      <c r="D2373" s="1" t="s">
        <v>177</v>
      </c>
      <c r="E2373" s="1" t="s">
        <v>1085</v>
      </c>
      <c r="G2373">
        <v>2372</v>
      </c>
      <c r="H2373">
        <v>1435461120</v>
      </c>
      <c r="I2373" t="s">
        <v>1076</v>
      </c>
      <c r="J2373" t="s">
        <v>162</v>
      </c>
      <c r="K2373" t="s">
        <v>1084</v>
      </c>
      <c r="L2373" t="s">
        <v>8</v>
      </c>
    </row>
    <row r="2374" spans="1:12" x14ac:dyDescent="0.15">
      <c r="A2374" s="1">
        <v>2373</v>
      </c>
      <c r="B2374" s="1">
        <v>1425313901</v>
      </c>
      <c r="C2374" s="1" t="s">
        <v>1068</v>
      </c>
      <c r="D2374" s="1" t="s">
        <v>177</v>
      </c>
      <c r="E2374" s="1" t="s">
        <v>1083</v>
      </c>
      <c r="G2374">
        <v>2373</v>
      </c>
      <c r="H2374">
        <v>1435461210</v>
      </c>
      <c r="I2374" t="s">
        <v>1076</v>
      </c>
      <c r="J2374" t="s">
        <v>162</v>
      </c>
      <c r="K2374" t="s">
        <v>1082</v>
      </c>
      <c r="L2374" t="s">
        <v>0</v>
      </c>
    </row>
    <row r="2375" spans="1:12" x14ac:dyDescent="0.15">
      <c r="A2375" s="1">
        <v>2374</v>
      </c>
      <c r="B2375" s="1">
        <v>1425313902</v>
      </c>
      <c r="C2375" s="1" t="s">
        <v>1068</v>
      </c>
      <c r="D2375" s="1" t="s">
        <v>177</v>
      </c>
      <c r="E2375" s="1" t="s">
        <v>1083</v>
      </c>
      <c r="G2375">
        <v>2374</v>
      </c>
      <c r="H2375">
        <v>1435461220</v>
      </c>
      <c r="I2375" t="s">
        <v>1076</v>
      </c>
      <c r="J2375" t="s">
        <v>162</v>
      </c>
      <c r="K2375" t="s">
        <v>1082</v>
      </c>
      <c r="L2375" t="s">
        <v>8</v>
      </c>
    </row>
    <row r="2376" spans="1:12" x14ac:dyDescent="0.15">
      <c r="A2376" s="1">
        <v>2375</v>
      </c>
      <c r="B2376" s="1">
        <v>1425314001</v>
      </c>
      <c r="C2376" s="1" t="s">
        <v>1068</v>
      </c>
      <c r="D2376" s="1" t="s">
        <v>177</v>
      </c>
      <c r="E2376" s="1" t="s">
        <v>1081</v>
      </c>
      <c r="G2376">
        <v>2375</v>
      </c>
      <c r="H2376">
        <v>1435461310</v>
      </c>
      <c r="I2376" t="s">
        <v>1076</v>
      </c>
      <c r="J2376" t="s">
        <v>162</v>
      </c>
      <c r="K2376" t="s">
        <v>1080</v>
      </c>
      <c r="L2376" t="s">
        <v>0</v>
      </c>
    </row>
    <row r="2377" spans="1:12" x14ac:dyDescent="0.15">
      <c r="A2377" s="1">
        <v>2376</v>
      </c>
      <c r="B2377" s="1">
        <v>1425314002</v>
      </c>
      <c r="C2377" s="1" t="s">
        <v>1068</v>
      </c>
      <c r="D2377" s="1" t="s">
        <v>177</v>
      </c>
      <c r="E2377" s="1" t="s">
        <v>1081</v>
      </c>
      <c r="G2377">
        <v>2376</v>
      </c>
      <c r="H2377">
        <v>1435461320</v>
      </c>
      <c r="I2377" t="s">
        <v>1076</v>
      </c>
      <c r="J2377" t="s">
        <v>162</v>
      </c>
      <c r="K2377" t="s">
        <v>1080</v>
      </c>
      <c r="L2377" t="s">
        <v>8</v>
      </c>
    </row>
    <row r="2378" spans="1:12" x14ac:dyDescent="0.15">
      <c r="A2378" s="1">
        <v>2377</v>
      </c>
      <c r="B2378" s="1">
        <v>1425420801</v>
      </c>
      <c r="C2378" s="1" t="s">
        <v>1068</v>
      </c>
      <c r="D2378" s="1" t="s">
        <v>946</v>
      </c>
      <c r="E2378" s="1" t="s">
        <v>946</v>
      </c>
      <c r="G2378">
        <v>2377</v>
      </c>
      <c r="H2378">
        <v>1435461410</v>
      </c>
      <c r="I2378" t="s">
        <v>1076</v>
      </c>
      <c r="J2378" t="s">
        <v>162</v>
      </c>
      <c r="K2378" t="s">
        <v>1079</v>
      </c>
      <c r="L2378" t="s">
        <v>0</v>
      </c>
    </row>
    <row r="2379" spans="1:12" x14ac:dyDescent="0.15">
      <c r="A2379" s="1">
        <v>2378</v>
      </c>
      <c r="B2379" s="1">
        <v>1425420802</v>
      </c>
      <c r="C2379" s="1" t="s">
        <v>1068</v>
      </c>
      <c r="D2379" s="1" t="s">
        <v>946</v>
      </c>
      <c r="E2379" s="1" t="s">
        <v>946</v>
      </c>
      <c r="G2379">
        <v>2378</v>
      </c>
      <c r="H2379">
        <v>1435461420</v>
      </c>
      <c r="I2379" t="s">
        <v>1076</v>
      </c>
      <c r="J2379" t="s">
        <v>162</v>
      </c>
      <c r="K2379" t="s">
        <v>1079</v>
      </c>
      <c r="L2379" t="s">
        <v>8</v>
      </c>
    </row>
    <row r="2380" spans="1:12" x14ac:dyDescent="0.15">
      <c r="A2380" s="1">
        <v>2379</v>
      </c>
      <c r="B2380" s="1">
        <v>1425480501</v>
      </c>
      <c r="C2380" s="1" t="s">
        <v>1068</v>
      </c>
      <c r="D2380" s="1" t="s">
        <v>761</v>
      </c>
      <c r="E2380" s="1" t="s">
        <v>735</v>
      </c>
      <c r="G2380">
        <v>2379</v>
      </c>
      <c r="H2380">
        <v>1435470610</v>
      </c>
      <c r="I2380" t="s">
        <v>1076</v>
      </c>
      <c r="J2380" t="s">
        <v>228</v>
      </c>
      <c r="K2380" t="s">
        <v>1078</v>
      </c>
      <c r="L2380" t="s">
        <v>0</v>
      </c>
    </row>
    <row r="2381" spans="1:12" x14ac:dyDescent="0.15">
      <c r="A2381" s="1">
        <v>2380</v>
      </c>
      <c r="B2381" s="1">
        <v>1425480502</v>
      </c>
      <c r="C2381" s="1" t="s">
        <v>1068</v>
      </c>
      <c r="D2381" s="1" t="s">
        <v>761</v>
      </c>
      <c r="E2381" s="1" t="s">
        <v>735</v>
      </c>
      <c r="G2381">
        <v>2380</v>
      </c>
      <c r="H2381">
        <v>1435470620</v>
      </c>
      <c r="I2381" t="s">
        <v>1076</v>
      </c>
      <c r="J2381" t="s">
        <v>228</v>
      </c>
      <c r="K2381" t="s">
        <v>1078</v>
      </c>
      <c r="L2381" t="s">
        <v>8</v>
      </c>
    </row>
    <row r="2382" spans="1:12" x14ac:dyDescent="0.15">
      <c r="A2382" s="1">
        <v>2381</v>
      </c>
      <c r="B2382" s="1">
        <v>1425600101</v>
      </c>
      <c r="C2382" s="1" t="s">
        <v>1068</v>
      </c>
      <c r="D2382" s="1" t="s">
        <v>247</v>
      </c>
      <c r="E2382" s="1" t="s">
        <v>247</v>
      </c>
      <c r="G2382">
        <v>2381</v>
      </c>
      <c r="H2382">
        <v>1435470710</v>
      </c>
      <c r="I2382" t="s">
        <v>1076</v>
      </c>
      <c r="J2382" t="s">
        <v>228</v>
      </c>
      <c r="K2382" t="s">
        <v>1077</v>
      </c>
      <c r="L2382" t="s">
        <v>0</v>
      </c>
    </row>
    <row r="2383" spans="1:12" x14ac:dyDescent="0.15">
      <c r="A2383" s="1">
        <v>2382</v>
      </c>
      <c r="B2383" s="1">
        <v>1425600102</v>
      </c>
      <c r="C2383" s="1" t="s">
        <v>1068</v>
      </c>
      <c r="D2383" s="1" t="s">
        <v>247</v>
      </c>
      <c r="E2383" s="1" t="s">
        <v>247</v>
      </c>
      <c r="G2383">
        <v>2382</v>
      </c>
      <c r="H2383">
        <v>1435470720</v>
      </c>
      <c r="I2383" t="s">
        <v>1076</v>
      </c>
      <c r="J2383" t="s">
        <v>228</v>
      </c>
      <c r="K2383" t="s">
        <v>1077</v>
      </c>
      <c r="L2383" t="s">
        <v>8</v>
      </c>
    </row>
    <row r="2384" spans="1:12" x14ac:dyDescent="0.15">
      <c r="A2384" s="1">
        <v>2383</v>
      </c>
      <c r="B2384" s="1">
        <v>1425600201</v>
      </c>
      <c r="C2384" s="1" t="s">
        <v>1068</v>
      </c>
      <c r="D2384" s="1" t="s">
        <v>247</v>
      </c>
      <c r="E2384" s="1" t="s">
        <v>13</v>
      </c>
      <c r="G2384">
        <v>2383</v>
      </c>
      <c r="H2384">
        <v>1435470810</v>
      </c>
      <c r="I2384" t="s">
        <v>1076</v>
      </c>
      <c r="J2384" t="s">
        <v>228</v>
      </c>
      <c r="K2384" t="s">
        <v>1075</v>
      </c>
      <c r="L2384" t="s">
        <v>0</v>
      </c>
    </row>
    <row r="2385" spans="1:12" x14ac:dyDescent="0.15">
      <c r="A2385" s="1">
        <v>2384</v>
      </c>
      <c r="B2385" s="1">
        <v>1425600202</v>
      </c>
      <c r="C2385" s="1" t="s">
        <v>1068</v>
      </c>
      <c r="D2385" s="1" t="s">
        <v>247</v>
      </c>
      <c r="E2385" s="1" t="s">
        <v>13</v>
      </c>
      <c r="G2385">
        <v>2384</v>
      </c>
      <c r="H2385">
        <v>1435470820</v>
      </c>
      <c r="I2385" t="s">
        <v>1076</v>
      </c>
      <c r="J2385" t="s">
        <v>228</v>
      </c>
      <c r="K2385" t="s">
        <v>1075</v>
      </c>
      <c r="L2385" t="s">
        <v>8</v>
      </c>
    </row>
    <row r="2386" spans="1:12" x14ac:dyDescent="0.15">
      <c r="A2386" s="1">
        <v>2385</v>
      </c>
      <c r="B2386" s="1">
        <v>1425723101</v>
      </c>
      <c r="C2386" s="1" t="s">
        <v>1068</v>
      </c>
      <c r="D2386" s="1" t="s">
        <v>1067</v>
      </c>
      <c r="E2386" s="1" t="s">
        <v>1074</v>
      </c>
      <c r="G2386">
        <v>2385</v>
      </c>
      <c r="H2386">
        <v>1440300710</v>
      </c>
      <c r="I2386" t="s">
        <v>1045</v>
      </c>
      <c r="J2386" t="s">
        <v>177</v>
      </c>
      <c r="K2386" t="s">
        <v>1073</v>
      </c>
      <c r="L2386" t="s">
        <v>0</v>
      </c>
    </row>
    <row r="2387" spans="1:12" x14ac:dyDescent="0.15">
      <c r="A2387" s="1">
        <v>2386</v>
      </c>
      <c r="B2387" s="1">
        <v>1425723102</v>
      </c>
      <c r="C2387" s="1" t="s">
        <v>1068</v>
      </c>
      <c r="D2387" s="1" t="s">
        <v>1067</v>
      </c>
      <c r="E2387" s="1" t="s">
        <v>1072</v>
      </c>
      <c r="G2387">
        <v>2386</v>
      </c>
      <c r="H2387">
        <v>1440300810</v>
      </c>
      <c r="I2387" t="s">
        <v>1045</v>
      </c>
      <c r="J2387" t="s">
        <v>177</v>
      </c>
      <c r="K2387" t="s">
        <v>1071</v>
      </c>
      <c r="L2387" t="s">
        <v>0</v>
      </c>
    </row>
    <row r="2388" spans="1:12" x14ac:dyDescent="0.15">
      <c r="A2388" s="1">
        <v>2387</v>
      </c>
      <c r="B2388" s="1">
        <v>1425723103</v>
      </c>
      <c r="C2388" s="1" t="s">
        <v>1068</v>
      </c>
      <c r="D2388" s="1" t="s">
        <v>1067</v>
      </c>
      <c r="E2388" s="1" t="s">
        <v>1070</v>
      </c>
      <c r="G2388">
        <v>2387</v>
      </c>
      <c r="H2388">
        <v>1440300910</v>
      </c>
      <c r="I2388" t="s">
        <v>1045</v>
      </c>
      <c r="J2388" t="s">
        <v>177</v>
      </c>
      <c r="K2388" t="s">
        <v>1069</v>
      </c>
      <c r="L2388" t="s">
        <v>0</v>
      </c>
    </row>
    <row r="2389" spans="1:12" x14ac:dyDescent="0.15">
      <c r="A2389" s="1">
        <v>2388</v>
      </c>
      <c r="B2389" s="1">
        <v>1425723201</v>
      </c>
      <c r="C2389" s="1" t="s">
        <v>1068</v>
      </c>
      <c r="D2389" s="1" t="s">
        <v>1067</v>
      </c>
      <c r="E2389" s="1" t="s">
        <v>1066</v>
      </c>
      <c r="G2389">
        <v>2388</v>
      </c>
      <c r="H2389">
        <v>1440300920</v>
      </c>
      <c r="I2389" t="s">
        <v>1045</v>
      </c>
      <c r="J2389" t="s">
        <v>177</v>
      </c>
      <c r="K2389" t="s">
        <v>1069</v>
      </c>
      <c r="L2389" t="s">
        <v>8</v>
      </c>
    </row>
    <row r="2390" spans="1:12" x14ac:dyDescent="0.15">
      <c r="A2390" s="1">
        <v>2389</v>
      </c>
      <c r="B2390" s="1">
        <v>1425723202</v>
      </c>
      <c r="C2390" s="1" t="s">
        <v>1068</v>
      </c>
      <c r="D2390" s="1" t="s">
        <v>1067</v>
      </c>
      <c r="E2390" s="1" t="s">
        <v>1066</v>
      </c>
      <c r="G2390">
        <v>2389</v>
      </c>
      <c r="H2390">
        <v>1440301010</v>
      </c>
      <c r="I2390" t="s">
        <v>1045</v>
      </c>
      <c r="J2390" t="s">
        <v>177</v>
      </c>
      <c r="K2390" t="s">
        <v>1065</v>
      </c>
      <c r="L2390" t="s">
        <v>0</v>
      </c>
    </row>
    <row r="2391" spans="1:12" x14ac:dyDescent="0.15">
      <c r="A2391" s="1">
        <v>2390</v>
      </c>
      <c r="B2391" s="1">
        <v>1435110101</v>
      </c>
      <c r="C2391" s="1" t="s">
        <v>1022</v>
      </c>
      <c r="D2391" s="1" t="s">
        <v>1027</v>
      </c>
      <c r="E2391" s="1" t="s">
        <v>1027</v>
      </c>
      <c r="G2391">
        <v>2390</v>
      </c>
      <c r="H2391">
        <v>1440301020</v>
      </c>
      <c r="I2391" t="s">
        <v>1045</v>
      </c>
      <c r="J2391" t="s">
        <v>177</v>
      </c>
      <c r="K2391" t="s">
        <v>1065</v>
      </c>
      <c r="L2391" t="s">
        <v>8</v>
      </c>
    </row>
    <row r="2392" spans="1:12" x14ac:dyDescent="0.15">
      <c r="A2392" s="1">
        <v>2391</v>
      </c>
      <c r="B2392" s="1">
        <v>1435110102</v>
      </c>
      <c r="C2392" s="1" t="s">
        <v>1022</v>
      </c>
      <c r="D2392" s="1" t="s">
        <v>1027</v>
      </c>
      <c r="E2392" s="1" t="s">
        <v>1027</v>
      </c>
      <c r="G2392">
        <v>2391</v>
      </c>
      <c r="H2392">
        <v>1440301110</v>
      </c>
      <c r="I2392" t="s">
        <v>1045</v>
      </c>
      <c r="J2392" t="s">
        <v>177</v>
      </c>
      <c r="K2392" t="s">
        <v>1064</v>
      </c>
      <c r="L2392" t="s">
        <v>0</v>
      </c>
    </row>
    <row r="2393" spans="1:12" x14ac:dyDescent="0.15">
      <c r="A2393" s="1">
        <v>2392</v>
      </c>
      <c r="B2393" s="1">
        <v>1435110201</v>
      </c>
      <c r="C2393" s="1" t="s">
        <v>1022</v>
      </c>
      <c r="D2393" s="1" t="s">
        <v>1027</v>
      </c>
      <c r="E2393" s="1" t="s">
        <v>1063</v>
      </c>
      <c r="G2393">
        <v>2392</v>
      </c>
      <c r="H2393">
        <v>1440301210</v>
      </c>
      <c r="I2393" t="s">
        <v>1045</v>
      </c>
      <c r="J2393" t="s">
        <v>177</v>
      </c>
      <c r="K2393" t="s">
        <v>1062</v>
      </c>
      <c r="L2393" t="s">
        <v>0</v>
      </c>
    </row>
    <row r="2394" spans="1:12" x14ac:dyDescent="0.15">
      <c r="A2394" s="1">
        <v>2393</v>
      </c>
      <c r="B2394" s="1">
        <v>1435160101</v>
      </c>
      <c r="C2394" s="1" t="s">
        <v>1022</v>
      </c>
      <c r="D2394" s="1" t="s">
        <v>103</v>
      </c>
      <c r="E2394" s="1" t="s">
        <v>1024</v>
      </c>
      <c r="G2394">
        <v>2393</v>
      </c>
      <c r="H2394">
        <v>1440301310</v>
      </c>
      <c r="I2394" t="s">
        <v>1045</v>
      </c>
      <c r="J2394" t="s">
        <v>177</v>
      </c>
      <c r="K2394" t="s">
        <v>1061</v>
      </c>
      <c r="L2394" t="s">
        <v>0</v>
      </c>
    </row>
    <row r="2395" spans="1:12" x14ac:dyDescent="0.15">
      <c r="A2395" s="1">
        <v>2394</v>
      </c>
      <c r="B2395" s="1">
        <v>1435160102</v>
      </c>
      <c r="C2395" s="1" t="s">
        <v>1022</v>
      </c>
      <c r="D2395" s="1" t="s">
        <v>103</v>
      </c>
      <c r="E2395" s="1" t="s">
        <v>1024</v>
      </c>
      <c r="G2395">
        <v>2394</v>
      </c>
      <c r="H2395">
        <v>1440301410</v>
      </c>
      <c r="I2395" t="s">
        <v>1045</v>
      </c>
      <c r="J2395" t="s">
        <v>177</v>
      </c>
      <c r="K2395" t="s">
        <v>1060</v>
      </c>
      <c r="L2395" t="s">
        <v>0</v>
      </c>
    </row>
    <row r="2396" spans="1:12" x14ac:dyDescent="0.15">
      <c r="A2396" s="1">
        <v>2395</v>
      </c>
      <c r="B2396" s="1">
        <v>1435303101</v>
      </c>
      <c r="C2396" s="1" t="s">
        <v>1022</v>
      </c>
      <c r="D2396" s="1" t="s">
        <v>177</v>
      </c>
      <c r="E2396" s="1" t="s">
        <v>1058</v>
      </c>
      <c r="G2396">
        <v>2395</v>
      </c>
      <c r="H2396">
        <v>1440301510</v>
      </c>
      <c r="I2396" t="s">
        <v>1045</v>
      </c>
      <c r="J2396" t="s">
        <v>177</v>
      </c>
      <c r="K2396" t="s">
        <v>1059</v>
      </c>
      <c r="L2396" t="s">
        <v>0</v>
      </c>
    </row>
    <row r="2397" spans="1:12" x14ac:dyDescent="0.15">
      <c r="A2397" s="1">
        <v>2396</v>
      </c>
      <c r="B2397" s="1">
        <v>1435303102</v>
      </c>
      <c r="C2397" s="1" t="s">
        <v>1022</v>
      </c>
      <c r="D2397" s="1" t="s">
        <v>177</v>
      </c>
      <c r="E2397" s="1" t="s">
        <v>1058</v>
      </c>
      <c r="G2397">
        <v>2396</v>
      </c>
      <c r="H2397">
        <v>1440301610</v>
      </c>
      <c r="I2397" t="s">
        <v>1045</v>
      </c>
      <c r="J2397" t="s">
        <v>177</v>
      </c>
      <c r="K2397" t="s">
        <v>1057</v>
      </c>
      <c r="L2397" t="s">
        <v>0</v>
      </c>
    </row>
    <row r="2398" spans="1:12" x14ac:dyDescent="0.15">
      <c r="A2398" s="1">
        <v>2397</v>
      </c>
      <c r="B2398" s="1">
        <v>1435303201</v>
      </c>
      <c r="C2398" s="1" t="s">
        <v>1022</v>
      </c>
      <c r="D2398" s="1" t="s">
        <v>177</v>
      </c>
      <c r="E2398" s="1" t="s">
        <v>959</v>
      </c>
      <c r="G2398">
        <v>2397</v>
      </c>
      <c r="H2398">
        <v>1440301620</v>
      </c>
      <c r="I2398" t="s">
        <v>1045</v>
      </c>
      <c r="J2398" t="s">
        <v>177</v>
      </c>
      <c r="K2398" t="s">
        <v>1057</v>
      </c>
      <c r="L2398" t="s">
        <v>8</v>
      </c>
    </row>
    <row r="2399" spans="1:12" x14ac:dyDescent="0.15">
      <c r="A2399" s="1">
        <v>2398</v>
      </c>
      <c r="B2399" s="1">
        <v>1435303202</v>
      </c>
      <c r="C2399" s="1" t="s">
        <v>1022</v>
      </c>
      <c r="D2399" s="1" t="s">
        <v>177</v>
      </c>
      <c r="E2399" s="1" t="s">
        <v>959</v>
      </c>
      <c r="G2399">
        <v>2398</v>
      </c>
      <c r="H2399">
        <v>1440301710</v>
      </c>
      <c r="I2399" t="s">
        <v>1045</v>
      </c>
      <c r="J2399" t="s">
        <v>177</v>
      </c>
      <c r="K2399" t="s">
        <v>1056</v>
      </c>
      <c r="L2399" t="s">
        <v>0</v>
      </c>
    </row>
    <row r="2400" spans="1:12" x14ac:dyDescent="0.15">
      <c r="A2400" s="1">
        <v>2399</v>
      </c>
      <c r="B2400" s="1">
        <v>1435303901</v>
      </c>
      <c r="C2400" s="1" t="s">
        <v>1022</v>
      </c>
      <c r="D2400" s="1" t="s">
        <v>177</v>
      </c>
      <c r="E2400" s="1" t="s">
        <v>1055</v>
      </c>
      <c r="G2400">
        <v>2399</v>
      </c>
      <c r="H2400">
        <v>1440302510</v>
      </c>
      <c r="I2400" t="s">
        <v>1045</v>
      </c>
      <c r="J2400" t="s">
        <v>177</v>
      </c>
      <c r="K2400" t="s">
        <v>1053</v>
      </c>
      <c r="L2400" t="s">
        <v>0</v>
      </c>
    </row>
    <row r="2401" spans="1:12" x14ac:dyDescent="0.15">
      <c r="A2401" s="1">
        <v>2400</v>
      </c>
      <c r="B2401" s="1">
        <v>1435304001</v>
      </c>
      <c r="C2401" s="1" t="s">
        <v>1022</v>
      </c>
      <c r="D2401" s="1" t="s">
        <v>177</v>
      </c>
      <c r="E2401" s="1" t="s">
        <v>1054</v>
      </c>
      <c r="G2401">
        <v>2400</v>
      </c>
      <c r="H2401">
        <v>1440302520</v>
      </c>
      <c r="I2401" t="s">
        <v>1045</v>
      </c>
      <c r="J2401" t="s">
        <v>177</v>
      </c>
      <c r="K2401" t="s">
        <v>1053</v>
      </c>
      <c r="L2401" t="s">
        <v>8</v>
      </c>
    </row>
    <row r="2402" spans="1:12" x14ac:dyDescent="0.15">
      <c r="A2402" s="1">
        <v>2401</v>
      </c>
      <c r="B2402" s="1">
        <v>1435304101</v>
      </c>
      <c r="C2402" s="1" t="s">
        <v>1022</v>
      </c>
      <c r="D2402" s="1" t="s">
        <v>177</v>
      </c>
      <c r="E2402" s="1" t="s">
        <v>1052</v>
      </c>
      <c r="G2402">
        <v>2401</v>
      </c>
      <c r="H2402">
        <v>1440302610</v>
      </c>
      <c r="I2402" t="s">
        <v>1045</v>
      </c>
      <c r="J2402" t="s">
        <v>177</v>
      </c>
      <c r="K2402" t="s">
        <v>1050</v>
      </c>
      <c r="L2402" t="s">
        <v>0</v>
      </c>
    </row>
    <row r="2403" spans="1:12" x14ac:dyDescent="0.15">
      <c r="A2403" s="1">
        <v>2402</v>
      </c>
      <c r="B2403" s="1">
        <v>1435304201</v>
      </c>
      <c r="C2403" s="1" t="s">
        <v>1022</v>
      </c>
      <c r="D2403" s="1" t="s">
        <v>177</v>
      </c>
      <c r="E2403" s="1" t="s">
        <v>1051</v>
      </c>
      <c r="G2403">
        <v>2402</v>
      </c>
      <c r="H2403">
        <v>1440302620</v>
      </c>
      <c r="I2403" t="s">
        <v>1045</v>
      </c>
      <c r="J2403" t="s">
        <v>177</v>
      </c>
      <c r="K2403" t="s">
        <v>1050</v>
      </c>
      <c r="L2403" t="s">
        <v>8</v>
      </c>
    </row>
    <row r="2404" spans="1:12" x14ac:dyDescent="0.15">
      <c r="A2404" s="1">
        <v>2403</v>
      </c>
      <c r="B2404" s="1">
        <v>1435304301</v>
      </c>
      <c r="C2404" s="1" t="s">
        <v>1022</v>
      </c>
      <c r="D2404" s="1" t="s">
        <v>177</v>
      </c>
      <c r="E2404" s="1" t="s">
        <v>1049</v>
      </c>
      <c r="G2404">
        <v>2403</v>
      </c>
      <c r="H2404">
        <v>1440302710</v>
      </c>
      <c r="I2404" t="s">
        <v>1045</v>
      </c>
      <c r="J2404" t="s">
        <v>177</v>
      </c>
      <c r="K2404" t="s">
        <v>1047</v>
      </c>
      <c r="L2404" t="s">
        <v>0</v>
      </c>
    </row>
    <row r="2405" spans="1:12" x14ac:dyDescent="0.15">
      <c r="A2405" s="1">
        <v>2404</v>
      </c>
      <c r="B2405" s="1">
        <v>1435304401</v>
      </c>
      <c r="C2405" s="1" t="s">
        <v>1022</v>
      </c>
      <c r="D2405" s="1" t="s">
        <v>177</v>
      </c>
      <c r="E2405" s="1" t="s">
        <v>1048</v>
      </c>
      <c r="G2405">
        <v>2404</v>
      </c>
      <c r="H2405">
        <v>1440302720</v>
      </c>
      <c r="I2405" t="s">
        <v>1045</v>
      </c>
      <c r="J2405" t="s">
        <v>177</v>
      </c>
      <c r="K2405" t="s">
        <v>1047</v>
      </c>
      <c r="L2405" t="s">
        <v>8</v>
      </c>
    </row>
    <row r="2406" spans="1:12" x14ac:dyDescent="0.15">
      <c r="A2406" s="1">
        <v>2405</v>
      </c>
      <c r="B2406" s="1">
        <v>1435304501</v>
      </c>
      <c r="C2406" s="1" t="s">
        <v>1022</v>
      </c>
      <c r="D2406" s="1" t="s">
        <v>177</v>
      </c>
      <c r="E2406" s="1" t="s">
        <v>1046</v>
      </c>
      <c r="G2406">
        <v>2405</v>
      </c>
      <c r="H2406">
        <v>1440308310</v>
      </c>
      <c r="I2406" t="s">
        <v>1045</v>
      </c>
      <c r="J2406" t="s">
        <v>177</v>
      </c>
      <c r="K2406" t="s">
        <v>1044</v>
      </c>
      <c r="L2406" t="s">
        <v>0</v>
      </c>
    </row>
    <row r="2407" spans="1:12" x14ac:dyDescent="0.15">
      <c r="A2407" s="1">
        <v>2406</v>
      </c>
      <c r="B2407" s="1">
        <v>1435304601</v>
      </c>
      <c r="C2407" s="1" t="s">
        <v>1022</v>
      </c>
      <c r="D2407" s="1" t="s">
        <v>177</v>
      </c>
      <c r="E2407" s="1" t="s">
        <v>1043</v>
      </c>
      <c r="G2407">
        <v>2406</v>
      </c>
      <c r="H2407">
        <v>1445180610</v>
      </c>
      <c r="I2407" t="s">
        <v>1030</v>
      </c>
      <c r="J2407" t="s">
        <v>103</v>
      </c>
      <c r="K2407" t="s">
        <v>103</v>
      </c>
      <c r="L2407" t="s">
        <v>0</v>
      </c>
    </row>
    <row r="2408" spans="1:12" x14ac:dyDescent="0.15">
      <c r="A2408" s="1">
        <v>2407</v>
      </c>
      <c r="B2408" s="1">
        <v>1435304701</v>
      </c>
      <c r="C2408" s="1" t="s">
        <v>1022</v>
      </c>
      <c r="D2408" s="1" t="s">
        <v>177</v>
      </c>
      <c r="E2408" s="1" t="s">
        <v>1042</v>
      </c>
      <c r="G2408">
        <v>2407</v>
      </c>
      <c r="H2408">
        <v>1445180620</v>
      </c>
      <c r="I2408" t="s">
        <v>1030</v>
      </c>
      <c r="J2408" t="s">
        <v>103</v>
      </c>
      <c r="K2408" t="s">
        <v>103</v>
      </c>
      <c r="L2408" t="s">
        <v>8</v>
      </c>
    </row>
    <row r="2409" spans="1:12" x14ac:dyDescent="0.15">
      <c r="A2409" s="1">
        <v>2408</v>
      </c>
      <c r="B2409" s="1">
        <v>1435304801</v>
      </c>
      <c r="C2409" s="1" t="s">
        <v>1022</v>
      </c>
      <c r="D2409" s="1" t="s">
        <v>177</v>
      </c>
      <c r="E2409" s="1" t="s">
        <v>1041</v>
      </c>
      <c r="G2409">
        <v>2408</v>
      </c>
      <c r="H2409">
        <v>1445180710</v>
      </c>
      <c r="I2409" t="s">
        <v>1030</v>
      </c>
      <c r="J2409" t="s">
        <v>103</v>
      </c>
      <c r="K2409" t="s">
        <v>67</v>
      </c>
      <c r="L2409" t="s">
        <v>0</v>
      </c>
    </row>
    <row r="2410" spans="1:12" x14ac:dyDescent="0.15">
      <c r="A2410" s="1">
        <v>2409</v>
      </c>
      <c r="B2410" s="1">
        <v>1435304901</v>
      </c>
      <c r="C2410" s="1" t="s">
        <v>1022</v>
      </c>
      <c r="D2410" s="1" t="s">
        <v>177</v>
      </c>
      <c r="E2410" s="1" t="s">
        <v>1040</v>
      </c>
      <c r="G2410">
        <v>2409</v>
      </c>
      <c r="H2410">
        <v>1445180720</v>
      </c>
      <c r="I2410" t="s">
        <v>1030</v>
      </c>
      <c r="J2410" t="s">
        <v>103</v>
      </c>
      <c r="K2410" t="s">
        <v>67</v>
      </c>
      <c r="L2410" t="s">
        <v>8</v>
      </c>
    </row>
    <row r="2411" spans="1:12" x14ac:dyDescent="0.15">
      <c r="A2411" s="1">
        <v>2410</v>
      </c>
      <c r="B2411" s="1">
        <v>1435410901</v>
      </c>
      <c r="C2411" s="1" t="s">
        <v>1022</v>
      </c>
      <c r="D2411" s="1" t="s">
        <v>162</v>
      </c>
      <c r="E2411" s="1" t="s">
        <v>823</v>
      </c>
      <c r="G2411">
        <v>2410</v>
      </c>
      <c r="H2411">
        <v>1445180810</v>
      </c>
      <c r="I2411" t="s">
        <v>1030</v>
      </c>
      <c r="J2411" t="s">
        <v>103</v>
      </c>
      <c r="K2411" t="s">
        <v>1039</v>
      </c>
      <c r="L2411" t="s">
        <v>0</v>
      </c>
    </row>
    <row r="2412" spans="1:12" x14ac:dyDescent="0.15">
      <c r="A2412" s="1">
        <v>2411</v>
      </c>
      <c r="B2412" s="1">
        <v>1435410902</v>
      </c>
      <c r="C2412" s="1" t="s">
        <v>1022</v>
      </c>
      <c r="D2412" s="1" t="s">
        <v>162</v>
      </c>
      <c r="E2412" s="1" t="s">
        <v>823</v>
      </c>
      <c r="G2412">
        <v>2411</v>
      </c>
      <c r="H2412">
        <v>1445180820</v>
      </c>
      <c r="I2412" t="s">
        <v>1030</v>
      </c>
      <c r="J2412" t="s">
        <v>103</v>
      </c>
      <c r="K2412" t="s">
        <v>1039</v>
      </c>
      <c r="L2412" t="s">
        <v>8</v>
      </c>
    </row>
    <row r="2413" spans="1:12" x14ac:dyDescent="0.15">
      <c r="A2413" s="1">
        <v>2412</v>
      </c>
      <c r="B2413" s="1">
        <v>1435411001</v>
      </c>
      <c r="C2413" s="1" t="s">
        <v>1022</v>
      </c>
      <c r="D2413" s="1" t="s">
        <v>162</v>
      </c>
      <c r="E2413" s="1" t="s">
        <v>1038</v>
      </c>
      <c r="G2413">
        <v>2412</v>
      </c>
      <c r="H2413">
        <v>1445300110</v>
      </c>
      <c r="I2413" t="s">
        <v>1030</v>
      </c>
      <c r="J2413" t="s">
        <v>177</v>
      </c>
      <c r="K2413" t="s">
        <v>1037</v>
      </c>
      <c r="L2413" t="s">
        <v>0</v>
      </c>
    </row>
    <row r="2414" spans="1:12" x14ac:dyDescent="0.15">
      <c r="A2414" s="1">
        <v>2413</v>
      </c>
      <c r="B2414" s="1">
        <v>1435411002</v>
      </c>
      <c r="C2414" s="1" t="s">
        <v>1022</v>
      </c>
      <c r="D2414" s="1" t="s">
        <v>162</v>
      </c>
      <c r="E2414" s="1" t="s">
        <v>1038</v>
      </c>
      <c r="G2414">
        <v>2413</v>
      </c>
      <c r="H2414">
        <v>1445300120</v>
      </c>
      <c r="I2414" t="s">
        <v>1030</v>
      </c>
      <c r="J2414" t="s">
        <v>177</v>
      </c>
      <c r="K2414" t="s">
        <v>1037</v>
      </c>
      <c r="L2414" t="s">
        <v>8</v>
      </c>
    </row>
    <row r="2415" spans="1:12" x14ac:dyDescent="0.15">
      <c r="A2415" s="1">
        <v>2414</v>
      </c>
      <c r="B2415" s="1">
        <v>1435411101</v>
      </c>
      <c r="C2415" s="1" t="s">
        <v>1022</v>
      </c>
      <c r="D2415" s="1" t="s">
        <v>162</v>
      </c>
      <c r="E2415" s="1" t="s">
        <v>1036</v>
      </c>
      <c r="G2415">
        <v>2414</v>
      </c>
      <c r="H2415">
        <v>1445300210</v>
      </c>
      <c r="I2415" t="s">
        <v>1030</v>
      </c>
      <c r="J2415" t="s">
        <v>177</v>
      </c>
      <c r="K2415" t="s">
        <v>893</v>
      </c>
      <c r="L2415" t="s">
        <v>0</v>
      </c>
    </row>
    <row r="2416" spans="1:12" x14ac:dyDescent="0.15">
      <c r="A2416" s="1">
        <v>2415</v>
      </c>
      <c r="B2416" s="1">
        <v>1435411102</v>
      </c>
      <c r="C2416" s="1" t="s">
        <v>1022</v>
      </c>
      <c r="D2416" s="1" t="s">
        <v>162</v>
      </c>
      <c r="E2416" s="1" t="s">
        <v>1036</v>
      </c>
      <c r="G2416">
        <v>2415</v>
      </c>
      <c r="H2416">
        <v>1445300220</v>
      </c>
      <c r="I2416" t="s">
        <v>1030</v>
      </c>
      <c r="J2416" t="s">
        <v>177</v>
      </c>
      <c r="K2416" t="s">
        <v>893</v>
      </c>
      <c r="L2416" t="s">
        <v>8</v>
      </c>
    </row>
    <row r="2417" spans="1:12" x14ac:dyDescent="0.15">
      <c r="A2417" s="1">
        <v>2416</v>
      </c>
      <c r="B2417" s="1">
        <v>1435411201</v>
      </c>
      <c r="C2417" s="1" t="s">
        <v>1022</v>
      </c>
      <c r="D2417" s="1" t="s">
        <v>162</v>
      </c>
      <c r="E2417" s="1" t="s">
        <v>1035</v>
      </c>
      <c r="G2417">
        <v>2416</v>
      </c>
      <c r="H2417">
        <v>1445300310</v>
      </c>
      <c r="I2417" t="s">
        <v>1030</v>
      </c>
      <c r="J2417" t="s">
        <v>177</v>
      </c>
      <c r="K2417" t="s">
        <v>1034</v>
      </c>
      <c r="L2417" t="s">
        <v>0</v>
      </c>
    </row>
    <row r="2418" spans="1:12" x14ac:dyDescent="0.15">
      <c r="A2418" s="1">
        <v>2417</v>
      </c>
      <c r="B2418" s="1">
        <v>1435411202</v>
      </c>
      <c r="C2418" s="1" t="s">
        <v>1022</v>
      </c>
      <c r="D2418" s="1" t="s">
        <v>162</v>
      </c>
      <c r="E2418" s="1" t="s">
        <v>1035</v>
      </c>
      <c r="G2418">
        <v>2417</v>
      </c>
      <c r="H2418">
        <v>1445300320</v>
      </c>
      <c r="I2418" t="s">
        <v>1030</v>
      </c>
      <c r="J2418" t="s">
        <v>177</v>
      </c>
      <c r="K2418" t="s">
        <v>1034</v>
      </c>
      <c r="L2418" t="s">
        <v>8</v>
      </c>
    </row>
    <row r="2419" spans="1:12" x14ac:dyDescent="0.15">
      <c r="A2419" s="1">
        <v>2418</v>
      </c>
      <c r="B2419" s="1">
        <v>1435411301</v>
      </c>
      <c r="C2419" s="1" t="s">
        <v>1022</v>
      </c>
      <c r="D2419" s="1" t="s">
        <v>162</v>
      </c>
      <c r="E2419" s="1" t="s">
        <v>1033</v>
      </c>
      <c r="G2419">
        <v>2418</v>
      </c>
      <c r="H2419">
        <v>1445471610</v>
      </c>
      <c r="I2419" t="s">
        <v>1030</v>
      </c>
      <c r="J2419" t="s">
        <v>946</v>
      </c>
      <c r="K2419" t="s">
        <v>946</v>
      </c>
      <c r="L2419" t="s">
        <v>0</v>
      </c>
    </row>
    <row r="2420" spans="1:12" x14ac:dyDescent="0.15">
      <c r="A2420" s="1">
        <v>2419</v>
      </c>
      <c r="B2420" s="1">
        <v>1435411302</v>
      </c>
      <c r="C2420" s="1" t="s">
        <v>1022</v>
      </c>
      <c r="D2420" s="1" t="s">
        <v>162</v>
      </c>
      <c r="E2420" s="1" t="s">
        <v>1033</v>
      </c>
      <c r="G2420">
        <v>2419</v>
      </c>
      <c r="H2420">
        <v>1445471620</v>
      </c>
      <c r="I2420" t="s">
        <v>1030</v>
      </c>
      <c r="J2420" t="s">
        <v>946</v>
      </c>
      <c r="K2420" t="s">
        <v>946</v>
      </c>
      <c r="L2420" t="s">
        <v>8</v>
      </c>
    </row>
    <row r="2421" spans="1:12" x14ac:dyDescent="0.15">
      <c r="A2421" s="1">
        <v>2420</v>
      </c>
      <c r="B2421" s="1">
        <v>1435411401</v>
      </c>
      <c r="C2421" s="1" t="s">
        <v>1022</v>
      </c>
      <c r="D2421" s="1" t="s">
        <v>162</v>
      </c>
      <c r="E2421" s="1" t="s">
        <v>1032</v>
      </c>
      <c r="G2421">
        <v>2420</v>
      </c>
      <c r="H2421">
        <v>1445550110</v>
      </c>
      <c r="I2421" t="s">
        <v>1030</v>
      </c>
      <c r="J2421" t="s">
        <v>247</v>
      </c>
      <c r="K2421" t="s">
        <v>247</v>
      </c>
      <c r="L2421" t="s">
        <v>0</v>
      </c>
    </row>
    <row r="2422" spans="1:12" x14ac:dyDescent="0.15">
      <c r="A2422" s="1">
        <v>2421</v>
      </c>
      <c r="B2422" s="1">
        <v>1435411402</v>
      </c>
      <c r="C2422" s="1" t="s">
        <v>1022</v>
      </c>
      <c r="D2422" s="1" t="s">
        <v>162</v>
      </c>
      <c r="E2422" s="1" t="s">
        <v>1032</v>
      </c>
      <c r="G2422">
        <v>2421</v>
      </c>
      <c r="H2422">
        <v>1445550120</v>
      </c>
      <c r="I2422" t="s">
        <v>1030</v>
      </c>
      <c r="J2422" t="s">
        <v>247</v>
      </c>
      <c r="K2422" t="s">
        <v>247</v>
      </c>
      <c r="L2422" t="s">
        <v>8</v>
      </c>
    </row>
    <row r="2423" spans="1:12" x14ac:dyDescent="0.15">
      <c r="A2423" s="1">
        <v>2422</v>
      </c>
      <c r="B2423" s="1">
        <v>1435510101</v>
      </c>
      <c r="C2423" s="1" t="s">
        <v>1022</v>
      </c>
      <c r="D2423" s="1" t="s">
        <v>833</v>
      </c>
      <c r="E2423" s="1" t="s">
        <v>833</v>
      </c>
      <c r="G2423">
        <v>2422</v>
      </c>
      <c r="H2423">
        <v>1445550210</v>
      </c>
      <c r="I2423" t="s">
        <v>1030</v>
      </c>
      <c r="J2423" t="s">
        <v>247</v>
      </c>
      <c r="K2423" t="s">
        <v>13</v>
      </c>
      <c r="L2423" t="s">
        <v>0</v>
      </c>
    </row>
    <row r="2424" spans="1:12" x14ac:dyDescent="0.15">
      <c r="A2424" s="1">
        <v>2423</v>
      </c>
      <c r="B2424" s="1">
        <v>1435510102</v>
      </c>
      <c r="C2424" s="1" t="s">
        <v>1022</v>
      </c>
      <c r="D2424" s="1" t="s">
        <v>833</v>
      </c>
      <c r="E2424" s="1" t="s">
        <v>833</v>
      </c>
      <c r="G2424">
        <v>2423</v>
      </c>
      <c r="H2424">
        <v>1445550220</v>
      </c>
      <c r="I2424" t="s">
        <v>1030</v>
      </c>
      <c r="J2424" t="s">
        <v>247</v>
      </c>
      <c r="K2424" t="s">
        <v>13</v>
      </c>
      <c r="L2424" t="s">
        <v>8</v>
      </c>
    </row>
    <row r="2425" spans="1:12" x14ac:dyDescent="0.15">
      <c r="A2425" s="1">
        <v>2424</v>
      </c>
      <c r="B2425" s="1">
        <v>1435600101</v>
      </c>
      <c r="C2425" s="1" t="s">
        <v>1022</v>
      </c>
      <c r="D2425" s="1" t="s">
        <v>247</v>
      </c>
      <c r="E2425" s="1" t="s">
        <v>247</v>
      </c>
      <c r="G2425">
        <v>2424</v>
      </c>
      <c r="H2425">
        <v>1445720510</v>
      </c>
      <c r="I2425" t="s">
        <v>1030</v>
      </c>
      <c r="J2425" t="s">
        <v>761</v>
      </c>
      <c r="K2425" t="s">
        <v>735</v>
      </c>
      <c r="L2425" t="s">
        <v>0</v>
      </c>
    </row>
    <row r="2426" spans="1:12" x14ac:dyDescent="0.15">
      <c r="A2426" s="1">
        <v>2425</v>
      </c>
      <c r="B2426" s="1">
        <v>1435603101</v>
      </c>
      <c r="C2426" s="1" t="s">
        <v>1022</v>
      </c>
      <c r="D2426" s="1" t="s">
        <v>247</v>
      </c>
      <c r="E2426" s="1" t="s">
        <v>877</v>
      </c>
      <c r="G2426">
        <v>2425</v>
      </c>
      <c r="H2426">
        <v>1445720520</v>
      </c>
      <c r="I2426" t="s">
        <v>1030</v>
      </c>
      <c r="J2426" t="s">
        <v>761</v>
      </c>
      <c r="K2426" t="s">
        <v>735</v>
      </c>
      <c r="L2426" t="s">
        <v>8</v>
      </c>
    </row>
    <row r="2427" spans="1:12" x14ac:dyDescent="0.15">
      <c r="A2427" s="1">
        <v>2426</v>
      </c>
      <c r="B2427" s="1">
        <v>1435603102</v>
      </c>
      <c r="C2427" s="1" t="s">
        <v>1022</v>
      </c>
      <c r="D2427" s="1" t="s">
        <v>247</v>
      </c>
      <c r="E2427" s="1" t="s">
        <v>877</v>
      </c>
      <c r="G2427">
        <v>2426</v>
      </c>
      <c r="H2427">
        <v>1445830110</v>
      </c>
      <c r="I2427" t="s">
        <v>1030</v>
      </c>
      <c r="J2427" t="s">
        <v>1029</v>
      </c>
      <c r="K2427" t="s">
        <v>1031</v>
      </c>
      <c r="L2427" t="s">
        <v>0</v>
      </c>
    </row>
    <row r="2428" spans="1:12" x14ac:dyDescent="0.15">
      <c r="A2428" s="1">
        <v>2427</v>
      </c>
      <c r="B2428" s="1">
        <v>1435603201</v>
      </c>
      <c r="C2428" s="1" t="s">
        <v>1022</v>
      </c>
      <c r="D2428" s="1" t="s">
        <v>247</v>
      </c>
      <c r="E2428" s="1" t="s">
        <v>875</v>
      </c>
      <c r="G2428">
        <v>2427</v>
      </c>
      <c r="H2428">
        <v>1445830120</v>
      </c>
      <c r="I2428" t="s">
        <v>1030</v>
      </c>
      <c r="J2428" t="s">
        <v>1029</v>
      </c>
      <c r="K2428" t="s">
        <v>1031</v>
      </c>
      <c r="L2428" t="s">
        <v>8</v>
      </c>
    </row>
    <row r="2429" spans="1:12" x14ac:dyDescent="0.15">
      <c r="A2429" s="1">
        <v>2428</v>
      </c>
      <c r="B2429" s="1">
        <v>1435603202</v>
      </c>
      <c r="C2429" s="1" t="s">
        <v>1022</v>
      </c>
      <c r="D2429" s="1" t="s">
        <v>247</v>
      </c>
      <c r="E2429" s="1" t="s">
        <v>875</v>
      </c>
      <c r="G2429">
        <v>2428</v>
      </c>
      <c r="H2429">
        <v>1445830210</v>
      </c>
      <c r="I2429" t="s">
        <v>1030</v>
      </c>
      <c r="J2429" t="s">
        <v>1029</v>
      </c>
      <c r="K2429" t="s">
        <v>1028</v>
      </c>
      <c r="L2429" t="s">
        <v>0</v>
      </c>
    </row>
    <row r="2430" spans="1:12" x14ac:dyDescent="0.15">
      <c r="A2430" s="1">
        <v>2429</v>
      </c>
      <c r="B2430" s="1">
        <v>1435603301</v>
      </c>
      <c r="C2430" s="1" t="s">
        <v>1022</v>
      </c>
      <c r="D2430" s="1" t="s">
        <v>247</v>
      </c>
      <c r="E2430" s="1" t="s">
        <v>873</v>
      </c>
      <c r="G2430">
        <v>2429</v>
      </c>
      <c r="H2430">
        <v>1445830220</v>
      </c>
      <c r="I2430" t="s">
        <v>1030</v>
      </c>
      <c r="J2430" t="s">
        <v>1029</v>
      </c>
      <c r="K2430" t="s">
        <v>1028</v>
      </c>
      <c r="L2430" t="s">
        <v>8</v>
      </c>
    </row>
    <row r="2431" spans="1:12" x14ac:dyDescent="0.15">
      <c r="A2431" s="1">
        <v>2430</v>
      </c>
      <c r="B2431" s="1">
        <v>1435603302</v>
      </c>
      <c r="C2431" s="1" t="s">
        <v>1022</v>
      </c>
      <c r="D2431" s="1" t="s">
        <v>247</v>
      </c>
      <c r="E2431" s="1" t="s">
        <v>873</v>
      </c>
      <c r="G2431">
        <v>2430</v>
      </c>
      <c r="H2431">
        <v>1455030110</v>
      </c>
      <c r="I2431" t="s">
        <v>995</v>
      </c>
      <c r="J2431" t="s">
        <v>1026</v>
      </c>
      <c r="K2431" t="s">
        <v>1027</v>
      </c>
      <c r="L2431" t="s">
        <v>0</v>
      </c>
    </row>
    <row r="2432" spans="1:12" x14ac:dyDescent="0.15">
      <c r="A2432" s="1">
        <v>2431</v>
      </c>
      <c r="B2432" s="1">
        <v>1435610101</v>
      </c>
      <c r="C2432" s="1" t="s">
        <v>1022</v>
      </c>
      <c r="D2432" s="1" t="s">
        <v>89</v>
      </c>
      <c r="E2432" s="1" t="s">
        <v>89</v>
      </c>
      <c r="G2432">
        <v>2431</v>
      </c>
      <c r="H2432">
        <v>1455030120</v>
      </c>
      <c r="I2432" t="s">
        <v>995</v>
      </c>
      <c r="J2432" t="s">
        <v>1026</v>
      </c>
      <c r="K2432" t="s">
        <v>1027</v>
      </c>
      <c r="L2432" t="s">
        <v>8</v>
      </c>
    </row>
    <row r="2433" spans="1:12" x14ac:dyDescent="0.15">
      <c r="A2433" s="1">
        <v>2432</v>
      </c>
      <c r="B2433" s="1">
        <v>1435610102</v>
      </c>
      <c r="C2433" s="1" t="s">
        <v>1022</v>
      </c>
      <c r="D2433" s="1" t="s">
        <v>89</v>
      </c>
      <c r="E2433" s="1" t="s">
        <v>89</v>
      </c>
      <c r="G2433">
        <v>2432</v>
      </c>
      <c r="H2433">
        <v>1455030210</v>
      </c>
      <c r="I2433" t="s">
        <v>995</v>
      </c>
      <c r="J2433" t="s">
        <v>1026</v>
      </c>
      <c r="K2433" t="s">
        <v>1025</v>
      </c>
      <c r="L2433" t="s">
        <v>0</v>
      </c>
    </row>
    <row r="2434" spans="1:12" x14ac:dyDescent="0.15">
      <c r="A2434" s="1">
        <v>2433</v>
      </c>
      <c r="B2434" s="1">
        <v>1435620201</v>
      </c>
      <c r="C2434" s="1" t="s">
        <v>1022</v>
      </c>
      <c r="D2434" s="1" t="s">
        <v>159</v>
      </c>
      <c r="E2434" s="1" t="s">
        <v>159</v>
      </c>
      <c r="G2434">
        <v>2433</v>
      </c>
      <c r="H2434">
        <v>1455180410</v>
      </c>
      <c r="I2434" t="s">
        <v>995</v>
      </c>
      <c r="J2434" t="s">
        <v>103</v>
      </c>
      <c r="K2434" t="s">
        <v>1024</v>
      </c>
      <c r="L2434" t="s">
        <v>0</v>
      </c>
    </row>
    <row r="2435" spans="1:12" x14ac:dyDescent="0.15">
      <c r="A2435" s="1">
        <v>2434</v>
      </c>
      <c r="B2435" s="1">
        <v>1435620202</v>
      </c>
      <c r="C2435" s="1" t="s">
        <v>1022</v>
      </c>
      <c r="D2435" s="1" t="s">
        <v>159</v>
      </c>
      <c r="E2435" s="1" t="s">
        <v>159</v>
      </c>
      <c r="G2435">
        <v>2434</v>
      </c>
      <c r="H2435">
        <v>1455180420</v>
      </c>
      <c r="I2435" t="s">
        <v>995</v>
      </c>
      <c r="J2435" t="s">
        <v>103</v>
      </c>
      <c r="K2435" t="s">
        <v>1024</v>
      </c>
      <c r="L2435" t="s">
        <v>8</v>
      </c>
    </row>
    <row r="2436" spans="1:12" x14ac:dyDescent="0.15">
      <c r="A2436" s="1">
        <v>2435</v>
      </c>
      <c r="B2436" s="1">
        <v>1435620301</v>
      </c>
      <c r="C2436" s="1" t="s">
        <v>1022</v>
      </c>
      <c r="D2436" s="1" t="s">
        <v>159</v>
      </c>
      <c r="E2436" s="1" t="s">
        <v>473</v>
      </c>
      <c r="G2436">
        <v>2435</v>
      </c>
      <c r="H2436">
        <v>1455302210</v>
      </c>
      <c r="I2436" t="s">
        <v>995</v>
      </c>
      <c r="J2436" t="s">
        <v>177</v>
      </c>
      <c r="K2436" t="s">
        <v>936</v>
      </c>
      <c r="L2436" t="s">
        <v>0</v>
      </c>
    </row>
    <row r="2437" spans="1:12" x14ac:dyDescent="0.15">
      <c r="A2437" s="1">
        <v>2436</v>
      </c>
      <c r="B2437" s="1">
        <v>1435620302</v>
      </c>
      <c r="C2437" s="1" t="s">
        <v>1022</v>
      </c>
      <c r="D2437" s="1" t="s">
        <v>159</v>
      </c>
      <c r="E2437" s="1" t="s">
        <v>473</v>
      </c>
      <c r="G2437">
        <v>2436</v>
      </c>
      <c r="H2437">
        <v>1455302220</v>
      </c>
      <c r="I2437" t="s">
        <v>995</v>
      </c>
      <c r="J2437" t="s">
        <v>177</v>
      </c>
      <c r="K2437" t="s">
        <v>936</v>
      </c>
      <c r="L2437" t="s">
        <v>8</v>
      </c>
    </row>
    <row r="2438" spans="1:12" x14ac:dyDescent="0.15">
      <c r="A2438" s="1">
        <v>2437</v>
      </c>
      <c r="B2438" s="1">
        <v>1435810101</v>
      </c>
      <c r="C2438" s="1" t="s">
        <v>1022</v>
      </c>
      <c r="D2438" s="1" t="s">
        <v>74</v>
      </c>
      <c r="E2438" s="1" t="s">
        <v>1023</v>
      </c>
      <c r="G2438">
        <v>2437</v>
      </c>
      <c r="H2438">
        <v>1455302310</v>
      </c>
      <c r="I2438" t="s">
        <v>995</v>
      </c>
      <c r="J2438" t="s">
        <v>177</v>
      </c>
      <c r="K2438" t="s">
        <v>931</v>
      </c>
      <c r="L2438" t="s">
        <v>0</v>
      </c>
    </row>
    <row r="2439" spans="1:12" x14ac:dyDescent="0.15">
      <c r="A2439" s="1">
        <v>2438</v>
      </c>
      <c r="B2439" s="1">
        <v>1435810102</v>
      </c>
      <c r="C2439" s="1" t="s">
        <v>1022</v>
      </c>
      <c r="D2439" s="1" t="s">
        <v>74</v>
      </c>
      <c r="E2439" s="1" t="s">
        <v>1021</v>
      </c>
      <c r="G2439">
        <v>2438</v>
      </c>
      <c r="H2439">
        <v>1455302320</v>
      </c>
      <c r="I2439" t="s">
        <v>995</v>
      </c>
      <c r="J2439" t="s">
        <v>177</v>
      </c>
      <c r="K2439" t="s">
        <v>931</v>
      </c>
      <c r="L2439" t="s">
        <v>8</v>
      </c>
    </row>
    <row r="2440" spans="1:12" x14ac:dyDescent="0.15">
      <c r="A2440" s="1">
        <v>2439</v>
      </c>
      <c r="B2440" s="1">
        <v>1435810103</v>
      </c>
      <c r="C2440" s="1" t="s">
        <v>1022</v>
      </c>
      <c r="D2440" s="1" t="s">
        <v>74</v>
      </c>
      <c r="E2440" s="1" t="s">
        <v>1023</v>
      </c>
      <c r="G2440">
        <v>2439</v>
      </c>
      <c r="H2440">
        <v>1455302910</v>
      </c>
      <c r="I2440" t="s">
        <v>995</v>
      </c>
      <c r="J2440" t="s">
        <v>177</v>
      </c>
      <c r="K2440" t="s">
        <v>891</v>
      </c>
      <c r="L2440" t="s">
        <v>0</v>
      </c>
    </row>
    <row r="2441" spans="1:12" x14ac:dyDescent="0.15">
      <c r="A2441" s="1">
        <v>2440</v>
      </c>
      <c r="B2441" s="1">
        <v>1435810104</v>
      </c>
      <c r="C2441" s="1" t="s">
        <v>1022</v>
      </c>
      <c r="D2441" s="1" t="s">
        <v>74</v>
      </c>
      <c r="E2441" s="1" t="s">
        <v>1021</v>
      </c>
      <c r="G2441">
        <v>2440</v>
      </c>
      <c r="H2441">
        <v>1455303010</v>
      </c>
      <c r="I2441" t="s">
        <v>995</v>
      </c>
      <c r="J2441" t="s">
        <v>177</v>
      </c>
      <c r="K2441" t="s">
        <v>890</v>
      </c>
      <c r="L2441" t="s">
        <v>0</v>
      </c>
    </row>
    <row r="2442" spans="1:12" x14ac:dyDescent="0.15">
      <c r="A2442" s="1">
        <v>2441</v>
      </c>
      <c r="B2442" s="1">
        <v>1440010301</v>
      </c>
      <c r="C2442" s="1" t="s">
        <v>997</v>
      </c>
      <c r="D2442" s="1" t="s">
        <v>36</v>
      </c>
      <c r="E2442" s="1" t="s">
        <v>370</v>
      </c>
      <c r="G2442">
        <v>2441</v>
      </c>
      <c r="H2442">
        <v>1455303110</v>
      </c>
      <c r="I2442" t="s">
        <v>995</v>
      </c>
      <c r="J2442" t="s">
        <v>177</v>
      </c>
      <c r="K2442" t="s">
        <v>887</v>
      </c>
      <c r="L2442" t="s">
        <v>0</v>
      </c>
    </row>
    <row r="2443" spans="1:12" x14ac:dyDescent="0.15">
      <c r="A2443" s="1">
        <v>2442</v>
      </c>
      <c r="B2443" s="1">
        <v>1440010302</v>
      </c>
      <c r="C2443" s="1" t="s">
        <v>997</v>
      </c>
      <c r="D2443" s="1" t="s">
        <v>36</v>
      </c>
      <c r="E2443" s="1" t="s">
        <v>370</v>
      </c>
      <c r="G2443">
        <v>2442</v>
      </c>
      <c r="H2443">
        <v>1455303210</v>
      </c>
      <c r="I2443" t="s">
        <v>995</v>
      </c>
      <c r="J2443" t="s">
        <v>177</v>
      </c>
      <c r="K2443" t="s">
        <v>886</v>
      </c>
      <c r="L2443" t="s">
        <v>0</v>
      </c>
    </row>
    <row r="2444" spans="1:12" x14ac:dyDescent="0.15">
      <c r="A2444" s="1">
        <v>2443</v>
      </c>
      <c r="B2444" s="1">
        <v>1440010401</v>
      </c>
      <c r="C2444" s="1" t="s">
        <v>997</v>
      </c>
      <c r="D2444" s="1" t="s">
        <v>36</v>
      </c>
      <c r="E2444" s="1" t="s">
        <v>36</v>
      </c>
      <c r="G2444">
        <v>2443</v>
      </c>
      <c r="H2444">
        <v>1455303310</v>
      </c>
      <c r="I2444" t="s">
        <v>995</v>
      </c>
      <c r="J2444" t="s">
        <v>177</v>
      </c>
      <c r="K2444" t="s">
        <v>881</v>
      </c>
      <c r="L2444" t="s">
        <v>0</v>
      </c>
    </row>
    <row r="2445" spans="1:12" x14ac:dyDescent="0.15">
      <c r="A2445" s="1">
        <v>2444</v>
      </c>
      <c r="B2445" s="1">
        <v>1440010402</v>
      </c>
      <c r="C2445" s="1" t="s">
        <v>997</v>
      </c>
      <c r="D2445" s="1" t="s">
        <v>36</v>
      </c>
      <c r="E2445" s="1" t="s">
        <v>36</v>
      </c>
      <c r="G2445">
        <v>2444</v>
      </c>
      <c r="H2445">
        <v>1455303410</v>
      </c>
      <c r="I2445" t="s">
        <v>995</v>
      </c>
      <c r="J2445" t="s">
        <v>177</v>
      </c>
      <c r="K2445" t="s">
        <v>879</v>
      </c>
      <c r="L2445" t="s">
        <v>0</v>
      </c>
    </row>
    <row r="2446" spans="1:12" x14ac:dyDescent="0.15">
      <c r="A2446" s="1">
        <v>2445</v>
      </c>
      <c r="B2446" s="1">
        <v>1440010501</v>
      </c>
      <c r="C2446" s="1" t="s">
        <v>997</v>
      </c>
      <c r="D2446" s="1" t="s">
        <v>36</v>
      </c>
      <c r="E2446" s="1" t="s">
        <v>990</v>
      </c>
      <c r="G2446">
        <v>2445</v>
      </c>
      <c r="H2446">
        <v>1455303510</v>
      </c>
      <c r="I2446" t="s">
        <v>995</v>
      </c>
      <c r="J2446" t="s">
        <v>177</v>
      </c>
      <c r="K2446" t="s">
        <v>878</v>
      </c>
      <c r="L2446" t="s">
        <v>0</v>
      </c>
    </row>
    <row r="2447" spans="1:12" x14ac:dyDescent="0.15">
      <c r="A2447" s="1">
        <v>2446</v>
      </c>
      <c r="B2447" s="1">
        <v>1440010502</v>
      </c>
      <c r="C2447" s="1" t="s">
        <v>997</v>
      </c>
      <c r="D2447" s="1" t="s">
        <v>36</v>
      </c>
      <c r="E2447" s="1" t="s">
        <v>990</v>
      </c>
      <c r="G2447">
        <v>2446</v>
      </c>
      <c r="H2447">
        <v>1455303610</v>
      </c>
      <c r="I2447" t="s">
        <v>995</v>
      </c>
      <c r="J2447" t="s">
        <v>177</v>
      </c>
      <c r="K2447" t="s">
        <v>884</v>
      </c>
      <c r="L2447" t="s">
        <v>0</v>
      </c>
    </row>
    <row r="2448" spans="1:12" x14ac:dyDescent="0.15">
      <c r="A2448" s="1">
        <v>2447</v>
      </c>
      <c r="B2448" s="1">
        <v>1440010601</v>
      </c>
      <c r="C2448" s="1" t="s">
        <v>997</v>
      </c>
      <c r="D2448" s="1" t="s">
        <v>36</v>
      </c>
      <c r="E2448" s="1" t="s">
        <v>1019</v>
      </c>
      <c r="G2448">
        <v>2447</v>
      </c>
      <c r="H2448">
        <v>1455303710</v>
      </c>
      <c r="I2448" t="s">
        <v>995</v>
      </c>
      <c r="J2448" t="s">
        <v>177</v>
      </c>
      <c r="K2448" t="s">
        <v>1020</v>
      </c>
      <c r="L2448" t="s">
        <v>0</v>
      </c>
    </row>
    <row r="2449" spans="1:12" x14ac:dyDescent="0.15">
      <c r="A2449" s="1">
        <v>2448</v>
      </c>
      <c r="B2449" s="1">
        <v>1440010602</v>
      </c>
      <c r="C2449" s="1" t="s">
        <v>997</v>
      </c>
      <c r="D2449" s="1" t="s">
        <v>36</v>
      </c>
      <c r="E2449" s="1" t="s">
        <v>1019</v>
      </c>
      <c r="G2449">
        <v>2448</v>
      </c>
      <c r="H2449">
        <v>1455303810</v>
      </c>
      <c r="I2449" t="s">
        <v>995</v>
      </c>
      <c r="J2449" t="s">
        <v>177</v>
      </c>
      <c r="K2449" t="s">
        <v>889</v>
      </c>
      <c r="L2449" t="s">
        <v>0</v>
      </c>
    </row>
    <row r="2450" spans="1:12" x14ac:dyDescent="0.15">
      <c r="A2450" s="1">
        <v>2449</v>
      </c>
      <c r="B2450" s="1">
        <v>1440130301</v>
      </c>
      <c r="C2450" s="1" t="s">
        <v>997</v>
      </c>
      <c r="D2450" s="1" t="s">
        <v>108</v>
      </c>
      <c r="E2450" s="1" t="s">
        <v>108</v>
      </c>
      <c r="G2450">
        <v>2449</v>
      </c>
      <c r="H2450">
        <v>1455304110</v>
      </c>
      <c r="I2450" t="s">
        <v>995</v>
      </c>
      <c r="J2450" t="s">
        <v>177</v>
      </c>
      <c r="K2450" t="s">
        <v>1018</v>
      </c>
      <c r="L2450" t="s">
        <v>0</v>
      </c>
    </row>
    <row r="2451" spans="1:12" x14ac:dyDescent="0.15">
      <c r="A2451" s="1">
        <v>2450</v>
      </c>
      <c r="B2451" s="1">
        <v>1440130302</v>
      </c>
      <c r="C2451" s="1" t="s">
        <v>997</v>
      </c>
      <c r="D2451" s="1" t="s">
        <v>108</v>
      </c>
      <c r="E2451" s="1" t="s">
        <v>108</v>
      </c>
      <c r="G2451">
        <v>2450</v>
      </c>
      <c r="H2451">
        <v>1455370111</v>
      </c>
      <c r="I2451" t="s">
        <v>995</v>
      </c>
      <c r="J2451" t="s">
        <v>74</v>
      </c>
      <c r="K2451" t="s">
        <v>74</v>
      </c>
      <c r="L2451" t="s">
        <v>0</v>
      </c>
    </row>
    <row r="2452" spans="1:12" x14ac:dyDescent="0.15">
      <c r="A2452" s="1">
        <v>2451</v>
      </c>
      <c r="B2452" s="1">
        <v>1440300101</v>
      </c>
      <c r="C2452" s="1" t="s">
        <v>997</v>
      </c>
      <c r="D2452" s="1" t="s">
        <v>177</v>
      </c>
      <c r="E2452" s="1" t="s">
        <v>1017</v>
      </c>
      <c r="G2452">
        <v>2451</v>
      </c>
      <c r="H2452">
        <v>1455370112</v>
      </c>
      <c r="I2452" t="s">
        <v>995</v>
      </c>
      <c r="J2452" t="s">
        <v>74</v>
      </c>
      <c r="K2452" t="s">
        <v>74</v>
      </c>
      <c r="L2452" t="s">
        <v>0</v>
      </c>
    </row>
    <row r="2453" spans="1:12" x14ac:dyDescent="0.15">
      <c r="A2453" s="1">
        <v>2452</v>
      </c>
      <c r="B2453" s="1">
        <v>1440300301</v>
      </c>
      <c r="C2453" s="1" t="s">
        <v>997</v>
      </c>
      <c r="D2453" s="1" t="s">
        <v>177</v>
      </c>
      <c r="E2453" s="1" t="s">
        <v>1016</v>
      </c>
      <c r="G2453">
        <v>2452</v>
      </c>
      <c r="H2453">
        <v>1455370121</v>
      </c>
      <c r="I2453" t="s">
        <v>995</v>
      </c>
      <c r="J2453" t="s">
        <v>74</v>
      </c>
      <c r="K2453" t="s">
        <v>74</v>
      </c>
      <c r="L2453" t="s">
        <v>8</v>
      </c>
    </row>
    <row r="2454" spans="1:12" x14ac:dyDescent="0.15">
      <c r="A2454" s="1">
        <v>2453</v>
      </c>
      <c r="B2454" s="1">
        <v>1440300501</v>
      </c>
      <c r="C2454" s="1" t="s">
        <v>997</v>
      </c>
      <c r="D2454" s="1" t="s">
        <v>177</v>
      </c>
      <c r="E2454" s="1" t="s">
        <v>1015</v>
      </c>
      <c r="G2454">
        <v>2453</v>
      </c>
      <c r="H2454">
        <v>1455370122</v>
      </c>
      <c r="I2454" t="s">
        <v>995</v>
      </c>
      <c r="J2454" t="s">
        <v>74</v>
      </c>
      <c r="K2454" t="s">
        <v>74</v>
      </c>
      <c r="L2454" t="s">
        <v>8</v>
      </c>
    </row>
    <row r="2455" spans="1:12" x14ac:dyDescent="0.15">
      <c r="A2455" s="1">
        <v>2454</v>
      </c>
      <c r="B2455" s="1">
        <v>1440303101</v>
      </c>
      <c r="C2455" s="1" t="s">
        <v>997</v>
      </c>
      <c r="D2455" s="1" t="s">
        <v>177</v>
      </c>
      <c r="E2455" s="1" t="s">
        <v>1014</v>
      </c>
      <c r="G2455">
        <v>2454</v>
      </c>
      <c r="H2455">
        <v>1455461910</v>
      </c>
      <c r="I2455" t="s">
        <v>995</v>
      </c>
      <c r="J2455" t="s">
        <v>162</v>
      </c>
      <c r="K2455" t="s">
        <v>783</v>
      </c>
      <c r="L2455" t="s">
        <v>0</v>
      </c>
    </row>
    <row r="2456" spans="1:12" x14ac:dyDescent="0.15">
      <c r="A2456" s="1">
        <v>2455</v>
      </c>
      <c r="B2456" s="1">
        <v>1440303201</v>
      </c>
      <c r="C2456" s="1" t="s">
        <v>997</v>
      </c>
      <c r="D2456" s="1" t="s">
        <v>177</v>
      </c>
      <c r="E2456" s="1" t="s">
        <v>1013</v>
      </c>
      <c r="G2456">
        <v>2455</v>
      </c>
      <c r="H2456">
        <v>1455461920</v>
      </c>
      <c r="I2456" t="s">
        <v>995</v>
      </c>
      <c r="J2456" t="s">
        <v>162</v>
      </c>
      <c r="K2456" t="s">
        <v>783</v>
      </c>
      <c r="L2456" t="s">
        <v>8</v>
      </c>
    </row>
    <row r="2457" spans="1:12" x14ac:dyDescent="0.15">
      <c r="A2457" s="1">
        <v>2456</v>
      </c>
      <c r="B2457" s="1">
        <v>1440303301</v>
      </c>
      <c r="C2457" s="1" t="s">
        <v>997</v>
      </c>
      <c r="D2457" s="1" t="s">
        <v>177</v>
      </c>
      <c r="E2457" s="1" t="s">
        <v>1012</v>
      </c>
      <c r="G2457">
        <v>2456</v>
      </c>
      <c r="H2457">
        <v>1455462010</v>
      </c>
      <c r="I2457" t="s">
        <v>995</v>
      </c>
      <c r="J2457" t="s">
        <v>162</v>
      </c>
      <c r="K2457" t="s">
        <v>1010</v>
      </c>
      <c r="L2457" t="s">
        <v>0</v>
      </c>
    </row>
    <row r="2458" spans="1:12" x14ac:dyDescent="0.15">
      <c r="A2458" s="1">
        <v>2457</v>
      </c>
      <c r="B2458" s="1">
        <v>1440303401</v>
      </c>
      <c r="C2458" s="1" t="s">
        <v>997</v>
      </c>
      <c r="D2458" s="1" t="s">
        <v>177</v>
      </c>
      <c r="E2458" s="1" t="s">
        <v>1011</v>
      </c>
      <c r="G2458">
        <v>2457</v>
      </c>
      <c r="H2458">
        <v>1455462020</v>
      </c>
      <c r="I2458" t="s">
        <v>995</v>
      </c>
      <c r="J2458" t="s">
        <v>162</v>
      </c>
      <c r="K2458" t="s">
        <v>1010</v>
      </c>
      <c r="L2458" t="s">
        <v>8</v>
      </c>
    </row>
    <row r="2459" spans="1:12" x14ac:dyDescent="0.15">
      <c r="A2459" s="1">
        <v>2458</v>
      </c>
      <c r="B2459" s="1">
        <v>1440303501</v>
      </c>
      <c r="C2459" s="1" t="s">
        <v>997</v>
      </c>
      <c r="D2459" s="1" t="s">
        <v>177</v>
      </c>
      <c r="E2459" s="1" t="s">
        <v>1009</v>
      </c>
      <c r="G2459">
        <v>2458</v>
      </c>
      <c r="H2459">
        <v>1455462110</v>
      </c>
      <c r="I2459" t="s">
        <v>995</v>
      </c>
      <c r="J2459" t="s">
        <v>162</v>
      </c>
      <c r="K2459" t="s">
        <v>1007</v>
      </c>
      <c r="L2459" t="s">
        <v>0</v>
      </c>
    </row>
    <row r="2460" spans="1:12" x14ac:dyDescent="0.15">
      <c r="A2460" s="1">
        <v>2459</v>
      </c>
      <c r="B2460" s="1">
        <v>1440303601</v>
      </c>
      <c r="C2460" s="1" t="s">
        <v>997</v>
      </c>
      <c r="D2460" s="1" t="s">
        <v>177</v>
      </c>
      <c r="E2460" s="1" t="s">
        <v>1008</v>
      </c>
      <c r="G2460">
        <v>2459</v>
      </c>
      <c r="H2460">
        <v>1455462120</v>
      </c>
      <c r="I2460" t="s">
        <v>995</v>
      </c>
      <c r="J2460" t="s">
        <v>162</v>
      </c>
      <c r="K2460" t="s">
        <v>1007</v>
      </c>
      <c r="L2460" t="s">
        <v>8</v>
      </c>
    </row>
    <row r="2461" spans="1:12" x14ac:dyDescent="0.15">
      <c r="A2461" s="1">
        <v>2460</v>
      </c>
      <c r="B2461" s="1">
        <v>1440303701</v>
      </c>
      <c r="C2461" s="1" t="s">
        <v>997</v>
      </c>
      <c r="D2461" s="1" t="s">
        <v>177</v>
      </c>
      <c r="E2461" s="1" t="s">
        <v>845</v>
      </c>
      <c r="G2461">
        <v>2460</v>
      </c>
      <c r="H2461">
        <v>1455462210</v>
      </c>
      <c r="I2461" t="s">
        <v>995</v>
      </c>
      <c r="J2461" t="s">
        <v>162</v>
      </c>
      <c r="K2461" t="s">
        <v>1005</v>
      </c>
      <c r="L2461" t="s">
        <v>0</v>
      </c>
    </row>
    <row r="2462" spans="1:12" x14ac:dyDescent="0.15">
      <c r="A2462" s="1">
        <v>2461</v>
      </c>
      <c r="B2462" s="1">
        <v>1440303801</v>
      </c>
      <c r="C2462" s="1" t="s">
        <v>997</v>
      </c>
      <c r="D2462" s="1" t="s">
        <v>177</v>
      </c>
      <c r="E2462" s="1" t="s">
        <v>1006</v>
      </c>
      <c r="G2462">
        <v>2461</v>
      </c>
      <c r="H2462">
        <v>1455462220</v>
      </c>
      <c r="I2462" t="s">
        <v>995</v>
      </c>
      <c r="J2462" t="s">
        <v>162</v>
      </c>
      <c r="K2462" t="s">
        <v>1005</v>
      </c>
      <c r="L2462" t="s">
        <v>8</v>
      </c>
    </row>
    <row r="2463" spans="1:12" x14ac:dyDescent="0.15">
      <c r="A2463" s="1">
        <v>2462</v>
      </c>
      <c r="B2463" s="1">
        <v>1440303901</v>
      </c>
      <c r="C2463" s="1" t="s">
        <v>997</v>
      </c>
      <c r="D2463" s="1" t="s">
        <v>177</v>
      </c>
      <c r="E2463" s="1" t="s">
        <v>1004</v>
      </c>
      <c r="G2463">
        <v>2462</v>
      </c>
      <c r="H2463">
        <v>1455462310</v>
      </c>
      <c r="I2463" t="s">
        <v>995</v>
      </c>
      <c r="J2463" t="s">
        <v>162</v>
      </c>
      <c r="K2463" t="s">
        <v>1002</v>
      </c>
      <c r="L2463" t="s">
        <v>0</v>
      </c>
    </row>
    <row r="2464" spans="1:12" x14ac:dyDescent="0.15">
      <c r="A2464" s="1">
        <v>2463</v>
      </c>
      <c r="B2464" s="1">
        <v>1440304001</v>
      </c>
      <c r="C2464" s="1" t="s">
        <v>997</v>
      </c>
      <c r="D2464" s="1" t="s">
        <v>177</v>
      </c>
      <c r="E2464" s="1" t="s">
        <v>1003</v>
      </c>
      <c r="G2464">
        <v>2463</v>
      </c>
      <c r="H2464">
        <v>1455462320</v>
      </c>
      <c r="I2464" t="s">
        <v>995</v>
      </c>
      <c r="J2464" t="s">
        <v>162</v>
      </c>
      <c r="K2464" t="s">
        <v>1002</v>
      </c>
      <c r="L2464" t="s">
        <v>8</v>
      </c>
    </row>
    <row r="2465" spans="1:12" x14ac:dyDescent="0.15">
      <c r="A2465" s="1">
        <v>2464</v>
      </c>
      <c r="B2465" s="1">
        <v>1440400701</v>
      </c>
      <c r="C2465" s="1" t="s">
        <v>997</v>
      </c>
      <c r="D2465" s="1" t="s">
        <v>268</v>
      </c>
      <c r="E2465" s="1" t="s">
        <v>268</v>
      </c>
      <c r="G2465">
        <v>2464</v>
      </c>
      <c r="H2465">
        <v>1455462410</v>
      </c>
      <c r="I2465" t="s">
        <v>995</v>
      </c>
      <c r="J2465" t="s">
        <v>162</v>
      </c>
      <c r="K2465" t="s">
        <v>1001</v>
      </c>
      <c r="L2465" t="s">
        <v>0</v>
      </c>
    </row>
    <row r="2466" spans="1:12" x14ac:dyDescent="0.15">
      <c r="A2466" s="1">
        <v>2465</v>
      </c>
      <c r="B2466" s="1">
        <v>1440400702</v>
      </c>
      <c r="C2466" s="1" t="s">
        <v>997</v>
      </c>
      <c r="D2466" s="1" t="s">
        <v>268</v>
      </c>
      <c r="E2466" s="1" t="s">
        <v>268</v>
      </c>
      <c r="G2466">
        <v>2465</v>
      </c>
      <c r="H2466">
        <v>1455462420</v>
      </c>
      <c r="I2466" t="s">
        <v>995</v>
      </c>
      <c r="J2466" t="s">
        <v>162</v>
      </c>
      <c r="K2466" t="s">
        <v>1001</v>
      </c>
      <c r="L2466" t="s">
        <v>8</v>
      </c>
    </row>
    <row r="2467" spans="1:12" x14ac:dyDescent="0.15">
      <c r="A2467" s="1">
        <v>2466</v>
      </c>
      <c r="B2467" s="1">
        <v>1440411201</v>
      </c>
      <c r="C2467" s="1" t="s">
        <v>997</v>
      </c>
      <c r="D2467" s="1" t="s">
        <v>162</v>
      </c>
      <c r="E2467" s="1" t="s">
        <v>976</v>
      </c>
      <c r="G2467">
        <v>2466</v>
      </c>
      <c r="H2467">
        <v>1455550110</v>
      </c>
      <c r="I2467" t="s">
        <v>995</v>
      </c>
      <c r="J2467" t="s">
        <v>247</v>
      </c>
      <c r="K2467" t="s">
        <v>247</v>
      </c>
      <c r="L2467" t="s">
        <v>0</v>
      </c>
    </row>
    <row r="2468" spans="1:12" x14ac:dyDescent="0.15">
      <c r="A2468" s="1">
        <v>2467</v>
      </c>
      <c r="B2468" s="1">
        <v>1440411202</v>
      </c>
      <c r="C2468" s="1" t="s">
        <v>997</v>
      </c>
      <c r="D2468" s="1" t="s">
        <v>162</v>
      </c>
      <c r="E2468" s="1" t="s">
        <v>976</v>
      </c>
      <c r="G2468">
        <v>2467</v>
      </c>
      <c r="H2468">
        <v>1455550310</v>
      </c>
      <c r="I2468" t="s">
        <v>995</v>
      </c>
      <c r="J2468" t="s">
        <v>247</v>
      </c>
      <c r="K2468" t="s">
        <v>857</v>
      </c>
      <c r="L2468" t="s">
        <v>0</v>
      </c>
    </row>
    <row r="2469" spans="1:12" x14ac:dyDescent="0.15">
      <c r="A2469" s="1">
        <v>2468</v>
      </c>
      <c r="B2469" s="1">
        <v>1440411301</v>
      </c>
      <c r="C2469" s="1" t="s">
        <v>997</v>
      </c>
      <c r="D2469" s="1" t="s">
        <v>162</v>
      </c>
      <c r="E2469" s="1" t="s">
        <v>975</v>
      </c>
      <c r="G2469">
        <v>2468</v>
      </c>
      <c r="H2469">
        <v>1455550320</v>
      </c>
      <c r="I2469" t="s">
        <v>995</v>
      </c>
      <c r="J2469" t="s">
        <v>247</v>
      </c>
      <c r="K2469" t="s">
        <v>857</v>
      </c>
      <c r="L2469" t="s">
        <v>8</v>
      </c>
    </row>
    <row r="2470" spans="1:12" x14ac:dyDescent="0.15">
      <c r="A2470" s="1">
        <v>2469</v>
      </c>
      <c r="B2470" s="1">
        <v>1440411302</v>
      </c>
      <c r="C2470" s="1" t="s">
        <v>997</v>
      </c>
      <c r="D2470" s="1" t="s">
        <v>162</v>
      </c>
      <c r="E2470" s="1" t="s">
        <v>975</v>
      </c>
      <c r="G2470">
        <v>2469</v>
      </c>
      <c r="H2470">
        <v>1455550410</v>
      </c>
      <c r="I2470" t="s">
        <v>995</v>
      </c>
      <c r="J2470" t="s">
        <v>247</v>
      </c>
      <c r="K2470" t="s">
        <v>855</v>
      </c>
      <c r="L2470" t="s">
        <v>0</v>
      </c>
    </row>
    <row r="2471" spans="1:12" x14ac:dyDescent="0.15">
      <c r="A2471" s="1">
        <v>2470</v>
      </c>
      <c r="B2471" s="1">
        <v>1440411401</v>
      </c>
      <c r="C2471" s="1" t="s">
        <v>997</v>
      </c>
      <c r="D2471" s="1" t="s">
        <v>162</v>
      </c>
      <c r="E2471" s="1" t="s">
        <v>973</v>
      </c>
      <c r="G2471">
        <v>2470</v>
      </c>
      <c r="H2471">
        <v>1455550420</v>
      </c>
      <c r="I2471" t="s">
        <v>995</v>
      </c>
      <c r="J2471" t="s">
        <v>247</v>
      </c>
      <c r="K2471" t="s">
        <v>855</v>
      </c>
      <c r="L2471" t="s">
        <v>8</v>
      </c>
    </row>
    <row r="2472" spans="1:12" x14ac:dyDescent="0.15">
      <c r="A2472" s="1">
        <v>2471</v>
      </c>
      <c r="B2472" s="1">
        <v>1440411402</v>
      </c>
      <c r="C2472" s="1" t="s">
        <v>997</v>
      </c>
      <c r="D2472" s="1" t="s">
        <v>162</v>
      </c>
      <c r="E2472" s="1" t="s">
        <v>973</v>
      </c>
      <c r="G2472">
        <v>2471</v>
      </c>
      <c r="H2472">
        <v>1455550510</v>
      </c>
      <c r="I2472" t="s">
        <v>995</v>
      </c>
      <c r="J2472" t="s">
        <v>247</v>
      </c>
      <c r="K2472" t="s">
        <v>852</v>
      </c>
      <c r="L2472" t="s">
        <v>0</v>
      </c>
    </row>
    <row r="2473" spans="1:12" x14ac:dyDescent="0.15">
      <c r="A2473" s="1">
        <v>2472</v>
      </c>
      <c r="B2473" s="1">
        <v>1440411501</v>
      </c>
      <c r="C2473" s="1" t="s">
        <v>997</v>
      </c>
      <c r="D2473" s="1" t="s">
        <v>162</v>
      </c>
      <c r="E2473" s="1" t="s">
        <v>1000</v>
      </c>
      <c r="G2473">
        <v>2472</v>
      </c>
      <c r="H2473">
        <v>1455550520</v>
      </c>
      <c r="I2473" t="s">
        <v>995</v>
      </c>
      <c r="J2473" t="s">
        <v>247</v>
      </c>
      <c r="K2473" t="s">
        <v>852</v>
      </c>
      <c r="L2473" t="s">
        <v>8</v>
      </c>
    </row>
    <row r="2474" spans="1:12" x14ac:dyDescent="0.15">
      <c r="A2474" s="1">
        <v>2473</v>
      </c>
      <c r="B2474" s="1">
        <v>1440411502</v>
      </c>
      <c r="C2474" s="1" t="s">
        <v>997</v>
      </c>
      <c r="D2474" s="1" t="s">
        <v>162</v>
      </c>
      <c r="E2474" s="1" t="s">
        <v>1000</v>
      </c>
      <c r="G2474">
        <v>2473</v>
      </c>
      <c r="H2474">
        <v>1455580110</v>
      </c>
      <c r="I2474" t="s">
        <v>995</v>
      </c>
      <c r="J2474" t="s">
        <v>89</v>
      </c>
      <c r="K2474" t="s">
        <v>89</v>
      </c>
      <c r="L2474" t="s">
        <v>0</v>
      </c>
    </row>
    <row r="2475" spans="1:12" x14ac:dyDescent="0.15">
      <c r="A2475" s="1">
        <v>2474</v>
      </c>
      <c r="B2475" s="1">
        <v>1440600101</v>
      </c>
      <c r="C2475" s="1" t="s">
        <v>997</v>
      </c>
      <c r="D2475" s="1" t="s">
        <v>247</v>
      </c>
      <c r="E2475" s="1" t="s">
        <v>247</v>
      </c>
      <c r="G2475">
        <v>2474</v>
      </c>
      <c r="H2475">
        <v>1455580120</v>
      </c>
      <c r="I2475" t="s">
        <v>995</v>
      </c>
      <c r="J2475" t="s">
        <v>89</v>
      </c>
      <c r="K2475" t="s">
        <v>89</v>
      </c>
      <c r="L2475" t="s">
        <v>8</v>
      </c>
    </row>
    <row r="2476" spans="1:12" x14ac:dyDescent="0.15">
      <c r="A2476" s="1">
        <v>2475</v>
      </c>
      <c r="B2476" s="1">
        <v>1440603101</v>
      </c>
      <c r="C2476" s="1" t="s">
        <v>997</v>
      </c>
      <c r="D2476" s="1" t="s">
        <v>247</v>
      </c>
      <c r="E2476" s="1" t="s">
        <v>877</v>
      </c>
      <c r="G2476">
        <v>2475</v>
      </c>
      <c r="H2476">
        <v>1455610110</v>
      </c>
      <c r="I2476" t="s">
        <v>995</v>
      </c>
      <c r="J2476" t="s">
        <v>159</v>
      </c>
      <c r="K2476" t="s">
        <v>159</v>
      </c>
      <c r="L2476" t="s">
        <v>0</v>
      </c>
    </row>
    <row r="2477" spans="1:12" x14ac:dyDescent="0.15">
      <c r="A2477" s="1">
        <v>2476</v>
      </c>
      <c r="B2477" s="1">
        <v>1440603201</v>
      </c>
      <c r="C2477" s="1" t="s">
        <v>997</v>
      </c>
      <c r="D2477" s="1" t="s">
        <v>247</v>
      </c>
      <c r="E2477" s="1" t="s">
        <v>999</v>
      </c>
      <c r="G2477">
        <v>2476</v>
      </c>
      <c r="H2477">
        <v>1455610120</v>
      </c>
      <c r="I2477" t="s">
        <v>995</v>
      </c>
      <c r="J2477" t="s">
        <v>159</v>
      </c>
      <c r="K2477" t="s">
        <v>159</v>
      </c>
      <c r="L2477" t="s">
        <v>8</v>
      </c>
    </row>
    <row r="2478" spans="1:12" x14ac:dyDescent="0.15">
      <c r="A2478" s="1">
        <v>2477</v>
      </c>
      <c r="B2478" s="1">
        <v>1440603301</v>
      </c>
      <c r="C2478" s="1" t="s">
        <v>997</v>
      </c>
      <c r="D2478" s="1" t="s">
        <v>247</v>
      </c>
      <c r="E2478" s="1" t="s">
        <v>998</v>
      </c>
      <c r="G2478">
        <v>2477</v>
      </c>
      <c r="H2478">
        <v>1455610210</v>
      </c>
      <c r="I2478" t="s">
        <v>995</v>
      </c>
      <c r="J2478" t="s">
        <v>159</v>
      </c>
      <c r="K2478" t="s">
        <v>473</v>
      </c>
      <c r="L2478" t="s">
        <v>0</v>
      </c>
    </row>
    <row r="2479" spans="1:12" x14ac:dyDescent="0.15">
      <c r="A2479" s="1">
        <v>2478</v>
      </c>
      <c r="B2479" s="1">
        <v>1440620201</v>
      </c>
      <c r="C2479" s="1" t="s">
        <v>997</v>
      </c>
      <c r="D2479" s="1" t="s">
        <v>159</v>
      </c>
      <c r="E2479" s="1" t="s">
        <v>159</v>
      </c>
      <c r="G2479">
        <v>2478</v>
      </c>
      <c r="H2479">
        <v>1455610220</v>
      </c>
      <c r="I2479" t="s">
        <v>995</v>
      </c>
      <c r="J2479" t="s">
        <v>159</v>
      </c>
      <c r="K2479" t="s">
        <v>473</v>
      </c>
      <c r="L2479" t="s">
        <v>8</v>
      </c>
    </row>
    <row r="2480" spans="1:12" x14ac:dyDescent="0.15">
      <c r="A2480" s="1">
        <v>2479</v>
      </c>
      <c r="B2480" s="1">
        <v>1440620301</v>
      </c>
      <c r="C2480" s="1" t="s">
        <v>997</v>
      </c>
      <c r="D2480" s="1" t="s">
        <v>159</v>
      </c>
      <c r="E2480" s="1" t="s">
        <v>996</v>
      </c>
      <c r="G2480">
        <v>2479</v>
      </c>
      <c r="H2480">
        <v>1455730110</v>
      </c>
      <c r="I2480" t="s">
        <v>995</v>
      </c>
      <c r="J2480" t="s">
        <v>833</v>
      </c>
      <c r="K2480" t="s">
        <v>833</v>
      </c>
      <c r="L2480" t="s">
        <v>0</v>
      </c>
    </row>
    <row r="2481" spans="1:12" x14ac:dyDescent="0.15">
      <c r="A2481" s="1">
        <v>2480</v>
      </c>
      <c r="B2481" s="1">
        <v>1445100201</v>
      </c>
      <c r="C2481" s="1" t="s">
        <v>974</v>
      </c>
      <c r="D2481" s="1" t="s">
        <v>992</v>
      </c>
      <c r="E2481" s="1" t="s">
        <v>196</v>
      </c>
      <c r="G2481">
        <v>2480</v>
      </c>
      <c r="H2481">
        <v>1455730120</v>
      </c>
      <c r="I2481" t="s">
        <v>995</v>
      </c>
      <c r="J2481" t="s">
        <v>833</v>
      </c>
      <c r="K2481" t="s">
        <v>833</v>
      </c>
      <c r="L2481" t="s">
        <v>8</v>
      </c>
    </row>
    <row r="2482" spans="1:12" x14ac:dyDescent="0.15">
      <c r="A2482" s="1">
        <v>2481</v>
      </c>
      <c r="B2482" s="1">
        <v>1445100202</v>
      </c>
      <c r="C2482" s="1" t="s">
        <v>974</v>
      </c>
      <c r="D2482" s="1" t="s">
        <v>992</v>
      </c>
      <c r="E2482" s="1" t="s">
        <v>196</v>
      </c>
      <c r="G2482">
        <v>2481</v>
      </c>
      <c r="H2482">
        <v>1460010110</v>
      </c>
      <c r="I2482" t="s">
        <v>962</v>
      </c>
      <c r="J2482" t="s">
        <v>36</v>
      </c>
      <c r="K2482" t="s">
        <v>370</v>
      </c>
      <c r="L2482" t="s">
        <v>0</v>
      </c>
    </row>
    <row r="2483" spans="1:12" x14ac:dyDescent="0.15">
      <c r="A2483" s="1">
        <v>2482</v>
      </c>
      <c r="B2483" s="1">
        <v>1445100301</v>
      </c>
      <c r="C2483" s="1" t="s">
        <v>974</v>
      </c>
      <c r="D2483" s="1" t="s">
        <v>992</v>
      </c>
      <c r="E2483" s="1" t="s">
        <v>994</v>
      </c>
      <c r="G2483">
        <v>2482</v>
      </c>
      <c r="H2483">
        <v>1460010120</v>
      </c>
      <c r="I2483" t="s">
        <v>962</v>
      </c>
      <c r="J2483" t="s">
        <v>36</v>
      </c>
      <c r="K2483" t="s">
        <v>370</v>
      </c>
      <c r="L2483" t="s">
        <v>8</v>
      </c>
    </row>
    <row r="2484" spans="1:12" x14ac:dyDescent="0.15">
      <c r="A2484" s="1">
        <v>2483</v>
      </c>
      <c r="B2484" s="1">
        <v>1445100302</v>
      </c>
      <c r="C2484" s="1" t="s">
        <v>974</v>
      </c>
      <c r="D2484" s="1" t="s">
        <v>992</v>
      </c>
      <c r="E2484" s="1" t="s">
        <v>994</v>
      </c>
      <c r="G2484">
        <v>2483</v>
      </c>
      <c r="H2484">
        <v>1460010410</v>
      </c>
      <c r="I2484" t="s">
        <v>962</v>
      </c>
      <c r="J2484" t="s">
        <v>36</v>
      </c>
      <c r="K2484" t="s">
        <v>993</v>
      </c>
      <c r="L2484" t="s">
        <v>0</v>
      </c>
    </row>
    <row r="2485" spans="1:12" x14ac:dyDescent="0.15">
      <c r="A2485" s="1">
        <v>2484</v>
      </c>
      <c r="B2485" s="1">
        <v>1445100401</v>
      </c>
      <c r="C2485" s="1" t="s">
        <v>974</v>
      </c>
      <c r="D2485" s="1" t="s">
        <v>992</v>
      </c>
      <c r="E2485" s="1" t="s">
        <v>991</v>
      </c>
      <c r="G2485">
        <v>2484</v>
      </c>
      <c r="H2485">
        <v>1460010420</v>
      </c>
      <c r="I2485" t="s">
        <v>962</v>
      </c>
      <c r="J2485" t="s">
        <v>36</v>
      </c>
      <c r="K2485" t="s">
        <v>993</v>
      </c>
      <c r="L2485" t="s">
        <v>8</v>
      </c>
    </row>
    <row r="2486" spans="1:12" x14ac:dyDescent="0.15">
      <c r="A2486" s="1">
        <v>2485</v>
      </c>
      <c r="B2486" s="1">
        <v>1445100402</v>
      </c>
      <c r="C2486" s="1" t="s">
        <v>974</v>
      </c>
      <c r="D2486" s="1" t="s">
        <v>992</v>
      </c>
      <c r="E2486" s="1" t="s">
        <v>991</v>
      </c>
      <c r="G2486">
        <v>2485</v>
      </c>
      <c r="H2486">
        <v>1460010510</v>
      </c>
      <c r="I2486" t="s">
        <v>962</v>
      </c>
      <c r="J2486" t="s">
        <v>36</v>
      </c>
      <c r="K2486" t="s">
        <v>990</v>
      </c>
      <c r="L2486" t="s">
        <v>0</v>
      </c>
    </row>
    <row r="2487" spans="1:12" x14ac:dyDescent="0.15">
      <c r="A2487" s="1">
        <v>2486</v>
      </c>
      <c r="B2487" s="1">
        <v>1445160001</v>
      </c>
      <c r="C2487" s="1" t="s">
        <v>974</v>
      </c>
      <c r="D2487" s="1" t="s">
        <v>103</v>
      </c>
      <c r="E2487" s="1"/>
      <c r="G2487">
        <v>2486</v>
      </c>
      <c r="H2487">
        <v>1460010520</v>
      </c>
      <c r="I2487" t="s">
        <v>962</v>
      </c>
      <c r="J2487" t="s">
        <v>36</v>
      </c>
      <c r="K2487" t="s">
        <v>990</v>
      </c>
      <c r="L2487" t="s">
        <v>8</v>
      </c>
    </row>
    <row r="2488" spans="1:12" x14ac:dyDescent="0.15">
      <c r="A2488" s="1">
        <v>2487</v>
      </c>
      <c r="B2488" s="1">
        <v>1445160002</v>
      </c>
      <c r="C2488" s="1" t="s">
        <v>974</v>
      </c>
      <c r="D2488" s="1" t="s">
        <v>103</v>
      </c>
      <c r="E2488" s="1"/>
      <c r="G2488">
        <v>2487</v>
      </c>
      <c r="H2488">
        <v>1460010610</v>
      </c>
      <c r="I2488" t="s">
        <v>962</v>
      </c>
      <c r="J2488" t="s">
        <v>36</v>
      </c>
      <c r="K2488" t="s">
        <v>193</v>
      </c>
      <c r="L2488" t="s">
        <v>0</v>
      </c>
    </row>
    <row r="2489" spans="1:12" x14ac:dyDescent="0.15">
      <c r="A2489" s="1">
        <v>2488</v>
      </c>
      <c r="B2489" s="1">
        <v>1445314301</v>
      </c>
      <c r="C2489" s="1" t="s">
        <v>974</v>
      </c>
      <c r="D2489" s="1" t="s">
        <v>177</v>
      </c>
      <c r="E2489" s="1" t="s">
        <v>989</v>
      </c>
      <c r="G2489">
        <v>2488</v>
      </c>
      <c r="H2489">
        <v>1460010620</v>
      </c>
      <c r="I2489" t="s">
        <v>962</v>
      </c>
      <c r="J2489" t="s">
        <v>36</v>
      </c>
      <c r="K2489" t="s">
        <v>193</v>
      </c>
      <c r="L2489" t="s">
        <v>8</v>
      </c>
    </row>
    <row r="2490" spans="1:12" x14ac:dyDescent="0.15">
      <c r="A2490" s="1">
        <v>2489</v>
      </c>
      <c r="B2490" s="1">
        <v>1445314302</v>
      </c>
      <c r="C2490" s="1" t="s">
        <v>974</v>
      </c>
      <c r="D2490" s="1" t="s">
        <v>177</v>
      </c>
      <c r="E2490" s="1" t="s">
        <v>989</v>
      </c>
      <c r="G2490">
        <v>2489</v>
      </c>
      <c r="H2490">
        <v>1460120210</v>
      </c>
      <c r="I2490" t="s">
        <v>962</v>
      </c>
      <c r="J2490" t="s">
        <v>108</v>
      </c>
      <c r="K2490" t="s">
        <v>108</v>
      </c>
      <c r="L2490" t="s">
        <v>0</v>
      </c>
    </row>
    <row r="2491" spans="1:12" x14ac:dyDescent="0.15">
      <c r="A2491" s="1">
        <v>2490</v>
      </c>
      <c r="B2491" s="1">
        <v>1445314401</v>
      </c>
      <c r="C2491" s="1" t="s">
        <v>974</v>
      </c>
      <c r="D2491" s="1" t="s">
        <v>177</v>
      </c>
      <c r="E2491" s="1" t="s">
        <v>839</v>
      </c>
      <c r="G2491">
        <v>2490</v>
      </c>
      <c r="H2491">
        <v>1460120220</v>
      </c>
      <c r="I2491" t="s">
        <v>962</v>
      </c>
      <c r="J2491" t="s">
        <v>108</v>
      </c>
      <c r="K2491" t="s">
        <v>108</v>
      </c>
      <c r="L2491" t="s">
        <v>8</v>
      </c>
    </row>
    <row r="2492" spans="1:12" x14ac:dyDescent="0.15">
      <c r="A2492" s="1">
        <v>2491</v>
      </c>
      <c r="B2492" s="1">
        <v>1445314402</v>
      </c>
      <c r="C2492" s="1" t="s">
        <v>974</v>
      </c>
      <c r="D2492" s="1" t="s">
        <v>177</v>
      </c>
      <c r="E2492" s="1" t="s">
        <v>839</v>
      </c>
      <c r="G2492">
        <v>2491</v>
      </c>
      <c r="H2492">
        <v>1460300110</v>
      </c>
      <c r="I2492" t="s">
        <v>962</v>
      </c>
      <c r="J2492" t="s">
        <v>177</v>
      </c>
      <c r="K2492" t="s">
        <v>988</v>
      </c>
      <c r="L2492" t="s">
        <v>0</v>
      </c>
    </row>
    <row r="2493" spans="1:12" x14ac:dyDescent="0.15">
      <c r="A2493" s="1">
        <v>2492</v>
      </c>
      <c r="B2493" s="1">
        <v>1445420201</v>
      </c>
      <c r="C2493" s="1" t="s">
        <v>974</v>
      </c>
      <c r="D2493" s="1" t="s">
        <v>946</v>
      </c>
      <c r="E2493" s="1" t="s">
        <v>987</v>
      </c>
      <c r="G2493">
        <v>2492</v>
      </c>
      <c r="H2493">
        <v>1460300210</v>
      </c>
      <c r="I2493" t="s">
        <v>962</v>
      </c>
      <c r="J2493" t="s">
        <v>177</v>
      </c>
      <c r="K2493" t="s">
        <v>802</v>
      </c>
      <c r="L2493" t="s">
        <v>0</v>
      </c>
    </row>
    <row r="2494" spans="1:12" x14ac:dyDescent="0.15">
      <c r="A2494" s="1">
        <v>2493</v>
      </c>
      <c r="B2494" s="1">
        <v>1445420202</v>
      </c>
      <c r="C2494" s="1" t="s">
        <v>974</v>
      </c>
      <c r="D2494" s="1" t="s">
        <v>946</v>
      </c>
      <c r="E2494" s="1" t="s">
        <v>987</v>
      </c>
      <c r="G2494">
        <v>2493</v>
      </c>
      <c r="H2494">
        <v>1460300310</v>
      </c>
      <c r="I2494" t="s">
        <v>962</v>
      </c>
      <c r="J2494" t="s">
        <v>177</v>
      </c>
      <c r="K2494" t="s">
        <v>808</v>
      </c>
      <c r="L2494" t="s">
        <v>0</v>
      </c>
    </row>
    <row r="2495" spans="1:12" x14ac:dyDescent="0.15">
      <c r="A2495" s="1">
        <v>2494</v>
      </c>
      <c r="B2495" s="1">
        <v>1445420301</v>
      </c>
      <c r="C2495" s="1" t="s">
        <v>974</v>
      </c>
      <c r="D2495" s="1" t="s">
        <v>946</v>
      </c>
      <c r="E2495" s="1" t="s">
        <v>985</v>
      </c>
      <c r="G2495">
        <v>2494</v>
      </c>
      <c r="H2495">
        <v>1460300410</v>
      </c>
      <c r="I2495" t="s">
        <v>962</v>
      </c>
      <c r="J2495" t="s">
        <v>177</v>
      </c>
      <c r="K2495" t="s">
        <v>986</v>
      </c>
      <c r="L2495" t="s">
        <v>0</v>
      </c>
    </row>
    <row r="2496" spans="1:12" x14ac:dyDescent="0.15">
      <c r="A2496" s="1">
        <v>2495</v>
      </c>
      <c r="B2496" s="1">
        <v>1445420302</v>
      </c>
      <c r="C2496" s="1" t="s">
        <v>974</v>
      </c>
      <c r="D2496" s="1" t="s">
        <v>946</v>
      </c>
      <c r="E2496" s="1" t="s">
        <v>985</v>
      </c>
      <c r="G2496">
        <v>2495</v>
      </c>
      <c r="H2496">
        <v>1460300510</v>
      </c>
      <c r="I2496" t="s">
        <v>962</v>
      </c>
      <c r="J2496" t="s">
        <v>177</v>
      </c>
      <c r="K2496" t="s">
        <v>804</v>
      </c>
      <c r="L2496" t="s">
        <v>0</v>
      </c>
    </row>
    <row r="2497" spans="1:12" x14ac:dyDescent="0.15">
      <c r="A2497" s="1">
        <v>2496</v>
      </c>
      <c r="B2497" s="1">
        <v>1445420401</v>
      </c>
      <c r="C2497" s="1" t="s">
        <v>974</v>
      </c>
      <c r="D2497" s="1" t="s">
        <v>946</v>
      </c>
      <c r="E2497" s="1" t="s">
        <v>984</v>
      </c>
      <c r="G2497">
        <v>2496</v>
      </c>
      <c r="H2497">
        <v>1460300610</v>
      </c>
      <c r="I2497" t="s">
        <v>962</v>
      </c>
      <c r="J2497" t="s">
        <v>177</v>
      </c>
      <c r="K2497" t="s">
        <v>814</v>
      </c>
      <c r="L2497" t="s">
        <v>0</v>
      </c>
    </row>
    <row r="2498" spans="1:12" x14ac:dyDescent="0.15">
      <c r="A2498" s="1">
        <v>2497</v>
      </c>
      <c r="B2498" s="1">
        <v>1445420402</v>
      </c>
      <c r="C2498" s="1" t="s">
        <v>974</v>
      </c>
      <c r="D2498" s="1" t="s">
        <v>946</v>
      </c>
      <c r="E2498" s="1" t="s">
        <v>984</v>
      </c>
      <c r="G2498">
        <v>2497</v>
      </c>
      <c r="H2498">
        <v>1460300710</v>
      </c>
      <c r="I2498" t="s">
        <v>962</v>
      </c>
      <c r="J2498" t="s">
        <v>177</v>
      </c>
      <c r="K2498" t="s">
        <v>983</v>
      </c>
      <c r="L2498" t="s">
        <v>0</v>
      </c>
    </row>
    <row r="2499" spans="1:12" x14ac:dyDescent="0.15">
      <c r="A2499" s="1">
        <v>2498</v>
      </c>
      <c r="B2499" s="1">
        <v>1445420501</v>
      </c>
      <c r="C2499" s="1" t="s">
        <v>974</v>
      </c>
      <c r="D2499" s="1" t="s">
        <v>946</v>
      </c>
      <c r="E2499" s="1" t="s">
        <v>982</v>
      </c>
      <c r="G2499">
        <v>2498</v>
      </c>
      <c r="H2499">
        <v>1460300810</v>
      </c>
      <c r="I2499" t="s">
        <v>962</v>
      </c>
      <c r="J2499" t="s">
        <v>177</v>
      </c>
      <c r="K2499" t="s">
        <v>811</v>
      </c>
      <c r="L2499" t="s">
        <v>0</v>
      </c>
    </row>
    <row r="2500" spans="1:12" x14ac:dyDescent="0.15">
      <c r="A2500" s="1">
        <v>2499</v>
      </c>
      <c r="B2500" s="1">
        <v>1445420502</v>
      </c>
      <c r="C2500" s="1" t="s">
        <v>974</v>
      </c>
      <c r="D2500" s="1" t="s">
        <v>946</v>
      </c>
      <c r="E2500" s="1" t="s">
        <v>982</v>
      </c>
      <c r="G2500">
        <v>2499</v>
      </c>
      <c r="H2500">
        <v>1460300910</v>
      </c>
      <c r="I2500" t="s">
        <v>962</v>
      </c>
      <c r="J2500" t="s">
        <v>177</v>
      </c>
      <c r="K2500" t="s">
        <v>807</v>
      </c>
      <c r="L2500" t="s">
        <v>0</v>
      </c>
    </row>
    <row r="2501" spans="1:12" x14ac:dyDescent="0.15">
      <c r="A2501" s="1">
        <v>2500</v>
      </c>
      <c r="B2501" s="1">
        <v>1445420701</v>
      </c>
      <c r="C2501" s="1" t="s">
        <v>974</v>
      </c>
      <c r="D2501" s="1" t="s">
        <v>946</v>
      </c>
      <c r="E2501" s="1" t="s">
        <v>981</v>
      </c>
      <c r="G2501">
        <v>2500</v>
      </c>
      <c r="H2501">
        <v>1460301010</v>
      </c>
      <c r="I2501" t="s">
        <v>962</v>
      </c>
      <c r="J2501" t="s">
        <v>177</v>
      </c>
      <c r="K2501" t="s">
        <v>806</v>
      </c>
      <c r="L2501" t="s">
        <v>0</v>
      </c>
    </row>
    <row r="2502" spans="1:12" x14ac:dyDescent="0.15">
      <c r="A2502" s="1">
        <v>2501</v>
      </c>
      <c r="B2502" s="1">
        <v>1445420702</v>
      </c>
      <c r="C2502" s="1" t="s">
        <v>974</v>
      </c>
      <c r="D2502" s="1" t="s">
        <v>946</v>
      </c>
      <c r="E2502" s="1" t="s">
        <v>981</v>
      </c>
      <c r="G2502">
        <v>2501</v>
      </c>
      <c r="H2502">
        <v>1460301110</v>
      </c>
      <c r="I2502" t="s">
        <v>962</v>
      </c>
      <c r="J2502" t="s">
        <v>177</v>
      </c>
      <c r="K2502" t="s">
        <v>809</v>
      </c>
      <c r="L2502" t="s">
        <v>0</v>
      </c>
    </row>
    <row r="2503" spans="1:12" x14ac:dyDescent="0.15">
      <c r="A2503" s="1">
        <v>2502</v>
      </c>
      <c r="B2503" s="1">
        <v>1445420801</v>
      </c>
      <c r="C2503" s="1" t="s">
        <v>974</v>
      </c>
      <c r="D2503" s="1" t="s">
        <v>946</v>
      </c>
      <c r="E2503" s="1" t="s">
        <v>980</v>
      </c>
      <c r="G2503">
        <v>2502</v>
      </c>
      <c r="H2503">
        <v>1460301310</v>
      </c>
      <c r="I2503" t="s">
        <v>962</v>
      </c>
      <c r="J2503" t="s">
        <v>177</v>
      </c>
      <c r="K2503" t="s">
        <v>839</v>
      </c>
      <c r="L2503" t="s">
        <v>0</v>
      </c>
    </row>
    <row r="2504" spans="1:12" x14ac:dyDescent="0.15">
      <c r="A2504" s="1">
        <v>2503</v>
      </c>
      <c r="B2504" s="1">
        <v>1445420802</v>
      </c>
      <c r="C2504" s="1" t="s">
        <v>974</v>
      </c>
      <c r="D2504" s="1" t="s">
        <v>946</v>
      </c>
      <c r="E2504" s="1" t="s">
        <v>980</v>
      </c>
      <c r="G2504">
        <v>2503</v>
      </c>
      <c r="H2504">
        <v>1460301410</v>
      </c>
      <c r="I2504" t="s">
        <v>962</v>
      </c>
      <c r="J2504" t="s">
        <v>177</v>
      </c>
      <c r="K2504" t="s">
        <v>979</v>
      </c>
      <c r="L2504" t="s">
        <v>0</v>
      </c>
    </row>
    <row r="2505" spans="1:12" x14ac:dyDescent="0.15">
      <c r="A2505" s="1">
        <v>2504</v>
      </c>
      <c r="B2505" s="1">
        <v>1445420901</v>
      </c>
      <c r="C2505" s="1" t="s">
        <v>974</v>
      </c>
      <c r="D2505" s="1" t="s">
        <v>946</v>
      </c>
      <c r="E2505" s="1" t="s">
        <v>978</v>
      </c>
      <c r="G2505">
        <v>2504</v>
      </c>
      <c r="H2505">
        <v>1460420710</v>
      </c>
      <c r="I2505" t="s">
        <v>962</v>
      </c>
      <c r="J2505" t="s">
        <v>268</v>
      </c>
      <c r="K2505" t="s">
        <v>268</v>
      </c>
      <c r="L2505" t="s">
        <v>0</v>
      </c>
    </row>
    <row r="2506" spans="1:12" x14ac:dyDescent="0.15">
      <c r="A2506" s="1">
        <v>2505</v>
      </c>
      <c r="B2506" s="1">
        <v>1445420902</v>
      </c>
      <c r="C2506" s="1" t="s">
        <v>974</v>
      </c>
      <c r="D2506" s="1" t="s">
        <v>946</v>
      </c>
      <c r="E2506" s="1" t="s">
        <v>978</v>
      </c>
      <c r="G2506">
        <v>2505</v>
      </c>
      <c r="H2506">
        <v>1460420720</v>
      </c>
      <c r="I2506" t="s">
        <v>962</v>
      </c>
      <c r="J2506" t="s">
        <v>268</v>
      </c>
      <c r="K2506" t="s">
        <v>268</v>
      </c>
      <c r="L2506" t="s">
        <v>8</v>
      </c>
    </row>
    <row r="2507" spans="1:12" x14ac:dyDescent="0.15">
      <c r="A2507" s="1">
        <v>2506</v>
      </c>
      <c r="B2507" s="1">
        <v>1445421001</v>
      </c>
      <c r="C2507" s="1" t="s">
        <v>974</v>
      </c>
      <c r="D2507" s="1" t="s">
        <v>946</v>
      </c>
      <c r="E2507" s="1" t="s">
        <v>977</v>
      </c>
      <c r="G2507">
        <v>2506</v>
      </c>
      <c r="H2507">
        <v>1460461710</v>
      </c>
      <c r="I2507" t="s">
        <v>962</v>
      </c>
      <c r="J2507" t="s">
        <v>162</v>
      </c>
      <c r="K2507" t="s">
        <v>976</v>
      </c>
      <c r="L2507" t="s">
        <v>0</v>
      </c>
    </row>
    <row r="2508" spans="1:12" x14ac:dyDescent="0.15">
      <c r="A2508" s="1">
        <v>2507</v>
      </c>
      <c r="B2508" s="1">
        <v>1445421002</v>
      </c>
      <c r="C2508" s="1" t="s">
        <v>974</v>
      </c>
      <c r="D2508" s="1" t="s">
        <v>946</v>
      </c>
      <c r="E2508" s="1" t="s">
        <v>977</v>
      </c>
      <c r="G2508">
        <v>2507</v>
      </c>
      <c r="H2508">
        <v>1460461720</v>
      </c>
      <c r="I2508" t="s">
        <v>962</v>
      </c>
      <c r="J2508" t="s">
        <v>162</v>
      </c>
      <c r="K2508" t="s">
        <v>976</v>
      </c>
      <c r="L2508" t="s">
        <v>8</v>
      </c>
    </row>
    <row r="2509" spans="1:12" x14ac:dyDescent="0.15">
      <c r="A2509" s="1">
        <v>2508</v>
      </c>
      <c r="B2509" s="1">
        <v>1445600104</v>
      </c>
      <c r="C2509" s="1" t="s">
        <v>974</v>
      </c>
      <c r="D2509" s="1" t="s">
        <v>247</v>
      </c>
      <c r="E2509" s="1" t="s">
        <v>247</v>
      </c>
      <c r="G2509">
        <v>2508</v>
      </c>
      <c r="H2509">
        <v>1460461810</v>
      </c>
      <c r="I2509" t="s">
        <v>962</v>
      </c>
      <c r="J2509" t="s">
        <v>162</v>
      </c>
      <c r="K2509" t="s">
        <v>975</v>
      </c>
      <c r="L2509" t="s">
        <v>0</v>
      </c>
    </row>
    <row r="2510" spans="1:12" x14ac:dyDescent="0.15">
      <c r="A2510" s="1">
        <v>2509</v>
      </c>
      <c r="B2510" s="1">
        <v>1445600201</v>
      </c>
      <c r="C2510" s="1" t="s">
        <v>974</v>
      </c>
      <c r="D2510" s="1" t="s">
        <v>247</v>
      </c>
      <c r="E2510" s="1" t="s">
        <v>13</v>
      </c>
      <c r="G2510">
        <v>2509</v>
      </c>
      <c r="H2510">
        <v>1460461820</v>
      </c>
      <c r="I2510" t="s">
        <v>962</v>
      </c>
      <c r="J2510" t="s">
        <v>162</v>
      </c>
      <c r="K2510" t="s">
        <v>975</v>
      </c>
      <c r="L2510" t="s">
        <v>8</v>
      </c>
    </row>
    <row r="2511" spans="1:12" x14ac:dyDescent="0.15">
      <c r="A2511" s="1">
        <v>2510</v>
      </c>
      <c r="B2511" s="1">
        <v>1445600202</v>
      </c>
      <c r="C2511" s="1" t="s">
        <v>974</v>
      </c>
      <c r="D2511" s="1" t="s">
        <v>247</v>
      </c>
      <c r="E2511" s="1" t="s">
        <v>13</v>
      </c>
      <c r="G2511">
        <v>2510</v>
      </c>
      <c r="H2511">
        <v>1460461910</v>
      </c>
      <c r="I2511" t="s">
        <v>962</v>
      </c>
      <c r="J2511" t="s">
        <v>162</v>
      </c>
      <c r="K2511" t="s">
        <v>973</v>
      </c>
      <c r="L2511" t="s">
        <v>0</v>
      </c>
    </row>
    <row r="2512" spans="1:12" x14ac:dyDescent="0.15">
      <c r="A2512" s="1">
        <v>2511</v>
      </c>
      <c r="B2512" s="1">
        <v>1455180101</v>
      </c>
      <c r="C2512" s="1" t="s">
        <v>938</v>
      </c>
      <c r="D2512" s="1" t="s">
        <v>926</v>
      </c>
      <c r="E2512" s="1" t="s">
        <v>926</v>
      </c>
      <c r="G2512">
        <v>2511</v>
      </c>
      <c r="H2512">
        <v>1460461920</v>
      </c>
      <c r="I2512" t="s">
        <v>962</v>
      </c>
      <c r="J2512" t="s">
        <v>162</v>
      </c>
      <c r="K2512" t="s">
        <v>973</v>
      </c>
      <c r="L2512" t="s">
        <v>8</v>
      </c>
    </row>
    <row r="2513" spans="1:12" x14ac:dyDescent="0.15">
      <c r="A2513" s="1">
        <v>2512</v>
      </c>
      <c r="B2513" s="1">
        <v>1455180102</v>
      </c>
      <c r="C2513" s="1" t="s">
        <v>938</v>
      </c>
      <c r="D2513" s="1" t="s">
        <v>926</v>
      </c>
      <c r="E2513" s="1" t="s">
        <v>926</v>
      </c>
      <c r="G2513">
        <v>2512</v>
      </c>
      <c r="H2513">
        <v>1460462010</v>
      </c>
      <c r="I2513" t="s">
        <v>962</v>
      </c>
      <c r="J2513" t="s">
        <v>162</v>
      </c>
      <c r="K2513" t="s">
        <v>971</v>
      </c>
      <c r="L2513" t="s">
        <v>0</v>
      </c>
    </row>
    <row r="2514" spans="1:12" x14ac:dyDescent="0.15">
      <c r="A2514" s="1">
        <v>2513</v>
      </c>
      <c r="B2514" s="1">
        <v>1455305202</v>
      </c>
      <c r="C2514" s="1" t="s">
        <v>938</v>
      </c>
      <c r="D2514" s="1" t="s">
        <v>177</v>
      </c>
      <c r="E2514" s="1" t="s">
        <v>972</v>
      </c>
      <c r="G2514">
        <v>2513</v>
      </c>
      <c r="H2514">
        <v>1460462020</v>
      </c>
      <c r="I2514" t="s">
        <v>962</v>
      </c>
      <c r="J2514" t="s">
        <v>162</v>
      </c>
      <c r="K2514" t="s">
        <v>971</v>
      </c>
      <c r="L2514" t="s">
        <v>8</v>
      </c>
    </row>
    <row r="2515" spans="1:12" x14ac:dyDescent="0.15">
      <c r="A2515" s="1">
        <v>2514</v>
      </c>
      <c r="B2515" s="1">
        <v>1455305203</v>
      </c>
      <c r="C2515" s="1" t="s">
        <v>938</v>
      </c>
      <c r="D2515" s="1" t="s">
        <v>177</v>
      </c>
      <c r="E2515" s="1" t="s">
        <v>970</v>
      </c>
      <c r="G2515">
        <v>2514</v>
      </c>
      <c r="H2515">
        <v>1460550110</v>
      </c>
      <c r="I2515" t="s">
        <v>962</v>
      </c>
      <c r="J2515" t="s">
        <v>247</v>
      </c>
      <c r="K2515" t="s">
        <v>247</v>
      </c>
      <c r="L2515" t="s">
        <v>0</v>
      </c>
    </row>
    <row r="2516" spans="1:12" x14ac:dyDescent="0.15">
      <c r="A2516" s="1">
        <v>2515</v>
      </c>
      <c r="B2516" s="1">
        <v>1455305204</v>
      </c>
      <c r="C2516" s="1" t="s">
        <v>938</v>
      </c>
      <c r="D2516" s="1" t="s">
        <v>177</v>
      </c>
      <c r="E2516" s="1" t="s">
        <v>969</v>
      </c>
      <c r="G2516">
        <v>2515</v>
      </c>
      <c r="H2516">
        <v>1460550310</v>
      </c>
      <c r="I2516" t="s">
        <v>962</v>
      </c>
      <c r="J2516" t="s">
        <v>247</v>
      </c>
      <c r="K2516" t="s">
        <v>857</v>
      </c>
      <c r="L2516" t="s">
        <v>0</v>
      </c>
    </row>
    <row r="2517" spans="1:12" x14ac:dyDescent="0.15">
      <c r="A2517" s="1">
        <v>2516</v>
      </c>
      <c r="B2517" s="1">
        <v>1455305306</v>
      </c>
      <c r="C2517" s="1" t="s">
        <v>938</v>
      </c>
      <c r="D2517" s="1" t="s">
        <v>177</v>
      </c>
      <c r="E2517" s="1" t="s">
        <v>968</v>
      </c>
      <c r="G2517">
        <v>2516</v>
      </c>
      <c r="H2517">
        <v>1460550410</v>
      </c>
      <c r="I2517" t="s">
        <v>962</v>
      </c>
      <c r="J2517" t="s">
        <v>247</v>
      </c>
      <c r="K2517" t="s">
        <v>967</v>
      </c>
      <c r="L2517" t="s">
        <v>0</v>
      </c>
    </row>
    <row r="2518" spans="1:12" x14ac:dyDescent="0.15">
      <c r="A2518" s="1">
        <v>2517</v>
      </c>
      <c r="B2518" s="1">
        <v>1455305308</v>
      </c>
      <c r="C2518" s="1" t="s">
        <v>938</v>
      </c>
      <c r="D2518" s="1" t="s">
        <v>177</v>
      </c>
      <c r="E2518" s="1" t="s">
        <v>966</v>
      </c>
      <c r="G2518">
        <v>2517</v>
      </c>
      <c r="H2518">
        <v>1460550510</v>
      </c>
      <c r="I2518" t="s">
        <v>962</v>
      </c>
      <c r="J2518" t="s">
        <v>247</v>
      </c>
      <c r="K2518" t="s">
        <v>965</v>
      </c>
      <c r="L2518" t="s">
        <v>0</v>
      </c>
    </row>
    <row r="2519" spans="1:12" x14ac:dyDescent="0.15">
      <c r="A2519" s="1">
        <v>2518</v>
      </c>
      <c r="B2519" s="1">
        <v>1455305309</v>
      </c>
      <c r="C2519" s="1" t="s">
        <v>938</v>
      </c>
      <c r="D2519" s="1" t="s">
        <v>177</v>
      </c>
      <c r="E2519" s="1" t="s">
        <v>964</v>
      </c>
      <c r="G2519">
        <v>2518</v>
      </c>
      <c r="H2519">
        <v>1460610110</v>
      </c>
      <c r="I2519" t="s">
        <v>962</v>
      </c>
      <c r="J2519" t="s">
        <v>159</v>
      </c>
      <c r="K2519" t="s">
        <v>159</v>
      </c>
      <c r="L2519" t="s">
        <v>0</v>
      </c>
    </row>
    <row r="2520" spans="1:12" x14ac:dyDescent="0.15">
      <c r="A2520" s="1">
        <v>2519</v>
      </c>
      <c r="B2520" s="1">
        <v>1455305401</v>
      </c>
      <c r="C2520" s="1" t="s">
        <v>938</v>
      </c>
      <c r="D2520" s="1" t="s">
        <v>177</v>
      </c>
      <c r="E2520" s="1" t="s">
        <v>963</v>
      </c>
      <c r="G2520">
        <v>2519</v>
      </c>
      <c r="H2520">
        <v>1460610210</v>
      </c>
      <c r="I2520" t="s">
        <v>962</v>
      </c>
      <c r="J2520" t="s">
        <v>159</v>
      </c>
      <c r="K2520" t="s">
        <v>961</v>
      </c>
      <c r="L2520" t="s">
        <v>0</v>
      </c>
    </row>
    <row r="2521" spans="1:12" x14ac:dyDescent="0.15">
      <c r="A2521" s="1">
        <v>2520</v>
      </c>
      <c r="B2521" s="1">
        <v>1455305501</v>
      </c>
      <c r="C2521" s="1" t="s">
        <v>938</v>
      </c>
      <c r="D2521" s="1" t="s">
        <v>177</v>
      </c>
      <c r="E2521" s="1" t="s">
        <v>960</v>
      </c>
      <c r="G2521">
        <v>2520</v>
      </c>
      <c r="H2521">
        <v>1465180010</v>
      </c>
      <c r="I2521" t="s">
        <v>941</v>
      </c>
      <c r="J2521" t="s">
        <v>103</v>
      </c>
      <c r="L2521" t="s">
        <v>0</v>
      </c>
    </row>
    <row r="2522" spans="1:12" x14ac:dyDescent="0.15">
      <c r="A2522" s="1">
        <v>2521</v>
      </c>
      <c r="B2522" s="1">
        <v>1455305601</v>
      </c>
      <c r="C2522" s="1" t="s">
        <v>938</v>
      </c>
      <c r="D2522" s="1" t="s">
        <v>177</v>
      </c>
      <c r="E2522" s="1" t="s">
        <v>959</v>
      </c>
      <c r="G2522">
        <v>2521</v>
      </c>
      <c r="H2522">
        <v>1465180020</v>
      </c>
      <c r="I2522" t="s">
        <v>941</v>
      </c>
      <c r="J2522" t="s">
        <v>103</v>
      </c>
      <c r="L2522" t="s">
        <v>8</v>
      </c>
    </row>
    <row r="2523" spans="1:12" x14ac:dyDescent="0.15">
      <c r="A2523" s="1">
        <v>2522</v>
      </c>
      <c r="B2523" s="1">
        <v>1455410701</v>
      </c>
      <c r="C2523" s="1" t="s">
        <v>938</v>
      </c>
      <c r="D2523" s="1" t="s">
        <v>162</v>
      </c>
      <c r="E2523" s="1" t="s">
        <v>665</v>
      </c>
      <c r="G2523">
        <v>2522</v>
      </c>
      <c r="H2523">
        <v>1465300110</v>
      </c>
      <c r="I2523" t="s">
        <v>941</v>
      </c>
      <c r="J2523" t="s">
        <v>177</v>
      </c>
      <c r="K2523" t="s">
        <v>936</v>
      </c>
      <c r="L2523" t="s">
        <v>0</v>
      </c>
    </row>
    <row r="2524" spans="1:12" x14ac:dyDescent="0.15">
      <c r="A2524" s="1">
        <v>2523</v>
      </c>
      <c r="B2524" s="1">
        <v>1455410702</v>
      </c>
      <c r="C2524" s="1" t="s">
        <v>938</v>
      </c>
      <c r="D2524" s="1" t="s">
        <v>162</v>
      </c>
      <c r="E2524" s="1" t="s">
        <v>665</v>
      </c>
      <c r="G2524">
        <v>2523</v>
      </c>
      <c r="H2524">
        <v>1465300120</v>
      </c>
      <c r="I2524" t="s">
        <v>941</v>
      </c>
      <c r="J2524" t="s">
        <v>177</v>
      </c>
      <c r="K2524" t="s">
        <v>936</v>
      </c>
      <c r="L2524" t="s">
        <v>8</v>
      </c>
    </row>
    <row r="2525" spans="1:12" x14ac:dyDescent="0.15">
      <c r="A2525" s="1">
        <v>2524</v>
      </c>
      <c r="B2525" s="1">
        <v>1455410801</v>
      </c>
      <c r="C2525" s="1" t="s">
        <v>938</v>
      </c>
      <c r="D2525" s="1" t="s">
        <v>162</v>
      </c>
      <c r="E2525" s="1" t="s">
        <v>958</v>
      </c>
      <c r="G2525">
        <v>2524</v>
      </c>
      <c r="H2525">
        <v>1465300210</v>
      </c>
      <c r="I2525" t="s">
        <v>941</v>
      </c>
      <c r="J2525" t="s">
        <v>177</v>
      </c>
      <c r="K2525" t="s">
        <v>931</v>
      </c>
      <c r="L2525" t="s">
        <v>0</v>
      </c>
    </row>
    <row r="2526" spans="1:12" x14ac:dyDescent="0.15">
      <c r="A2526" s="1">
        <v>2525</v>
      </c>
      <c r="B2526" s="1">
        <v>1455410802</v>
      </c>
      <c r="C2526" s="1" t="s">
        <v>938</v>
      </c>
      <c r="D2526" s="1" t="s">
        <v>162</v>
      </c>
      <c r="E2526" s="1" t="s">
        <v>958</v>
      </c>
      <c r="G2526">
        <v>2525</v>
      </c>
      <c r="H2526">
        <v>1465300220</v>
      </c>
      <c r="I2526" t="s">
        <v>941</v>
      </c>
      <c r="J2526" t="s">
        <v>177</v>
      </c>
      <c r="K2526" t="s">
        <v>931</v>
      </c>
      <c r="L2526" t="s">
        <v>8</v>
      </c>
    </row>
    <row r="2527" spans="1:12" x14ac:dyDescent="0.15">
      <c r="A2527" s="1">
        <v>2526</v>
      </c>
      <c r="B2527" s="1">
        <v>1455410901</v>
      </c>
      <c r="C2527" s="1" t="s">
        <v>938</v>
      </c>
      <c r="D2527" s="1" t="s">
        <v>162</v>
      </c>
      <c r="E2527" s="1" t="s">
        <v>957</v>
      </c>
      <c r="G2527">
        <v>2526</v>
      </c>
      <c r="H2527">
        <v>1465470110</v>
      </c>
      <c r="I2527" t="s">
        <v>941</v>
      </c>
      <c r="J2527" t="s">
        <v>946</v>
      </c>
      <c r="K2527" t="s">
        <v>956</v>
      </c>
      <c r="L2527" t="s">
        <v>0</v>
      </c>
    </row>
    <row r="2528" spans="1:12" x14ac:dyDescent="0.15">
      <c r="A2528" s="1">
        <v>2527</v>
      </c>
      <c r="B2528" s="1">
        <v>1455410902</v>
      </c>
      <c r="C2528" s="1" t="s">
        <v>938</v>
      </c>
      <c r="D2528" s="1" t="s">
        <v>162</v>
      </c>
      <c r="E2528" s="1" t="s">
        <v>957</v>
      </c>
      <c r="G2528">
        <v>2527</v>
      </c>
      <c r="H2528">
        <v>1465470120</v>
      </c>
      <c r="I2528" t="s">
        <v>941</v>
      </c>
      <c r="J2528" t="s">
        <v>946</v>
      </c>
      <c r="K2528" t="s">
        <v>956</v>
      </c>
      <c r="L2528" t="s">
        <v>8</v>
      </c>
    </row>
    <row r="2529" spans="1:12" x14ac:dyDescent="0.15">
      <c r="A2529" s="1">
        <v>2528</v>
      </c>
      <c r="B2529" s="1">
        <v>1455411001</v>
      </c>
      <c r="C2529" s="1" t="s">
        <v>938</v>
      </c>
      <c r="D2529" s="1" t="s">
        <v>162</v>
      </c>
      <c r="E2529" s="1" t="s">
        <v>955</v>
      </c>
      <c r="G2529">
        <v>2528</v>
      </c>
      <c r="H2529">
        <v>1465470210</v>
      </c>
      <c r="I2529" t="s">
        <v>941</v>
      </c>
      <c r="J2529" t="s">
        <v>946</v>
      </c>
      <c r="K2529" t="s">
        <v>954</v>
      </c>
      <c r="L2529" t="s">
        <v>0</v>
      </c>
    </row>
    <row r="2530" spans="1:12" x14ac:dyDescent="0.15">
      <c r="A2530" s="1">
        <v>2529</v>
      </c>
      <c r="B2530" s="1">
        <v>1455411002</v>
      </c>
      <c r="C2530" s="1" t="s">
        <v>938</v>
      </c>
      <c r="D2530" s="1" t="s">
        <v>162</v>
      </c>
      <c r="E2530" s="1" t="s">
        <v>955</v>
      </c>
      <c r="G2530">
        <v>2529</v>
      </c>
      <c r="H2530">
        <v>1465470220</v>
      </c>
      <c r="I2530" t="s">
        <v>941</v>
      </c>
      <c r="J2530" t="s">
        <v>946</v>
      </c>
      <c r="K2530" t="s">
        <v>954</v>
      </c>
      <c r="L2530" t="s">
        <v>8</v>
      </c>
    </row>
    <row r="2531" spans="1:12" x14ac:dyDescent="0.15">
      <c r="A2531" s="1">
        <v>2530</v>
      </c>
      <c r="B2531" s="1">
        <v>1455411101</v>
      </c>
      <c r="C2531" s="1" t="s">
        <v>938</v>
      </c>
      <c r="D2531" s="1" t="s">
        <v>162</v>
      </c>
      <c r="E2531" s="1" t="s">
        <v>912</v>
      </c>
      <c r="G2531">
        <v>2530</v>
      </c>
      <c r="H2531">
        <v>1465470310</v>
      </c>
      <c r="I2531" t="s">
        <v>941</v>
      </c>
      <c r="J2531" t="s">
        <v>946</v>
      </c>
      <c r="K2531" t="s">
        <v>953</v>
      </c>
      <c r="L2531" t="s">
        <v>0</v>
      </c>
    </row>
    <row r="2532" spans="1:12" x14ac:dyDescent="0.15">
      <c r="A2532" s="1">
        <v>2531</v>
      </c>
      <c r="B2532" s="1">
        <v>1455411102</v>
      </c>
      <c r="C2532" s="1" t="s">
        <v>938</v>
      </c>
      <c r="D2532" s="1" t="s">
        <v>162</v>
      </c>
      <c r="E2532" s="1" t="s">
        <v>912</v>
      </c>
      <c r="G2532">
        <v>2531</v>
      </c>
      <c r="H2532">
        <v>1465470320</v>
      </c>
      <c r="I2532" t="s">
        <v>941</v>
      </c>
      <c r="J2532" t="s">
        <v>946</v>
      </c>
      <c r="K2532" t="s">
        <v>953</v>
      </c>
      <c r="L2532" t="s">
        <v>8</v>
      </c>
    </row>
    <row r="2533" spans="1:12" x14ac:dyDescent="0.15">
      <c r="A2533" s="1">
        <v>2532</v>
      </c>
      <c r="B2533" s="1">
        <v>1455411201</v>
      </c>
      <c r="C2533" s="1" t="s">
        <v>938</v>
      </c>
      <c r="D2533" s="1" t="s">
        <v>162</v>
      </c>
      <c r="E2533" s="1" t="s">
        <v>952</v>
      </c>
      <c r="G2533">
        <v>2532</v>
      </c>
      <c r="H2533">
        <v>1465470410</v>
      </c>
      <c r="I2533" t="s">
        <v>941</v>
      </c>
      <c r="J2533" t="s">
        <v>946</v>
      </c>
      <c r="K2533" t="s">
        <v>951</v>
      </c>
      <c r="L2533" t="s">
        <v>0</v>
      </c>
    </row>
    <row r="2534" spans="1:12" x14ac:dyDescent="0.15">
      <c r="A2534" s="1">
        <v>2533</v>
      </c>
      <c r="B2534" s="1">
        <v>1455411202</v>
      </c>
      <c r="C2534" s="1" t="s">
        <v>938</v>
      </c>
      <c r="D2534" s="1" t="s">
        <v>162</v>
      </c>
      <c r="E2534" s="1" t="s">
        <v>952</v>
      </c>
      <c r="G2534">
        <v>2533</v>
      </c>
      <c r="H2534">
        <v>1465470420</v>
      </c>
      <c r="I2534" t="s">
        <v>941</v>
      </c>
      <c r="J2534" t="s">
        <v>946</v>
      </c>
      <c r="K2534" t="s">
        <v>951</v>
      </c>
      <c r="L2534" t="s">
        <v>8</v>
      </c>
    </row>
    <row r="2535" spans="1:12" x14ac:dyDescent="0.15">
      <c r="A2535" s="1">
        <v>2534</v>
      </c>
      <c r="B2535" s="1">
        <v>1455411301</v>
      </c>
      <c r="C2535" s="1" t="s">
        <v>938</v>
      </c>
      <c r="D2535" s="1" t="s">
        <v>162</v>
      </c>
      <c r="E2535" s="1" t="s">
        <v>131</v>
      </c>
      <c r="G2535">
        <v>2534</v>
      </c>
      <c r="H2535">
        <v>1465470510</v>
      </c>
      <c r="I2535" t="s">
        <v>941</v>
      </c>
      <c r="J2535" t="s">
        <v>946</v>
      </c>
      <c r="K2535" t="s">
        <v>950</v>
      </c>
      <c r="L2535" t="s">
        <v>0</v>
      </c>
    </row>
    <row r="2536" spans="1:12" x14ac:dyDescent="0.15">
      <c r="A2536" s="1">
        <v>2535</v>
      </c>
      <c r="B2536" s="1">
        <v>1455411302</v>
      </c>
      <c r="C2536" s="1" t="s">
        <v>938</v>
      </c>
      <c r="D2536" s="1" t="s">
        <v>162</v>
      </c>
      <c r="E2536" s="1" t="s">
        <v>131</v>
      </c>
      <c r="G2536">
        <v>2535</v>
      </c>
      <c r="H2536">
        <v>1465470520</v>
      </c>
      <c r="I2536" t="s">
        <v>941</v>
      </c>
      <c r="J2536" t="s">
        <v>946</v>
      </c>
      <c r="K2536" t="s">
        <v>950</v>
      </c>
      <c r="L2536" t="s">
        <v>8</v>
      </c>
    </row>
    <row r="2537" spans="1:12" x14ac:dyDescent="0.15">
      <c r="A2537" s="1">
        <v>2536</v>
      </c>
      <c r="B2537" s="1">
        <v>1455480401</v>
      </c>
      <c r="C2537" s="1" t="s">
        <v>938</v>
      </c>
      <c r="D2537" s="1" t="s">
        <v>761</v>
      </c>
      <c r="E2537" s="1" t="s">
        <v>714</v>
      </c>
      <c r="G2537">
        <v>2536</v>
      </c>
      <c r="H2537">
        <v>1465470610</v>
      </c>
      <c r="I2537" t="s">
        <v>941</v>
      </c>
      <c r="J2537" t="s">
        <v>946</v>
      </c>
      <c r="K2537" t="s">
        <v>949</v>
      </c>
      <c r="L2537" t="s">
        <v>0</v>
      </c>
    </row>
    <row r="2538" spans="1:12" x14ac:dyDescent="0.15">
      <c r="A2538" s="1">
        <v>2537</v>
      </c>
      <c r="B2538" s="1">
        <v>1455480402</v>
      </c>
      <c r="C2538" s="1" t="s">
        <v>938</v>
      </c>
      <c r="D2538" s="1" t="s">
        <v>761</v>
      </c>
      <c r="E2538" s="1" t="s">
        <v>714</v>
      </c>
      <c r="G2538">
        <v>2537</v>
      </c>
      <c r="H2538">
        <v>1465470620</v>
      </c>
      <c r="I2538" t="s">
        <v>941</v>
      </c>
      <c r="J2538" t="s">
        <v>946</v>
      </c>
      <c r="K2538" t="s">
        <v>949</v>
      </c>
      <c r="L2538" t="s">
        <v>8</v>
      </c>
    </row>
    <row r="2539" spans="1:12" x14ac:dyDescent="0.15">
      <c r="A2539" s="1">
        <v>2538</v>
      </c>
      <c r="B2539" s="1">
        <v>1455480501</v>
      </c>
      <c r="C2539" s="1" t="s">
        <v>938</v>
      </c>
      <c r="D2539" s="1" t="s">
        <v>761</v>
      </c>
      <c r="E2539" s="1" t="s">
        <v>347</v>
      </c>
      <c r="G2539">
        <v>2538</v>
      </c>
      <c r="H2539">
        <v>1465470710</v>
      </c>
      <c r="I2539" t="s">
        <v>941</v>
      </c>
      <c r="J2539" t="s">
        <v>946</v>
      </c>
      <c r="K2539" t="s">
        <v>948</v>
      </c>
      <c r="L2539" t="s">
        <v>0</v>
      </c>
    </row>
    <row r="2540" spans="1:12" x14ac:dyDescent="0.15">
      <c r="A2540" s="1">
        <v>2539</v>
      </c>
      <c r="B2540" s="1">
        <v>1455480502</v>
      </c>
      <c r="C2540" s="1" t="s">
        <v>938</v>
      </c>
      <c r="D2540" s="1" t="s">
        <v>761</v>
      </c>
      <c r="E2540" s="1" t="s">
        <v>347</v>
      </c>
      <c r="G2540">
        <v>2539</v>
      </c>
      <c r="H2540">
        <v>1465470720</v>
      </c>
      <c r="I2540" t="s">
        <v>941</v>
      </c>
      <c r="J2540" t="s">
        <v>946</v>
      </c>
      <c r="K2540" t="s">
        <v>948</v>
      </c>
      <c r="L2540" t="s">
        <v>8</v>
      </c>
    </row>
    <row r="2541" spans="1:12" x14ac:dyDescent="0.15">
      <c r="A2541" s="1">
        <v>2540</v>
      </c>
      <c r="B2541" s="1">
        <v>1455480601</v>
      </c>
      <c r="C2541" s="1" t="s">
        <v>938</v>
      </c>
      <c r="D2541" s="1" t="s">
        <v>761</v>
      </c>
      <c r="E2541" s="1" t="s">
        <v>947</v>
      </c>
      <c r="G2541">
        <v>2540</v>
      </c>
      <c r="H2541">
        <v>1465470810</v>
      </c>
      <c r="I2541" t="s">
        <v>941</v>
      </c>
      <c r="J2541" t="s">
        <v>946</v>
      </c>
      <c r="K2541" t="s">
        <v>945</v>
      </c>
      <c r="L2541" t="s">
        <v>0</v>
      </c>
    </row>
    <row r="2542" spans="1:12" x14ac:dyDescent="0.15">
      <c r="A2542" s="1">
        <v>2541</v>
      </c>
      <c r="B2542" s="1">
        <v>1455480602</v>
      </c>
      <c r="C2542" s="1" t="s">
        <v>938</v>
      </c>
      <c r="D2542" s="1" t="s">
        <v>761</v>
      </c>
      <c r="E2542" s="1" t="s">
        <v>947</v>
      </c>
      <c r="G2542">
        <v>2541</v>
      </c>
      <c r="H2542">
        <v>1465470820</v>
      </c>
      <c r="I2542" t="s">
        <v>941</v>
      </c>
      <c r="J2542" t="s">
        <v>946</v>
      </c>
      <c r="K2542" t="s">
        <v>945</v>
      </c>
      <c r="L2542" t="s">
        <v>8</v>
      </c>
    </row>
    <row r="2543" spans="1:12" x14ac:dyDescent="0.15">
      <c r="A2543" s="1">
        <v>2542</v>
      </c>
      <c r="B2543" s="1">
        <v>1455480701</v>
      </c>
      <c r="C2543" s="1" t="s">
        <v>938</v>
      </c>
      <c r="D2543" s="1" t="s">
        <v>761</v>
      </c>
      <c r="E2543" s="1" t="s">
        <v>944</v>
      </c>
      <c r="G2543">
        <v>2542</v>
      </c>
      <c r="H2543">
        <v>1465550110</v>
      </c>
      <c r="I2543" t="s">
        <v>941</v>
      </c>
      <c r="J2543" t="s">
        <v>247</v>
      </c>
      <c r="K2543" t="s">
        <v>247</v>
      </c>
      <c r="L2543" t="s">
        <v>0</v>
      </c>
    </row>
    <row r="2544" spans="1:12" x14ac:dyDescent="0.15">
      <c r="A2544" s="1">
        <v>2543</v>
      </c>
      <c r="B2544" s="1">
        <v>1455480702</v>
      </c>
      <c r="C2544" s="1" t="s">
        <v>938</v>
      </c>
      <c r="D2544" s="1" t="s">
        <v>761</v>
      </c>
      <c r="E2544" s="1" t="s">
        <v>944</v>
      </c>
      <c r="G2544">
        <v>2543</v>
      </c>
      <c r="H2544">
        <v>1465550210</v>
      </c>
      <c r="I2544" t="s">
        <v>941</v>
      </c>
      <c r="J2544" t="s">
        <v>247</v>
      </c>
      <c r="K2544" t="s">
        <v>13</v>
      </c>
      <c r="L2544" t="s">
        <v>0</v>
      </c>
    </row>
    <row r="2545" spans="1:12" x14ac:dyDescent="0.15">
      <c r="A2545" s="1">
        <v>2544</v>
      </c>
      <c r="B2545" s="1">
        <v>1455480801</v>
      </c>
      <c r="C2545" s="1" t="s">
        <v>938</v>
      </c>
      <c r="D2545" s="1" t="s">
        <v>761</v>
      </c>
      <c r="E2545" s="1" t="s">
        <v>904</v>
      </c>
      <c r="G2545">
        <v>2544</v>
      </c>
      <c r="H2545">
        <v>1465550220</v>
      </c>
      <c r="I2545" t="s">
        <v>941</v>
      </c>
      <c r="J2545" t="s">
        <v>247</v>
      </c>
      <c r="K2545" t="s">
        <v>13</v>
      </c>
      <c r="L2545" t="s">
        <v>8</v>
      </c>
    </row>
    <row r="2546" spans="1:12" x14ac:dyDescent="0.15">
      <c r="A2546" s="1">
        <v>2545</v>
      </c>
      <c r="B2546" s="1">
        <v>1455480802</v>
      </c>
      <c r="C2546" s="1" t="s">
        <v>938</v>
      </c>
      <c r="D2546" s="1" t="s">
        <v>761</v>
      </c>
      <c r="E2546" s="1" t="s">
        <v>904</v>
      </c>
      <c r="G2546">
        <v>2545</v>
      </c>
      <c r="H2546">
        <v>1465640110</v>
      </c>
      <c r="I2546" t="s">
        <v>941</v>
      </c>
      <c r="J2546" t="s">
        <v>940</v>
      </c>
      <c r="K2546" t="s">
        <v>943</v>
      </c>
      <c r="L2546" t="s">
        <v>0</v>
      </c>
    </row>
    <row r="2547" spans="1:12" x14ac:dyDescent="0.15">
      <c r="A2547" s="1">
        <v>2546</v>
      </c>
      <c r="B2547" s="1">
        <v>1455480901</v>
      </c>
      <c r="C2547" s="1" t="s">
        <v>938</v>
      </c>
      <c r="D2547" s="1" t="s">
        <v>761</v>
      </c>
      <c r="E2547" s="1" t="s">
        <v>902</v>
      </c>
      <c r="G2547">
        <v>2546</v>
      </c>
      <c r="H2547">
        <v>1465640120</v>
      </c>
      <c r="I2547" t="s">
        <v>941</v>
      </c>
      <c r="J2547" t="s">
        <v>940</v>
      </c>
      <c r="K2547" t="s">
        <v>943</v>
      </c>
      <c r="L2547" t="s">
        <v>8</v>
      </c>
    </row>
    <row r="2548" spans="1:12" x14ac:dyDescent="0.15">
      <c r="A2548" s="1">
        <v>2547</v>
      </c>
      <c r="B2548" s="1">
        <v>1455480902</v>
      </c>
      <c r="C2548" s="1" t="s">
        <v>938</v>
      </c>
      <c r="D2548" s="1" t="s">
        <v>761</v>
      </c>
      <c r="E2548" s="1" t="s">
        <v>902</v>
      </c>
      <c r="G2548">
        <v>2547</v>
      </c>
      <c r="H2548">
        <v>1465640210</v>
      </c>
      <c r="I2548" t="s">
        <v>941</v>
      </c>
      <c r="J2548" t="s">
        <v>940</v>
      </c>
      <c r="K2548" t="s">
        <v>942</v>
      </c>
      <c r="L2548" t="s">
        <v>0</v>
      </c>
    </row>
    <row r="2549" spans="1:12" x14ac:dyDescent="0.15">
      <c r="A2549" s="1">
        <v>2548</v>
      </c>
      <c r="B2549" s="1">
        <v>1455600101</v>
      </c>
      <c r="C2549" s="1" t="s">
        <v>938</v>
      </c>
      <c r="D2549" s="1" t="s">
        <v>247</v>
      </c>
      <c r="E2549" s="1" t="s">
        <v>247</v>
      </c>
      <c r="G2549">
        <v>2548</v>
      </c>
      <c r="H2549">
        <v>1465640220</v>
      </c>
      <c r="I2549" t="s">
        <v>941</v>
      </c>
      <c r="J2549" t="s">
        <v>940</v>
      </c>
      <c r="K2549" t="s">
        <v>942</v>
      </c>
      <c r="L2549" t="s">
        <v>8</v>
      </c>
    </row>
    <row r="2550" spans="1:12" x14ac:dyDescent="0.15">
      <c r="A2550" s="1">
        <v>2549</v>
      </c>
      <c r="B2550" s="1">
        <v>1455600102</v>
      </c>
      <c r="C2550" s="1" t="s">
        <v>938</v>
      </c>
      <c r="D2550" s="1" t="s">
        <v>247</v>
      </c>
      <c r="E2550" s="1" t="s">
        <v>247</v>
      </c>
      <c r="G2550">
        <v>2549</v>
      </c>
      <c r="H2550">
        <v>1465640310</v>
      </c>
      <c r="I2550" t="s">
        <v>941</v>
      </c>
      <c r="J2550" t="s">
        <v>940</v>
      </c>
      <c r="K2550" t="s">
        <v>939</v>
      </c>
      <c r="L2550" t="s">
        <v>0</v>
      </c>
    </row>
    <row r="2551" spans="1:12" x14ac:dyDescent="0.15">
      <c r="A2551" s="1">
        <v>2550</v>
      </c>
      <c r="B2551" s="1">
        <v>1455600201</v>
      </c>
      <c r="C2551" s="1" t="s">
        <v>938</v>
      </c>
      <c r="D2551" s="1" t="s">
        <v>247</v>
      </c>
      <c r="E2551" s="1" t="s">
        <v>13</v>
      </c>
      <c r="G2551">
        <v>2550</v>
      </c>
      <c r="H2551">
        <v>1465640320</v>
      </c>
      <c r="I2551" t="s">
        <v>941</v>
      </c>
      <c r="J2551" t="s">
        <v>940</v>
      </c>
      <c r="K2551" t="s">
        <v>939</v>
      </c>
      <c r="L2551" t="s">
        <v>8</v>
      </c>
    </row>
    <row r="2552" spans="1:12" x14ac:dyDescent="0.15">
      <c r="A2552" s="1">
        <v>2551</v>
      </c>
      <c r="B2552" s="1">
        <v>1455600202</v>
      </c>
      <c r="C2552" s="1" t="s">
        <v>938</v>
      </c>
      <c r="D2552" s="1" t="s">
        <v>247</v>
      </c>
      <c r="E2552" s="1" t="s">
        <v>13</v>
      </c>
      <c r="G2552">
        <v>2551</v>
      </c>
      <c r="H2552">
        <v>1475301311</v>
      </c>
      <c r="I2552" t="s">
        <v>903</v>
      </c>
      <c r="J2552" t="s">
        <v>177</v>
      </c>
      <c r="K2552" t="s">
        <v>936</v>
      </c>
      <c r="L2552" t="s">
        <v>0</v>
      </c>
    </row>
    <row r="2553" spans="1:12" x14ac:dyDescent="0.15">
      <c r="A2553" s="1">
        <v>2552</v>
      </c>
      <c r="B2553" s="1">
        <v>1465140501</v>
      </c>
      <c r="C2553" s="1" t="s">
        <v>871</v>
      </c>
      <c r="D2553" s="1" t="s">
        <v>896</v>
      </c>
      <c r="E2553" s="1" t="s">
        <v>937</v>
      </c>
      <c r="G2553">
        <v>2552</v>
      </c>
      <c r="H2553">
        <v>1475301312</v>
      </c>
      <c r="I2553" t="s">
        <v>903</v>
      </c>
      <c r="J2553" t="s">
        <v>177</v>
      </c>
      <c r="K2553" t="s">
        <v>936</v>
      </c>
      <c r="L2553" t="s">
        <v>0</v>
      </c>
    </row>
    <row r="2554" spans="1:12" x14ac:dyDescent="0.15">
      <c r="A2554" s="1">
        <v>2553</v>
      </c>
      <c r="B2554" s="1">
        <v>1465140502</v>
      </c>
      <c r="C2554" s="1" t="s">
        <v>871</v>
      </c>
      <c r="D2554" s="1" t="s">
        <v>896</v>
      </c>
      <c r="E2554" s="1" t="s">
        <v>937</v>
      </c>
      <c r="G2554">
        <v>2553</v>
      </c>
      <c r="H2554">
        <v>1475301320</v>
      </c>
      <c r="I2554" t="s">
        <v>903</v>
      </c>
      <c r="J2554" t="s">
        <v>177</v>
      </c>
      <c r="K2554" t="s">
        <v>936</v>
      </c>
      <c r="L2554" t="s">
        <v>8</v>
      </c>
    </row>
    <row r="2555" spans="1:12" x14ac:dyDescent="0.15">
      <c r="A2555" s="1">
        <v>2554</v>
      </c>
      <c r="B2555" s="1">
        <v>1465140701</v>
      </c>
      <c r="C2555" s="1" t="s">
        <v>871</v>
      </c>
      <c r="D2555" s="1" t="s">
        <v>896</v>
      </c>
      <c r="E2555" s="1" t="s">
        <v>934</v>
      </c>
      <c r="G2555">
        <v>2554</v>
      </c>
      <c r="H2555">
        <v>1475301410</v>
      </c>
      <c r="I2555" t="s">
        <v>903</v>
      </c>
      <c r="J2555" t="s">
        <v>177</v>
      </c>
      <c r="K2555" t="s">
        <v>935</v>
      </c>
      <c r="L2555" t="s">
        <v>0</v>
      </c>
    </row>
    <row r="2556" spans="1:12" x14ac:dyDescent="0.15">
      <c r="A2556" s="1">
        <v>2555</v>
      </c>
      <c r="B2556" s="1">
        <v>1465140702</v>
      </c>
      <c r="C2556" s="1" t="s">
        <v>871</v>
      </c>
      <c r="D2556" s="1" t="s">
        <v>896</v>
      </c>
      <c r="E2556" s="1" t="s">
        <v>934</v>
      </c>
      <c r="G2556">
        <v>2555</v>
      </c>
      <c r="H2556">
        <v>1475301510</v>
      </c>
      <c r="I2556" t="s">
        <v>903</v>
      </c>
      <c r="J2556" t="s">
        <v>177</v>
      </c>
      <c r="K2556" t="s">
        <v>933</v>
      </c>
      <c r="L2556" t="s">
        <v>0</v>
      </c>
    </row>
    <row r="2557" spans="1:12" x14ac:dyDescent="0.15">
      <c r="A2557" s="1">
        <v>2556</v>
      </c>
      <c r="B2557" s="1">
        <v>1465140801</v>
      </c>
      <c r="C2557" s="1" t="s">
        <v>871</v>
      </c>
      <c r="D2557" s="1" t="s">
        <v>896</v>
      </c>
      <c r="E2557" s="1" t="s">
        <v>932</v>
      </c>
      <c r="G2557">
        <v>2556</v>
      </c>
      <c r="H2557">
        <v>1475301610</v>
      </c>
      <c r="I2557" t="s">
        <v>903</v>
      </c>
      <c r="J2557" t="s">
        <v>177</v>
      </c>
      <c r="K2557" t="s">
        <v>931</v>
      </c>
      <c r="L2557" t="s">
        <v>0</v>
      </c>
    </row>
    <row r="2558" spans="1:12" x14ac:dyDescent="0.15">
      <c r="A2558" s="1">
        <v>2557</v>
      </c>
      <c r="B2558" s="1">
        <v>1465141001</v>
      </c>
      <c r="C2558" s="1" t="s">
        <v>871</v>
      </c>
      <c r="D2558" s="1" t="s">
        <v>896</v>
      </c>
      <c r="E2558" s="1" t="s">
        <v>930</v>
      </c>
      <c r="G2558">
        <v>2557</v>
      </c>
      <c r="H2558">
        <v>1475301716</v>
      </c>
      <c r="I2558" t="s">
        <v>903</v>
      </c>
      <c r="J2558" t="s">
        <v>177</v>
      </c>
      <c r="K2558" t="s">
        <v>929</v>
      </c>
      <c r="L2558" t="s">
        <v>0</v>
      </c>
    </row>
    <row r="2559" spans="1:12" x14ac:dyDescent="0.15">
      <c r="A2559" s="1">
        <v>2558</v>
      </c>
      <c r="B2559" s="1">
        <v>1465141002</v>
      </c>
      <c r="C2559" s="1" t="s">
        <v>871</v>
      </c>
      <c r="D2559" s="1" t="s">
        <v>896</v>
      </c>
      <c r="E2559" s="1" t="s">
        <v>930</v>
      </c>
      <c r="G2559">
        <v>2558</v>
      </c>
      <c r="H2559">
        <v>1475301717</v>
      </c>
      <c r="I2559" t="s">
        <v>903</v>
      </c>
      <c r="J2559" t="s">
        <v>177</v>
      </c>
      <c r="K2559" t="s">
        <v>929</v>
      </c>
      <c r="L2559" t="s">
        <v>0</v>
      </c>
    </row>
    <row r="2560" spans="1:12" x14ac:dyDescent="0.15">
      <c r="A2560" s="1">
        <v>2559</v>
      </c>
      <c r="B2560" s="1">
        <v>1465310203</v>
      </c>
      <c r="C2560" s="1" t="s">
        <v>871</v>
      </c>
      <c r="D2560" s="1" t="s">
        <v>177</v>
      </c>
      <c r="E2560" s="1" t="s">
        <v>928</v>
      </c>
      <c r="G2560">
        <v>2559</v>
      </c>
      <c r="H2560">
        <v>1475301720</v>
      </c>
      <c r="I2560" t="s">
        <v>903</v>
      </c>
      <c r="J2560" t="s">
        <v>177</v>
      </c>
      <c r="K2560" t="s">
        <v>929</v>
      </c>
      <c r="L2560" t="s">
        <v>8</v>
      </c>
    </row>
    <row r="2561" spans="1:12" x14ac:dyDescent="0.15">
      <c r="A2561" s="1">
        <v>2560</v>
      </c>
      <c r="B2561" s="1">
        <v>1465310204</v>
      </c>
      <c r="C2561" s="1" t="s">
        <v>871</v>
      </c>
      <c r="D2561" s="1" t="s">
        <v>177</v>
      </c>
      <c r="E2561" s="1" t="s">
        <v>925</v>
      </c>
      <c r="G2561">
        <v>2560</v>
      </c>
      <c r="H2561">
        <v>1475370110</v>
      </c>
      <c r="I2561" t="s">
        <v>903</v>
      </c>
      <c r="J2561" t="s">
        <v>927</v>
      </c>
      <c r="K2561" t="s">
        <v>926</v>
      </c>
      <c r="L2561" t="s">
        <v>0</v>
      </c>
    </row>
    <row r="2562" spans="1:12" x14ac:dyDescent="0.15">
      <c r="A2562" s="1">
        <v>2561</v>
      </c>
      <c r="B2562" s="1">
        <v>1465310205</v>
      </c>
      <c r="C2562" s="1" t="s">
        <v>871</v>
      </c>
      <c r="D2562" s="1" t="s">
        <v>177</v>
      </c>
      <c r="E2562" s="1" t="s">
        <v>928</v>
      </c>
      <c r="G2562">
        <v>2561</v>
      </c>
      <c r="H2562">
        <v>1475370120</v>
      </c>
      <c r="I2562" t="s">
        <v>903</v>
      </c>
      <c r="J2562" t="s">
        <v>927</v>
      </c>
      <c r="K2562" t="s">
        <v>926</v>
      </c>
      <c r="L2562" t="s">
        <v>8</v>
      </c>
    </row>
    <row r="2563" spans="1:12" x14ac:dyDescent="0.15">
      <c r="A2563" s="1">
        <v>2562</v>
      </c>
      <c r="B2563" s="1">
        <v>1465310206</v>
      </c>
      <c r="C2563" s="1" t="s">
        <v>871</v>
      </c>
      <c r="D2563" s="1" t="s">
        <v>177</v>
      </c>
      <c r="E2563" s="1" t="s">
        <v>925</v>
      </c>
      <c r="G2563">
        <v>2562</v>
      </c>
      <c r="H2563">
        <v>1475460210</v>
      </c>
      <c r="I2563" t="s">
        <v>903</v>
      </c>
      <c r="J2563" t="s">
        <v>162</v>
      </c>
      <c r="K2563" t="s">
        <v>101</v>
      </c>
      <c r="L2563" t="s">
        <v>0</v>
      </c>
    </row>
    <row r="2564" spans="1:12" x14ac:dyDescent="0.15">
      <c r="A2564" s="1">
        <v>2563</v>
      </c>
      <c r="B2564" s="1">
        <v>1465313101</v>
      </c>
      <c r="C2564" s="1" t="s">
        <v>871</v>
      </c>
      <c r="D2564" s="1" t="s">
        <v>177</v>
      </c>
      <c r="E2564" s="1" t="s">
        <v>924</v>
      </c>
      <c r="G2564">
        <v>2563</v>
      </c>
      <c r="H2564">
        <v>1475460220</v>
      </c>
      <c r="I2564" t="s">
        <v>903</v>
      </c>
      <c r="J2564" t="s">
        <v>162</v>
      </c>
      <c r="K2564" t="s">
        <v>101</v>
      </c>
      <c r="L2564" t="s">
        <v>8</v>
      </c>
    </row>
    <row r="2565" spans="1:12" x14ac:dyDescent="0.15">
      <c r="A2565" s="1">
        <v>2564</v>
      </c>
      <c r="B2565" s="1">
        <v>1465313201</v>
      </c>
      <c r="C2565" s="1" t="s">
        <v>871</v>
      </c>
      <c r="D2565" s="1" t="s">
        <v>177</v>
      </c>
      <c r="E2565" s="1" t="s">
        <v>923</v>
      </c>
      <c r="G2565">
        <v>2564</v>
      </c>
      <c r="H2565">
        <v>1475460810</v>
      </c>
      <c r="I2565" t="s">
        <v>903</v>
      </c>
      <c r="J2565" t="s">
        <v>162</v>
      </c>
      <c r="K2565" t="s">
        <v>921</v>
      </c>
      <c r="L2565" t="s">
        <v>0</v>
      </c>
    </row>
    <row r="2566" spans="1:12" x14ac:dyDescent="0.15">
      <c r="A2566" s="1">
        <v>2565</v>
      </c>
      <c r="B2566" s="1">
        <v>1465313301</v>
      </c>
      <c r="C2566" s="1" t="s">
        <v>871</v>
      </c>
      <c r="D2566" s="1" t="s">
        <v>177</v>
      </c>
      <c r="E2566" s="1" t="s">
        <v>922</v>
      </c>
      <c r="G2566">
        <v>2565</v>
      </c>
      <c r="H2566">
        <v>1475460820</v>
      </c>
      <c r="I2566" t="s">
        <v>903</v>
      </c>
      <c r="J2566" t="s">
        <v>162</v>
      </c>
      <c r="K2566" t="s">
        <v>921</v>
      </c>
      <c r="L2566" t="s">
        <v>8</v>
      </c>
    </row>
    <row r="2567" spans="1:12" x14ac:dyDescent="0.15">
      <c r="A2567" s="1">
        <v>2566</v>
      </c>
      <c r="B2567" s="1">
        <v>1465313401</v>
      </c>
      <c r="C2567" s="1" t="s">
        <v>871</v>
      </c>
      <c r="D2567" s="1" t="s">
        <v>177</v>
      </c>
      <c r="E2567" s="1" t="s">
        <v>920</v>
      </c>
      <c r="G2567">
        <v>2566</v>
      </c>
      <c r="H2567">
        <v>1475460910</v>
      </c>
      <c r="I2567" t="s">
        <v>903</v>
      </c>
      <c r="J2567" t="s">
        <v>162</v>
      </c>
      <c r="K2567" t="s">
        <v>638</v>
      </c>
      <c r="L2567" t="s">
        <v>0</v>
      </c>
    </row>
    <row r="2568" spans="1:12" x14ac:dyDescent="0.15">
      <c r="A2568" s="1">
        <v>2567</v>
      </c>
      <c r="B2568" s="1">
        <v>1465313501</v>
      </c>
      <c r="C2568" s="1" t="s">
        <v>871</v>
      </c>
      <c r="D2568" s="1" t="s">
        <v>177</v>
      </c>
      <c r="E2568" s="1" t="s">
        <v>919</v>
      </c>
      <c r="G2568">
        <v>2567</v>
      </c>
      <c r="H2568">
        <v>1475460920</v>
      </c>
      <c r="I2568" t="s">
        <v>903</v>
      </c>
      <c r="J2568" t="s">
        <v>162</v>
      </c>
      <c r="K2568" t="s">
        <v>638</v>
      </c>
      <c r="L2568" t="s">
        <v>8</v>
      </c>
    </row>
    <row r="2569" spans="1:12" x14ac:dyDescent="0.15">
      <c r="A2569" s="1">
        <v>2568</v>
      </c>
      <c r="B2569" s="1">
        <v>1465313601</v>
      </c>
      <c r="C2569" s="1" t="s">
        <v>871</v>
      </c>
      <c r="D2569" s="1" t="s">
        <v>177</v>
      </c>
      <c r="E2569" s="1" t="s">
        <v>918</v>
      </c>
      <c r="G2569">
        <v>2568</v>
      </c>
      <c r="H2569">
        <v>1475461010</v>
      </c>
      <c r="I2569" t="s">
        <v>903</v>
      </c>
      <c r="J2569" t="s">
        <v>162</v>
      </c>
      <c r="K2569" t="s">
        <v>916</v>
      </c>
      <c r="L2569" t="s">
        <v>0</v>
      </c>
    </row>
    <row r="2570" spans="1:12" x14ac:dyDescent="0.15">
      <c r="A2570" s="1">
        <v>2569</v>
      </c>
      <c r="B2570" s="1">
        <v>1465313901</v>
      </c>
      <c r="C2570" s="1" t="s">
        <v>871</v>
      </c>
      <c r="D2570" s="1" t="s">
        <v>177</v>
      </c>
      <c r="E2570" s="1" t="s">
        <v>917</v>
      </c>
      <c r="G2570">
        <v>2569</v>
      </c>
      <c r="H2570">
        <v>1475461020</v>
      </c>
      <c r="I2570" t="s">
        <v>903</v>
      </c>
      <c r="J2570" t="s">
        <v>162</v>
      </c>
      <c r="K2570" t="s">
        <v>916</v>
      </c>
      <c r="L2570" t="s">
        <v>8</v>
      </c>
    </row>
    <row r="2571" spans="1:12" x14ac:dyDescent="0.15">
      <c r="A2571" s="1">
        <v>2570</v>
      </c>
      <c r="B2571" s="1">
        <v>1465314001</v>
      </c>
      <c r="C2571" s="1" t="s">
        <v>871</v>
      </c>
      <c r="D2571" s="1" t="s">
        <v>177</v>
      </c>
      <c r="E2571" s="1" t="s">
        <v>915</v>
      </c>
      <c r="G2571">
        <v>2570</v>
      </c>
      <c r="H2571">
        <v>1475461110</v>
      </c>
      <c r="I2571" t="s">
        <v>903</v>
      </c>
      <c r="J2571" t="s">
        <v>162</v>
      </c>
      <c r="K2571" t="s">
        <v>914</v>
      </c>
      <c r="L2571" t="s">
        <v>0</v>
      </c>
    </row>
    <row r="2572" spans="1:12" x14ac:dyDescent="0.15">
      <c r="A2572" s="1">
        <v>2571</v>
      </c>
      <c r="B2572" s="1">
        <v>1465314002</v>
      </c>
      <c r="C2572" s="1" t="s">
        <v>871</v>
      </c>
      <c r="D2572" s="1" t="s">
        <v>177</v>
      </c>
      <c r="E2572" s="1" t="s">
        <v>915</v>
      </c>
      <c r="G2572">
        <v>2571</v>
      </c>
      <c r="H2572">
        <v>1475461120</v>
      </c>
      <c r="I2572" t="s">
        <v>903</v>
      </c>
      <c r="J2572" t="s">
        <v>162</v>
      </c>
      <c r="K2572" t="s">
        <v>914</v>
      </c>
      <c r="L2572" t="s">
        <v>8</v>
      </c>
    </row>
    <row r="2573" spans="1:12" x14ac:dyDescent="0.15">
      <c r="A2573" s="1">
        <v>2572</v>
      </c>
      <c r="B2573" s="1">
        <v>1465314101</v>
      </c>
      <c r="C2573" s="1" t="s">
        <v>871</v>
      </c>
      <c r="D2573" s="1" t="s">
        <v>177</v>
      </c>
      <c r="E2573" s="1" t="s">
        <v>913</v>
      </c>
      <c r="G2573">
        <v>2572</v>
      </c>
      <c r="H2573">
        <v>1475461210</v>
      </c>
      <c r="I2573" t="s">
        <v>903</v>
      </c>
      <c r="J2573" t="s">
        <v>162</v>
      </c>
      <c r="K2573" t="s">
        <v>912</v>
      </c>
      <c r="L2573" t="s">
        <v>0</v>
      </c>
    </row>
    <row r="2574" spans="1:12" x14ac:dyDescent="0.15">
      <c r="A2574" s="1">
        <v>2573</v>
      </c>
      <c r="B2574" s="1">
        <v>1465314201</v>
      </c>
      <c r="C2574" s="1" t="s">
        <v>871</v>
      </c>
      <c r="D2574" s="1" t="s">
        <v>177</v>
      </c>
      <c r="E2574" s="1" t="s">
        <v>911</v>
      </c>
      <c r="G2574">
        <v>2573</v>
      </c>
      <c r="H2574">
        <v>1475461220</v>
      </c>
      <c r="I2574" t="s">
        <v>903</v>
      </c>
      <c r="J2574" t="s">
        <v>162</v>
      </c>
      <c r="K2574" t="s">
        <v>912</v>
      </c>
      <c r="L2574" t="s">
        <v>8</v>
      </c>
    </row>
    <row r="2575" spans="1:12" x14ac:dyDescent="0.15">
      <c r="A2575" s="1">
        <v>2574</v>
      </c>
      <c r="B2575" s="1">
        <v>1465314202</v>
      </c>
      <c r="C2575" s="1" t="s">
        <v>871</v>
      </c>
      <c r="D2575" s="1" t="s">
        <v>177</v>
      </c>
      <c r="E2575" s="1" t="s">
        <v>911</v>
      </c>
      <c r="G2575">
        <v>2574</v>
      </c>
      <c r="H2575">
        <v>1475461310</v>
      </c>
      <c r="I2575" t="s">
        <v>903</v>
      </c>
      <c r="J2575" t="s">
        <v>162</v>
      </c>
      <c r="K2575" t="s">
        <v>910</v>
      </c>
      <c r="L2575" t="s">
        <v>0</v>
      </c>
    </row>
    <row r="2576" spans="1:12" x14ac:dyDescent="0.15">
      <c r="A2576" s="1">
        <v>2575</v>
      </c>
      <c r="B2576" s="1">
        <v>1465314601</v>
      </c>
      <c r="C2576" s="1" t="s">
        <v>871</v>
      </c>
      <c r="D2576" s="1" t="s">
        <v>177</v>
      </c>
      <c r="E2576" s="1" t="s">
        <v>909</v>
      </c>
      <c r="G2576">
        <v>2575</v>
      </c>
      <c r="H2576">
        <v>1475461320</v>
      </c>
      <c r="I2576" t="s">
        <v>903</v>
      </c>
      <c r="J2576" t="s">
        <v>162</v>
      </c>
      <c r="K2576" t="s">
        <v>910</v>
      </c>
      <c r="L2576" t="s">
        <v>8</v>
      </c>
    </row>
    <row r="2577" spans="1:12" x14ac:dyDescent="0.15">
      <c r="A2577" s="1">
        <v>2576</v>
      </c>
      <c r="B2577" s="1">
        <v>1465314602</v>
      </c>
      <c r="C2577" s="1" t="s">
        <v>871</v>
      </c>
      <c r="D2577" s="1" t="s">
        <v>177</v>
      </c>
      <c r="E2577" s="1" t="s">
        <v>908</v>
      </c>
      <c r="G2577">
        <v>2576</v>
      </c>
      <c r="H2577">
        <v>1475550110</v>
      </c>
      <c r="I2577" t="s">
        <v>903</v>
      </c>
      <c r="J2577" t="s">
        <v>247</v>
      </c>
      <c r="K2577" t="s">
        <v>247</v>
      </c>
      <c r="L2577" t="s">
        <v>0</v>
      </c>
    </row>
    <row r="2578" spans="1:12" x14ac:dyDescent="0.15">
      <c r="A2578" s="1">
        <v>2577</v>
      </c>
      <c r="B2578" s="1">
        <v>1465314603</v>
      </c>
      <c r="C2578" s="1" t="s">
        <v>871</v>
      </c>
      <c r="D2578" s="1" t="s">
        <v>177</v>
      </c>
      <c r="E2578" s="1" t="s">
        <v>909</v>
      </c>
      <c r="G2578">
        <v>2577</v>
      </c>
      <c r="H2578">
        <v>1475550120</v>
      </c>
      <c r="I2578" t="s">
        <v>903</v>
      </c>
      <c r="J2578" t="s">
        <v>247</v>
      </c>
      <c r="K2578" t="s">
        <v>247</v>
      </c>
      <c r="L2578" t="s">
        <v>8</v>
      </c>
    </row>
    <row r="2579" spans="1:12" x14ac:dyDescent="0.15">
      <c r="A2579" s="1">
        <v>2578</v>
      </c>
      <c r="B2579" s="1">
        <v>1465314604</v>
      </c>
      <c r="C2579" s="1" t="s">
        <v>871</v>
      </c>
      <c r="D2579" s="1" t="s">
        <v>177</v>
      </c>
      <c r="E2579" s="1" t="s">
        <v>908</v>
      </c>
      <c r="G2579">
        <v>2578</v>
      </c>
      <c r="H2579">
        <v>1475550210</v>
      </c>
      <c r="I2579" t="s">
        <v>903</v>
      </c>
      <c r="J2579" t="s">
        <v>247</v>
      </c>
      <c r="K2579" t="s">
        <v>13</v>
      </c>
      <c r="L2579" t="s">
        <v>0</v>
      </c>
    </row>
    <row r="2580" spans="1:12" x14ac:dyDescent="0.15">
      <c r="A2580" s="1">
        <v>2579</v>
      </c>
      <c r="B2580" s="1">
        <v>1465400101</v>
      </c>
      <c r="C2580" s="1" t="s">
        <v>871</v>
      </c>
      <c r="D2580" s="1" t="s">
        <v>268</v>
      </c>
      <c r="E2580" s="1" t="s">
        <v>876</v>
      </c>
      <c r="G2580">
        <v>2579</v>
      </c>
      <c r="H2580">
        <v>1475550220</v>
      </c>
      <c r="I2580" t="s">
        <v>903</v>
      </c>
      <c r="J2580" t="s">
        <v>247</v>
      </c>
      <c r="K2580" t="s">
        <v>13</v>
      </c>
      <c r="L2580" t="s">
        <v>8</v>
      </c>
    </row>
    <row r="2581" spans="1:12" x14ac:dyDescent="0.15">
      <c r="A2581" s="1">
        <v>2580</v>
      </c>
      <c r="B2581" s="1">
        <v>1465400102</v>
      </c>
      <c r="C2581" s="1" t="s">
        <v>871</v>
      </c>
      <c r="D2581" s="1" t="s">
        <v>268</v>
      </c>
      <c r="E2581" s="1" t="s">
        <v>876</v>
      </c>
      <c r="G2581">
        <v>2580</v>
      </c>
      <c r="H2581">
        <v>1475720110</v>
      </c>
      <c r="I2581" t="s">
        <v>903</v>
      </c>
      <c r="J2581" t="s">
        <v>761</v>
      </c>
      <c r="K2581" t="s">
        <v>347</v>
      </c>
      <c r="L2581" t="s">
        <v>0</v>
      </c>
    </row>
    <row r="2582" spans="1:12" x14ac:dyDescent="0.15">
      <c r="A2582" s="1">
        <v>2581</v>
      </c>
      <c r="B2582" s="1">
        <v>1465400201</v>
      </c>
      <c r="C2582" s="1" t="s">
        <v>871</v>
      </c>
      <c r="D2582" s="1" t="s">
        <v>268</v>
      </c>
      <c r="E2582" s="1" t="s">
        <v>874</v>
      </c>
      <c r="G2582">
        <v>2581</v>
      </c>
      <c r="H2582">
        <v>1475720120</v>
      </c>
      <c r="I2582" t="s">
        <v>903</v>
      </c>
      <c r="J2582" t="s">
        <v>761</v>
      </c>
      <c r="K2582" t="s">
        <v>347</v>
      </c>
      <c r="L2582" t="s">
        <v>8</v>
      </c>
    </row>
    <row r="2583" spans="1:12" x14ac:dyDescent="0.15">
      <c r="A2583" s="1">
        <v>2582</v>
      </c>
      <c r="B2583" s="1">
        <v>1465400202</v>
      </c>
      <c r="C2583" s="1" t="s">
        <v>871</v>
      </c>
      <c r="D2583" s="1" t="s">
        <v>268</v>
      </c>
      <c r="E2583" s="1" t="s">
        <v>874</v>
      </c>
      <c r="G2583">
        <v>2582</v>
      </c>
      <c r="H2583">
        <v>1475720810</v>
      </c>
      <c r="I2583" t="s">
        <v>903</v>
      </c>
      <c r="J2583" t="s">
        <v>761</v>
      </c>
      <c r="K2583" t="s">
        <v>714</v>
      </c>
      <c r="L2583" t="s">
        <v>0</v>
      </c>
    </row>
    <row r="2584" spans="1:12" x14ac:dyDescent="0.15">
      <c r="A2584" s="1">
        <v>2583</v>
      </c>
      <c r="B2584" s="1">
        <v>1465400301</v>
      </c>
      <c r="C2584" s="1" t="s">
        <v>871</v>
      </c>
      <c r="D2584" s="1" t="s">
        <v>268</v>
      </c>
      <c r="E2584" s="1" t="s">
        <v>907</v>
      </c>
      <c r="G2584">
        <v>2583</v>
      </c>
      <c r="H2584">
        <v>1475720820</v>
      </c>
      <c r="I2584" t="s">
        <v>903</v>
      </c>
      <c r="J2584" t="s">
        <v>761</v>
      </c>
      <c r="K2584" t="s">
        <v>714</v>
      </c>
      <c r="L2584" t="s">
        <v>8</v>
      </c>
    </row>
    <row r="2585" spans="1:12" x14ac:dyDescent="0.15">
      <c r="A2585" s="1">
        <v>2584</v>
      </c>
      <c r="B2585" s="1">
        <v>1465400302</v>
      </c>
      <c r="C2585" s="1" t="s">
        <v>871</v>
      </c>
      <c r="D2585" s="1" t="s">
        <v>268</v>
      </c>
      <c r="E2585" s="1" t="s">
        <v>907</v>
      </c>
      <c r="G2585">
        <v>2584</v>
      </c>
      <c r="H2585">
        <v>1475720910</v>
      </c>
      <c r="I2585" t="s">
        <v>903</v>
      </c>
      <c r="J2585" t="s">
        <v>761</v>
      </c>
      <c r="K2585" t="s">
        <v>906</v>
      </c>
      <c r="L2585" t="s">
        <v>0</v>
      </c>
    </row>
    <row r="2586" spans="1:12" x14ac:dyDescent="0.15">
      <c r="A2586" s="1">
        <v>2585</v>
      </c>
      <c r="B2586" s="1">
        <v>1465400401</v>
      </c>
      <c r="C2586" s="1" t="s">
        <v>871</v>
      </c>
      <c r="D2586" s="1" t="s">
        <v>268</v>
      </c>
      <c r="E2586" s="1" t="s">
        <v>870</v>
      </c>
      <c r="G2586">
        <v>2585</v>
      </c>
      <c r="H2586">
        <v>1475720920</v>
      </c>
      <c r="I2586" t="s">
        <v>903</v>
      </c>
      <c r="J2586" t="s">
        <v>761</v>
      </c>
      <c r="K2586" t="s">
        <v>906</v>
      </c>
      <c r="L2586" t="s">
        <v>8</v>
      </c>
    </row>
    <row r="2587" spans="1:12" x14ac:dyDescent="0.15">
      <c r="A2587" s="1">
        <v>2586</v>
      </c>
      <c r="B2587" s="1">
        <v>1465400402</v>
      </c>
      <c r="C2587" s="1" t="s">
        <v>871</v>
      </c>
      <c r="D2587" s="1" t="s">
        <v>268</v>
      </c>
      <c r="E2587" s="1" t="s">
        <v>870</v>
      </c>
      <c r="G2587">
        <v>2586</v>
      </c>
      <c r="H2587">
        <v>1475721010</v>
      </c>
      <c r="I2587" t="s">
        <v>903</v>
      </c>
      <c r="J2587" t="s">
        <v>761</v>
      </c>
      <c r="K2587" t="s">
        <v>905</v>
      </c>
      <c r="L2587" t="s">
        <v>0</v>
      </c>
    </row>
    <row r="2588" spans="1:12" x14ac:dyDescent="0.15">
      <c r="A2588" s="1">
        <v>2587</v>
      </c>
      <c r="B2588" s="1">
        <v>1465410101</v>
      </c>
      <c r="C2588" s="1" t="s">
        <v>871</v>
      </c>
      <c r="D2588" s="1" t="s">
        <v>162</v>
      </c>
      <c r="E2588" s="1" t="s">
        <v>167</v>
      </c>
      <c r="G2588">
        <v>2587</v>
      </c>
      <c r="H2588">
        <v>1475721020</v>
      </c>
      <c r="I2588" t="s">
        <v>903</v>
      </c>
      <c r="J2588" t="s">
        <v>761</v>
      </c>
      <c r="K2588" t="s">
        <v>905</v>
      </c>
      <c r="L2588" t="s">
        <v>8</v>
      </c>
    </row>
    <row r="2589" spans="1:12" x14ac:dyDescent="0.15">
      <c r="A2589" s="1">
        <v>2588</v>
      </c>
      <c r="B2589" s="1">
        <v>1465410102</v>
      </c>
      <c r="C2589" s="1" t="s">
        <v>871</v>
      </c>
      <c r="D2589" s="1" t="s">
        <v>162</v>
      </c>
      <c r="E2589" s="1" t="s">
        <v>167</v>
      </c>
      <c r="G2589">
        <v>2588</v>
      </c>
      <c r="H2589">
        <v>1475721110</v>
      </c>
      <c r="I2589" t="s">
        <v>903</v>
      </c>
      <c r="J2589" t="s">
        <v>761</v>
      </c>
      <c r="K2589" t="s">
        <v>904</v>
      </c>
      <c r="L2589" t="s">
        <v>0</v>
      </c>
    </row>
    <row r="2590" spans="1:12" x14ac:dyDescent="0.15">
      <c r="A2590" s="1">
        <v>2589</v>
      </c>
      <c r="B2590" s="1">
        <v>1465410201</v>
      </c>
      <c r="C2590" s="1" t="s">
        <v>871</v>
      </c>
      <c r="D2590" s="1" t="s">
        <v>162</v>
      </c>
      <c r="E2590" s="1" t="s">
        <v>866</v>
      </c>
      <c r="G2590">
        <v>2589</v>
      </c>
      <c r="H2590">
        <v>1475721120</v>
      </c>
      <c r="I2590" t="s">
        <v>903</v>
      </c>
      <c r="J2590" t="s">
        <v>761</v>
      </c>
      <c r="K2590" t="s">
        <v>904</v>
      </c>
      <c r="L2590" t="s">
        <v>8</v>
      </c>
    </row>
    <row r="2591" spans="1:12" x14ac:dyDescent="0.15">
      <c r="A2591" s="1">
        <v>2590</v>
      </c>
      <c r="B2591" s="1">
        <v>1465410202</v>
      </c>
      <c r="C2591" s="1" t="s">
        <v>871</v>
      </c>
      <c r="D2591" s="1" t="s">
        <v>162</v>
      </c>
      <c r="E2591" s="1" t="s">
        <v>866</v>
      </c>
      <c r="G2591">
        <v>2590</v>
      </c>
      <c r="H2591">
        <v>1475721210</v>
      </c>
      <c r="I2591" t="s">
        <v>903</v>
      </c>
      <c r="J2591" t="s">
        <v>761</v>
      </c>
      <c r="K2591" t="s">
        <v>902</v>
      </c>
      <c r="L2591" t="s">
        <v>0</v>
      </c>
    </row>
    <row r="2592" spans="1:12" x14ac:dyDescent="0.15">
      <c r="A2592" s="1">
        <v>2591</v>
      </c>
      <c r="B2592" s="1">
        <v>1465410301</v>
      </c>
      <c r="C2592" s="1" t="s">
        <v>871</v>
      </c>
      <c r="D2592" s="1" t="s">
        <v>162</v>
      </c>
      <c r="E2592" s="1" t="s">
        <v>335</v>
      </c>
      <c r="G2592">
        <v>2591</v>
      </c>
      <c r="H2592">
        <v>1475721220</v>
      </c>
      <c r="I2592" t="s">
        <v>903</v>
      </c>
      <c r="J2592" t="s">
        <v>761</v>
      </c>
      <c r="K2592" t="s">
        <v>902</v>
      </c>
      <c r="L2592" t="s">
        <v>8</v>
      </c>
    </row>
    <row r="2593" spans="1:12" x14ac:dyDescent="0.15">
      <c r="A2593" s="1">
        <v>2592</v>
      </c>
      <c r="B2593" s="1">
        <v>1465410302</v>
      </c>
      <c r="C2593" s="1" t="s">
        <v>871</v>
      </c>
      <c r="D2593" s="1" t="s">
        <v>162</v>
      </c>
      <c r="E2593" s="1" t="s">
        <v>335</v>
      </c>
      <c r="G2593">
        <v>2592</v>
      </c>
      <c r="H2593">
        <v>1485030410</v>
      </c>
      <c r="I2593" t="s">
        <v>830</v>
      </c>
      <c r="J2593" t="s">
        <v>896</v>
      </c>
      <c r="K2593" t="s">
        <v>901</v>
      </c>
      <c r="L2593" t="s">
        <v>0</v>
      </c>
    </row>
    <row r="2594" spans="1:12" x14ac:dyDescent="0.15">
      <c r="A2594" s="1">
        <v>2593</v>
      </c>
      <c r="B2594" s="1">
        <v>1465410401</v>
      </c>
      <c r="C2594" s="1" t="s">
        <v>871</v>
      </c>
      <c r="D2594" s="1" t="s">
        <v>162</v>
      </c>
      <c r="E2594" s="1" t="s">
        <v>900</v>
      </c>
      <c r="G2594">
        <v>2593</v>
      </c>
      <c r="H2594">
        <v>1485030420</v>
      </c>
      <c r="I2594" t="s">
        <v>830</v>
      </c>
      <c r="J2594" t="s">
        <v>896</v>
      </c>
      <c r="K2594" t="s">
        <v>901</v>
      </c>
      <c r="L2594" t="s">
        <v>8</v>
      </c>
    </row>
    <row r="2595" spans="1:12" x14ac:dyDescent="0.15">
      <c r="A2595" s="1">
        <v>2594</v>
      </c>
      <c r="B2595" s="1">
        <v>1465410402</v>
      </c>
      <c r="C2595" s="1" t="s">
        <v>871</v>
      </c>
      <c r="D2595" s="1" t="s">
        <v>162</v>
      </c>
      <c r="E2595" s="1" t="s">
        <v>900</v>
      </c>
      <c r="G2595">
        <v>2594</v>
      </c>
      <c r="H2595">
        <v>1485030510</v>
      </c>
      <c r="I2595" t="s">
        <v>830</v>
      </c>
      <c r="J2595" t="s">
        <v>896</v>
      </c>
      <c r="K2595" t="s">
        <v>899</v>
      </c>
      <c r="L2595" t="s">
        <v>0</v>
      </c>
    </row>
    <row r="2596" spans="1:12" x14ac:dyDescent="0.15">
      <c r="A2596" s="1">
        <v>2595</v>
      </c>
      <c r="B2596" s="1">
        <v>1465410501</v>
      </c>
      <c r="C2596" s="1" t="s">
        <v>871</v>
      </c>
      <c r="D2596" s="1" t="s">
        <v>162</v>
      </c>
      <c r="E2596" s="1" t="s">
        <v>868</v>
      </c>
      <c r="G2596">
        <v>2595</v>
      </c>
      <c r="H2596">
        <v>1485030610</v>
      </c>
      <c r="I2596" t="s">
        <v>830</v>
      </c>
      <c r="J2596" t="s">
        <v>896</v>
      </c>
      <c r="K2596" t="s">
        <v>898</v>
      </c>
      <c r="L2596" t="s">
        <v>0</v>
      </c>
    </row>
    <row r="2597" spans="1:12" x14ac:dyDescent="0.15">
      <c r="A2597" s="1">
        <v>2596</v>
      </c>
      <c r="B2597" s="1">
        <v>1465410502</v>
      </c>
      <c r="C2597" s="1" t="s">
        <v>871</v>
      </c>
      <c r="D2597" s="1" t="s">
        <v>162</v>
      </c>
      <c r="E2597" s="1" t="s">
        <v>868</v>
      </c>
      <c r="G2597">
        <v>2596</v>
      </c>
      <c r="H2597">
        <v>1485030620</v>
      </c>
      <c r="I2597" t="s">
        <v>830</v>
      </c>
      <c r="J2597" t="s">
        <v>896</v>
      </c>
      <c r="K2597" t="s">
        <v>898</v>
      </c>
      <c r="L2597" t="s">
        <v>8</v>
      </c>
    </row>
    <row r="2598" spans="1:12" x14ac:dyDescent="0.15">
      <c r="A2598" s="1">
        <v>2597</v>
      </c>
      <c r="B2598" s="1">
        <v>1465410601</v>
      </c>
      <c r="C2598" s="1" t="s">
        <v>871</v>
      </c>
      <c r="D2598" s="1" t="s">
        <v>162</v>
      </c>
      <c r="E2598" s="1" t="s">
        <v>897</v>
      </c>
      <c r="G2598">
        <v>2597</v>
      </c>
      <c r="H2598">
        <v>1485030710</v>
      </c>
      <c r="I2598" t="s">
        <v>830</v>
      </c>
      <c r="J2598" t="s">
        <v>896</v>
      </c>
      <c r="K2598" t="s">
        <v>895</v>
      </c>
      <c r="L2598" t="s">
        <v>0</v>
      </c>
    </row>
    <row r="2599" spans="1:12" x14ac:dyDescent="0.15">
      <c r="A2599" s="1">
        <v>2598</v>
      </c>
      <c r="B2599" s="1">
        <v>1465410602</v>
      </c>
      <c r="C2599" s="1" t="s">
        <v>871</v>
      </c>
      <c r="D2599" s="1" t="s">
        <v>162</v>
      </c>
      <c r="E2599" s="1" t="s">
        <v>897</v>
      </c>
      <c r="G2599">
        <v>2598</v>
      </c>
      <c r="H2599">
        <v>1485030720</v>
      </c>
      <c r="I2599" t="s">
        <v>830</v>
      </c>
      <c r="J2599" t="s">
        <v>896</v>
      </c>
      <c r="K2599" t="s">
        <v>895</v>
      </c>
      <c r="L2599" t="s">
        <v>8</v>
      </c>
    </row>
    <row r="2600" spans="1:12" x14ac:dyDescent="0.15">
      <c r="A2600" s="1">
        <v>2599</v>
      </c>
      <c r="B2600" s="1">
        <v>1465410701</v>
      </c>
      <c r="C2600" s="1" t="s">
        <v>871</v>
      </c>
      <c r="D2600" s="1" t="s">
        <v>162</v>
      </c>
      <c r="E2600" s="1" t="s">
        <v>861</v>
      </c>
      <c r="G2600">
        <v>2599</v>
      </c>
      <c r="H2600">
        <v>1485301311</v>
      </c>
      <c r="I2600" t="s">
        <v>830</v>
      </c>
      <c r="J2600" t="s">
        <v>177</v>
      </c>
      <c r="K2600" t="s">
        <v>839</v>
      </c>
      <c r="L2600" t="s">
        <v>0</v>
      </c>
    </row>
    <row r="2601" spans="1:12" x14ac:dyDescent="0.15">
      <c r="A2601" s="1">
        <v>2600</v>
      </c>
      <c r="B2601" s="1">
        <v>1465410702</v>
      </c>
      <c r="C2601" s="1" t="s">
        <v>871</v>
      </c>
      <c r="D2601" s="1" t="s">
        <v>162</v>
      </c>
      <c r="E2601" s="1" t="s">
        <v>861</v>
      </c>
      <c r="G2601">
        <v>2600</v>
      </c>
      <c r="H2601">
        <v>1485301312</v>
      </c>
      <c r="I2601" t="s">
        <v>830</v>
      </c>
      <c r="J2601" t="s">
        <v>177</v>
      </c>
      <c r="K2601" t="s">
        <v>839</v>
      </c>
      <c r="L2601" t="s">
        <v>0</v>
      </c>
    </row>
    <row r="2602" spans="1:12" x14ac:dyDescent="0.15">
      <c r="A2602" s="1">
        <v>2601</v>
      </c>
      <c r="B2602" s="1">
        <v>1465480101</v>
      </c>
      <c r="C2602" s="1" t="s">
        <v>871</v>
      </c>
      <c r="D2602" s="1" t="s">
        <v>761</v>
      </c>
      <c r="E2602" s="1" t="s">
        <v>846</v>
      </c>
      <c r="G2602">
        <v>2601</v>
      </c>
      <c r="H2602">
        <v>1485301321</v>
      </c>
      <c r="I2602" t="s">
        <v>830</v>
      </c>
      <c r="J2602" t="s">
        <v>177</v>
      </c>
      <c r="K2602" t="s">
        <v>839</v>
      </c>
      <c r="L2602" t="s">
        <v>8</v>
      </c>
    </row>
    <row r="2603" spans="1:12" x14ac:dyDescent="0.15">
      <c r="A2603" s="1">
        <v>2602</v>
      </c>
      <c r="B2603" s="1">
        <v>1465480102</v>
      </c>
      <c r="C2603" s="1" t="s">
        <v>871</v>
      </c>
      <c r="D2603" s="1" t="s">
        <v>761</v>
      </c>
      <c r="E2603" s="1" t="s">
        <v>846</v>
      </c>
      <c r="G2603">
        <v>2602</v>
      </c>
      <c r="H2603">
        <v>1485301322</v>
      </c>
      <c r="I2603" t="s">
        <v>830</v>
      </c>
      <c r="J2603" t="s">
        <v>177</v>
      </c>
      <c r="K2603" t="s">
        <v>839</v>
      </c>
      <c r="L2603" t="s">
        <v>8</v>
      </c>
    </row>
    <row r="2604" spans="1:12" x14ac:dyDescent="0.15">
      <c r="A2604" s="1">
        <v>2603</v>
      </c>
      <c r="B2604" s="1">
        <v>1465480201</v>
      </c>
      <c r="C2604" s="1" t="s">
        <v>871</v>
      </c>
      <c r="D2604" s="1" t="s">
        <v>761</v>
      </c>
      <c r="E2604" s="1" t="s">
        <v>843</v>
      </c>
      <c r="G2604">
        <v>2603</v>
      </c>
      <c r="H2604">
        <v>1485304411</v>
      </c>
      <c r="I2604" t="s">
        <v>830</v>
      </c>
      <c r="J2604" t="s">
        <v>177</v>
      </c>
      <c r="K2604" t="s">
        <v>893</v>
      </c>
      <c r="L2604" t="s">
        <v>0</v>
      </c>
    </row>
    <row r="2605" spans="1:12" x14ac:dyDescent="0.15">
      <c r="A2605" s="1">
        <v>2604</v>
      </c>
      <c r="B2605" s="1">
        <v>1465480202</v>
      </c>
      <c r="C2605" s="1" t="s">
        <v>871</v>
      </c>
      <c r="D2605" s="1" t="s">
        <v>761</v>
      </c>
      <c r="E2605" s="1" t="s">
        <v>843</v>
      </c>
      <c r="G2605">
        <v>2604</v>
      </c>
      <c r="H2605">
        <v>1485304412</v>
      </c>
      <c r="I2605" t="s">
        <v>830</v>
      </c>
      <c r="J2605" t="s">
        <v>177</v>
      </c>
      <c r="K2605" t="s">
        <v>893</v>
      </c>
      <c r="L2605" t="s">
        <v>0</v>
      </c>
    </row>
    <row r="2606" spans="1:12" x14ac:dyDescent="0.15">
      <c r="A2606" s="1">
        <v>2605</v>
      </c>
      <c r="B2606" s="1">
        <v>1465480301</v>
      </c>
      <c r="C2606" s="1" t="s">
        <v>871</v>
      </c>
      <c r="D2606" s="1" t="s">
        <v>761</v>
      </c>
      <c r="E2606" s="1" t="s">
        <v>840</v>
      </c>
      <c r="G2606">
        <v>2605</v>
      </c>
      <c r="H2606">
        <v>1485304421</v>
      </c>
      <c r="I2606" t="s">
        <v>830</v>
      </c>
      <c r="J2606" t="s">
        <v>177</v>
      </c>
      <c r="K2606" t="s">
        <v>893</v>
      </c>
      <c r="L2606" t="s">
        <v>8</v>
      </c>
    </row>
    <row r="2607" spans="1:12" x14ac:dyDescent="0.15">
      <c r="A2607" s="1">
        <v>2606</v>
      </c>
      <c r="B2607" s="1">
        <v>1465480302</v>
      </c>
      <c r="C2607" s="1" t="s">
        <v>871</v>
      </c>
      <c r="D2607" s="1" t="s">
        <v>761</v>
      </c>
      <c r="E2607" s="1" t="s">
        <v>840</v>
      </c>
      <c r="G2607">
        <v>2606</v>
      </c>
      <c r="H2607">
        <v>1485304422</v>
      </c>
      <c r="I2607" t="s">
        <v>830</v>
      </c>
      <c r="J2607" t="s">
        <v>177</v>
      </c>
      <c r="K2607" t="s">
        <v>893</v>
      </c>
      <c r="L2607" t="s">
        <v>8</v>
      </c>
    </row>
    <row r="2608" spans="1:12" x14ac:dyDescent="0.15">
      <c r="A2608" s="1">
        <v>2607</v>
      </c>
      <c r="B2608" s="1">
        <v>1465480401</v>
      </c>
      <c r="C2608" s="1" t="s">
        <v>871</v>
      </c>
      <c r="D2608" s="1" t="s">
        <v>761</v>
      </c>
      <c r="E2608" s="1" t="s">
        <v>888</v>
      </c>
      <c r="G2608">
        <v>2607</v>
      </c>
      <c r="H2608">
        <v>1485304510</v>
      </c>
      <c r="I2608" t="s">
        <v>830</v>
      </c>
      <c r="J2608" t="s">
        <v>177</v>
      </c>
      <c r="K2608" t="s">
        <v>891</v>
      </c>
      <c r="L2608" t="s">
        <v>0</v>
      </c>
    </row>
    <row r="2609" spans="1:12" x14ac:dyDescent="0.15">
      <c r="A2609" s="1">
        <v>2608</v>
      </c>
      <c r="B2609" s="1">
        <v>1465490101</v>
      </c>
      <c r="C2609" s="1" t="s">
        <v>871</v>
      </c>
      <c r="D2609" s="1" t="s">
        <v>829</v>
      </c>
      <c r="E2609" s="1" t="s">
        <v>347</v>
      </c>
      <c r="G2609">
        <v>2608</v>
      </c>
      <c r="H2609">
        <v>1485304610</v>
      </c>
      <c r="I2609" t="s">
        <v>830</v>
      </c>
      <c r="J2609" t="s">
        <v>177</v>
      </c>
      <c r="K2609" t="s">
        <v>890</v>
      </c>
      <c r="L2609" t="s">
        <v>0</v>
      </c>
    </row>
    <row r="2610" spans="1:12" x14ac:dyDescent="0.15">
      <c r="A2610" s="1">
        <v>2609</v>
      </c>
      <c r="B2610" s="1">
        <v>1465490102</v>
      </c>
      <c r="C2610" s="1" t="s">
        <v>871</v>
      </c>
      <c r="D2610" s="1" t="s">
        <v>829</v>
      </c>
      <c r="E2610" s="1" t="s">
        <v>347</v>
      </c>
      <c r="G2610">
        <v>2609</v>
      </c>
      <c r="H2610">
        <v>1485304710</v>
      </c>
      <c r="I2610" t="s">
        <v>830</v>
      </c>
      <c r="J2610" t="s">
        <v>177</v>
      </c>
      <c r="K2610" t="s">
        <v>889</v>
      </c>
      <c r="L2610" t="s">
        <v>0</v>
      </c>
    </row>
    <row r="2611" spans="1:12" x14ac:dyDescent="0.15">
      <c r="A2611" s="1">
        <v>2610</v>
      </c>
      <c r="B2611" s="1">
        <v>1465510301</v>
      </c>
      <c r="C2611" s="1" t="s">
        <v>871</v>
      </c>
      <c r="D2611" s="1" t="s">
        <v>833</v>
      </c>
      <c r="E2611" s="1" t="s">
        <v>888</v>
      </c>
      <c r="G2611">
        <v>2610</v>
      </c>
      <c r="H2611">
        <v>1485304810</v>
      </c>
      <c r="I2611" t="s">
        <v>830</v>
      </c>
      <c r="J2611" t="s">
        <v>177</v>
      </c>
      <c r="K2611" t="s">
        <v>887</v>
      </c>
      <c r="L2611" t="s">
        <v>0</v>
      </c>
    </row>
    <row r="2612" spans="1:12" x14ac:dyDescent="0.15">
      <c r="A2612" s="1">
        <v>2611</v>
      </c>
      <c r="B2612" s="1">
        <v>1465510401</v>
      </c>
      <c r="C2612" s="1" t="s">
        <v>871</v>
      </c>
      <c r="D2612" s="1" t="s">
        <v>833</v>
      </c>
      <c r="E2612" s="1" t="s">
        <v>885</v>
      </c>
      <c r="G2612">
        <v>2611</v>
      </c>
      <c r="H2612">
        <v>1485304910</v>
      </c>
      <c r="I2612" t="s">
        <v>830</v>
      </c>
      <c r="J2612" t="s">
        <v>177</v>
      </c>
      <c r="K2612" t="s">
        <v>886</v>
      </c>
      <c r="L2612" t="s">
        <v>0</v>
      </c>
    </row>
    <row r="2613" spans="1:12" x14ac:dyDescent="0.15">
      <c r="A2613" s="1">
        <v>2612</v>
      </c>
      <c r="B2613" s="1">
        <v>1465510402</v>
      </c>
      <c r="C2613" s="1" t="s">
        <v>871</v>
      </c>
      <c r="D2613" s="1" t="s">
        <v>833</v>
      </c>
      <c r="E2613" s="1" t="s">
        <v>885</v>
      </c>
      <c r="G2613">
        <v>2612</v>
      </c>
      <c r="H2613">
        <v>1485305010</v>
      </c>
      <c r="I2613" t="s">
        <v>830</v>
      </c>
      <c r="J2613" t="s">
        <v>177</v>
      </c>
      <c r="K2613" t="s">
        <v>884</v>
      </c>
      <c r="L2613" t="s">
        <v>0</v>
      </c>
    </row>
    <row r="2614" spans="1:12" x14ac:dyDescent="0.15">
      <c r="A2614" s="1">
        <v>2613</v>
      </c>
      <c r="B2614" s="1">
        <v>1465510501</v>
      </c>
      <c r="C2614" s="1" t="s">
        <v>871</v>
      </c>
      <c r="D2614" s="1" t="s">
        <v>833</v>
      </c>
      <c r="E2614" s="1" t="s">
        <v>882</v>
      </c>
      <c r="G2614">
        <v>2613</v>
      </c>
      <c r="H2614">
        <v>1485305110</v>
      </c>
      <c r="I2614" t="s">
        <v>830</v>
      </c>
      <c r="J2614" t="s">
        <v>177</v>
      </c>
      <c r="K2614" t="s">
        <v>883</v>
      </c>
      <c r="L2614" t="s">
        <v>0</v>
      </c>
    </row>
    <row r="2615" spans="1:12" x14ac:dyDescent="0.15">
      <c r="A2615" s="1">
        <v>2614</v>
      </c>
      <c r="B2615" s="1">
        <v>1465510502</v>
      </c>
      <c r="C2615" s="1" t="s">
        <v>871</v>
      </c>
      <c r="D2615" s="1" t="s">
        <v>833</v>
      </c>
      <c r="E2615" s="1" t="s">
        <v>882</v>
      </c>
      <c r="G2615">
        <v>2614</v>
      </c>
      <c r="H2615">
        <v>1485305210</v>
      </c>
      <c r="I2615" t="s">
        <v>830</v>
      </c>
      <c r="J2615" t="s">
        <v>177</v>
      </c>
      <c r="K2615" t="s">
        <v>881</v>
      </c>
      <c r="L2615" t="s">
        <v>0</v>
      </c>
    </row>
    <row r="2616" spans="1:12" x14ac:dyDescent="0.15">
      <c r="A2616" s="1">
        <v>2615</v>
      </c>
      <c r="B2616" s="1">
        <v>1465510601</v>
      </c>
      <c r="C2616" s="1" t="s">
        <v>871</v>
      </c>
      <c r="D2616" s="1" t="s">
        <v>833</v>
      </c>
      <c r="E2616" s="1" t="s">
        <v>880</v>
      </c>
      <c r="G2616">
        <v>2615</v>
      </c>
      <c r="H2616">
        <v>1485305220</v>
      </c>
      <c r="I2616" t="s">
        <v>830</v>
      </c>
      <c r="J2616" t="s">
        <v>177</v>
      </c>
      <c r="K2616" t="s">
        <v>881</v>
      </c>
      <c r="L2616" t="s">
        <v>8</v>
      </c>
    </row>
    <row r="2617" spans="1:12" x14ac:dyDescent="0.15">
      <c r="A2617" s="1">
        <v>2616</v>
      </c>
      <c r="B2617" s="1">
        <v>1465510602</v>
      </c>
      <c r="C2617" s="1" t="s">
        <v>871</v>
      </c>
      <c r="D2617" s="1" t="s">
        <v>833</v>
      </c>
      <c r="E2617" s="1" t="s">
        <v>880</v>
      </c>
      <c r="G2617">
        <v>2616</v>
      </c>
      <c r="H2617">
        <v>1485305310</v>
      </c>
      <c r="I2617" t="s">
        <v>830</v>
      </c>
      <c r="J2617" t="s">
        <v>177</v>
      </c>
      <c r="K2617" t="s">
        <v>879</v>
      </c>
      <c r="L2617" t="s">
        <v>0</v>
      </c>
    </row>
    <row r="2618" spans="1:12" x14ac:dyDescent="0.15">
      <c r="A2618" s="1">
        <v>2617</v>
      </c>
      <c r="B2618" s="1">
        <v>1465600101</v>
      </c>
      <c r="C2618" s="1" t="s">
        <v>871</v>
      </c>
      <c r="D2618" s="1" t="s">
        <v>247</v>
      </c>
      <c r="E2618" s="1" t="s">
        <v>247</v>
      </c>
      <c r="G2618">
        <v>2617</v>
      </c>
      <c r="H2618">
        <v>1485305410</v>
      </c>
      <c r="I2618" t="s">
        <v>830</v>
      </c>
      <c r="J2618" t="s">
        <v>177</v>
      </c>
      <c r="K2618" t="s">
        <v>878</v>
      </c>
      <c r="L2618" t="s">
        <v>0</v>
      </c>
    </row>
    <row r="2619" spans="1:12" x14ac:dyDescent="0.15">
      <c r="A2619" s="1">
        <v>2618</v>
      </c>
      <c r="B2619" s="1">
        <v>1465600102</v>
      </c>
      <c r="C2619" s="1" t="s">
        <v>871</v>
      </c>
      <c r="D2619" s="1" t="s">
        <v>247</v>
      </c>
      <c r="E2619" s="1" t="s">
        <v>247</v>
      </c>
      <c r="G2619">
        <v>2618</v>
      </c>
      <c r="H2619">
        <v>1485305420</v>
      </c>
      <c r="I2619" t="s">
        <v>830</v>
      </c>
      <c r="J2619" t="s">
        <v>177</v>
      </c>
      <c r="K2619" t="s">
        <v>878</v>
      </c>
      <c r="L2619" t="s">
        <v>8</v>
      </c>
    </row>
    <row r="2620" spans="1:12" x14ac:dyDescent="0.15">
      <c r="A2620" s="1">
        <v>2619</v>
      </c>
      <c r="B2620" s="1">
        <v>1465603101</v>
      </c>
      <c r="C2620" s="1" t="s">
        <v>871</v>
      </c>
      <c r="D2620" s="1" t="s">
        <v>247</v>
      </c>
      <c r="E2620" s="1" t="s">
        <v>877</v>
      </c>
      <c r="G2620">
        <v>2619</v>
      </c>
      <c r="H2620">
        <v>1485420210</v>
      </c>
      <c r="I2620" t="s">
        <v>830</v>
      </c>
      <c r="J2620" t="s">
        <v>268</v>
      </c>
      <c r="K2620" t="s">
        <v>876</v>
      </c>
      <c r="L2620" t="s">
        <v>0</v>
      </c>
    </row>
    <row r="2621" spans="1:12" x14ac:dyDescent="0.15">
      <c r="A2621" s="1">
        <v>2620</v>
      </c>
      <c r="B2621" s="1">
        <v>1465603102</v>
      </c>
      <c r="C2621" s="1" t="s">
        <v>871</v>
      </c>
      <c r="D2621" s="1" t="s">
        <v>247</v>
      </c>
      <c r="E2621" s="1" t="s">
        <v>877</v>
      </c>
      <c r="G2621">
        <v>2620</v>
      </c>
      <c r="H2621">
        <v>1485420220</v>
      </c>
      <c r="I2621" t="s">
        <v>830</v>
      </c>
      <c r="J2621" t="s">
        <v>268</v>
      </c>
      <c r="K2621" t="s">
        <v>876</v>
      </c>
      <c r="L2621" t="s">
        <v>8</v>
      </c>
    </row>
    <row r="2622" spans="1:12" x14ac:dyDescent="0.15">
      <c r="A2622" s="1">
        <v>2621</v>
      </c>
      <c r="B2622" s="1">
        <v>1465603201</v>
      </c>
      <c r="C2622" s="1" t="s">
        <v>871</v>
      </c>
      <c r="D2622" s="1" t="s">
        <v>247</v>
      </c>
      <c r="E2622" s="1" t="s">
        <v>875</v>
      </c>
      <c r="G2622">
        <v>2621</v>
      </c>
      <c r="H2622">
        <v>1485420510</v>
      </c>
      <c r="I2622" t="s">
        <v>830</v>
      </c>
      <c r="J2622" t="s">
        <v>268</v>
      </c>
      <c r="K2622" t="s">
        <v>874</v>
      </c>
      <c r="L2622" t="s">
        <v>0</v>
      </c>
    </row>
    <row r="2623" spans="1:12" x14ac:dyDescent="0.15">
      <c r="A2623" s="1">
        <v>2622</v>
      </c>
      <c r="B2623" s="1">
        <v>1465603202</v>
      </c>
      <c r="C2623" s="1" t="s">
        <v>871</v>
      </c>
      <c r="D2623" s="1" t="s">
        <v>247</v>
      </c>
      <c r="E2623" s="1" t="s">
        <v>875</v>
      </c>
      <c r="G2623">
        <v>2622</v>
      </c>
      <c r="H2623">
        <v>1485420520</v>
      </c>
      <c r="I2623" t="s">
        <v>830</v>
      </c>
      <c r="J2623" t="s">
        <v>268</v>
      </c>
      <c r="K2623" t="s">
        <v>874</v>
      </c>
      <c r="L2623" t="s">
        <v>8</v>
      </c>
    </row>
    <row r="2624" spans="1:12" x14ac:dyDescent="0.15">
      <c r="A2624" s="1">
        <v>2623</v>
      </c>
      <c r="B2624" s="1">
        <v>1465603301</v>
      </c>
      <c r="C2624" s="1" t="s">
        <v>871</v>
      </c>
      <c r="D2624" s="1" t="s">
        <v>247</v>
      </c>
      <c r="E2624" s="1" t="s">
        <v>873</v>
      </c>
      <c r="G2624">
        <v>2623</v>
      </c>
      <c r="H2624">
        <v>1485420610</v>
      </c>
      <c r="I2624" t="s">
        <v>830</v>
      </c>
      <c r="J2624" t="s">
        <v>268</v>
      </c>
      <c r="K2624" t="s">
        <v>872</v>
      </c>
      <c r="L2624" t="s">
        <v>0</v>
      </c>
    </row>
    <row r="2625" spans="1:12" x14ac:dyDescent="0.15">
      <c r="A2625" s="1">
        <v>2624</v>
      </c>
      <c r="B2625" s="1">
        <v>1465603302</v>
      </c>
      <c r="C2625" s="1" t="s">
        <v>871</v>
      </c>
      <c r="D2625" s="1" t="s">
        <v>247</v>
      </c>
      <c r="E2625" s="1" t="s">
        <v>873</v>
      </c>
      <c r="G2625">
        <v>2624</v>
      </c>
      <c r="H2625">
        <v>1485420620</v>
      </c>
      <c r="I2625" t="s">
        <v>830</v>
      </c>
      <c r="J2625" t="s">
        <v>268</v>
      </c>
      <c r="K2625" t="s">
        <v>872</v>
      </c>
      <c r="L2625" t="s">
        <v>8</v>
      </c>
    </row>
    <row r="2626" spans="1:12" x14ac:dyDescent="0.15">
      <c r="A2626" s="1">
        <v>2625</v>
      </c>
      <c r="B2626" s="1">
        <v>1465610101</v>
      </c>
      <c r="C2626" s="1" t="s">
        <v>871</v>
      </c>
      <c r="D2626" s="1" t="s">
        <v>89</v>
      </c>
      <c r="E2626" s="1" t="s">
        <v>89</v>
      </c>
      <c r="G2626">
        <v>2625</v>
      </c>
      <c r="H2626">
        <v>1485420710</v>
      </c>
      <c r="I2626" t="s">
        <v>830</v>
      </c>
      <c r="J2626" t="s">
        <v>268</v>
      </c>
      <c r="K2626" t="s">
        <v>870</v>
      </c>
      <c r="L2626" t="s">
        <v>0</v>
      </c>
    </row>
    <row r="2627" spans="1:12" x14ac:dyDescent="0.15">
      <c r="A2627" s="1">
        <v>2626</v>
      </c>
      <c r="B2627" s="1">
        <v>1465610102</v>
      </c>
      <c r="C2627" s="1" t="s">
        <v>871</v>
      </c>
      <c r="D2627" s="1" t="s">
        <v>89</v>
      </c>
      <c r="E2627" s="1" t="s">
        <v>89</v>
      </c>
      <c r="G2627">
        <v>2626</v>
      </c>
      <c r="H2627">
        <v>1485420720</v>
      </c>
      <c r="I2627" t="s">
        <v>830</v>
      </c>
      <c r="J2627" t="s">
        <v>268</v>
      </c>
      <c r="K2627" t="s">
        <v>870</v>
      </c>
      <c r="L2627" t="s">
        <v>8</v>
      </c>
    </row>
    <row r="2628" spans="1:12" x14ac:dyDescent="0.15">
      <c r="A2628" s="1">
        <v>2627</v>
      </c>
      <c r="B2628" s="1">
        <v>1470770101</v>
      </c>
      <c r="C2628" s="1" t="s">
        <v>869</v>
      </c>
      <c r="D2628" s="1" t="s">
        <v>825</v>
      </c>
      <c r="E2628" s="1" t="s">
        <v>828</v>
      </c>
      <c r="G2628">
        <v>2627</v>
      </c>
      <c r="H2628">
        <v>1485460210</v>
      </c>
      <c r="I2628" t="s">
        <v>830</v>
      </c>
      <c r="J2628" t="s">
        <v>162</v>
      </c>
      <c r="K2628" t="s">
        <v>868</v>
      </c>
      <c r="L2628" t="s">
        <v>0</v>
      </c>
    </row>
    <row r="2629" spans="1:12" x14ac:dyDescent="0.15">
      <c r="A2629" s="1">
        <v>2628</v>
      </c>
      <c r="B2629" s="1">
        <v>1470770201</v>
      </c>
      <c r="C2629" s="1" t="s">
        <v>869</v>
      </c>
      <c r="D2629" s="1" t="s">
        <v>825</v>
      </c>
      <c r="E2629" s="1" t="s">
        <v>824</v>
      </c>
      <c r="G2629">
        <v>2628</v>
      </c>
      <c r="H2629">
        <v>1485460220</v>
      </c>
      <c r="I2629" t="s">
        <v>830</v>
      </c>
      <c r="J2629" t="s">
        <v>162</v>
      </c>
      <c r="K2629" t="s">
        <v>868</v>
      </c>
      <c r="L2629" t="s">
        <v>8</v>
      </c>
    </row>
    <row r="2630" spans="1:12" x14ac:dyDescent="0.15">
      <c r="A2630" s="1">
        <v>2629</v>
      </c>
      <c r="B2630" s="1">
        <v>1475100101</v>
      </c>
      <c r="C2630" s="1" t="s">
        <v>797</v>
      </c>
      <c r="D2630" s="1" t="s">
        <v>430</v>
      </c>
      <c r="E2630" s="1" t="s">
        <v>822</v>
      </c>
      <c r="G2630">
        <v>2629</v>
      </c>
      <c r="H2630">
        <v>1485460310</v>
      </c>
      <c r="I2630" t="s">
        <v>830</v>
      </c>
      <c r="J2630" t="s">
        <v>162</v>
      </c>
      <c r="K2630" t="s">
        <v>167</v>
      </c>
      <c r="L2630" t="s">
        <v>0</v>
      </c>
    </row>
    <row r="2631" spans="1:12" x14ac:dyDescent="0.15">
      <c r="A2631" s="1">
        <v>2630</v>
      </c>
      <c r="B2631" s="1">
        <v>1475100102</v>
      </c>
      <c r="C2631" s="1" t="s">
        <v>797</v>
      </c>
      <c r="D2631" s="1" t="s">
        <v>430</v>
      </c>
      <c r="E2631" s="1" t="s">
        <v>822</v>
      </c>
      <c r="G2631">
        <v>2630</v>
      </c>
      <c r="H2631">
        <v>1485460320</v>
      </c>
      <c r="I2631" t="s">
        <v>830</v>
      </c>
      <c r="J2631" t="s">
        <v>162</v>
      </c>
      <c r="K2631" t="s">
        <v>167</v>
      </c>
      <c r="L2631" t="s">
        <v>8</v>
      </c>
    </row>
    <row r="2632" spans="1:12" x14ac:dyDescent="0.15">
      <c r="A2632" s="1">
        <v>2631</v>
      </c>
      <c r="B2632" s="1">
        <v>1475100201</v>
      </c>
      <c r="C2632" s="1" t="s">
        <v>797</v>
      </c>
      <c r="D2632" s="1" t="s">
        <v>430</v>
      </c>
      <c r="E2632" s="1" t="s">
        <v>82</v>
      </c>
      <c r="G2632">
        <v>2631</v>
      </c>
      <c r="H2632">
        <v>1485460410</v>
      </c>
      <c r="I2632" t="s">
        <v>830</v>
      </c>
      <c r="J2632" t="s">
        <v>162</v>
      </c>
      <c r="K2632" t="s">
        <v>335</v>
      </c>
      <c r="L2632" t="s">
        <v>0</v>
      </c>
    </row>
    <row r="2633" spans="1:12" x14ac:dyDescent="0.15">
      <c r="A2633" s="1">
        <v>2632</v>
      </c>
      <c r="B2633" s="1">
        <v>1475100202</v>
      </c>
      <c r="C2633" s="1" t="s">
        <v>797</v>
      </c>
      <c r="D2633" s="1" t="s">
        <v>430</v>
      </c>
      <c r="E2633" s="1" t="s">
        <v>82</v>
      </c>
      <c r="G2633">
        <v>2632</v>
      </c>
      <c r="H2633">
        <v>1485460420</v>
      </c>
      <c r="I2633" t="s">
        <v>830</v>
      </c>
      <c r="J2633" t="s">
        <v>162</v>
      </c>
      <c r="K2633" t="s">
        <v>335</v>
      </c>
      <c r="L2633" t="s">
        <v>8</v>
      </c>
    </row>
    <row r="2634" spans="1:12" x14ac:dyDescent="0.15">
      <c r="A2634" s="1">
        <v>2633</v>
      </c>
      <c r="B2634" s="1">
        <v>1475100301</v>
      </c>
      <c r="C2634" s="1" t="s">
        <v>797</v>
      </c>
      <c r="D2634" s="1" t="s">
        <v>430</v>
      </c>
      <c r="E2634" s="1" t="s">
        <v>867</v>
      </c>
      <c r="G2634">
        <v>2633</v>
      </c>
      <c r="H2634">
        <v>1485460610</v>
      </c>
      <c r="I2634" t="s">
        <v>830</v>
      </c>
      <c r="J2634" t="s">
        <v>162</v>
      </c>
      <c r="K2634" t="s">
        <v>866</v>
      </c>
      <c r="L2634" t="s">
        <v>0</v>
      </c>
    </row>
    <row r="2635" spans="1:12" x14ac:dyDescent="0.15">
      <c r="A2635" s="1">
        <v>2634</v>
      </c>
      <c r="B2635" s="1">
        <v>1475100302</v>
      </c>
      <c r="C2635" s="1" t="s">
        <v>797</v>
      </c>
      <c r="D2635" s="1" t="s">
        <v>430</v>
      </c>
      <c r="E2635" s="1" t="s">
        <v>867</v>
      </c>
      <c r="G2635">
        <v>2634</v>
      </c>
      <c r="H2635">
        <v>1485460620</v>
      </c>
      <c r="I2635" t="s">
        <v>830</v>
      </c>
      <c r="J2635" t="s">
        <v>162</v>
      </c>
      <c r="K2635" t="s">
        <v>866</v>
      </c>
      <c r="L2635" t="s">
        <v>8</v>
      </c>
    </row>
    <row r="2636" spans="1:12" x14ac:dyDescent="0.15">
      <c r="A2636" s="1">
        <v>2635</v>
      </c>
      <c r="B2636" s="1">
        <v>1475150101</v>
      </c>
      <c r="C2636" s="1" t="s">
        <v>797</v>
      </c>
      <c r="D2636" s="1" t="s">
        <v>862</v>
      </c>
      <c r="E2636" s="1" t="s">
        <v>860</v>
      </c>
      <c r="G2636">
        <v>2635</v>
      </c>
      <c r="H2636">
        <v>1485460810</v>
      </c>
      <c r="I2636" t="s">
        <v>830</v>
      </c>
      <c r="J2636" t="s">
        <v>162</v>
      </c>
      <c r="K2636" t="s">
        <v>865</v>
      </c>
      <c r="L2636" t="s">
        <v>0</v>
      </c>
    </row>
    <row r="2637" spans="1:12" x14ac:dyDescent="0.15">
      <c r="A2637" s="1">
        <v>2636</v>
      </c>
      <c r="B2637" s="1">
        <v>1475150102</v>
      </c>
      <c r="C2637" s="1" t="s">
        <v>797</v>
      </c>
      <c r="D2637" s="1" t="s">
        <v>862</v>
      </c>
      <c r="E2637" s="1" t="s">
        <v>858</v>
      </c>
      <c r="G2637">
        <v>2636</v>
      </c>
      <c r="H2637">
        <v>1485460820</v>
      </c>
      <c r="I2637" t="s">
        <v>830</v>
      </c>
      <c r="J2637" t="s">
        <v>162</v>
      </c>
      <c r="K2637" t="s">
        <v>865</v>
      </c>
      <c r="L2637" t="s">
        <v>8</v>
      </c>
    </row>
    <row r="2638" spans="1:12" x14ac:dyDescent="0.15">
      <c r="A2638" s="1">
        <v>2637</v>
      </c>
      <c r="B2638" s="1">
        <v>1475150103</v>
      </c>
      <c r="C2638" s="1" t="s">
        <v>797</v>
      </c>
      <c r="D2638" s="1" t="s">
        <v>862</v>
      </c>
      <c r="E2638" s="1" t="s">
        <v>864</v>
      </c>
      <c r="G2638">
        <v>2637</v>
      </c>
      <c r="H2638">
        <v>1485460910</v>
      </c>
      <c r="I2638" t="s">
        <v>830</v>
      </c>
      <c r="J2638" t="s">
        <v>162</v>
      </c>
      <c r="K2638" t="s">
        <v>863</v>
      </c>
      <c r="L2638" t="s">
        <v>0</v>
      </c>
    </row>
    <row r="2639" spans="1:12" x14ac:dyDescent="0.15">
      <c r="A2639" s="1">
        <v>2638</v>
      </c>
      <c r="B2639" s="1">
        <v>1475150104</v>
      </c>
      <c r="C2639" s="1" t="s">
        <v>797</v>
      </c>
      <c r="D2639" s="1" t="s">
        <v>862</v>
      </c>
      <c r="E2639" s="1" t="s">
        <v>860</v>
      </c>
      <c r="G2639">
        <v>2638</v>
      </c>
      <c r="H2639">
        <v>1485460920</v>
      </c>
      <c r="I2639" t="s">
        <v>830</v>
      </c>
      <c r="J2639" t="s">
        <v>162</v>
      </c>
      <c r="K2639" t="s">
        <v>863</v>
      </c>
      <c r="L2639" t="s">
        <v>8</v>
      </c>
    </row>
    <row r="2640" spans="1:12" x14ac:dyDescent="0.15">
      <c r="A2640" s="1">
        <v>2639</v>
      </c>
      <c r="B2640" s="1">
        <v>1475150105</v>
      </c>
      <c r="C2640" s="1" t="s">
        <v>797</v>
      </c>
      <c r="D2640" s="1" t="s">
        <v>862</v>
      </c>
      <c r="E2640" s="1" t="s">
        <v>858</v>
      </c>
      <c r="G2640">
        <v>2639</v>
      </c>
      <c r="H2640">
        <v>1485461010</v>
      </c>
      <c r="I2640" t="s">
        <v>830</v>
      </c>
      <c r="J2640" t="s">
        <v>162</v>
      </c>
      <c r="K2640" t="s">
        <v>861</v>
      </c>
      <c r="L2640" t="s">
        <v>0</v>
      </c>
    </row>
    <row r="2641" spans="1:12" x14ac:dyDescent="0.15">
      <c r="A2641" s="1">
        <v>2640</v>
      </c>
      <c r="B2641" s="1">
        <v>1475270101</v>
      </c>
      <c r="C2641" s="1" t="s">
        <v>797</v>
      </c>
      <c r="D2641" s="1" t="s">
        <v>859</v>
      </c>
      <c r="E2641" s="1" t="s">
        <v>860</v>
      </c>
      <c r="G2641">
        <v>2640</v>
      </c>
      <c r="H2641">
        <v>1485461020</v>
      </c>
      <c r="I2641" t="s">
        <v>830</v>
      </c>
      <c r="J2641" t="s">
        <v>162</v>
      </c>
      <c r="K2641" t="s">
        <v>861</v>
      </c>
      <c r="L2641" t="s">
        <v>8</v>
      </c>
    </row>
    <row r="2642" spans="1:12" x14ac:dyDescent="0.15">
      <c r="A2642" s="1">
        <v>2641</v>
      </c>
      <c r="B2642" s="1">
        <v>1475270102</v>
      </c>
      <c r="C2642" s="1" t="s">
        <v>797</v>
      </c>
      <c r="D2642" s="1" t="s">
        <v>859</v>
      </c>
      <c r="E2642" s="1" t="s">
        <v>858</v>
      </c>
      <c r="G2642">
        <v>2641</v>
      </c>
      <c r="H2642">
        <v>1485550110</v>
      </c>
      <c r="I2642" t="s">
        <v>830</v>
      </c>
      <c r="J2642" t="s">
        <v>247</v>
      </c>
      <c r="K2642" t="s">
        <v>247</v>
      </c>
      <c r="L2642" t="s">
        <v>0</v>
      </c>
    </row>
    <row r="2643" spans="1:12" x14ac:dyDescent="0.15">
      <c r="A2643" s="1">
        <v>2642</v>
      </c>
      <c r="B2643" s="1">
        <v>1475270103</v>
      </c>
      <c r="C2643" s="1" t="s">
        <v>797</v>
      </c>
      <c r="D2643" s="1" t="s">
        <v>859</v>
      </c>
      <c r="E2643" s="1" t="s">
        <v>860</v>
      </c>
      <c r="G2643">
        <v>2642</v>
      </c>
      <c r="H2643">
        <v>1485550120</v>
      </c>
      <c r="I2643" t="s">
        <v>830</v>
      </c>
      <c r="J2643" t="s">
        <v>247</v>
      </c>
      <c r="K2643" t="s">
        <v>247</v>
      </c>
      <c r="L2643" t="s">
        <v>8</v>
      </c>
    </row>
    <row r="2644" spans="1:12" x14ac:dyDescent="0.15">
      <c r="A2644" s="1">
        <v>2643</v>
      </c>
      <c r="B2644" s="1">
        <v>1475270104</v>
      </c>
      <c r="C2644" s="1" t="s">
        <v>797</v>
      </c>
      <c r="D2644" s="1" t="s">
        <v>859</v>
      </c>
      <c r="E2644" s="1" t="s">
        <v>858</v>
      </c>
      <c r="G2644">
        <v>2643</v>
      </c>
      <c r="H2644">
        <v>1485550310</v>
      </c>
      <c r="I2644" t="s">
        <v>830</v>
      </c>
      <c r="J2644" t="s">
        <v>247</v>
      </c>
      <c r="K2644" t="s">
        <v>857</v>
      </c>
      <c r="L2644" t="s">
        <v>0</v>
      </c>
    </row>
    <row r="2645" spans="1:12" x14ac:dyDescent="0.15">
      <c r="A2645" s="1">
        <v>2644</v>
      </c>
      <c r="B2645" s="1">
        <v>1475315301</v>
      </c>
      <c r="C2645" s="1" t="s">
        <v>797</v>
      </c>
      <c r="D2645" s="1" t="s">
        <v>177</v>
      </c>
      <c r="E2645" s="1" t="s">
        <v>856</v>
      </c>
      <c r="G2645">
        <v>2644</v>
      </c>
      <c r="H2645">
        <v>1485550320</v>
      </c>
      <c r="I2645" t="s">
        <v>830</v>
      </c>
      <c r="J2645" t="s">
        <v>247</v>
      </c>
      <c r="K2645" t="s">
        <v>857</v>
      </c>
      <c r="L2645" t="s">
        <v>8</v>
      </c>
    </row>
    <row r="2646" spans="1:12" x14ac:dyDescent="0.15">
      <c r="A2646" s="1">
        <v>2645</v>
      </c>
      <c r="B2646" s="1">
        <v>1475315302</v>
      </c>
      <c r="C2646" s="1" t="s">
        <v>797</v>
      </c>
      <c r="D2646" s="1" t="s">
        <v>177</v>
      </c>
      <c r="E2646" s="1" t="s">
        <v>856</v>
      </c>
      <c r="G2646">
        <v>2645</v>
      </c>
      <c r="H2646">
        <v>1485550410</v>
      </c>
      <c r="I2646" t="s">
        <v>830</v>
      </c>
      <c r="J2646" t="s">
        <v>247</v>
      </c>
      <c r="K2646" t="s">
        <v>855</v>
      </c>
      <c r="L2646" t="s">
        <v>0</v>
      </c>
    </row>
    <row r="2647" spans="1:12" x14ac:dyDescent="0.15">
      <c r="A2647" s="1">
        <v>2646</v>
      </c>
      <c r="B2647" s="1">
        <v>1475315401</v>
      </c>
      <c r="C2647" s="1" t="s">
        <v>797</v>
      </c>
      <c r="D2647" s="1" t="s">
        <v>177</v>
      </c>
      <c r="E2647" s="1" t="s">
        <v>854</v>
      </c>
      <c r="G2647">
        <v>2646</v>
      </c>
      <c r="H2647">
        <v>1485550420</v>
      </c>
      <c r="I2647" t="s">
        <v>830</v>
      </c>
      <c r="J2647" t="s">
        <v>247</v>
      </c>
      <c r="K2647" t="s">
        <v>855</v>
      </c>
      <c r="L2647" t="s">
        <v>8</v>
      </c>
    </row>
    <row r="2648" spans="1:12" x14ac:dyDescent="0.15">
      <c r="A2648" s="1">
        <v>2647</v>
      </c>
      <c r="B2648" s="1">
        <v>1475315402</v>
      </c>
      <c r="C2648" s="1" t="s">
        <v>797</v>
      </c>
      <c r="D2648" s="1" t="s">
        <v>177</v>
      </c>
      <c r="E2648" s="1" t="s">
        <v>854</v>
      </c>
      <c r="G2648">
        <v>2647</v>
      </c>
      <c r="H2648">
        <v>1485550510</v>
      </c>
      <c r="I2648" t="s">
        <v>830</v>
      </c>
      <c r="J2648" t="s">
        <v>247</v>
      </c>
      <c r="K2648" t="s">
        <v>852</v>
      </c>
      <c r="L2648" t="s">
        <v>0</v>
      </c>
    </row>
    <row r="2649" spans="1:12" x14ac:dyDescent="0.15">
      <c r="A2649" s="1">
        <v>2648</v>
      </c>
      <c r="B2649" s="1">
        <v>1475315501</v>
      </c>
      <c r="C2649" s="1" t="s">
        <v>797</v>
      </c>
      <c r="D2649" s="1" t="s">
        <v>177</v>
      </c>
      <c r="E2649" s="1" t="s">
        <v>853</v>
      </c>
      <c r="G2649">
        <v>2648</v>
      </c>
      <c r="H2649">
        <v>1485550520</v>
      </c>
      <c r="I2649" t="s">
        <v>830</v>
      </c>
      <c r="J2649" t="s">
        <v>247</v>
      </c>
      <c r="K2649" t="s">
        <v>852</v>
      </c>
      <c r="L2649" t="s">
        <v>8</v>
      </c>
    </row>
    <row r="2650" spans="1:12" x14ac:dyDescent="0.15">
      <c r="A2650" s="1">
        <v>2649</v>
      </c>
      <c r="B2650" s="1">
        <v>1475315601</v>
      </c>
      <c r="C2650" s="1" t="s">
        <v>797</v>
      </c>
      <c r="D2650" s="1" t="s">
        <v>177</v>
      </c>
      <c r="E2650" s="1" t="s">
        <v>851</v>
      </c>
      <c r="G2650">
        <v>2649</v>
      </c>
      <c r="H2650">
        <v>1485580110</v>
      </c>
      <c r="I2650" t="s">
        <v>830</v>
      </c>
      <c r="J2650" t="s">
        <v>89</v>
      </c>
      <c r="K2650" t="s">
        <v>89</v>
      </c>
      <c r="L2650" t="s">
        <v>0</v>
      </c>
    </row>
    <row r="2651" spans="1:12" x14ac:dyDescent="0.15">
      <c r="A2651" s="1">
        <v>2650</v>
      </c>
      <c r="B2651" s="1">
        <v>1475315701</v>
      </c>
      <c r="C2651" s="1" t="s">
        <v>797</v>
      </c>
      <c r="D2651" s="1" t="s">
        <v>177</v>
      </c>
      <c r="E2651" s="1" t="s">
        <v>850</v>
      </c>
      <c r="G2651">
        <v>2650</v>
      </c>
      <c r="H2651">
        <v>1485580120</v>
      </c>
      <c r="I2651" t="s">
        <v>830</v>
      </c>
      <c r="J2651" t="s">
        <v>89</v>
      </c>
      <c r="K2651" t="s">
        <v>89</v>
      </c>
      <c r="L2651" t="s">
        <v>8</v>
      </c>
    </row>
    <row r="2652" spans="1:12" x14ac:dyDescent="0.15">
      <c r="A2652" s="1">
        <v>2651</v>
      </c>
      <c r="B2652" s="1">
        <v>1475315801</v>
      </c>
      <c r="C2652" s="1" t="s">
        <v>797</v>
      </c>
      <c r="D2652" s="1" t="s">
        <v>177</v>
      </c>
      <c r="E2652" s="1" t="s">
        <v>849</v>
      </c>
      <c r="G2652">
        <v>2651</v>
      </c>
      <c r="H2652">
        <v>1485720510</v>
      </c>
      <c r="I2652" t="s">
        <v>830</v>
      </c>
      <c r="J2652" t="s">
        <v>761</v>
      </c>
      <c r="K2652" t="s">
        <v>832</v>
      </c>
      <c r="L2652" t="s">
        <v>0</v>
      </c>
    </row>
    <row r="2653" spans="1:12" x14ac:dyDescent="0.15">
      <c r="A2653" s="1">
        <v>2652</v>
      </c>
      <c r="B2653" s="1">
        <v>1475315901</v>
      </c>
      <c r="C2653" s="1" t="s">
        <v>797</v>
      </c>
      <c r="D2653" s="1" t="s">
        <v>177</v>
      </c>
      <c r="E2653" s="1" t="s">
        <v>848</v>
      </c>
      <c r="G2653">
        <v>2652</v>
      </c>
      <c r="H2653">
        <v>1485720610</v>
      </c>
      <c r="I2653" t="s">
        <v>830</v>
      </c>
      <c r="J2653" t="s">
        <v>761</v>
      </c>
      <c r="K2653" t="s">
        <v>846</v>
      </c>
      <c r="L2653" t="s">
        <v>0</v>
      </c>
    </row>
    <row r="2654" spans="1:12" x14ac:dyDescent="0.15">
      <c r="A2654" s="1">
        <v>2653</v>
      </c>
      <c r="B2654" s="1">
        <v>1475316001</v>
      </c>
      <c r="C2654" s="1" t="s">
        <v>797</v>
      </c>
      <c r="D2654" s="1" t="s">
        <v>177</v>
      </c>
      <c r="E2654" s="1" t="s">
        <v>847</v>
      </c>
      <c r="G2654">
        <v>2653</v>
      </c>
      <c r="H2654">
        <v>1485720620</v>
      </c>
      <c r="I2654" t="s">
        <v>830</v>
      </c>
      <c r="J2654" t="s">
        <v>761</v>
      </c>
      <c r="K2654" t="s">
        <v>846</v>
      </c>
      <c r="L2654" t="s">
        <v>8</v>
      </c>
    </row>
    <row r="2655" spans="1:12" x14ac:dyDescent="0.15">
      <c r="A2655" s="1">
        <v>2654</v>
      </c>
      <c r="B2655" s="1">
        <v>1475316101</v>
      </c>
      <c r="C2655" s="1" t="s">
        <v>797</v>
      </c>
      <c r="D2655" s="1" t="s">
        <v>177</v>
      </c>
      <c r="E2655" s="1" t="s">
        <v>845</v>
      </c>
      <c r="G2655">
        <v>2654</v>
      </c>
      <c r="H2655">
        <v>1485720710</v>
      </c>
      <c r="I2655" t="s">
        <v>830</v>
      </c>
      <c r="J2655" t="s">
        <v>761</v>
      </c>
      <c r="K2655" t="s">
        <v>843</v>
      </c>
      <c r="L2655" t="s">
        <v>0</v>
      </c>
    </row>
    <row r="2656" spans="1:12" x14ac:dyDescent="0.15">
      <c r="A2656" s="1">
        <v>2655</v>
      </c>
      <c r="B2656" s="1">
        <v>1475316201</v>
      </c>
      <c r="C2656" s="1" t="s">
        <v>797</v>
      </c>
      <c r="D2656" s="1" t="s">
        <v>177</v>
      </c>
      <c r="E2656" s="1" t="s">
        <v>844</v>
      </c>
      <c r="G2656">
        <v>2655</v>
      </c>
      <c r="H2656">
        <v>1485720720</v>
      </c>
      <c r="I2656" t="s">
        <v>830</v>
      </c>
      <c r="J2656" t="s">
        <v>761</v>
      </c>
      <c r="K2656" t="s">
        <v>843</v>
      </c>
      <c r="L2656" t="s">
        <v>8</v>
      </c>
    </row>
    <row r="2657" spans="1:12" x14ac:dyDescent="0.15">
      <c r="A2657" s="1">
        <v>2656</v>
      </c>
      <c r="B2657" s="1">
        <v>1475316301</v>
      </c>
      <c r="C2657" s="1" t="s">
        <v>797</v>
      </c>
      <c r="D2657" s="1" t="s">
        <v>177</v>
      </c>
      <c r="E2657" s="1" t="s">
        <v>842</v>
      </c>
      <c r="G2657">
        <v>2656</v>
      </c>
      <c r="H2657">
        <v>1485720810</v>
      </c>
      <c r="I2657" t="s">
        <v>830</v>
      </c>
      <c r="J2657" t="s">
        <v>761</v>
      </c>
      <c r="K2657" t="s">
        <v>840</v>
      </c>
      <c r="L2657" t="s">
        <v>0</v>
      </c>
    </row>
    <row r="2658" spans="1:12" x14ac:dyDescent="0.15">
      <c r="A2658" s="1">
        <v>2657</v>
      </c>
      <c r="B2658" s="1">
        <v>1475316401</v>
      </c>
      <c r="C2658" s="1" t="s">
        <v>797</v>
      </c>
      <c r="D2658" s="1" t="s">
        <v>177</v>
      </c>
      <c r="E2658" s="1" t="s">
        <v>841</v>
      </c>
      <c r="G2658">
        <v>2657</v>
      </c>
      <c r="H2658">
        <v>1485720820</v>
      </c>
      <c r="I2658" t="s">
        <v>830</v>
      </c>
      <c r="J2658" t="s">
        <v>761</v>
      </c>
      <c r="K2658" t="s">
        <v>840</v>
      </c>
      <c r="L2658" t="s">
        <v>8</v>
      </c>
    </row>
    <row r="2659" spans="1:12" x14ac:dyDescent="0.15">
      <c r="A2659" s="1">
        <v>2658</v>
      </c>
      <c r="B2659" s="1">
        <v>1475316501</v>
      </c>
      <c r="C2659" s="1" t="s">
        <v>797</v>
      </c>
      <c r="D2659" s="1" t="s">
        <v>177</v>
      </c>
      <c r="E2659" s="1" t="s">
        <v>839</v>
      </c>
      <c r="G2659">
        <v>2658</v>
      </c>
      <c r="H2659">
        <v>1485730510</v>
      </c>
      <c r="I2659" t="s">
        <v>830</v>
      </c>
      <c r="J2659" t="s">
        <v>833</v>
      </c>
      <c r="K2659" t="s">
        <v>838</v>
      </c>
      <c r="L2659" t="s">
        <v>0</v>
      </c>
    </row>
    <row r="2660" spans="1:12" x14ac:dyDescent="0.15">
      <c r="A2660" s="1">
        <v>2659</v>
      </c>
      <c r="B2660" s="1">
        <v>1475400101</v>
      </c>
      <c r="C2660" s="1" t="s">
        <v>797</v>
      </c>
      <c r="D2660" s="1" t="s">
        <v>268</v>
      </c>
      <c r="E2660" s="1" t="s">
        <v>630</v>
      </c>
      <c r="G2660">
        <v>2659</v>
      </c>
      <c r="H2660">
        <v>1485730520</v>
      </c>
      <c r="I2660" t="s">
        <v>830</v>
      </c>
      <c r="J2660" t="s">
        <v>833</v>
      </c>
      <c r="K2660" t="s">
        <v>838</v>
      </c>
      <c r="L2660" t="s">
        <v>8</v>
      </c>
    </row>
    <row r="2661" spans="1:12" x14ac:dyDescent="0.15">
      <c r="A2661" s="1">
        <v>2660</v>
      </c>
      <c r="B2661" s="1">
        <v>1475400102</v>
      </c>
      <c r="C2661" s="1" t="s">
        <v>797</v>
      </c>
      <c r="D2661" s="1" t="s">
        <v>268</v>
      </c>
      <c r="E2661" s="1" t="s">
        <v>630</v>
      </c>
      <c r="G2661">
        <v>2660</v>
      </c>
      <c r="H2661">
        <v>1485730610</v>
      </c>
      <c r="I2661" t="s">
        <v>830</v>
      </c>
      <c r="J2661" t="s">
        <v>833</v>
      </c>
      <c r="K2661" t="s">
        <v>837</v>
      </c>
      <c r="L2661" t="s">
        <v>0</v>
      </c>
    </row>
    <row r="2662" spans="1:12" x14ac:dyDescent="0.15">
      <c r="A2662" s="1">
        <v>2661</v>
      </c>
      <c r="B2662" s="1">
        <v>1475403101</v>
      </c>
      <c r="C2662" s="1" t="s">
        <v>797</v>
      </c>
      <c r="D2662" s="1" t="s">
        <v>268</v>
      </c>
      <c r="E2662" s="1" t="s">
        <v>836</v>
      </c>
      <c r="G2662">
        <v>2661</v>
      </c>
      <c r="H2662">
        <v>1485730620</v>
      </c>
      <c r="I2662" t="s">
        <v>830</v>
      </c>
      <c r="J2662" t="s">
        <v>833</v>
      </c>
      <c r="K2662" t="s">
        <v>837</v>
      </c>
      <c r="L2662" t="s">
        <v>8</v>
      </c>
    </row>
    <row r="2663" spans="1:12" x14ac:dyDescent="0.15">
      <c r="A2663" s="1">
        <v>2662</v>
      </c>
      <c r="B2663" s="1">
        <v>1475403102</v>
      </c>
      <c r="C2663" s="1" t="s">
        <v>797</v>
      </c>
      <c r="D2663" s="1" t="s">
        <v>268</v>
      </c>
      <c r="E2663" s="1" t="s">
        <v>836</v>
      </c>
      <c r="G2663">
        <v>2662</v>
      </c>
      <c r="H2663">
        <v>1485730710</v>
      </c>
      <c r="I2663" t="s">
        <v>830</v>
      </c>
      <c r="J2663" t="s">
        <v>833</v>
      </c>
      <c r="K2663" t="s">
        <v>835</v>
      </c>
      <c r="L2663" t="s">
        <v>0</v>
      </c>
    </row>
    <row r="2664" spans="1:12" x14ac:dyDescent="0.15">
      <c r="A2664" s="1">
        <v>2663</v>
      </c>
      <c r="B2664" s="1">
        <v>1475403201</v>
      </c>
      <c r="C2664" s="1" t="s">
        <v>797</v>
      </c>
      <c r="D2664" s="1" t="s">
        <v>268</v>
      </c>
      <c r="E2664" s="1" t="s">
        <v>834</v>
      </c>
      <c r="G2664">
        <v>2663</v>
      </c>
      <c r="H2664">
        <v>1485730720</v>
      </c>
      <c r="I2664" t="s">
        <v>830</v>
      </c>
      <c r="J2664" t="s">
        <v>833</v>
      </c>
      <c r="K2664" t="s">
        <v>835</v>
      </c>
      <c r="L2664" t="s">
        <v>8</v>
      </c>
    </row>
    <row r="2665" spans="1:12" x14ac:dyDescent="0.15">
      <c r="A2665" s="1">
        <v>2664</v>
      </c>
      <c r="B2665" s="1">
        <v>1475403202</v>
      </c>
      <c r="C2665" s="1" t="s">
        <v>797</v>
      </c>
      <c r="D2665" s="1" t="s">
        <v>268</v>
      </c>
      <c r="E2665" s="1" t="s">
        <v>834</v>
      </c>
      <c r="G2665">
        <v>2664</v>
      </c>
      <c r="H2665">
        <v>1485730810</v>
      </c>
      <c r="I2665" t="s">
        <v>830</v>
      </c>
      <c r="J2665" t="s">
        <v>833</v>
      </c>
      <c r="K2665" t="s">
        <v>832</v>
      </c>
      <c r="L2665" t="s">
        <v>0</v>
      </c>
    </row>
    <row r="2666" spans="1:12" x14ac:dyDescent="0.15">
      <c r="A2666" s="1">
        <v>2665</v>
      </c>
      <c r="B2666" s="1">
        <v>1475403301</v>
      </c>
      <c r="C2666" s="1" t="s">
        <v>797</v>
      </c>
      <c r="D2666" s="1" t="s">
        <v>268</v>
      </c>
      <c r="E2666" s="1" t="s">
        <v>831</v>
      </c>
      <c r="G2666">
        <v>2665</v>
      </c>
      <c r="H2666">
        <v>1485740110</v>
      </c>
      <c r="I2666" t="s">
        <v>830</v>
      </c>
      <c r="J2666" t="s">
        <v>829</v>
      </c>
      <c r="K2666" t="s">
        <v>347</v>
      </c>
      <c r="L2666" t="s">
        <v>0</v>
      </c>
    </row>
    <row r="2667" spans="1:12" x14ac:dyDescent="0.15">
      <c r="A2667" s="1">
        <v>2666</v>
      </c>
      <c r="B2667" s="1">
        <v>1475403302</v>
      </c>
      <c r="C2667" s="1" t="s">
        <v>797</v>
      </c>
      <c r="D2667" s="1" t="s">
        <v>268</v>
      </c>
      <c r="E2667" s="1" t="s">
        <v>831</v>
      </c>
      <c r="G2667">
        <v>2666</v>
      </c>
      <c r="H2667">
        <v>1485740120</v>
      </c>
      <c r="I2667" t="s">
        <v>830</v>
      </c>
      <c r="J2667" t="s">
        <v>829</v>
      </c>
      <c r="K2667" t="s">
        <v>347</v>
      </c>
      <c r="L2667" t="s">
        <v>8</v>
      </c>
    </row>
    <row r="2668" spans="1:12" x14ac:dyDescent="0.15">
      <c r="A2668" s="1">
        <v>2667</v>
      </c>
      <c r="B2668" s="1">
        <v>1475403401</v>
      </c>
      <c r="C2668" s="1" t="s">
        <v>797</v>
      </c>
      <c r="D2668" s="1" t="s">
        <v>268</v>
      </c>
      <c r="E2668" s="1" t="s">
        <v>827</v>
      </c>
      <c r="G2668">
        <v>2667</v>
      </c>
      <c r="H2668">
        <v>1490640110</v>
      </c>
      <c r="I2668" t="s">
        <v>826</v>
      </c>
      <c r="J2668" t="s">
        <v>825</v>
      </c>
      <c r="K2668" t="s">
        <v>828</v>
      </c>
      <c r="L2668" t="s">
        <v>0</v>
      </c>
    </row>
    <row r="2669" spans="1:12" x14ac:dyDescent="0.15">
      <c r="A2669" s="1">
        <v>2668</v>
      </c>
      <c r="B2669" s="1">
        <v>1475403402</v>
      </c>
      <c r="C2669" s="1" t="s">
        <v>797</v>
      </c>
      <c r="D2669" s="1" t="s">
        <v>268</v>
      </c>
      <c r="E2669" s="1" t="s">
        <v>827</v>
      </c>
      <c r="G2669">
        <v>2668</v>
      </c>
      <c r="H2669">
        <v>1490640210</v>
      </c>
      <c r="I2669" t="s">
        <v>826</v>
      </c>
      <c r="J2669" t="s">
        <v>825</v>
      </c>
      <c r="K2669" t="s">
        <v>824</v>
      </c>
      <c r="L2669" t="s">
        <v>0</v>
      </c>
    </row>
    <row r="2670" spans="1:12" x14ac:dyDescent="0.15">
      <c r="A2670" s="1">
        <v>2669</v>
      </c>
      <c r="B2670" s="1">
        <v>1475413301</v>
      </c>
      <c r="C2670" s="1" t="s">
        <v>797</v>
      </c>
      <c r="D2670" s="1" t="s">
        <v>162</v>
      </c>
      <c r="E2670" s="1" t="s">
        <v>823</v>
      </c>
      <c r="G2670">
        <v>2669</v>
      </c>
      <c r="H2670">
        <v>1495280110</v>
      </c>
      <c r="I2670" t="s">
        <v>762</v>
      </c>
      <c r="J2670" t="s">
        <v>430</v>
      </c>
      <c r="K2670" t="s">
        <v>822</v>
      </c>
      <c r="L2670" t="s">
        <v>0</v>
      </c>
    </row>
    <row r="2671" spans="1:12" x14ac:dyDescent="0.15">
      <c r="A2671" s="1">
        <v>2670</v>
      </c>
      <c r="B2671" s="1">
        <v>1475413302</v>
      </c>
      <c r="C2671" s="1" t="s">
        <v>797</v>
      </c>
      <c r="D2671" s="1" t="s">
        <v>162</v>
      </c>
      <c r="E2671" s="1" t="s">
        <v>823</v>
      </c>
      <c r="G2671">
        <v>2670</v>
      </c>
      <c r="H2671">
        <v>1495280120</v>
      </c>
      <c r="I2671" t="s">
        <v>762</v>
      </c>
      <c r="J2671" t="s">
        <v>430</v>
      </c>
      <c r="K2671" t="s">
        <v>822</v>
      </c>
      <c r="L2671" t="s">
        <v>8</v>
      </c>
    </row>
    <row r="2672" spans="1:12" x14ac:dyDescent="0.15">
      <c r="A2672" s="1">
        <v>2671</v>
      </c>
      <c r="B2672" s="1">
        <v>1475413401</v>
      </c>
      <c r="C2672" s="1" t="s">
        <v>797</v>
      </c>
      <c r="D2672" s="1" t="s">
        <v>162</v>
      </c>
      <c r="E2672" s="1" t="s">
        <v>821</v>
      </c>
      <c r="G2672">
        <v>2671</v>
      </c>
      <c r="H2672">
        <v>1495280210</v>
      </c>
      <c r="I2672" t="s">
        <v>762</v>
      </c>
      <c r="J2672" t="s">
        <v>430</v>
      </c>
      <c r="K2672" t="s">
        <v>82</v>
      </c>
      <c r="L2672" t="s">
        <v>0</v>
      </c>
    </row>
    <row r="2673" spans="1:12" x14ac:dyDescent="0.15">
      <c r="A2673" s="1">
        <v>2672</v>
      </c>
      <c r="B2673" s="1">
        <v>1475413402</v>
      </c>
      <c r="C2673" s="1" t="s">
        <v>797</v>
      </c>
      <c r="D2673" s="1" t="s">
        <v>162</v>
      </c>
      <c r="E2673" s="1" t="s">
        <v>821</v>
      </c>
      <c r="G2673">
        <v>2672</v>
      </c>
      <c r="H2673">
        <v>1495280220</v>
      </c>
      <c r="I2673" t="s">
        <v>762</v>
      </c>
      <c r="J2673" t="s">
        <v>430</v>
      </c>
      <c r="K2673" t="s">
        <v>82</v>
      </c>
      <c r="L2673" t="s">
        <v>8</v>
      </c>
    </row>
    <row r="2674" spans="1:12" x14ac:dyDescent="0.15">
      <c r="A2674" s="1">
        <v>2673</v>
      </c>
      <c r="B2674" s="1">
        <v>1475413501</v>
      </c>
      <c r="C2674" s="1" t="s">
        <v>797</v>
      </c>
      <c r="D2674" s="1" t="s">
        <v>162</v>
      </c>
      <c r="E2674" s="1" t="s">
        <v>820</v>
      </c>
      <c r="G2674">
        <v>2673</v>
      </c>
      <c r="H2674">
        <v>1495280310</v>
      </c>
      <c r="I2674" t="s">
        <v>762</v>
      </c>
      <c r="J2674" t="s">
        <v>430</v>
      </c>
      <c r="K2674" t="s">
        <v>819</v>
      </c>
      <c r="L2674" t="s">
        <v>0</v>
      </c>
    </row>
    <row r="2675" spans="1:12" x14ac:dyDescent="0.15">
      <c r="A2675" s="1">
        <v>2674</v>
      </c>
      <c r="B2675" s="1">
        <v>1475413502</v>
      </c>
      <c r="C2675" s="1" t="s">
        <v>797</v>
      </c>
      <c r="D2675" s="1" t="s">
        <v>162</v>
      </c>
      <c r="E2675" s="1" t="s">
        <v>820</v>
      </c>
      <c r="G2675">
        <v>2674</v>
      </c>
      <c r="H2675">
        <v>1495280320</v>
      </c>
      <c r="I2675" t="s">
        <v>762</v>
      </c>
      <c r="J2675" t="s">
        <v>430</v>
      </c>
      <c r="K2675" t="s">
        <v>819</v>
      </c>
      <c r="L2675" t="s">
        <v>8</v>
      </c>
    </row>
    <row r="2676" spans="1:12" x14ac:dyDescent="0.15">
      <c r="A2676" s="1">
        <v>2675</v>
      </c>
      <c r="B2676" s="1">
        <v>1475413601</v>
      </c>
      <c r="C2676" s="1" t="s">
        <v>797</v>
      </c>
      <c r="D2676" s="1" t="s">
        <v>162</v>
      </c>
      <c r="E2676" s="1" t="s">
        <v>818</v>
      </c>
      <c r="G2676">
        <v>2675</v>
      </c>
      <c r="H2676">
        <v>1495304510</v>
      </c>
      <c r="I2676" t="s">
        <v>762</v>
      </c>
      <c r="J2676" t="s">
        <v>177</v>
      </c>
      <c r="K2676" t="s">
        <v>817</v>
      </c>
      <c r="L2676" t="s">
        <v>0</v>
      </c>
    </row>
    <row r="2677" spans="1:12" x14ac:dyDescent="0.15">
      <c r="A2677" s="1">
        <v>2676</v>
      </c>
      <c r="B2677" s="1">
        <v>1475413602</v>
      </c>
      <c r="C2677" s="1" t="s">
        <v>797</v>
      </c>
      <c r="D2677" s="1" t="s">
        <v>162</v>
      </c>
      <c r="E2677" s="1" t="s">
        <v>818</v>
      </c>
      <c r="G2677">
        <v>2676</v>
      </c>
      <c r="H2677">
        <v>1495304520</v>
      </c>
      <c r="I2677" t="s">
        <v>762</v>
      </c>
      <c r="J2677" t="s">
        <v>177</v>
      </c>
      <c r="K2677" t="s">
        <v>817</v>
      </c>
      <c r="L2677" t="s">
        <v>8</v>
      </c>
    </row>
    <row r="2678" spans="1:12" x14ac:dyDescent="0.15">
      <c r="A2678" s="1">
        <v>2677</v>
      </c>
      <c r="B2678" s="1">
        <v>1475413701</v>
      </c>
      <c r="C2678" s="1" t="s">
        <v>797</v>
      </c>
      <c r="D2678" s="1" t="s">
        <v>162</v>
      </c>
      <c r="E2678" s="1" t="s">
        <v>816</v>
      </c>
      <c r="G2678">
        <v>2677</v>
      </c>
      <c r="H2678">
        <v>1495304610</v>
      </c>
      <c r="I2678" t="s">
        <v>762</v>
      </c>
      <c r="J2678" t="s">
        <v>177</v>
      </c>
      <c r="K2678" t="s">
        <v>815</v>
      </c>
      <c r="L2678" t="s">
        <v>0</v>
      </c>
    </row>
    <row r="2679" spans="1:12" x14ac:dyDescent="0.15">
      <c r="A2679" s="1">
        <v>2678</v>
      </c>
      <c r="B2679" s="1">
        <v>1475413702</v>
      </c>
      <c r="C2679" s="1" t="s">
        <v>797</v>
      </c>
      <c r="D2679" s="1" t="s">
        <v>162</v>
      </c>
      <c r="E2679" s="1" t="s">
        <v>816</v>
      </c>
      <c r="G2679">
        <v>2678</v>
      </c>
      <c r="H2679">
        <v>1495304620</v>
      </c>
      <c r="I2679" t="s">
        <v>762</v>
      </c>
      <c r="J2679" t="s">
        <v>177</v>
      </c>
      <c r="K2679" t="s">
        <v>815</v>
      </c>
      <c r="L2679" t="s">
        <v>8</v>
      </c>
    </row>
    <row r="2680" spans="1:12" x14ac:dyDescent="0.15">
      <c r="A2680" s="1">
        <v>2679</v>
      </c>
      <c r="B2680" s="1">
        <v>1475413801</v>
      </c>
      <c r="C2680" s="1" t="s">
        <v>797</v>
      </c>
      <c r="D2680" s="1" t="s">
        <v>162</v>
      </c>
      <c r="E2680" s="1" t="s">
        <v>813</v>
      </c>
      <c r="G2680">
        <v>2679</v>
      </c>
      <c r="H2680">
        <v>1495304710</v>
      </c>
      <c r="I2680" t="s">
        <v>762</v>
      </c>
      <c r="J2680" t="s">
        <v>177</v>
      </c>
      <c r="K2680" t="s">
        <v>814</v>
      </c>
      <c r="L2680" t="s">
        <v>0</v>
      </c>
    </row>
    <row r="2681" spans="1:12" x14ac:dyDescent="0.15">
      <c r="A2681" s="1">
        <v>2680</v>
      </c>
      <c r="B2681" s="1">
        <v>1475413802</v>
      </c>
      <c r="C2681" s="1" t="s">
        <v>797</v>
      </c>
      <c r="D2681" s="1" t="s">
        <v>162</v>
      </c>
      <c r="E2681" s="1" t="s">
        <v>813</v>
      </c>
      <c r="G2681">
        <v>2680</v>
      </c>
      <c r="H2681">
        <v>1495304810</v>
      </c>
      <c r="I2681" t="s">
        <v>762</v>
      </c>
      <c r="J2681" t="s">
        <v>177</v>
      </c>
      <c r="K2681" t="s">
        <v>812</v>
      </c>
      <c r="L2681" t="s">
        <v>0</v>
      </c>
    </row>
    <row r="2682" spans="1:12" x14ac:dyDescent="0.15">
      <c r="A2682" s="1">
        <v>2681</v>
      </c>
      <c r="B2682" s="1">
        <v>1475413901</v>
      </c>
      <c r="C2682" s="1" t="s">
        <v>797</v>
      </c>
      <c r="D2682" s="1" t="s">
        <v>162</v>
      </c>
      <c r="E2682" s="1" t="s">
        <v>810</v>
      </c>
      <c r="G2682">
        <v>2681</v>
      </c>
      <c r="H2682">
        <v>1495304910</v>
      </c>
      <c r="I2682" t="s">
        <v>762</v>
      </c>
      <c r="J2682" t="s">
        <v>177</v>
      </c>
      <c r="K2682" t="s">
        <v>811</v>
      </c>
      <c r="L2682" t="s">
        <v>0</v>
      </c>
    </row>
    <row r="2683" spans="1:12" x14ac:dyDescent="0.15">
      <c r="A2683" s="1">
        <v>2682</v>
      </c>
      <c r="B2683" s="1">
        <v>1475413902</v>
      </c>
      <c r="C2683" s="1" t="s">
        <v>797</v>
      </c>
      <c r="D2683" s="1" t="s">
        <v>162</v>
      </c>
      <c r="E2683" s="1" t="s">
        <v>810</v>
      </c>
      <c r="G2683">
        <v>2682</v>
      </c>
      <c r="H2683">
        <v>1495305010</v>
      </c>
      <c r="I2683" t="s">
        <v>762</v>
      </c>
      <c r="J2683" t="s">
        <v>177</v>
      </c>
      <c r="K2683" t="s">
        <v>809</v>
      </c>
      <c r="L2683" t="s">
        <v>0</v>
      </c>
    </row>
    <row r="2684" spans="1:12" x14ac:dyDescent="0.15">
      <c r="A2684" s="1">
        <v>2683</v>
      </c>
      <c r="B2684" s="1">
        <v>1475480401</v>
      </c>
      <c r="C2684" s="1" t="s">
        <v>797</v>
      </c>
      <c r="D2684" s="1" t="s">
        <v>761</v>
      </c>
      <c r="E2684" s="1" t="s">
        <v>771</v>
      </c>
      <c r="G2684">
        <v>2683</v>
      </c>
      <c r="H2684">
        <v>1495305110</v>
      </c>
      <c r="I2684" t="s">
        <v>762</v>
      </c>
      <c r="J2684" t="s">
        <v>177</v>
      </c>
      <c r="K2684" t="s">
        <v>808</v>
      </c>
      <c r="L2684" t="s">
        <v>0</v>
      </c>
    </row>
    <row r="2685" spans="1:12" x14ac:dyDescent="0.15">
      <c r="A2685" s="1">
        <v>2684</v>
      </c>
      <c r="B2685" s="1">
        <v>1475480402</v>
      </c>
      <c r="C2685" s="1" t="s">
        <v>797</v>
      </c>
      <c r="D2685" s="1" t="s">
        <v>761</v>
      </c>
      <c r="E2685" s="1" t="s">
        <v>771</v>
      </c>
      <c r="G2685">
        <v>2684</v>
      </c>
      <c r="H2685">
        <v>1495305210</v>
      </c>
      <c r="I2685" t="s">
        <v>762</v>
      </c>
      <c r="J2685" t="s">
        <v>177</v>
      </c>
      <c r="K2685" t="s">
        <v>807</v>
      </c>
      <c r="L2685" t="s">
        <v>0</v>
      </c>
    </row>
    <row r="2686" spans="1:12" x14ac:dyDescent="0.15">
      <c r="A2686" s="1">
        <v>2685</v>
      </c>
      <c r="B2686" s="1">
        <v>1475480501</v>
      </c>
      <c r="C2686" s="1" t="s">
        <v>797</v>
      </c>
      <c r="D2686" s="1" t="s">
        <v>761</v>
      </c>
      <c r="E2686" s="1" t="s">
        <v>805</v>
      </c>
      <c r="G2686">
        <v>2685</v>
      </c>
      <c r="H2686">
        <v>1495305310</v>
      </c>
      <c r="I2686" t="s">
        <v>762</v>
      </c>
      <c r="J2686" t="s">
        <v>177</v>
      </c>
      <c r="K2686" t="s">
        <v>806</v>
      </c>
      <c r="L2686" t="s">
        <v>0</v>
      </c>
    </row>
    <row r="2687" spans="1:12" x14ac:dyDescent="0.15">
      <c r="A2687" s="1">
        <v>2686</v>
      </c>
      <c r="B2687" s="1">
        <v>1475480502</v>
      </c>
      <c r="C2687" s="1" t="s">
        <v>797</v>
      </c>
      <c r="D2687" s="1" t="s">
        <v>761</v>
      </c>
      <c r="E2687" s="1" t="s">
        <v>805</v>
      </c>
      <c r="G2687">
        <v>2686</v>
      </c>
      <c r="H2687">
        <v>1495305410</v>
      </c>
      <c r="I2687" t="s">
        <v>762</v>
      </c>
      <c r="J2687" t="s">
        <v>177</v>
      </c>
      <c r="K2687" t="s">
        <v>804</v>
      </c>
      <c r="L2687" t="s">
        <v>0</v>
      </c>
    </row>
    <row r="2688" spans="1:12" x14ac:dyDescent="0.15">
      <c r="A2688" s="1">
        <v>2687</v>
      </c>
      <c r="B2688" s="1">
        <v>1475480601</v>
      </c>
      <c r="C2688" s="1" t="s">
        <v>797</v>
      </c>
      <c r="D2688" s="1" t="s">
        <v>761</v>
      </c>
      <c r="E2688" s="1" t="s">
        <v>766</v>
      </c>
      <c r="G2688">
        <v>2687</v>
      </c>
      <c r="H2688">
        <v>1495305510</v>
      </c>
      <c r="I2688" t="s">
        <v>762</v>
      </c>
      <c r="J2688" t="s">
        <v>177</v>
      </c>
      <c r="K2688" t="s">
        <v>803</v>
      </c>
      <c r="L2688" t="s">
        <v>0</v>
      </c>
    </row>
    <row r="2689" spans="1:12" x14ac:dyDescent="0.15">
      <c r="A2689" s="1">
        <v>2688</v>
      </c>
      <c r="B2689" s="1">
        <v>1475480602</v>
      </c>
      <c r="C2689" s="1" t="s">
        <v>797</v>
      </c>
      <c r="D2689" s="1" t="s">
        <v>761</v>
      </c>
      <c r="E2689" s="1" t="s">
        <v>766</v>
      </c>
      <c r="G2689">
        <v>2688</v>
      </c>
      <c r="H2689">
        <v>1495305610</v>
      </c>
      <c r="I2689" t="s">
        <v>762</v>
      </c>
      <c r="J2689" t="s">
        <v>177</v>
      </c>
      <c r="K2689" t="s">
        <v>802</v>
      </c>
      <c r="L2689" t="s">
        <v>0</v>
      </c>
    </row>
    <row r="2690" spans="1:12" x14ac:dyDescent="0.15">
      <c r="A2690" s="1">
        <v>2689</v>
      </c>
      <c r="B2690" s="1">
        <v>1475480701</v>
      </c>
      <c r="C2690" s="1" t="s">
        <v>797</v>
      </c>
      <c r="D2690" s="1" t="s">
        <v>761</v>
      </c>
      <c r="E2690" s="1" t="s">
        <v>800</v>
      </c>
      <c r="G2690">
        <v>2689</v>
      </c>
      <c r="H2690">
        <v>1495305710</v>
      </c>
      <c r="I2690" t="s">
        <v>762</v>
      </c>
      <c r="J2690" t="s">
        <v>177</v>
      </c>
      <c r="K2690" t="s">
        <v>801</v>
      </c>
      <c r="L2690" t="s">
        <v>0</v>
      </c>
    </row>
    <row r="2691" spans="1:12" x14ac:dyDescent="0.15">
      <c r="A2691" s="1">
        <v>2690</v>
      </c>
      <c r="B2691" s="1">
        <v>1475480702</v>
      </c>
      <c r="C2691" s="1" t="s">
        <v>797</v>
      </c>
      <c r="D2691" s="1" t="s">
        <v>761</v>
      </c>
      <c r="E2691" s="1" t="s">
        <v>800</v>
      </c>
      <c r="G2691">
        <v>2690</v>
      </c>
      <c r="H2691">
        <v>1495330111</v>
      </c>
      <c r="I2691" t="s">
        <v>762</v>
      </c>
      <c r="J2691" t="s">
        <v>581</v>
      </c>
      <c r="K2691" t="s">
        <v>793</v>
      </c>
      <c r="L2691" t="s">
        <v>0</v>
      </c>
    </row>
    <row r="2692" spans="1:12" x14ac:dyDescent="0.15">
      <c r="A2692" s="1">
        <v>2691</v>
      </c>
      <c r="B2692" s="1">
        <v>1475480801</v>
      </c>
      <c r="C2692" s="1" t="s">
        <v>797</v>
      </c>
      <c r="D2692" s="1" t="s">
        <v>761</v>
      </c>
      <c r="E2692" s="1" t="s">
        <v>799</v>
      </c>
      <c r="G2692">
        <v>2691</v>
      </c>
      <c r="H2692">
        <v>1495330112</v>
      </c>
      <c r="I2692" t="s">
        <v>762</v>
      </c>
      <c r="J2692" t="s">
        <v>581</v>
      </c>
      <c r="K2692" t="s">
        <v>793</v>
      </c>
      <c r="L2692" t="s">
        <v>0</v>
      </c>
    </row>
    <row r="2693" spans="1:12" x14ac:dyDescent="0.15">
      <c r="A2693" s="1">
        <v>2692</v>
      </c>
      <c r="B2693" s="1">
        <v>1475600102</v>
      </c>
      <c r="C2693" s="1" t="s">
        <v>797</v>
      </c>
      <c r="D2693" s="1" t="s">
        <v>247</v>
      </c>
      <c r="E2693" s="1" t="s">
        <v>247</v>
      </c>
      <c r="G2693">
        <v>2692</v>
      </c>
      <c r="H2693">
        <v>1495330113</v>
      </c>
      <c r="I2693" t="s">
        <v>762</v>
      </c>
      <c r="J2693" t="s">
        <v>581</v>
      </c>
      <c r="K2693" t="s">
        <v>793</v>
      </c>
      <c r="L2693" t="s">
        <v>0</v>
      </c>
    </row>
    <row r="2694" spans="1:12" x14ac:dyDescent="0.15">
      <c r="A2694" s="1">
        <v>2693</v>
      </c>
      <c r="B2694" s="1">
        <v>1475600104</v>
      </c>
      <c r="C2694" s="1" t="s">
        <v>797</v>
      </c>
      <c r="D2694" s="1" t="s">
        <v>247</v>
      </c>
      <c r="E2694" s="1" t="s">
        <v>247</v>
      </c>
      <c r="G2694">
        <v>2693</v>
      </c>
      <c r="H2694">
        <v>1495330121</v>
      </c>
      <c r="I2694" t="s">
        <v>762</v>
      </c>
      <c r="J2694" t="s">
        <v>581</v>
      </c>
      <c r="K2694" t="s">
        <v>793</v>
      </c>
      <c r="L2694" t="s">
        <v>8</v>
      </c>
    </row>
    <row r="2695" spans="1:12" x14ac:dyDescent="0.15">
      <c r="A2695" s="1">
        <v>2694</v>
      </c>
      <c r="B2695" s="1">
        <v>1475600203</v>
      </c>
      <c r="C2695" s="1" t="s">
        <v>797</v>
      </c>
      <c r="D2695" s="1" t="s">
        <v>247</v>
      </c>
      <c r="E2695" s="1" t="s">
        <v>772</v>
      </c>
      <c r="G2695">
        <v>2694</v>
      </c>
      <c r="H2695">
        <v>1495330122</v>
      </c>
      <c r="I2695" t="s">
        <v>762</v>
      </c>
      <c r="J2695" t="s">
        <v>581</v>
      </c>
      <c r="K2695" t="s">
        <v>793</v>
      </c>
      <c r="L2695" t="s">
        <v>8</v>
      </c>
    </row>
    <row r="2696" spans="1:12" x14ac:dyDescent="0.15">
      <c r="A2696" s="1">
        <v>2695</v>
      </c>
      <c r="B2696" s="1">
        <v>1475600204</v>
      </c>
      <c r="C2696" s="1" t="s">
        <v>797</v>
      </c>
      <c r="D2696" s="1" t="s">
        <v>247</v>
      </c>
      <c r="E2696" s="1" t="s">
        <v>772</v>
      </c>
      <c r="G2696">
        <v>2695</v>
      </c>
      <c r="H2696">
        <v>1495360111</v>
      </c>
      <c r="I2696" t="s">
        <v>762</v>
      </c>
      <c r="J2696" t="s">
        <v>794</v>
      </c>
      <c r="K2696" t="s">
        <v>793</v>
      </c>
      <c r="L2696" t="s">
        <v>0</v>
      </c>
    </row>
    <row r="2697" spans="1:12" x14ac:dyDescent="0.15">
      <c r="A2697" s="1">
        <v>2696</v>
      </c>
      <c r="B2697" s="1">
        <v>1505600101</v>
      </c>
      <c r="C2697" s="1" t="s">
        <v>791</v>
      </c>
      <c r="D2697" s="1" t="s">
        <v>247</v>
      </c>
      <c r="E2697" s="1" t="s">
        <v>284</v>
      </c>
      <c r="G2697">
        <v>2696</v>
      </c>
      <c r="H2697">
        <v>1495360112</v>
      </c>
      <c r="I2697" t="s">
        <v>762</v>
      </c>
      <c r="J2697" t="s">
        <v>794</v>
      </c>
      <c r="K2697" t="s">
        <v>793</v>
      </c>
      <c r="L2697" t="s">
        <v>0</v>
      </c>
    </row>
    <row r="2698" spans="1:12" x14ac:dyDescent="0.15">
      <c r="A2698" s="1">
        <v>2697</v>
      </c>
      <c r="B2698" s="1">
        <v>1505600102</v>
      </c>
      <c r="C2698" s="1" t="s">
        <v>791</v>
      </c>
      <c r="D2698" s="1" t="s">
        <v>247</v>
      </c>
      <c r="E2698" s="1" t="s">
        <v>796</v>
      </c>
      <c r="G2698">
        <v>2697</v>
      </c>
      <c r="H2698">
        <v>1495360121</v>
      </c>
      <c r="I2698" t="s">
        <v>762</v>
      </c>
      <c r="J2698" t="s">
        <v>794</v>
      </c>
      <c r="K2698" t="s">
        <v>793</v>
      </c>
      <c r="L2698" t="s">
        <v>8</v>
      </c>
    </row>
    <row r="2699" spans="1:12" x14ac:dyDescent="0.15">
      <c r="A2699" s="1">
        <v>2698</v>
      </c>
      <c r="B2699" s="1">
        <v>1505630101</v>
      </c>
      <c r="C2699" s="1" t="s">
        <v>791</v>
      </c>
      <c r="D2699" s="1" t="s">
        <v>144</v>
      </c>
      <c r="E2699" s="1" t="s">
        <v>13</v>
      </c>
      <c r="G2699">
        <v>2698</v>
      </c>
      <c r="H2699">
        <v>1495360122</v>
      </c>
      <c r="I2699" t="s">
        <v>762</v>
      </c>
      <c r="J2699" t="s">
        <v>794</v>
      </c>
      <c r="K2699" t="s">
        <v>793</v>
      </c>
      <c r="L2699" t="s">
        <v>8</v>
      </c>
    </row>
    <row r="2700" spans="1:12" x14ac:dyDescent="0.15">
      <c r="A2700" s="1">
        <v>2699</v>
      </c>
      <c r="B2700" s="1">
        <v>1505630201</v>
      </c>
      <c r="C2700" s="1" t="s">
        <v>791</v>
      </c>
      <c r="D2700" s="1" t="s">
        <v>144</v>
      </c>
      <c r="E2700" s="1" t="s">
        <v>196</v>
      </c>
      <c r="G2700">
        <v>2699</v>
      </c>
      <c r="H2700">
        <v>1495420310</v>
      </c>
      <c r="I2700" t="s">
        <v>762</v>
      </c>
      <c r="J2700" t="s">
        <v>268</v>
      </c>
      <c r="K2700" t="s">
        <v>630</v>
      </c>
      <c r="L2700" t="s">
        <v>0</v>
      </c>
    </row>
    <row r="2701" spans="1:12" x14ac:dyDescent="0.15">
      <c r="A2701" s="1">
        <v>2700</v>
      </c>
      <c r="B2701" s="1">
        <v>1505630301</v>
      </c>
      <c r="C2701" s="1" t="s">
        <v>791</v>
      </c>
      <c r="D2701" s="1" t="s">
        <v>144</v>
      </c>
      <c r="E2701" s="1" t="s">
        <v>195</v>
      </c>
      <c r="G2701">
        <v>2700</v>
      </c>
      <c r="H2701">
        <v>1495420320</v>
      </c>
      <c r="I2701" t="s">
        <v>762</v>
      </c>
      <c r="J2701" t="s">
        <v>268</v>
      </c>
      <c r="K2701" t="s">
        <v>630</v>
      </c>
      <c r="L2701" t="s">
        <v>8</v>
      </c>
    </row>
    <row r="2702" spans="1:12" x14ac:dyDescent="0.15">
      <c r="A2702" s="1">
        <v>2701</v>
      </c>
      <c r="B2702" s="1">
        <v>1506640101</v>
      </c>
      <c r="C2702" s="1" t="s">
        <v>789</v>
      </c>
      <c r="D2702" s="1" t="s">
        <v>13</v>
      </c>
      <c r="E2702" s="1" t="s">
        <v>13</v>
      </c>
      <c r="G2702">
        <v>2701</v>
      </c>
      <c r="H2702">
        <v>1495420610</v>
      </c>
      <c r="I2702" t="s">
        <v>762</v>
      </c>
      <c r="J2702" t="s">
        <v>268</v>
      </c>
      <c r="K2702" t="s">
        <v>790</v>
      </c>
      <c r="L2702" t="s">
        <v>0</v>
      </c>
    </row>
    <row r="2703" spans="1:12" x14ac:dyDescent="0.15">
      <c r="A2703" s="1">
        <v>2702</v>
      </c>
      <c r="B2703" s="1">
        <v>1506750101</v>
      </c>
      <c r="C2703" s="1" t="s">
        <v>789</v>
      </c>
      <c r="D2703" s="1" t="s">
        <v>217</v>
      </c>
      <c r="E2703" s="1" t="s">
        <v>217</v>
      </c>
      <c r="G2703">
        <v>2702</v>
      </c>
      <c r="H2703">
        <v>1495420620</v>
      </c>
      <c r="I2703" t="s">
        <v>762</v>
      </c>
      <c r="J2703" t="s">
        <v>268</v>
      </c>
      <c r="K2703" t="s">
        <v>790</v>
      </c>
      <c r="L2703" t="s">
        <v>8</v>
      </c>
    </row>
    <row r="2704" spans="1:12" x14ac:dyDescent="0.15">
      <c r="A2704" s="1">
        <v>2703</v>
      </c>
      <c r="B2704" s="1">
        <v>1506750102</v>
      </c>
      <c r="C2704" s="1" t="s">
        <v>789</v>
      </c>
      <c r="D2704" s="1" t="s">
        <v>217</v>
      </c>
      <c r="E2704" s="1" t="s">
        <v>217</v>
      </c>
      <c r="G2704">
        <v>2703</v>
      </c>
      <c r="H2704">
        <v>1495420910</v>
      </c>
      <c r="I2704" t="s">
        <v>762</v>
      </c>
      <c r="J2704" t="s">
        <v>268</v>
      </c>
      <c r="K2704" t="s">
        <v>788</v>
      </c>
      <c r="L2704" t="s">
        <v>0</v>
      </c>
    </row>
    <row r="2705" spans="1:12" x14ac:dyDescent="0.15">
      <c r="A2705" s="1">
        <v>2704</v>
      </c>
      <c r="B2705" s="1">
        <v>1507810001</v>
      </c>
      <c r="C2705" s="1" t="s">
        <v>787</v>
      </c>
      <c r="D2705" s="1" t="s">
        <v>786</v>
      </c>
      <c r="E2705" s="1"/>
      <c r="G2705">
        <v>2704</v>
      </c>
      <c r="H2705">
        <v>1495420920</v>
      </c>
      <c r="I2705" t="s">
        <v>762</v>
      </c>
      <c r="J2705" t="s">
        <v>268</v>
      </c>
      <c r="K2705" t="s">
        <v>788</v>
      </c>
      <c r="L2705" t="s">
        <v>8</v>
      </c>
    </row>
    <row r="2706" spans="1:12" x14ac:dyDescent="0.15">
      <c r="A2706" s="1">
        <v>2705</v>
      </c>
      <c r="B2706" s="1">
        <v>1507810002</v>
      </c>
      <c r="C2706" s="1" t="s">
        <v>787</v>
      </c>
      <c r="D2706" s="1" t="s">
        <v>786</v>
      </c>
      <c r="E2706" s="1"/>
      <c r="G2706">
        <v>2705</v>
      </c>
      <c r="H2706">
        <v>1495421010</v>
      </c>
      <c r="I2706" t="s">
        <v>762</v>
      </c>
      <c r="J2706" t="s">
        <v>268</v>
      </c>
      <c r="K2706" t="s">
        <v>785</v>
      </c>
      <c r="L2706" t="s">
        <v>0</v>
      </c>
    </row>
    <row r="2707" spans="1:12" x14ac:dyDescent="0.15">
      <c r="A2707" s="1">
        <v>2706</v>
      </c>
      <c r="B2707" s="1">
        <v>1508660101</v>
      </c>
      <c r="C2707" s="1" t="s">
        <v>781</v>
      </c>
      <c r="D2707" s="1" t="s">
        <v>189</v>
      </c>
      <c r="E2707" s="1" t="s">
        <v>13</v>
      </c>
      <c r="G2707">
        <v>2706</v>
      </c>
      <c r="H2707">
        <v>1495421020</v>
      </c>
      <c r="I2707" t="s">
        <v>762</v>
      </c>
      <c r="J2707" t="s">
        <v>268</v>
      </c>
      <c r="K2707" t="s">
        <v>785</v>
      </c>
      <c r="L2707" t="s">
        <v>8</v>
      </c>
    </row>
    <row r="2708" spans="1:12" x14ac:dyDescent="0.15">
      <c r="A2708" s="1">
        <v>2707</v>
      </c>
      <c r="B2708" s="1">
        <v>1508660102</v>
      </c>
      <c r="C2708" s="1" t="s">
        <v>781</v>
      </c>
      <c r="D2708" s="1" t="s">
        <v>189</v>
      </c>
      <c r="E2708" s="1" t="s">
        <v>13</v>
      </c>
      <c r="G2708">
        <v>2707</v>
      </c>
      <c r="H2708">
        <v>1495421110</v>
      </c>
      <c r="I2708" t="s">
        <v>762</v>
      </c>
      <c r="J2708" t="s">
        <v>268</v>
      </c>
      <c r="K2708" t="s">
        <v>784</v>
      </c>
      <c r="L2708" t="s">
        <v>0</v>
      </c>
    </row>
    <row r="2709" spans="1:12" x14ac:dyDescent="0.15">
      <c r="A2709" s="1">
        <v>2708</v>
      </c>
      <c r="B2709" s="1">
        <v>1508660201</v>
      </c>
      <c r="C2709" s="1" t="s">
        <v>781</v>
      </c>
      <c r="D2709" s="1" t="s">
        <v>189</v>
      </c>
      <c r="E2709" s="1" t="s">
        <v>84</v>
      </c>
      <c r="G2709">
        <v>2708</v>
      </c>
      <c r="H2709">
        <v>1495421120</v>
      </c>
      <c r="I2709" t="s">
        <v>762</v>
      </c>
      <c r="J2709" t="s">
        <v>268</v>
      </c>
      <c r="K2709" t="s">
        <v>784</v>
      </c>
      <c r="L2709" t="s">
        <v>8</v>
      </c>
    </row>
    <row r="2710" spans="1:12" x14ac:dyDescent="0.15">
      <c r="A2710" s="1">
        <v>2709</v>
      </c>
      <c r="B2710" s="1">
        <v>1508660202</v>
      </c>
      <c r="C2710" s="1" t="s">
        <v>781</v>
      </c>
      <c r="D2710" s="1" t="s">
        <v>189</v>
      </c>
      <c r="E2710" s="1" t="s">
        <v>84</v>
      </c>
      <c r="G2710">
        <v>2709</v>
      </c>
      <c r="H2710">
        <v>1495460810</v>
      </c>
      <c r="I2710" t="s">
        <v>762</v>
      </c>
      <c r="J2710" t="s">
        <v>162</v>
      </c>
      <c r="K2710" t="s">
        <v>783</v>
      </c>
      <c r="L2710" t="s">
        <v>0</v>
      </c>
    </row>
    <row r="2711" spans="1:12" x14ac:dyDescent="0.15">
      <c r="A2711" s="1">
        <v>2710</v>
      </c>
      <c r="B2711" s="1">
        <v>1508660301</v>
      </c>
      <c r="C2711" s="1" t="s">
        <v>781</v>
      </c>
      <c r="D2711" s="1" t="s">
        <v>189</v>
      </c>
      <c r="E2711" s="1" t="s">
        <v>147</v>
      </c>
      <c r="G2711">
        <v>2710</v>
      </c>
      <c r="H2711">
        <v>1495460820</v>
      </c>
      <c r="I2711" t="s">
        <v>762</v>
      </c>
      <c r="J2711" t="s">
        <v>162</v>
      </c>
      <c r="K2711" t="s">
        <v>783</v>
      </c>
      <c r="L2711" t="s">
        <v>8</v>
      </c>
    </row>
    <row r="2712" spans="1:12" x14ac:dyDescent="0.15">
      <c r="A2712" s="1">
        <v>2711</v>
      </c>
      <c r="B2712" s="1">
        <v>1508660303</v>
      </c>
      <c r="C2712" s="1" t="s">
        <v>781</v>
      </c>
      <c r="D2712" s="1" t="s">
        <v>189</v>
      </c>
      <c r="E2712" s="1" t="s">
        <v>147</v>
      </c>
      <c r="G2712">
        <v>2711</v>
      </c>
      <c r="H2712">
        <v>1495460910</v>
      </c>
      <c r="I2712" t="s">
        <v>762</v>
      </c>
      <c r="J2712" t="s">
        <v>162</v>
      </c>
      <c r="K2712" t="s">
        <v>782</v>
      </c>
      <c r="L2712" t="s">
        <v>0</v>
      </c>
    </row>
    <row r="2713" spans="1:12" x14ac:dyDescent="0.15">
      <c r="A2713" s="1">
        <v>2712</v>
      </c>
      <c r="B2713" s="1">
        <v>1508660401</v>
      </c>
      <c r="C2713" s="1" t="s">
        <v>781</v>
      </c>
      <c r="D2713" s="1" t="s">
        <v>189</v>
      </c>
      <c r="E2713" s="1" t="s">
        <v>749</v>
      </c>
      <c r="G2713">
        <v>2712</v>
      </c>
      <c r="H2713">
        <v>1495460920</v>
      </c>
      <c r="I2713" t="s">
        <v>762</v>
      </c>
      <c r="J2713" t="s">
        <v>162</v>
      </c>
      <c r="K2713" t="s">
        <v>782</v>
      </c>
      <c r="L2713" t="s">
        <v>8</v>
      </c>
    </row>
    <row r="2714" spans="1:12" x14ac:dyDescent="0.15">
      <c r="A2714" s="1">
        <v>2713</v>
      </c>
      <c r="B2714" s="1">
        <v>1508660402</v>
      </c>
      <c r="C2714" s="1" t="s">
        <v>781</v>
      </c>
      <c r="D2714" s="1" t="s">
        <v>189</v>
      </c>
      <c r="E2714" s="1" t="s">
        <v>749</v>
      </c>
      <c r="G2714">
        <v>2713</v>
      </c>
      <c r="H2714">
        <v>1495461010</v>
      </c>
      <c r="I2714" t="s">
        <v>762</v>
      </c>
      <c r="J2714" t="s">
        <v>162</v>
      </c>
      <c r="K2714" t="s">
        <v>780</v>
      </c>
      <c r="L2714" t="s">
        <v>0</v>
      </c>
    </row>
    <row r="2715" spans="1:12" x14ac:dyDescent="0.15">
      <c r="A2715" s="1">
        <v>2714</v>
      </c>
      <c r="B2715" s="1">
        <v>1510160101</v>
      </c>
      <c r="C2715" s="1" t="s">
        <v>778</v>
      </c>
      <c r="D2715" s="1" t="s">
        <v>103</v>
      </c>
      <c r="E2715" s="1" t="s">
        <v>103</v>
      </c>
      <c r="G2715">
        <v>2714</v>
      </c>
      <c r="H2715">
        <v>1495461020</v>
      </c>
      <c r="I2715" t="s">
        <v>762</v>
      </c>
      <c r="J2715" t="s">
        <v>162</v>
      </c>
      <c r="K2715" t="s">
        <v>780</v>
      </c>
      <c r="L2715" t="s">
        <v>8</v>
      </c>
    </row>
    <row r="2716" spans="1:12" x14ac:dyDescent="0.15">
      <c r="A2716" s="1">
        <v>2715</v>
      </c>
      <c r="B2716" s="1">
        <v>1510160102</v>
      </c>
      <c r="C2716" s="1" t="s">
        <v>778</v>
      </c>
      <c r="D2716" s="1" t="s">
        <v>103</v>
      </c>
      <c r="E2716" s="1" t="s">
        <v>103</v>
      </c>
      <c r="G2716">
        <v>2715</v>
      </c>
      <c r="H2716">
        <v>1495461110</v>
      </c>
      <c r="I2716" t="s">
        <v>762</v>
      </c>
      <c r="J2716" t="s">
        <v>162</v>
      </c>
      <c r="K2716" t="s">
        <v>779</v>
      </c>
      <c r="L2716" t="s">
        <v>0</v>
      </c>
    </row>
    <row r="2717" spans="1:12" x14ac:dyDescent="0.15">
      <c r="A2717" s="1">
        <v>2716</v>
      </c>
      <c r="B2717" s="1">
        <v>1510160201</v>
      </c>
      <c r="C2717" s="1" t="s">
        <v>778</v>
      </c>
      <c r="D2717" s="1" t="s">
        <v>103</v>
      </c>
      <c r="E2717" s="1" t="s">
        <v>67</v>
      </c>
      <c r="G2717">
        <v>2716</v>
      </c>
      <c r="H2717">
        <v>1495461120</v>
      </c>
      <c r="I2717" t="s">
        <v>762</v>
      </c>
      <c r="J2717" t="s">
        <v>162</v>
      </c>
      <c r="K2717" t="s">
        <v>779</v>
      </c>
      <c r="L2717" t="s">
        <v>8</v>
      </c>
    </row>
    <row r="2718" spans="1:12" x14ac:dyDescent="0.15">
      <c r="A2718" s="1">
        <v>2717</v>
      </c>
      <c r="B2718" s="1">
        <v>1510160202</v>
      </c>
      <c r="C2718" s="1" t="s">
        <v>778</v>
      </c>
      <c r="D2718" s="1" t="s">
        <v>103</v>
      </c>
      <c r="E2718" s="1" t="s">
        <v>67</v>
      </c>
      <c r="G2718">
        <v>2717</v>
      </c>
      <c r="H2718">
        <v>1495461210</v>
      </c>
      <c r="I2718" t="s">
        <v>762</v>
      </c>
      <c r="J2718" t="s">
        <v>162</v>
      </c>
      <c r="K2718" t="s">
        <v>777</v>
      </c>
      <c r="L2718" t="s">
        <v>0</v>
      </c>
    </row>
    <row r="2719" spans="1:12" x14ac:dyDescent="0.15">
      <c r="A2719" s="1">
        <v>2718</v>
      </c>
      <c r="B2719" s="1">
        <v>1511630101</v>
      </c>
      <c r="C2719" s="1" t="s">
        <v>776</v>
      </c>
      <c r="D2719" s="1" t="s">
        <v>144</v>
      </c>
      <c r="E2719" s="1" t="s">
        <v>13</v>
      </c>
      <c r="G2719">
        <v>2718</v>
      </c>
      <c r="H2719">
        <v>1495461220</v>
      </c>
      <c r="I2719" t="s">
        <v>762</v>
      </c>
      <c r="J2719" t="s">
        <v>162</v>
      </c>
      <c r="K2719" t="s">
        <v>777</v>
      </c>
      <c r="L2719" t="s">
        <v>8</v>
      </c>
    </row>
    <row r="2720" spans="1:12" x14ac:dyDescent="0.15">
      <c r="A2720" s="1">
        <v>2719</v>
      </c>
      <c r="B2720" s="1">
        <v>1511630201</v>
      </c>
      <c r="C2720" s="1" t="s">
        <v>776</v>
      </c>
      <c r="D2720" s="1" t="s">
        <v>144</v>
      </c>
      <c r="E2720" s="1" t="s">
        <v>196</v>
      </c>
      <c r="G2720">
        <v>2719</v>
      </c>
      <c r="H2720">
        <v>1495461310</v>
      </c>
      <c r="I2720" t="s">
        <v>762</v>
      </c>
      <c r="J2720" t="s">
        <v>162</v>
      </c>
      <c r="K2720" t="s">
        <v>775</v>
      </c>
      <c r="L2720" t="s">
        <v>0</v>
      </c>
    </row>
    <row r="2721" spans="1:12" x14ac:dyDescent="0.15">
      <c r="A2721" s="1">
        <v>2720</v>
      </c>
      <c r="B2721" s="1">
        <v>1511630301</v>
      </c>
      <c r="C2721" s="1" t="s">
        <v>776</v>
      </c>
      <c r="D2721" s="1" t="s">
        <v>144</v>
      </c>
      <c r="E2721" s="1" t="s">
        <v>195</v>
      </c>
      <c r="G2721">
        <v>2720</v>
      </c>
      <c r="H2721">
        <v>1495461320</v>
      </c>
      <c r="I2721" t="s">
        <v>762</v>
      </c>
      <c r="J2721" t="s">
        <v>162</v>
      </c>
      <c r="K2721" t="s">
        <v>775</v>
      </c>
      <c r="L2721" t="s">
        <v>8</v>
      </c>
    </row>
    <row r="2722" spans="1:12" x14ac:dyDescent="0.15">
      <c r="A2722" s="1">
        <v>2721</v>
      </c>
      <c r="B2722" s="1">
        <v>1512100101</v>
      </c>
      <c r="C2722" s="1" t="s">
        <v>770</v>
      </c>
      <c r="D2722" s="1" t="s">
        <v>84</v>
      </c>
      <c r="E2722" s="1" t="s">
        <v>84</v>
      </c>
      <c r="G2722">
        <v>2721</v>
      </c>
      <c r="H2722">
        <v>1495461410</v>
      </c>
      <c r="I2722" t="s">
        <v>762</v>
      </c>
      <c r="J2722" t="s">
        <v>162</v>
      </c>
      <c r="K2722" t="s">
        <v>774</v>
      </c>
      <c r="L2722" t="s">
        <v>0</v>
      </c>
    </row>
    <row r="2723" spans="1:12" x14ac:dyDescent="0.15">
      <c r="A2723" s="1">
        <v>2722</v>
      </c>
      <c r="B2723" s="1">
        <v>1512100102</v>
      </c>
      <c r="C2723" s="1" t="s">
        <v>770</v>
      </c>
      <c r="D2723" s="1" t="s">
        <v>84</v>
      </c>
      <c r="E2723" s="1" t="s">
        <v>84</v>
      </c>
      <c r="G2723">
        <v>2722</v>
      </c>
      <c r="H2723">
        <v>1495461420</v>
      </c>
      <c r="I2723" t="s">
        <v>762</v>
      </c>
      <c r="J2723" t="s">
        <v>162</v>
      </c>
      <c r="K2723" t="s">
        <v>774</v>
      </c>
      <c r="L2723" t="s">
        <v>8</v>
      </c>
    </row>
    <row r="2724" spans="1:12" x14ac:dyDescent="0.15">
      <c r="A2724" s="1">
        <v>2723</v>
      </c>
      <c r="B2724" s="1">
        <v>1512100201</v>
      </c>
      <c r="C2724" s="1" t="s">
        <v>770</v>
      </c>
      <c r="D2724" s="1" t="s">
        <v>84</v>
      </c>
      <c r="E2724" s="1" t="s">
        <v>188</v>
      </c>
      <c r="G2724">
        <v>2723</v>
      </c>
      <c r="H2724">
        <v>1495550110</v>
      </c>
      <c r="I2724" t="s">
        <v>762</v>
      </c>
      <c r="J2724" t="s">
        <v>247</v>
      </c>
      <c r="K2724" t="s">
        <v>247</v>
      </c>
      <c r="L2724" t="s">
        <v>0</v>
      </c>
    </row>
    <row r="2725" spans="1:12" x14ac:dyDescent="0.15">
      <c r="A2725" s="1">
        <v>2724</v>
      </c>
      <c r="B2725" s="1">
        <v>1512100202</v>
      </c>
      <c r="C2725" s="1" t="s">
        <v>770</v>
      </c>
      <c r="D2725" s="1" t="s">
        <v>84</v>
      </c>
      <c r="E2725" s="1" t="s">
        <v>188</v>
      </c>
      <c r="G2725">
        <v>2724</v>
      </c>
      <c r="H2725">
        <v>1495550120</v>
      </c>
      <c r="I2725" t="s">
        <v>762</v>
      </c>
      <c r="J2725" t="s">
        <v>247</v>
      </c>
      <c r="K2725" t="s">
        <v>247</v>
      </c>
      <c r="L2725" t="s">
        <v>8</v>
      </c>
    </row>
    <row r="2726" spans="1:12" x14ac:dyDescent="0.15">
      <c r="A2726" s="1">
        <v>2725</v>
      </c>
      <c r="B2726" s="1">
        <v>1512470104</v>
      </c>
      <c r="C2726" s="1" t="s">
        <v>770</v>
      </c>
      <c r="D2726" s="1" t="s">
        <v>773</v>
      </c>
      <c r="E2726" s="1" t="s">
        <v>773</v>
      </c>
      <c r="G2726">
        <v>2725</v>
      </c>
      <c r="H2726">
        <v>1495550210</v>
      </c>
      <c r="I2726" t="s">
        <v>762</v>
      </c>
      <c r="J2726" t="s">
        <v>247</v>
      </c>
      <c r="K2726" t="s">
        <v>772</v>
      </c>
      <c r="L2726" t="s">
        <v>0</v>
      </c>
    </row>
    <row r="2727" spans="1:12" x14ac:dyDescent="0.15">
      <c r="A2727" s="1">
        <v>2726</v>
      </c>
      <c r="B2727" s="1">
        <v>1512470106</v>
      </c>
      <c r="C2727" s="1" t="s">
        <v>770</v>
      </c>
      <c r="D2727" s="1" t="s">
        <v>773</v>
      </c>
      <c r="E2727" s="1" t="s">
        <v>773</v>
      </c>
      <c r="G2727">
        <v>2726</v>
      </c>
      <c r="H2727">
        <v>1495550220</v>
      </c>
      <c r="I2727" t="s">
        <v>762</v>
      </c>
      <c r="J2727" t="s">
        <v>247</v>
      </c>
      <c r="K2727" t="s">
        <v>772</v>
      </c>
      <c r="L2727" t="s">
        <v>8</v>
      </c>
    </row>
    <row r="2728" spans="1:12" x14ac:dyDescent="0.15">
      <c r="A2728" s="1">
        <v>2727</v>
      </c>
      <c r="B2728" s="1">
        <v>1512640101</v>
      </c>
      <c r="C2728" s="1" t="s">
        <v>770</v>
      </c>
      <c r="D2728" s="1" t="s">
        <v>13</v>
      </c>
      <c r="E2728" s="1" t="s">
        <v>13</v>
      </c>
      <c r="G2728">
        <v>2727</v>
      </c>
      <c r="H2728">
        <v>1495720410</v>
      </c>
      <c r="I2728" t="s">
        <v>762</v>
      </c>
      <c r="J2728" t="s">
        <v>761</v>
      </c>
      <c r="K2728" t="s">
        <v>771</v>
      </c>
      <c r="L2728" t="s">
        <v>0</v>
      </c>
    </row>
    <row r="2729" spans="1:12" x14ac:dyDescent="0.15">
      <c r="A2729" s="1">
        <v>2728</v>
      </c>
      <c r="B2729" s="1">
        <v>1512640102</v>
      </c>
      <c r="C2729" s="1" t="s">
        <v>770</v>
      </c>
      <c r="D2729" s="1" t="s">
        <v>13</v>
      </c>
      <c r="E2729" s="1" t="s">
        <v>13</v>
      </c>
      <c r="G2729">
        <v>2728</v>
      </c>
      <c r="H2729">
        <v>1495720420</v>
      </c>
      <c r="I2729" t="s">
        <v>762</v>
      </c>
      <c r="J2729" t="s">
        <v>761</v>
      </c>
      <c r="K2729" t="s">
        <v>771</v>
      </c>
      <c r="L2729" t="s">
        <v>8</v>
      </c>
    </row>
    <row r="2730" spans="1:12" x14ac:dyDescent="0.15">
      <c r="A2730" s="1">
        <v>2729</v>
      </c>
      <c r="B2730" s="1">
        <v>1512810101</v>
      </c>
      <c r="C2730" s="1" t="s">
        <v>770</v>
      </c>
      <c r="D2730" s="1" t="s">
        <v>236</v>
      </c>
      <c r="E2730" s="1" t="s">
        <v>236</v>
      </c>
      <c r="G2730">
        <v>2729</v>
      </c>
      <c r="H2730">
        <v>1495720510</v>
      </c>
      <c r="I2730" t="s">
        <v>762</v>
      </c>
      <c r="J2730" t="s">
        <v>761</v>
      </c>
      <c r="K2730" t="s">
        <v>769</v>
      </c>
      <c r="L2730" t="s">
        <v>0</v>
      </c>
    </row>
    <row r="2731" spans="1:12" x14ac:dyDescent="0.15">
      <c r="A2731" s="1">
        <v>2730</v>
      </c>
      <c r="B2731" s="1">
        <v>1512810102</v>
      </c>
      <c r="C2731" s="1" t="s">
        <v>770</v>
      </c>
      <c r="D2731" s="1" t="s">
        <v>236</v>
      </c>
      <c r="E2731" s="1" t="s">
        <v>236</v>
      </c>
      <c r="G2731">
        <v>2730</v>
      </c>
      <c r="H2731">
        <v>1495720520</v>
      </c>
      <c r="I2731" t="s">
        <v>762</v>
      </c>
      <c r="J2731" t="s">
        <v>761</v>
      </c>
      <c r="K2731" t="s">
        <v>769</v>
      </c>
      <c r="L2731" t="s">
        <v>8</v>
      </c>
    </row>
    <row r="2732" spans="1:12" x14ac:dyDescent="0.15">
      <c r="A2732" s="1">
        <v>2731</v>
      </c>
      <c r="B2732" s="1">
        <v>1513160201</v>
      </c>
      <c r="C2732" s="1" t="s">
        <v>757</v>
      </c>
      <c r="D2732" s="1" t="s">
        <v>739</v>
      </c>
      <c r="E2732" s="1" t="s">
        <v>768</v>
      </c>
      <c r="G2732">
        <v>2731</v>
      </c>
      <c r="H2732">
        <v>1495720610</v>
      </c>
      <c r="I2732" t="s">
        <v>762</v>
      </c>
      <c r="J2732" t="s">
        <v>761</v>
      </c>
      <c r="K2732" t="s">
        <v>766</v>
      </c>
      <c r="L2732" t="s">
        <v>0</v>
      </c>
    </row>
    <row r="2733" spans="1:12" x14ac:dyDescent="0.15">
      <c r="A2733" s="1">
        <v>2732</v>
      </c>
      <c r="B2733" s="1">
        <v>1513160202</v>
      </c>
      <c r="C2733" s="1" t="s">
        <v>757</v>
      </c>
      <c r="D2733" s="1" t="s">
        <v>739</v>
      </c>
      <c r="E2733" s="1" t="s">
        <v>767</v>
      </c>
      <c r="G2733">
        <v>2732</v>
      </c>
      <c r="H2733">
        <v>1495720620</v>
      </c>
      <c r="I2733" t="s">
        <v>762</v>
      </c>
      <c r="J2733" t="s">
        <v>761</v>
      </c>
      <c r="K2733" t="s">
        <v>766</v>
      </c>
      <c r="L2733" t="s">
        <v>8</v>
      </c>
    </row>
    <row r="2734" spans="1:12" x14ac:dyDescent="0.15">
      <c r="A2734" s="1">
        <v>2733</v>
      </c>
      <c r="B2734" s="1">
        <v>1513160203</v>
      </c>
      <c r="C2734" s="1" t="s">
        <v>757</v>
      </c>
      <c r="D2734" s="1" t="s">
        <v>739</v>
      </c>
      <c r="E2734" s="1" t="s">
        <v>67</v>
      </c>
      <c r="G2734">
        <v>2733</v>
      </c>
      <c r="H2734">
        <v>1495720710</v>
      </c>
      <c r="I2734" t="s">
        <v>762</v>
      </c>
      <c r="J2734" t="s">
        <v>761</v>
      </c>
      <c r="K2734" t="s">
        <v>764</v>
      </c>
      <c r="L2734" t="s">
        <v>0</v>
      </c>
    </row>
    <row r="2735" spans="1:12" x14ac:dyDescent="0.15">
      <c r="A2735" s="1">
        <v>2734</v>
      </c>
      <c r="B2735" s="1">
        <v>1513160301</v>
      </c>
      <c r="C2735" s="1" t="s">
        <v>757</v>
      </c>
      <c r="D2735" s="1" t="s">
        <v>739</v>
      </c>
      <c r="E2735" s="1" t="s">
        <v>765</v>
      </c>
      <c r="G2735">
        <v>2734</v>
      </c>
      <c r="H2735">
        <v>1495720720</v>
      </c>
      <c r="I2735" t="s">
        <v>762</v>
      </c>
      <c r="J2735" t="s">
        <v>761</v>
      </c>
      <c r="K2735" t="s">
        <v>764</v>
      </c>
      <c r="L2735" t="s">
        <v>8</v>
      </c>
    </row>
    <row r="2736" spans="1:12" x14ac:dyDescent="0.15">
      <c r="A2736" s="1">
        <v>2735</v>
      </c>
      <c r="B2736" s="1">
        <v>1513160302</v>
      </c>
      <c r="C2736" s="1" t="s">
        <v>757</v>
      </c>
      <c r="D2736" s="1" t="s">
        <v>739</v>
      </c>
      <c r="E2736" s="1" t="s">
        <v>763</v>
      </c>
      <c r="G2736">
        <v>2735</v>
      </c>
      <c r="H2736">
        <v>1495720810</v>
      </c>
      <c r="I2736" t="s">
        <v>762</v>
      </c>
      <c r="J2736" t="s">
        <v>761</v>
      </c>
      <c r="K2736" t="s">
        <v>760</v>
      </c>
      <c r="L2736" t="s">
        <v>0</v>
      </c>
    </row>
    <row r="2737" spans="1:12" x14ac:dyDescent="0.15">
      <c r="A2737" s="1">
        <v>2736</v>
      </c>
      <c r="B2737" s="1">
        <v>1513160303</v>
      </c>
      <c r="C2737" s="1" t="s">
        <v>757</v>
      </c>
      <c r="D2737" s="1" t="s">
        <v>739</v>
      </c>
      <c r="E2737" s="1" t="s">
        <v>103</v>
      </c>
      <c r="G2737">
        <v>2736</v>
      </c>
      <c r="H2737">
        <v>2003370010</v>
      </c>
      <c r="I2737" t="s">
        <v>758</v>
      </c>
      <c r="J2737" t="s">
        <v>610</v>
      </c>
      <c r="L2737" t="s">
        <v>0</v>
      </c>
    </row>
    <row r="2738" spans="1:12" x14ac:dyDescent="0.15">
      <c r="A2738" s="1">
        <v>2737</v>
      </c>
      <c r="B2738" s="1">
        <v>1513160401</v>
      </c>
      <c r="C2738" s="1" t="s">
        <v>757</v>
      </c>
      <c r="D2738" s="1" t="s">
        <v>739</v>
      </c>
      <c r="E2738" s="1" t="s">
        <v>759</v>
      </c>
      <c r="G2738">
        <v>2737</v>
      </c>
      <c r="H2738">
        <v>2003370020</v>
      </c>
      <c r="I2738" t="s">
        <v>758</v>
      </c>
      <c r="J2738" t="s">
        <v>610</v>
      </c>
      <c r="L2738" t="s">
        <v>8</v>
      </c>
    </row>
    <row r="2739" spans="1:12" x14ac:dyDescent="0.15">
      <c r="A2739" s="1">
        <v>2738</v>
      </c>
      <c r="B2739" s="1">
        <v>1513160402</v>
      </c>
      <c r="C2739" s="1" t="s">
        <v>757</v>
      </c>
      <c r="D2739" s="1" t="s">
        <v>739</v>
      </c>
      <c r="E2739" s="1" t="s">
        <v>756</v>
      </c>
      <c r="G2739">
        <v>2738</v>
      </c>
      <c r="H2739">
        <v>2004640110</v>
      </c>
      <c r="I2739" t="s">
        <v>755</v>
      </c>
      <c r="J2739" t="s">
        <v>13</v>
      </c>
      <c r="K2739" t="s">
        <v>13</v>
      </c>
      <c r="L2739" t="s">
        <v>0</v>
      </c>
    </row>
    <row r="2740" spans="1:12" x14ac:dyDescent="0.15">
      <c r="A2740" s="1">
        <v>2739</v>
      </c>
      <c r="B2740" s="1">
        <v>1514170001</v>
      </c>
      <c r="C2740" s="1" t="s">
        <v>754</v>
      </c>
      <c r="D2740" s="1" t="s">
        <v>724</v>
      </c>
      <c r="E2740" s="1"/>
      <c r="G2740">
        <v>2739</v>
      </c>
      <c r="H2740">
        <v>2004830110</v>
      </c>
      <c r="I2740" t="s">
        <v>755</v>
      </c>
      <c r="J2740" t="s">
        <v>217</v>
      </c>
      <c r="K2740" t="s">
        <v>217</v>
      </c>
      <c r="L2740" t="s">
        <v>0</v>
      </c>
    </row>
    <row r="2741" spans="1:12" x14ac:dyDescent="0.15">
      <c r="A2741" s="1">
        <v>2740</v>
      </c>
      <c r="B2741" s="1">
        <v>1514170002</v>
      </c>
      <c r="C2741" s="1" t="s">
        <v>754</v>
      </c>
      <c r="D2741" s="1" t="s">
        <v>724</v>
      </c>
      <c r="E2741" s="1"/>
      <c r="G2741">
        <v>2740</v>
      </c>
      <c r="H2741">
        <v>2004830120</v>
      </c>
      <c r="I2741" t="s">
        <v>755</v>
      </c>
      <c r="J2741" t="s">
        <v>217</v>
      </c>
      <c r="K2741" t="s">
        <v>217</v>
      </c>
      <c r="L2741" t="s">
        <v>8</v>
      </c>
    </row>
    <row r="2742" spans="1:12" x14ac:dyDescent="0.15">
      <c r="A2742" s="1">
        <v>2741</v>
      </c>
      <c r="B2742" s="1">
        <v>1514640101</v>
      </c>
      <c r="C2742" s="1" t="s">
        <v>754</v>
      </c>
      <c r="D2742" s="1" t="s">
        <v>13</v>
      </c>
      <c r="E2742" s="1" t="s">
        <v>13</v>
      </c>
      <c r="G2742">
        <v>2741</v>
      </c>
      <c r="H2742">
        <v>2005180110</v>
      </c>
      <c r="I2742" t="s">
        <v>753</v>
      </c>
      <c r="J2742" t="s">
        <v>103</v>
      </c>
      <c r="K2742" t="s">
        <v>103</v>
      </c>
      <c r="L2742" t="s">
        <v>0</v>
      </c>
    </row>
    <row r="2743" spans="1:12" x14ac:dyDescent="0.15">
      <c r="A2743" s="1">
        <v>2742</v>
      </c>
      <c r="B2743" s="1">
        <v>1514640102</v>
      </c>
      <c r="C2743" s="1" t="s">
        <v>754</v>
      </c>
      <c r="D2743" s="1" t="s">
        <v>13</v>
      </c>
      <c r="E2743" s="1" t="s">
        <v>13</v>
      </c>
      <c r="G2743">
        <v>2742</v>
      </c>
      <c r="H2743">
        <v>2005180150</v>
      </c>
      <c r="I2743" t="s">
        <v>753</v>
      </c>
      <c r="J2743" t="s">
        <v>103</v>
      </c>
      <c r="K2743" t="s">
        <v>103</v>
      </c>
      <c r="L2743" t="s">
        <v>150</v>
      </c>
    </row>
    <row r="2744" spans="1:12" x14ac:dyDescent="0.15">
      <c r="A2744" s="1">
        <v>2743</v>
      </c>
      <c r="B2744" s="1">
        <v>1514710001</v>
      </c>
      <c r="C2744" s="1" t="s">
        <v>754</v>
      </c>
      <c r="D2744" s="1" t="s">
        <v>720</v>
      </c>
      <c r="E2744" s="1"/>
      <c r="G2744">
        <v>2743</v>
      </c>
      <c r="H2744">
        <v>2005180210</v>
      </c>
      <c r="I2744" t="s">
        <v>753</v>
      </c>
      <c r="J2744" t="s">
        <v>103</v>
      </c>
      <c r="K2744" t="s">
        <v>67</v>
      </c>
      <c r="L2744" t="s">
        <v>0</v>
      </c>
    </row>
    <row r="2745" spans="1:12" x14ac:dyDescent="0.15">
      <c r="A2745" s="1">
        <v>2744</v>
      </c>
      <c r="B2745" s="1">
        <v>1514710002</v>
      </c>
      <c r="C2745" s="1" t="s">
        <v>754</v>
      </c>
      <c r="D2745" s="1" t="s">
        <v>720</v>
      </c>
      <c r="E2745" s="1"/>
      <c r="G2745">
        <v>2744</v>
      </c>
      <c r="H2745">
        <v>2005180250</v>
      </c>
      <c r="I2745" t="s">
        <v>753</v>
      </c>
      <c r="J2745" t="s">
        <v>103</v>
      </c>
      <c r="K2745" t="s">
        <v>67</v>
      </c>
      <c r="L2745" t="s">
        <v>150</v>
      </c>
    </row>
    <row r="2746" spans="1:12" x14ac:dyDescent="0.15">
      <c r="A2746" s="1">
        <v>2745</v>
      </c>
      <c r="B2746" s="1">
        <v>1515600101</v>
      </c>
      <c r="C2746" s="1" t="s">
        <v>751</v>
      </c>
      <c r="D2746" s="1" t="s">
        <v>247</v>
      </c>
      <c r="E2746" s="1" t="s">
        <v>284</v>
      </c>
      <c r="G2746">
        <v>2745</v>
      </c>
      <c r="H2746">
        <v>2006640110</v>
      </c>
      <c r="I2746" t="s">
        <v>750</v>
      </c>
      <c r="J2746" t="s">
        <v>189</v>
      </c>
      <c r="K2746" t="s">
        <v>13</v>
      </c>
      <c r="L2746" t="s">
        <v>0</v>
      </c>
    </row>
    <row r="2747" spans="1:12" x14ac:dyDescent="0.15">
      <c r="A2747" s="1">
        <v>2746</v>
      </c>
      <c r="B2747" s="1">
        <v>1515600102</v>
      </c>
      <c r="C2747" s="1" t="s">
        <v>751</v>
      </c>
      <c r="D2747" s="1" t="s">
        <v>247</v>
      </c>
      <c r="E2747" s="1" t="s">
        <v>247</v>
      </c>
      <c r="G2747">
        <v>2746</v>
      </c>
      <c r="H2747">
        <v>2006640120</v>
      </c>
      <c r="I2747" t="s">
        <v>750</v>
      </c>
      <c r="J2747" t="s">
        <v>189</v>
      </c>
      <c r="K2747" t="s">
        <v>13</v>
      </c>
      <c r="L2747" t="s">
        <v>8</v>
      </c>
    </row>
    <row r="2748" spans="1:12" x14ac:dyDescent="0.15">
      <c r="A2748" s="1">
        <v>2747</v>
      </c>
      <c r="B2748" s="1">
        <v>1515600103</v>
      </c>
      <c r="C2748" s="1" t="s">
        <v>751</v>
      </c>
      <c r="D2748" s="1" t="s">
        <v>247</v>
      </c>
      <c r="E2748" s="1" t="s">
        <v>752</v>
      </c>
      <c r="G2748">
        <v>2747</v>
      </c>
      <c r="H2748">
        <v>2006640210</v>
      </c>
      <c r="I2748" t="s">
        <v>750</v>
      </c>
      <c r="J2748" t="s">
        <v>189</v>
      </c>
      <c r="K2748" t="s">
        <v>147</v>
      </c>
      <c r="L2748" t="s">
        <v>0</v>
      </c>
    </row>
    <row r="2749" spans="1:12" x14ac:dyDescent="0.15">
      <c r="A2749" s="1">
        <v>2748</v>
      </c>
      <c r="B2749" s="1">
        <v>1515640101</v>
      </c>
      <c r="C2749" s="1" t="s">
        <v>751</v>
      </c>
      <c r="D2749" s="1" t="s">
        <v>13</v>
      </c>
      <c r="E2749" s="1" t="s">
        <v>13</v>
      </c>
      <c r="G2749">
        <v>2748</v>
      </c>
      <c r="H2749">
        <v>2006640220</v>
      </c>
      <c r="I2749" t="s">
        <v>750</v>
      </c>
      <c r="J2749" t="s">
        <v>189</v>
      </c>
      <c r="K2749" t="s">
        <v>147</v>
      </c>
      <c r="L2749" t="s">
        <v>8</v>
      </c>
    </row>
    <row r="2750" spans="1:12" x14ac:dyDescent="0.15">
      <c r="A2750" s="1">
        <v>2749</v>
      </c>
      <c r="B2750" s="1">
        <v>1515640102</v>
      </c>
      <c r="C2750" s="1" t="s">
        <v>751</v>
      </c>
      <c r="D2750" s="1" t="s">
        <v>13</v>
      </c>
      <c r="E2750" s="1" t="s">
        <v>13</v>
      </c>
      <c r="G2750">
        <v>2749</v>
      </c>
      <c r="H2750">
        <v>2006640310</v>
      </c>
      <c r="I2750" t="s">
        <v>750</v>
      </c>
      <c r="J2750" t="s">
        <v>189</v>
      </c>
      <c r="K2750" t="s">
        <v>84</v>
      </c>
      <c r="L2750" t="s">
        <v>0</v>
      </c>
    </row>
    <row r="2751" spans="1:12" x14ac:dyDescent="0.15">
      <c r="A2751" s="1">
        <v>2750</v>
      </c>
      <c r="B2751" s="1">
        <v>1516770101</v>
      </c>
      <c r="C2751" s="1" t="s">
        <v>748</v>
      </c>
      <c r="D2751" s="1" t="s">
        <v>200</v>
      </c>
      <c r="E2751" s="1" t="s">
        <v>13</v>
      </c>
      <c r="G2751">
        <v>2750</v>
      </c>
      <c r="H2751">
        <v>2006640320</v>
      </c>
      <c r="I2751" t="s">
        <v>750</v>
      </c>
      <c r="J2751" t="s">
        <v>189</v>
      </c>
      <c r="K2751" t="s">
        <v>84</v>
      </c>
      <c r="L2751" t="s">
        <v>8</v>
      </c>
    </row>
    <row r="2752" spans="1:12" x14ac:dyDescent="0.15">
      <c r="A2752" s="1">
        <v>2751</v>
      </c>
      <c r="B2752" s="1">
        <v>1516770102</v>
      </c>
      <c r="C2752" s="1" t="s">
        <v>748</v>
      </c>
      <c r="D2752" s="1" t="s">
        <v>200</v>
      </c>
      <c r="E2752" s="1" t="s">
        <v>13</v>
      </c>
      <c r="G2752">
        <v>2751</v>
      </c>
      <c r="H2752">
        <v>2006640410</v>
      </c>
      <c r="I2752" t="s">
        <v>750</v>
      </c>
      <c r="J2752" t="s">
        <v>189</v>
      </c>
      <c r="K2752" t="s">
        <v>749</v>
      </c>
      <c r="L2752" t="s">
        <v>0</v>
      </c>
    </row>
    <row r="2753" spans="1:12" x14ac:dyDescent="0.15">
      <c r="A2753" s="1">
        <v>2752</v>
      </c>
      <c r="B2753" s="1">
        <v>1516770201</v>
      </c>
      <c r="C2753" s="1" t="s">
        <v>748</v>
      </c>
      <c r="D2753" s="1" t="s">
        <v>200</v>
      </c>
      <c r="E2753" s="1" t="s">
        <v>196</v>
      </c>
      <c r="G2753">
        <v>2752</v>
      </c>
      <c r="H2753">
        <v>2006640420</v>
      </c>
      <c r="I2753" t="s">
        <v>750</v>
      </c>
      <c r="J2753" t="s">
        <v>189</v>
      </c>
      <c r="K2753" t="s">
        <v>749</v>
      </c>
      <c r="L2753" t="s">
        <v>8</v>
      </c>
    </row>
    <row r="2754" spans="1:12" x14ac:dyDescent="0.15">
      <c r="A2754" s="1">
        <v>2753</v>
      </c>
      <c r="B2754" s="1">
        <v>1516770202</v>
      </c>
      <c r="C2754" s="1" t="s">
        <v>748</v>
      </c>
      <c r="D2754" s="1" t="s">
        <v>200</v>
      </c>
      <c r="E2754" s="1" t="s">
        <v>196</v>
      </c>
      <c r="G2754">
        <v>2753</v>
      </c>
      <c r="H2754">
        <v>2010550111</v>
      </c>
      <c r="I2754" t="s">
        <v>747</v>
      </c>
      <c r="J2754" t="s">
        <v>247</v>
      </c>
      <c r="K2754" t="s">
        <v>247</v>
      </c>
      <c r="L2754" t="s">
        <v>0</v>
      </c>
    </row>
    <row r="2755" spans="1:12" x14ac:dyDescent="0.15">
      <c r="A2755" s="1">
        <v>2754</v>
      </c>
      <c r="B2755" s="1">
        <v>1516770301</v>
      </c>
      <c r="C2755" s="1" t="s">
        <v>748</v>
      </c>
      <c r="D2755" s="1" t="s">
        <v>200</v>
      </c>
      <c r="E2755" s="1" t="s">
        <v>84</v>
      </c>
      <c r="G2755">
        <v>2754</v>
      </c>
      <c r="H2755">
        <v>2010550112</v>
      </c>
      <c r="I2755" t="s">
        <v>747</v>
      </c>
      <c r="J2755" t="s">
        <v>247</v>
      </c>
      <c r="K2755" t="s">
        <v>247</v>
      </c>
      <c r="L2755" t="s">
        <v>0</v>
      </c>
    </row>
    <row r="2756" spans="1:12" x14ac:dyDescent="0.15">
      <c r="A2756" s="1">
        <v>2755</v>
      </c>
      <c r="B2756" s="1">
        <v>1516770302</v>
      </c>
      <c r="C2756" s="1" t="s">
        <v>748</v>
      </c>
      <c r="D2756" s="1" t="s">
        <v>200</v>
      </c>
      <c r="E2756" s="1" t="s">
        <v>84</v>
      </c>
      <c r="G2756">
        <v>2755</v>
      </c>
      <c r="H2756">
        <v>2010640110</v>
      </c>
      <c r="I2756" t="s">
        <v>747</v>
      </c>
      <c r="J2756" t="s">
        <v>144</v>
      </c>
      <c r="K2756" t="s">
        <v>13</v>
      </c>
      <c r="L2756" t="s">
        <v>0</v>
      </c>
    </row>
    <row r="2757" spans="1:12" x14ac:dyDescent="0.15">
      <c r="A2757" s="1">
        <v>2756</v>
      </c>
      <c r="B2757" s="1">
        <v>1516770401</v>
      </c>
      <c r="C2757" s="1" t="s">
        <v>748</v>
      </c>
      <c r="D2757" s="1" t="s">
        <v>200</v>
      </c>
      <c r="E2757" s="1" t="s">
        <v>147</v>
      </c>
      <c r="G2757">
        <v>2756</v>
      </c>
      <c r="H2757">
        <v>2010640210</v>
      </c>
      <c r="I2757" t="s">
        <v>747</v>
      </c>
      <c r="J2757" t="s">
        <v>144</v>
      </c>
      <c r="K2757" t="s">
        <v>195</v>
      </c>
      <c r="L2757" t="s">
        <v>0</v>
      </c>
    </row>
    <row r="2758" spans="1:12" x14ac:dyDescent="0.15">
      <c r="A2758" s="1">
        <v>2757</v>
      </c>
      <c r="B2758" s="1">
        <v>1516770402</v>
      </c>
      <c r="C2758" s="1" t="s">
        <v>748</v>
      </c>
      <c r="D2758" s="1" t="s">
        <v>200</v>
      </c>
      <c r="E2758" s="1" t="s">
        <v>147</v>
      </c>
      <c r="G2758">
        <v>2757</v>
      </c>
      <c r="H2758">
        <v>2010640310</v>
      </c>
      <c r="I2758" t="s">
        <v>747</v>
      </c>
      <c r="J2758" t="s">
        <v>144</v>
      </c>
      <c r="K2758" t="s">
        <v>196</v>
      </c>
      <c r="L2758" t="s">
        <v>0</v>
      </c>
    </row>
    <row r="2759" spans="1:12" x14ac:dyDescent="0.15">
      <c r="A2759" s="1">
        <v>2758</v>
      </c>
      <c r="B2759" s="1">
        <v>1517470301</v>
      </c>
      <c r="C2759" s="1" t="s">
        <v>736</v>
      </c>
      <c r="D2759" s="1" t="s">
        <v>742</v>
      </c>
      <c r="E2759" s="1" t="s">
        <v>746</v>
      </c>
      <c r="G2759">
        <v>2758</v>
      </c>
      <c r="H2759">
        <v>2013640110</v>
      </c>
      <c r="I2759" t="s">
        <v>743</v>
      </c>
      <c r="J2759" t="s">
        <v>200</v>
      </c>
      <c r="K2759" t="s">
        <v>13</v>
      </c>
      <c r="L2759" t="s">
        <v>0</v>
      </c>
    </row>
    <row r="2760" spans="1:12" x14ac:dyDescent="0.15">
      <c r="A2760" s="1">
        <v>2759</v>
      </c>
      <c r="B2760" s="1">
        <v>1517470302</v>
      </c>
      <c r="C2760" s="1" t="s">
        <v>736</v>
      </c>
      <c r="D2760" s="1" t="s">
        <v>742</v>
      </c>
      <c r="E2760" s="1" t="s">
        <v>746</v>
      </c>
      <c r="G2760">
        <v>2759</v>
      </c>
      <c r="H2760">
        <v>2013640120</v>
      </c>
      <c r="I2760" t="s">
        <v>743</v>
      </c>
      <c r="J2760" t="s">
        <v>200</v>
      </c>
      <c r="K2760" t="s">
        <v>13</v>
      </c>
      <c r="L2760" t="s">
        <v>8</v>
      </c>
    </row>
    <row r="2761" spans="1:12" x14ac:dyDescent="0.15">
      <c r="A2761" s="1">
        <v>2760</v>
      </c>
      <c r="B2761" s="1">
        <v>1517470401</v>
      </c>
      <c r="C2761" s="1" t="s">
        <v>736</v>
      </c>
      <c r="D2761" s="1" t="s">
        <v>742</v>
      </c>
      <c r="E2761" s="1" t="s">
        <v>745</v>
      </c>
      <c r="G2761">
        <v>2760</v>
      </c>
      <c r="H2761">
        <v>2013640210</v>
      </c>
      <c r="I2761" t="s">
        <v>743</v>
      </c>
      <c r="J2761" t="s">
        <v>200</v>
      </c>
      <c r="K2761" t="s">
        <v>196</v>
      </c>
      <c r="L2761" t="s">
        <v>0</v>
      </c>
    </row>
    <row r="2762" spans="1:12" x14ac:dyDescent="0.15">
      <c r="A2762" s="1">
        <v>2761</v>
      </c>
      <c r="B2762" s="1">
        <v>1517470402</v>
      </c>
      <c r="C2762" s="1" t="s">
        <v>736</v>
      </c>
      <c r="D2762" s="1" t="s">
        <v>742</v>
      </c>
      <c r="E2762" s="1" t="s">
        <v>745</v>
      </c>
      <c r="G2762">
        <v>2761</v>
      </c>
      <c r="H2762">
        <v>2013640220</v>
      </c>
      <c r="I2762" t="s">
        <v>743</v>
      </c>
      <c r="J2762" t="s">
        <v>200</v>
      </c>
      <c r="K2762" t="s">
        <v>196</v>
      </c>
      <c r="L2762" t="s">
        <v>8</v>
      </c>
    </row>
    <row r="2763" spans="1:12" x14ac:dyDescent="0.15">
      <c r="A2763" s="1">
        <v>2762</v>
      </c>
      <c r="B2763" s="1">
        <v>1517470501</v>
      </c>
      <c r="C2763" s="1" t="s">
        <v>736</v>
      </c>
      <c r="D2763" s="1" t="s">
        <v>742</v>
      </c>
      <c r="E2763" s="1" t="s">
        <v>167</v>
      </c>
      <c r="G2763">
        <v>2762</v>
      </c>
      <c r="H2763">
        <v>2013640310</v>
      </c>
      <c r="I2763" t="s">
        <v>743</v>
      </c>
      <c r="J2763" t="s">
        <v>200</v>
      </c>
      <c r="K2763" t="s">
        <v>84</v>
      </c>
      <c r="L2763" t="s">
        <v>0</v>
      </c>
    </row>
    <row r="2764" spans="1:12" x14ac:dyDescent="0.15">
      <c r="A2764" s="1">
        <v>2763</v>
      </c>
      <c r="B2764" s="1">
        <v>1517470502</v>
      </c>
      <c r="C2764" s="1" t="s">
        <v>736</v>
      </c>
      <c r="D2764" s="1" t="s">
        <v>742</v>
      </c>
      <c r="E2764" s="1" t="s">
        <v>167</v>
      </c>
      <c r="G2764">
        <v>2763</v>
      </c>
      <c r="H2764">
        <v>2013640320</v>
      </c>
      <c r="I2764" t="s">
        <v>743</v>
      </c>
      <c r="J2764" t="s">
        <v>200</v>
      </c>
      <c r="K2764" t="s">
        <v>84</v>
      </c>
      <c r="L2764" t="s">
        <v>8</v>
      </c>
    </row>
    <row r="2765" spans="1:12" x14ac:dyDescent="0.15">
      <c r="A2765" s="1">
        <v>2764</v>
      </c>
      <c r="B2765" s="1">
        <v>1517470601</v>
      </c>
      <c r="C2765" s="1" t="s">
        <v>736</v>
      </c>
      <c r="D2765" s="1" t="s">
        <v>742</v>
      </c>
      <c r="E2765" s="1" t="s">
        <v>744</v>
      </c>
      <c r="G2765">
        <v>2764</v>
      </c>
      <c r="H2765">
        <v>2013640410</v>
      </c>
      <c r="I2765" t="s">
        <v>743</v>
      </c>
      <c r="J2765" t="s">
        <v>200</v>
      </c>
      <c r="K2765" t="s">
        <v>147</v>
      </c>
      <c r="L2765" t="s">
        <v>0</v>
      </c>
    </row>
    <row r="2766" spans="1:12" x14ac:dyDescent="0.15">
      <c r="A2766" s="1">
        <v>2765</v>
      </c>
      <c r="B2766" s="1">
        <v>1517470602</v>
      </c>
      <c r="C2766" s="1" t="s">
        <v>736</v>
      </c>
      <c r="D2766" s="1" t="s">
        <v>742</v>
      </c>
      <c r="E2766" s="1" t="s">
        <v>744</v>
      </c>
      <c r="G2766">
        <v>2765</v>
      </c>
      <c r="H2766">
        <v>2013640420</v>
      </c>
      <c r="I2766" t="s">
        <v>743</v>
      </c>
      <c r="J2766" t="s">
        <v>200</v>
      </c>
      <c r="K2766" t="s">
        <v>147</v>
      </c>
      <c r="L2766" t="s">
        <v>8</v>
      </c>
    </row>
    <row r="2767" spans="1:12" x14ac:dyDescent="0.15">
      <c r="A2767" s="1">
        <v>2766</v>
      </c>
      <c r="B2767" s="1">
        <v>1517470701</v>
      </c>
      <c r="C2767" s="1" t="s">
        <v>736</v>
      </c>
      <c r="D2767" s="1" t="s">
        <v>742</v>
      </c>
      <c r="E2767" s="1" t="s">
        <v>228</v>
      </c>
      <c r="G2767">
        <v>2766</v>
      </c>
      <c r="H2767">
        <v>2015210211</v>
      </c>
      <c r="I2767" t="s">
        <v>740</v>
      </c>
      <c r="J2767" t="s">
        <v>739</v>
      </c>
      <c r="K2767" t="s">
        <v>67</v>
      </c>
      <c r="L2767" t="s">
        <v>0</v>
      </c>
    </row>
    <row r="2768" spans="1:12" x14ac:dyDescent="0.15">
      <c r="A2768" s="1">
        <v>2767</v>
      </c>
      <c r="B2768" s="1">
        <v>1517470702</v>
      </c>
      <c r="C2768" s="1" t="s">
        <v>736</v>
      </c>
      <c r="D2768" s="1" t="s">
        <v>742</v>
      </c>
      <c r="E2768" s="1" t="s">
        <v>228</v>
      </c>
      <c r="G2768">
        <v>2767</v>
      </c>
      <c r="H2768">
        <v>2015210212</v>
      </c>
      <c r="I2768" t="s">
        <v>740</v>
      </c>
      <c r="J2768" t="s">
        <v>739</v>
      </c>
      <c r="K2768" t="s">
        <v>67</v>
      </c>
      <c r="L2768" t="s">
        <v>0</v>
      </c>
    </row>
    <row r="2769" spans="1:12" x14ac:dyDescent="0.15">
      <c r="A2769" s="1">
        <v>2768</v>
      </c>
      <c r="B2769" s="1">
        <v>1517520101</v>
      </c>
      <c r="C2769" s="1" t="s">
        <v>736</v>
      </c>
      <c r="D2769" s="1" t="s">
        <v>735</v>
      </c>
      <c r="E2769" s="1" t="s">
        <v>714</v>
      </c>
      <c r="G2769">
        <v>2768</v>
      </c>
      <c r="H2769">
        <v>2015210220</v>
      </c>
      <c r="I2769" t="s">
        <v>740</v>
      </c>
      <c r="J2769" t="s">
        <v>739</v>
      </c>
      <c r="K2769" t="s">
        <v>67</v>
      </c>
      <c r="L2769" t="s">
        <v>8</v>
      </c>
    </row>
    <row r="2770" spans="1:12" x14ac:dyDescent="0.15">
      <c r="A2770" s="1">
        <v>2769</v>
      </c>
      <c r="B2770" s="1">
        <v>1517520102</v>
      </c>
      <c r="C2770" s="1" t="s">
        <v>736</v>
      </c>
      <c r="D2770" s="1" t="s">
        <v>735</v>
      </c>
      <c r="E2770" s="1" t="s">
        <v>714</v>
      </c>
      <c r="G2770">
        <v>2769</v>
      </c>
      <c r="H2770">
        <v>2015210311</v>
      </c>
      <c r="I2770" t="s">
        <v>740</v>
      </c>
      <c r="J2770" t="s">
        <v>739</v>
      </c>
      <c r="K2770" t="s">
        <v>103</v>
      </c>
      <c r="L2770" t="s">
        <v>0</v>
      </c>
    </row>
    <row r="2771" spans="1:12" x14ac:dyDescent="0.15">
      <c r="A2771" s="1">
        <v>2770</v>
      </c>
      <c r="B2771" s="1">
        <v>1517520201</v>
      </c>
      <c r="C2771" s="1" t="s">
        <v>736</v>
      </c>
      <c r="D2771" s="1" t="s">
        <v>735</v>
      </c>
      <c r="E2771" s="1" t="s">
        <v>712</v>
      </c>
      <c r="G2771">
        <v>2770</v>
      </c>
      <c r="H2771">
        <v>2015210312</v>
      </c>
      <c r="I2771" t="s">
        <v>740</v>
      </c>
      <c r="J2771" t="s">
        <v>739</v>
      </c>
      <c r="K2771" t="s">
        <v>103</v>
      </c>
      <c r="L2771" t="s">
        <v>0</v>
      </c>
    </row>
    <row r="2772" spans="1:12" x14ac:dyDescent="0.15">
      <c r="A2772" s="1">
        <v>2771</v>
      </c>
      <c r="B2772" s="1">
        <v>1517520202</v>
      </c>
      <c r="C2772" s="1" t="s">
        <v>736</v>
      </c>
      <c r="D2772" s="1" t="s">
        <v>735</v>
      </c>
      <c r="E2772" s="1" t="s">
        <v>712</v>
      </c>
      <c r="G2772">
        <v>2771</v>
      </c>
      <c r="H2772">
        <v>2015210320</v>
      </c>
      <c r="I2772" t="s">
        <v>740</v>
      </c>
      <c r="J2772" t="s">
        <v>739</v>
      </c>
      <c r="K2772" t="s">
        <v>103</v>
      </c>
      <c r="L2772" t="s">
        <v>8</v>
      </c>
    </row>
    <row r="2773" spans="1:12" x14ac:dyDescent="0.15">
      <c r="A2773" s="1">
        <v>2772</v>
      </c>
      <c r="B2773" s="1">
        <v>1517520301</v>
      </c>
      <c r="C2773" s="1" t="s">
        <v>736</v>
      </c>
      <c r="D2773" s="1" t="s">
        <v>735</v>
      </c>
      <c r="E2773" s="1" t="s">
        <v>710</v>
      </c>
      <c r="G2773">
        <v>2772</v>
      </c>
      <c r="H2773">
        <v>2015210411</v>
      </c>
      <c r="I2773" t="s">
        <v>740</v>
      </c>
      <c r="J2773" t="s">
        <v>739</v>
      </c>
      <c r="K2773" t="s">
        <v>738</v>
      </c>
      <c r="L2773" t="s">
        <v>0</v>
      </c>
    </row>
    <row r="2774" spans="1:12" x14ac:dyDescent="0.15">
      <c r="A2774" s="1">
        <v>2773</v>
      </c>
      <c r="B2774" s="1">
        <v>1517520302</v>
      </c>
      <c r="C2774" s="1" t="s">
        <v>736</v>
      </c>
      <c r="D2774" s="1" t="s">
        <v>735</v>
      </c>
      <c r="E2774" s="1" t="s">
        <v>710</v>
      </c>
      <c r="G2774">
        <v>2773</v>
      </c>
      <c r="H2774">
        <v>2015210412</v>
      </c>
      <c r="I2774" t="s">
        <v>740</v>
      </c>
      <c r="J2774" t="s">
        <v>739</v>
      </c>
      <c r="K2774" t="s">
        <v>738</v>
      </c>
      <c r="L2774" t="s">
        <v>0</v>
      </c>
    </row>
    <row r="2775" spans="1:12" x14ac:dyDescent="0.15">
      <c r="A2775" s="1">
        <v>2774</v>
      </c>
      <c r="B2775" s="1">
        <v>1517520401</v>
      </c>
      <c r="C2775" s="1" t="s">
        <v>736</v>
      </c>
      <c r="D2775" s="1" t="s">
        <v>735</v>
      </c>
      <c r="E2775" s="1" t="s">
        <v>734</v>
      </c>
      <c r="G2775">
        <v>2774</v>
      </c>
      <c r="H2775">
        <v>2018130110</v>
      </c>
      <c r="I2775" t="s">
        <v>727</v>
      </c>
      <c r="J2775" t="s">
        <v>236</v>
      </c>
      <c r="K2775" t="s">
        <v>236</v>
      </c>
      <c r="L2775" t="s">
        <v>0</v>
      </c>
    </row>
    <row r="2776" spans="1:12" x14ac:dyDescent="0.15">
      <c r="A2776" s="1">
        <v>2775</v>
      </c>
      <c r="B2776" s="1">
        <v>1517520402</v>
      </c>
      <c r="C2776" s="1" t="s">
        <v>736</v>
      </c>
      <c r="D2776" s="1" t="s">
        <v>735</v>
      </c>
      <c r="E2776" s="1" t="s">
        <v>734</v>
      </c>
      <c r="G2776">
        <v>2775</v>
      </c>
      <c r="H2776">
        <v>2018130120</v>
      </c>
      <c r="I2776" t="s">
        <v>727</v>
      </c>
      <c r="J2776" t="s">
        <v>236</v>
      </c>
      <c r="K2776" t="s">
        <v>236</v>
      </c>
      <c r="L2776" t="s">
        <v>8</v>
      </c>
    </row>
    <row r="2777" spans="1:12" x14ac:dyDescent="0.15">
      <c r="A2777" s="1">
        <v>2776</v>
      </c>
      <c r="B2777" s="1">
        <v>1518470301</v>
      </c>
      <c r="C2777" s="1" t="s">
        <v>732</v>
      </c>
      <c r="D2777" s="1" t="s">
        <v>731</v>
      </c>
      <c r="E2777" s="1" t="s">
        <v>733</v>
      </c>
      <c r="G2777">
        <v>2776</v>
      </c>
      <c r="H2777">
        <v>2018260110</v>
      </c>
      <c r="I2777" t="s">
        <v>727</v>
      </c>
      <c r="J2777" t="s">
        <v>84</v>
      </c>
      <c r="K2777" t="s">
        <v>84</v>
      </c>
      <c r="L2777" t="s">
        <v>0</v>
      </c>
    </row>
    <row r="2778" spans="1:12" x14ac:dyDescent="0.15">
      <c r="A2778" s="1">
        <v>2777</v>
      </c>
      <c r="B2778" s="1">
        <v>1518470302</v>
      </c>
      <c r="C2778" s="1" t="s">
        <v>732</v>
      </c>
      <c r="D2778" s="1" t="s">
        <v>731</v>
      </c>
      <c r="E2778" s="1" t="s">
        <v>730</v>
      </c>
      <c r="G2778">
        <v>2777</v>
      </c>
      <c r="H2778">
        <v>2018260120</v>
      </c>
      <c r="I2778" t="s">
        <v>727</v>
      </c>
      <c r="J2778" t="s">
        <v>84</v>
      </c>
      <c r="K2778" t="s">
        <v>84</v>
      </c>
      <c r="L2778" t="s">
        <v>8</v>
      </c>
    </row>
    <row r="2779" spans="1:12" x14ac:dyDescent="0.15">
      <c r="A2779" s="1">
        <v>2778</v>
      </c>
      <c r="B2779" s="1">
        <v>1519630101</v>
      </c>
      <c r="C2779" s="1" t="s">
        <v>726</v>
      </c>
      <c r="D2779" s="1" t="s">
        <v>144</v>
      </c>
      <c r="E2779" s="1" t="s">
        <v>13</v>
      </c>
      <c r="G2779">
        <v>2778</v>
      </c>
      <c r="H2779">
        <v>2018260210</v>
      </c>
      <c r="I2779" t="s">
        <v>727</v>
      </c>
      <c r="J2779" t="s">
        <v>84</v>
      </c>
      <c r="K2779" t="s">
        <v>188</v>
      </c>
      <c r="L2779" t="s">
        <v>0</v>
      </c>
    </row>
    <row r="2780" spans="1:12" x14ac:dyDescent="0.15">
      <c r="A2780" s="1">
        <v>2779</v>
      </c>
      <c r="B2780" s="1">
        <v>1519630102</v>
      </c>
      <c r="C2780" s="1" t="s">
        <v>726</v>
      </c>
      <c r="D2780" s="1" t="s">
        <v>144</v>
      </c>
      <c r="E2780" s="1" t="s">
        <v>13</v>
      </c>
      <c r="G2780">
        <v>2779</v>
      </c>
      <c r="H2780">
        <v>2018260220</v>
      </c>
      <c r="I2780" t="s">
        <v>727</v>
      </c>
      <c r="J2780" t="s">
        <v>84</v>
      </c>
      <c r="K2780" t="s">
        <v>188</v>
      </c>
      <c r="L2780" t="s">
        <v>8</v>
      </c>
    </row>
    <row r="2781" spans="1:12" x14ac:dyDescent="0.15">
      <c r="A2781" s="1">
        <v>2780</v>
      </c>
      <c r="B2781" s="1">
        <v>1519630201</v>
      </c>
      <c r="C2781" s="1" t="s">
        <v>726</v>
      </c>
      <c r="D2781" s="1" t="s">
        <v>144</v>
      </c>
      <c r="E2781" s="1" t="s">
        <v>196</v>
      </c>
      <c r="G2781">
        <v>2780</v>
      </c>
      <c r="H2781">
        <v>2018470110</v>
      </c>
      <c r="I2781" t="s">
        <v>727</v>
      </c>
      <c r="J2781" t="s">
        <v>729</v>
      </c>
      <c r="K2781" t="s">
        <v>728</v>
      </c>
      <c r="L2781" t="s">
        <v>0</v>
      </c>
    </row>
    <row r="2782" spans="1:12" x14ac:dyDescent="0.15">
      <c r="A2782" s="1">
        <v>2781</v>
      </c>
      <c r="B2782" s="1">
        <v>1519630202</v>
      </c>
      <c r="C2782" s="1" t="s">
        <v>726</v>
      </c>
      <c r="D2782" s="1" t="s">
        <v>144</v>
      </c>
      <c r="E2782" s="1" t="s">
        <v>196</v>
      </c>
      <c r="G2782">
        <v>2781</v>
      </c>
      <c r="H2782">
        <v>2018470120</v>
      </c>
      <c r="I2782" t="s">
        <v>727</v>
      </c>
      <c r="J2782" t="s">
        <v>729</v>
      </c>
      <c r="K2782" t="s">
        <v>728</v>
      </c>
      <c r="L2782" t="s">
        <v>8</v>
      </c>
    </row>
    <row r="2783" spans="1:12" x14ac:dyDescent="0.15">
      <c r="A2783" s="1">
        <v>2782</v>
      </c>
      <c r="B2783" s="1">
        <v>1519630301</v>
      </c>
      <c r="C2783" s="1" t="s">
        <v>726</v>
      </c>
      <c r="D2783" s="1" t="s">
        <v>144</v>
      </c>
      <c r="E2783" s="1" t="s">
        <v>195</v>
      </c>
      <c r="G2783">
        <v>2782</v>
      </c>
      <c r="H2783">
        <v>2018640110</v>
      </c>
      <c r="I2783" t="s">
        <v>727</v>
      </c>
      <c r="J2783" t="s">
        <v>13</v>
      </c>
      <c r="K2783" t="s">
        <v>13</v>
      </c>
      <c r="L2783" t="s">
        <v>0</v>
      </c>
    </row>
    <row r="2784" spans="1:12" x14ac:dyDescent="0.15">
      <c r="A2784" s="1">
        <v>2783</v>
      </c>
      <c r="B2784" s="1">
        <v>1519630302</v>
      </c>
      <c r="C2784" s="1" t="s">
        <v>726</v>
      </c>
      <c r="D2784" s="1" t="s">
        <v>144</v>
      </c>
      <c r="E2784" s="1" t="s">
        <v>195</v>
      </c>
      <c r="G2784">
        <v>2783</v>
      </c>
      <c r="H2784">
        <v>2018640120</v>
      </c>
      <c r="I2784" t="s">
        <v>727</v>
      </c>
      <c r="J2784" t="s">
        <v>13</v>
      </c>
      <c r="K2784" t="s">
        <v>13</v>
      </c>
      <c r="L2784" t="s">
        <v>8</v>
      </c>
    </row>
    <row r="2785" spans="1:12" x14ac:dyDescent="0.15">
      <c r="A2785" s="1">
        <v>2784</v>
      </c>
      <c r="B2785" s="1">
        <v>1519630401</v>
      </c>
      <c r="C2785" s="1" t="s">
        <v>726</v>
      </c>
      <c r="D2785" s="1" t="s">
        <v>144</v>
      </c>
      <c r="E2785" s="1" t="s">
        <v>725</v>
      </c>
      <c r="G2785">
        <v>2784</v>
      </c>
      <c r="H2785">
        <v>2023220010</v>
      </c>
      <c r="I2785" t="s">
        <v>721</v>
      </c>
      <c r="J2785" t="s">
        <v>724</v>
      </c>
      <c r="L2785" t="s">
        <v>0</v>
      </c>
    </row>
    <row r="2786" spans="1:12" x14ac:dyDescent="0.15">
      <c r="A2786" s="1">
        <v>2785</v>
      </c>
      <c r="B2786" s="1">
        <v>1519630402</v>
      </c>
      <c r="C2786" s="1" t="s">
        <v>726</v>
      </c>
      <c r="D2786" s="1" t="s">
        <v>144</v>
      </c>
      <c r="E2786" s="1" t="s">
        <v>725</v>
      </c>
      <c r="G2786">
        <v>2785</v>
      </c>
      <c r="H2786">
        <v>2023220020</v>
      </c>
      <c r="I2786" t="s">
        <v>721</v>
      </c>
      <c r="J2786" t="s">
        <v>724</v>
      </c>
      <c r="L2786" t="s">
        <v>8</v>
      </c>
    </row>
    <row r="2787" spans="1:12" x14ac:dyDescent="0.15">
      <c r="A2787" s="1">
        <v>2786</v>
      </c>
      <c r="B2787" s="1">
        <v>1520150002</v>
      </c>
      <c r="C2787" s="1" t="s">
        <v>719</v>
      </c>
      <c r="D2787" s="1" t="s">
        <v>667</v>
      </c>
      <c r="E2787" s="1"/>
      <c r="G2787">
        <v>2786</v>
      </c>
      <c r="H2787">
        <v>2023650110</v>
      </c>
      <c r="I2787" t="s">
        <v>721</v>
      </c>
      <c r="J2787" t="s">
        <v>13</v>
      </c>
      <c r="K2787" t="s">
        <v>297</v>
      </c>
      <c r="L2787" t="s">
        <v>0</v>
      </c>
    </row>
    <row r="2788" spans="1:12" x14ac:dyDescent="0.15">
      <c r="A2788" s="1">
        <v>2787</v>
      </c>
      <c r="B2788" s="1">
        <v>1520150003</v>
      </c>
      <c r="C2788" s="1" t="s">
        <v>719</v>
      </c>
      <c r="D2788" s="1" t="s">
        <v>667</v>
      </c>
      <c r="E2788" s="1" t="s">
        <v>723</v>
      </c>
      <c r="G2788">
        <v>2787</v>
      </c>
      <c r="H2788">
        <v>2023650120</v>
      </c>
      <c r="I2788" t="s">
        <v>721</v>
      </c>
      <c r="J2788" t="s">
        <v>13</v>
      </c>
      <c r="K2788" t="s">
        <v>297</v>
      </c>
      <c r="L2788" t="s">
        <v>8</v>
      </c>
    </row>
    <row r="2789" spans="1:12" x14ac:dyDescent="0.15">
      <c r="A2789" s="1">
        <v>2788</v>
      </c>
      <c r="B2789" s="1">
        <v>1520150004</v>
      </c>
      <c r="C2789" s="1" t="s">
        <v>719</v>
      </c>
      <c r="D2789" s="1" t="s">
        <v>667</v>
      </c>
      <c r="E2789" s="1" t="s">
        <v>722</v>
      </c>
      <c r="G2789">
        <v>2788</v>
      </c>
      <c r="H2789">
        <v>2023750010</v>
      </c>
      <c r="I2789" t="s">
        <v>721</v>
      </c>
      <c r="J2789" t="s">
        <v>720</v>
      </c>
      <c r="L2789" t="s">
        <v>0</v>
      </c>
    </row>
    <row r="2790" spans="1:12" x14ac:dyDescent="0.15">
      <c r="A2790" s="1">
        <v>2789</v>
      </c>
      <c r="B2790" s="1">
        <v>1520160001</v>
      </c>
      <c r="C2790" s="1" t="s">
        <v>719</v>
      </c>
      <c r="D2790" s="1" t="s">
        <v>103</v>
      </c>
      <c r="E2790" s="1"/>
      <c r="G2790">
        <v>2789</v>
      </c>
      <c r="H2790">
        <v>2023750020</v>
      </c>
      <c r="I2790" t="s">
        <v>721</v>
      </c>
      <c r="J2790" t="s">
        <v>720</v>
      </c>
      <c r="L2790" t="s">
        <v>8</v>
      </c>
    </row>
    <row r="2791" spans="1:12" x14ac:dyDescent="0.15">
      <c r="A2791" s="1">
        <v>2790</v>
      </c>
      <c r="B2791" s="1">
        <v>1520160002</v>
      </c>
      <c r="C2791" s="1" t="s">
        <v>719</v>
      </c>
      <c r="D2791" s="1" t="s">
        <v>103</v>
      </c>
      <c r="E2791" s="1"/>
      <c r="G2791">
        <v>2790</v>
      </c>
      <c r="H2791">
        <v>2028470310</v>
      </c>
      <c r="I2791" t="s">
        <v>706</v>
      </c>
      <c r="J2791" t="s">
        <v>610</v>
      </c>
      <c r="K2791" t="s">
        <v>718</v>
      </c>
      <c r="L2791" t="s">
        <v>0</v>
      </c>
    </row>
    <row r="2792" spans="1:12" x14ac:dyDescent="0.15">
      <c r="A2792" s="1">
        <v>2791</v>
      </c>
      <c r="B2792" s="1">
        <v>1521110026</v>
      </c>
      <c r="C2792" s="1" t="s">
        <v>76</v>
      </c>
      <c r="D2792" s="1" t="s">
        <v>76</v>
      </c>
      <c r="E2792" s="1" t="s">
        <v>617</v>
      </c>
      <c r="G2792">
        <v>2791</v>
      </c>
      <c r="H2792">
        <v>2028470320</v>
      </c>
      <c r="I2792" t="s">
        <v>706</v>
      </c>
      <c r="J2792" t="s">
        <v>610</v>
      </c>
      <c r="K2792" t="s">
        <v>718</v>
      </c>
      <c r="L2792" t="s">
        <v>8</v>
      </c>
    </row>
    <row r="2793" spans="1:12" x14ac:dyDescent="0.15">
      <c r="A2793" s="1">
        <v>2792</v>
      </c>
      <c r="B2793" s="1">
        <v>1521110027</v>
      </c>
      <c r="C2793" s="1" t="s">
        <v>76</v>
      </c>
      <c r="D2793" s="1" t="s">
        <v>76</v>
      </c>
      <c r="E2793" s="1" t="s">
        <v>615</v>
      </c>
      <c r="G2793">
        <v>2792</v>
      </c>
      <c r="H2793">
        <v>2028470410</v>
      </c>
      <c r="I2793" t="s">
        <v>706</v>
      </c>
      <c r="J2793" t="s">
        <v>610</v>
      </c>
      <c r="K2793" t="s">
        <v>717</v>
      </c>
      <c r="L2793" t="s">
        <v>0</v>
      </c>
    </row>
    <row r="2794" spans="1:12" x14ac:dyDescent="0.15">
      <c r="A2794" s="1">
        <v>2793</v>
      </c>
      <c r="B2794" s="1">
        <v>1521110028</v>
      </c>
      <c r="C2794" s="1" t="s">
        <v>76</v>
      </c>
      <c r="D2794" s="1" t="s">
        <v>76</v>
      </c>
      <c r="E2794" s="1" t="s">
        <v>611</v>
      </c>
      <c r="G2794">
        <v>2793</v>
      </c>
      <c r="H2794">
        <v>2028470420</v>
      </c>
      <c r="I2794" t="s">
        <v>706</v>
      </c>
      <c r="J2794" t="s">
        <v>610</v>
      </c>
      <c r="K2794" t="s">
        <v>717</v>
      </c>
      <c r="L2794" t="s">
        <v>8</v>
      </c>
    </row>
    <row r="2795" spans="1:12" x14ac:dyDescent="0.15">
      <c r="A2795" s="1">
        <v>2794</v>
      </c>
      <c r="B2795" s="1">
        <v>1522730101</v>
      </c>
      <c r="C2795" s="1" t="s">
        <v>716</v>
      </c>
      <c r="D2795" s="1" t="s">
        <v>208</v>
      </c>
      <c r="E2795" s="1" t="s">
        <v>208</v>
      </c>
      <c r="G2795">
        <v>2794</v>
      </c>
      <c r="H2795">
        <v>2028470510</v>
      </c>
      <c r="I2795" t="s">
        <v>706</v>
      </c>
      <c r="J2795" t="s">
        <v>610</v>
      </c>
      <c r="K2795" t="s">
        <v>167</v>
      </c>
      <c r="L2795" t="s">
        <v>0</v>
      </c>
    </row>
    <row r="2796" spans="1:12" x14ac:dyDescent="0.15">
      <c r="A2796" s="1">
        <v>2795</v>
      </c>
      <c r="B2796" s="1">
        <v>1522730102</v>
      </c>
      <c r="C2796" s="1" t="s">
        <v>716</v>
      </c>
      <c r="D2796" s="1" t="s">
        <v>208</v>
      </c>
      <c r="E2796" s="1" t="s">
        <v>208</v>
      </c>
      <c r="G2796">
        <v>2795</v>
      </c>
      <c r="H2796">
        <v>2028470520</v>
      </c>
      <c r="I2796" t="s">
        <v>706</v>
      </c>
      <c r="J2796" t="s">
        <v>610</v>
      </c>
      <c r="K2796" t="s">
        <v>167</v>
      </c>
      <c r="L2796" t="s">
        <v>8</v>
      </c>
    </row>
    <row r="2797" spans="1:12" x14ac:dyDescent="0.15">
      <c r="A2797" s="1">
        <v>2796</v>
      </c>
      <c r="B2797" s="1">
        <v>1523410101</v>
      </c>
      <c r="C2797" s="1" t="s">
        <v>709</v>
      </c>
      <c r="D2797" s="1" t="s">
        <v>711</v>
      </c>
      <c r="E2797" s="1" t="s">
        <v>685</v>
      </c>
      <c r="G2797">
        <v>2796</v>
      </c>
      <c r="H2797">
        <v>2028470610</v>
      </c>
      <c r="I2797" t="s">
        <v>706</v>
      </c>
      <c r="J2797" t="s">
        <v>610</v>
      </c>
      <c r="K2797" t="s">
        <v>715</v>
      </c>
      <c r="L2797" t="s">
        <v>0</v>
      </c>
    </row>
    <row r="2798" spans="1:12" x14ac:dyDescent="0.15">
      <c r="A2798" s="1">
        <v>2797</v>
      </c>
      <c r="B2798" s="1">
        <v>1523410102</v>
      </c>
      <c r="C2798" s="1" t="s">
        <v>709</v>
      </c>
      <c r="D2798" s="1" t="s">
        <v>711</v>
      </c>
      <c r="E2798" s="1" t="s">
        <v>685</v>
      </c>
      <c r="G2798">
        <v>2797</v>
      </c>
      <c r="H2798">
        <v>2028470620</v>
      </c>
      <c r="I2798" t="s">
        <v>706</v>
      </c>
      <c r="J2798" t="s">
        <v>610</v>
      </c>
      <c r="K2798" t="s">
        <v>715</v>
      </c>
      <c r="L2798" t="s">
        <v>8</v>
      </c>
    </row>
    <row r="2799" spans="1:12" x14ac:dyDescent="0.15">
      <c r="A2799" s="1">
        <v>2798</v>
      </c>
      <c r="B2799" s="1">
        <v>1523410201</v>
      </c>
      <c r="C2799" s="1" t="s">
        <v>709</v>
      </c>
      <c r="D2799" s="1" t="s">
        <v>711</v>
      </c>
      <c r="E2799" s="1" t="s">
        <v>335</v>
      </c>
      <c r="G2799">
        <v>2798</v>
      </c>
      <c r="H2799">
        <v>2028470710</v>
      </c>
      <c r="I2799" t="s">
        <v>706</v>
      </c>
      <c r="J2799" t="s">
        <v>610</v>
      </c>
      <c r="K2799" t="s">
        <v>228</v>
      </c>
      <c r="L2799" t="s">
        <v>0</v>
      </c>
    </row>
    <row r="2800" spans="1:12" x14ac:dyDescent="0.15">
      <c r="A2800" s="1">
        <v>2799</v>
      </c>
      <c r="B2800" s="1">
        <v>1523410202</v>
      </c>
      <c r="C2800" s="1" t="s">
        <v>709</v>
      </c>
      <c r="D2800" s="1" t="s">
        <v>711</v>
      </c>
      <c r="E2800" s="1" t="s">
        <v>335</v>
      </c>
      <c r="G2800">
        <v>2799</v>
      </c>
      <c r="H2800">
        <v>2028470720</v>
      </c>
      <c r="I2800" t="s">
        <v>706</v>
      </c>
      <c r="J2800" t="s">
        <v>610</v>
      </c>
      <c r="K2800" t="s">
        <v>228</v>
      </c>
      <c r="L2800" t="s">
        <v>8</v>
      </c>
    </row>
    <row r="2801" spans="1:12" x14ac:dyDescent="0.15">
      <c r="A2801" s="1">
        <v>2800</v>
      </c>
      <c r="B2801" s="1">
        <v>1523410301</v>
      </c>
      <c r="C2801" s="1" t="s">
        <v>709</v>
      </c>
      <c r="D2801" s="1" t="s">
        <v>711</v>
      </c>
      <c r="E2801" s="1" t="s">
        <v>683</v>
      </c>
      <c r="G2801">
        <v>2800</v>
      </c>
      <c r="H2801">
        <v>2028740110</v>
      </c>
      <c r="I2801" t="s">
        <v>706</v>
      </c>
      <c r="J2801" t="s">
        <v>530</v>
      </c>
      <c r="K2801" t="s">
        <v>714</v>
      </c>
      <c r="L2801" t="s">
        <v>0</v>
      </c>
    </row>
    <row r="2802" spans="1:12" x14ac:dyDescent="0.15">
      <c r="A2802" s="1">
        <v>2801</v>
      </c>
      <c r="B2802" s="1">
        <v>1523410302</v>
      </c>
      <c r="C2802" s="1" t="s">
        <v>709</v>
      </c>
      <c r="D2802" s="1" t="s">
        <v>711</v>
      </c>
      <c r="E2802" s="1" t="s">
        <v>683</v>
      </c>
      <c r="G2802">
        <v>2801</v>
      </c>
      <c r="H2802">
        <v>2028740120</v>
      </c>
      <c r="I2802" t="s">
        <v>706</v>
      </c>
      <c r="J2802" t="s">
        <v>530</v>
      </c>
      <c r="K2802" t="s">
        <v>714</v>
      </c>
      <c r="L2802" t="s">
        <v>8</v>
      </c>
    </row>
    <row r="2803" spans="1:12" x14ac:dyDescent="0.15">
      <c r="A2803" s="1">
        <v>2802</v>
      </c>
      <c r="B2803" s="1">
        <v>1523410401</v>
      </c>
      <c r="C2803" s="1" t="s">
        <v>709</v>
      </c>
      <c r="D2803" s="1" t="s">
        <v>711</v>
      </c>
      <c r="E2803" s="1" t="s">
        <v>713</v>
      </c>
      <c r="G2803">
        <v>2802</v>
      </c>
      <c r="H2803">
        <v>2028740210</v>
      </c>
      <c r="I2803" t="s">
        <v>706</v>
      </c>
      <c r="J2803" t="s">
        <v>530</v>
      </c>
      <c r="K2803" t="s">
        <v>712</v>
      </c>
      <c r="L2803" t="s">
        <v>0</v>
      </c>
    </row>
    <row r="2804" spans="1:12" x14ac:dyDescent="0.15">
      <c r="A2804" s="1">
        <v>2803</v>
      </c>
      <c r="B2804" s="1">
        <v>1523410402</v>
      </c>
      <c r="C2804" s="1" t="s">
        <v>709</v>
      </c>
      <c r="D2804" s="1" t="s">
        <v>711</v>
      </c>
      <c r="E2804" s="1" t="s">
        <v>713</v>
      </c>
      <c r="G2804">
        <v>2803</v>
      </c>
      <c r="H2804">
        <v>2028740220</v>
      </c>
      <c r="I2804" t="s">
        <v>706</v>
      </c>
      <c r="J2804" t="s">
        <v>530</v>
      </c>
      <c r="K2804" t="s">
        <v>712</v>
      </c>
      <c r="L2804" t="s">
        <v>8</v>
      </c>
    </row>
    <row r="2805" spans="1:12" x14ac:dyDescent="0.15">
      <c r="A2805" s="1">
        <v>2804</v>
      </c>
      <c r="B2805" s="1">
        <v>1523410501</v>
      </c>
      <c r="C2805" s="1" t="s">
        <v>709</v>
      </c>
      <c r="D2805" s="1" t="s">
        <v>711</v>
      </c>
      <c r="E2805" s="1" t="s">
        <v>563</v>
      </c>
      <c r="G2805">
        <v>2804</v>
      </c>
      <c r="H2805">
        <v>2028740310</v>
      </c>
      <c r="I2805" t="s">
        <v>706</v>
      </c>
      <c r="J2805" t="s">
        <v>530</v>
      </c>
      <c r="K2805" t="s">
        <v>710</v>
      </c>
      <c r="L2805" t="s">
        <v>0</v>
      </c>
    </row>
    <row r="2806" spans="1:12" x14ac:dyDescent="0.15">
      <c r="A2806" s="1">
        <v>2805</v>
      </c>
      <c r="B2806" s="1">
        <v>1523410502</v>
      </c>
      <c r="C2806" s="1" t="s">
        <v>709</v>
      </c>
      <c r="D2806" s="1" t="s">
        <v>711</v>
      </c>
      <c r="E2806" s="1" t="s">
        <v>563</v>
      </c>
      <c r="G2806">
        <v>2805</v>
      </c>
      <c r="H2806">
        <v>2028740320</v>
      </c>
      <c r="I2806" t="s">
        <v>706</v>
      </c>
      <c r="J2806" t="s">
        <v>530</v>
      </c>
      <c r="K2806" t="s">
        <v>710</v>
      </c>
      <c r="L2806" t="s">
        <v>8</v>
      </c>
    </row>
    <row r="2807" spans="1:12" x14ac:dyDescent="0.15">
      <c r="A2807" s="1">
        <v>2806</v>
      </c>
      <c r="B2807" s="1">
        <v>1523550101</v>
      </c>
      <c r="C2807" s="1" t="s">
        <v>709</v>
      </c>
      <c r="D2807" s="1" t="s">
        <v>708</v>
      </c>
      <c r="E2807" s="1" t="s">
        <v>707</v>
      </c>
      <c r="G2807">
        <v>2806</v>
      </c>
      <c r="H2807">
        <v>2028740410</v>
      </c>
      <c r="I2807" t="s">
        <v>706</v>
      </c>
      <c r="J2807" t="s">
        <v>530</v>
      </c>
      <c r="K2807" t="s">
        <v>705</v>
      </c>
      <c r="L2807" t="s">
        <v>0</v>
      </c>
    </row>
    <row r="2808" spans="1:12" x14ac:dyDescent="0.15">
      <c r="A2808" s="1">
        <v>2807</v>
      </c>
      <c r="B2808" s="1">
        <v>1523550102</v>
      </c>
      <c r="C2808" s="1" t="s">
        <v>709</v>
      </c>
      <c r="D2808" s="1" t="s">
        <v>708</v>
      </c>
      <c r="E2808" s="1" t="s">
        <v>707</v>
      </c>
      <c r="G2808">
        <v>2807</v>
      </c>
      <c r="H2808">
        <v>2028740420</v>
      </c>
      <c r="I2808" t="s">
        <v>706</v>
      </c>
      <c r="J2808" t="s">
        <v>530</v>
      </c>
      <c r="K2808" t="s">
        <v>705</v>
      </c>
      <c r="L2808" t="s">
        <v>8</v>
      </c>
    </row>
    <row r="2809" spans="1:12" x14ac:dyDescent="0.15">
      <c r="A2809" s="1">
        <v>2808</v>
      </c>
      <c r="B2809" s="1">
        <v>1524630101</v>
      </c>
      <c r="C2809" s="1" t="s">
        <v>704</v>
      </c>
      <c r="D2809" s="1" t="s">
        <v>675</v>
      </c>
      <c r="E2809" s="1" t="s">
        <v>675</v>
      </c>
      <c r="G2809">
        <v>2808</v>
      </c>
      <c r="H2809">
        <v>2029830110</v>
      </c>
      <c r="I2809" t="s">
        <v>703</v>
      </c>
      <c r="J2809" t="s">
        <v>208</v>
      </c>
      <c r="K2809" t="s">
        <v>208</v>
      </c>
      <c r="L2809" t="s">
        <v>0</v>
      </c>
    </row>
    <row r="2810" spans="1:12" x14ac:dyDescent="0.15">
      <c r="A2810" s="1">
        <v>2809</v>
      </c>
      <c r="B2810" s="1">
        <v>1524640102</v>
      </c>
      <c r="C2810" s="1" t="s">
        <v>704</v>
      </c>
      <c r="D2810" s="1" t="s">
        <v>13</v>
      </c>
      <c r="E2810" s="1" t="s">
        <v>13</v>
      </c>
      <c r="G2810">
        <v>2809</v>
      </c>
      <c r="H2810">
        <v>2029830150</v>
      </c>
      <c r="I2810" t="s">
        <v>703</v>
      </c>
      <c r="J2810" t="s">
        <v>208</v>
      </c>
      <c r="K2810" t="s">
        <v>208</v>
      </c>
      <c r="L2810" t="s">
        <v>150</v>
      </c>
    </row>
    <row r="2811" spans="1:12" x14ac:dyDescent="0.15">
      <c r="A2811" s="1">
        <v>2810</v>
      </c>
      <c r="B2811" s="1">
        <v>1525010101</v>
      </c>
      <c r="C2811" s="1" t="s">
        <v>699</v>
      </c>
      <c r="D2811" s="1" t="s">
        <v>36</v>
      </c>
      <c r="E2811" s="1" t="s">
        <v>513</v>
      </c>
      <c r="G2811">
        <v>2810</v>
      </c>
      <c r="H2811">
        <v>2030370061</v>
      </c>
      <c r="I2811" t="s">
        <v>702</v>
      </c>
      <c r="J2811" t="s">
        <v>76</v>
      </c>
      <c r="L2811" t="s">
        <v>575</v>
      </c>
    </row>
    <row r="2812" spans="1:12" x14ac:dyDescent="0.15">
      <c r="A2812" s="1">
        <v>2811</v>
      </c>
      <c r="B2812" s="1">
        <v>1525010102</v>
      </c>
      <c r="C2812" s="1" t="s">
        <v>699</v>
      </c>
      <c r="D2812" s="1" t="s">
        <v>36</v>
      </c>
      <c r="E2812" s="1" t="s">
        <v>513</v>
      </c>
      <c r="G2812">
        <v>2811</v>
      </c>
      <c r="H2812">
        <v>2030370062</v>
      </c>
      <c r="I2812" t="s">
        <v>702</v>
      </c>
      <c r="J2812" t="s">
        <v>76</v>
      </c>
      <c r="L2812" t="s">
        <v>575</v>
      </c>
    </row>
    <row r="2813" spans="1:12" x14ac:dyDescent="0.15">
      <c r="A2813" s="1">
        <v>2812</v>
      </c>
      <c r="B2813" s="1">
        <v>1525010201</v>
      </c>
      <c r="C2813" s="1" t="s">
        <v>699</v>
      </c>
      <c r="D2813" s="1" t="s">
        <v>36</v>
      </c>
      <c r="E2813" s="1" t="s">
        <v>672</v>
      </c>
      <c r="G2813">
        <v>2812</v>
      </c>
      <c r="H2813">
        <v>2030370063</v>
      </c>
      <c r="I2813" t="s">
        <v>702</v>
      </c>
      <c r="J2813" t="s">
        <v>76</v>
      </c>
      <c r="L2813" t="s">
        <v>575</v>
      </c>
    </row>
    <row r="2814" spans="1:12" x14ac:dyDescent="0.15">
      <c r="A2814" s="1">
        <v>2813</v>
      </c>
      <c r="B2814" s="1">
        <v>1525010202</v>
      </c>
      <c r="C2814" s="1" t="s">
        <v>699</v>
      </c>
      <c r="D2814" s="1" t="s">
        <v>36</v>
      </c>
      <c r="E2814" s="1" t="s">
        <v>672</v>
      </c>
      <c r="G2814">
        <v>2813</v>
      </c>
      <c r="H2814">
        <v>2033640110</v>
      </c>
      <c r="I2814" t="s">
        <v>701</v>
      </c>
      <c r="J2814" t="s">
        <v>120</v>
      </c>
      <c r="K2814" t="s">
        <v>120</v>
      </c>
      <c r="L2814" t="s">
        <v>0</v>
      </c>
    </row>
    <row r="2815" spans="1:12" x14ac:dyDescent="0.15">
      <c r="A2815" s="1">
        <v>2814</v>
      </c>
      <c r="B2815" s="1">
        <v>1525010301</v>
      </c>
      <c r="C2815" s="1" t="s">
        <v>699</v>
      </c>
      <c r="D2815" s="1" t="s">
        <v>36</v>
      </c>
      <c r="E2815" s="1" t="s">
        <v>671</v>
      </c>
      <c r="G2815">
        <v>2814</v>
      </c>
      <c r="H2815">
        <v>2033640120</v>
      </c>
      <c r="I2815" t="s">
        <v>701</v>
      </c>
      <c r="J2815" t="s">
        <v>120</v>
      </c>
      <c r="K2815" t="s">
        <v>120</v>
      </c>
      <c r="L2815" t="s">
        <v>8</v>
      </c>
    </row>
    <row r="2816" spans="1:12" x14ac:dyDescent="0.15">
      <c r="A2816" s="1">
        <v>2815</v>
      </c>
      <c r="B2816" s="1">
        <v>1525010302</v>
      </c>
      <c r="C2816" s="1" t="s">
        <v>699</v>
      </c>
      <c r="D2816" s="1" t="s">
        <v>36</v>
      </c>
      <c r="E2816" s="1" t="s">
        <v>671</v>
      </c>
      <c r="G2816">
        <v>2815</v>
      </c>
      <c r="H2816">
        <v>2035640110</v>
      </c>
      <c r="I2816" t="s">
        <v>700</v>
      </c>
      <c r="J2816" t="s">
        <v>144</v>
      </c>
      <c r="K2816" t="s">
        <v>13</v>
      </c>
      <c r="L2816" t="s">
        <v>0</v>
      </c>
    </row>
    <row r="2817" spans="1:12" x14ac:dyDescent="0.15">
      <c r="A2817" s="1">
        <v>2816</v>
      </c>
      <c r="B2817" s="1">
        <v>1525010401</v>
      </c>
      <c r="C2817" s="1" t="s">
        <v>699</v>
      </c>
      <c r="D2817" s="1" t="s">
        <v>36</v>
      </c>
      <c r="E2817" s="1" t="s">
        <v>670</v>
      </c>
      <c r="G2817">
        <v>2816</v>
      </c>
      <c r="H2817">
        <v>2035640210</v>
      </c>
      <c r="I2817" t="s">
        <v>700</v>
      </c>
      <c r="J2817" t="s">
        <v>144</v>
      </c>
      <c r="K2817" t="s">
        <v>196</v>
      </c>
      <c r="L2817" t="s">
        <v>0</v>
      </c>
    </row>
    <row r="2818" spans="1:12" x14ac:dyDescent="0.15">
      <c r="A2818" s="1">
        <v>2817</v>
      </c>
      <c r="B2818" s="1">
        <v>1525100001</v>
      </c>
      <c r="C2818" s="1" t="s">
        <v>699</v>
      </c>
      <c r="D2818" s="1" t="s">
        <v>437</v>
      </c>
      <c r="E2818" s="1"/>
      <c r="G2818">
        <v>2817</v>
      </c>
      <c r="H2818">
        <v>2035640310</v>
      </c>
      <c r="I2818" t="s">
        <v>700</v>
      </c>
      <c r="J2818" t="s">
        <v>144</v>
      </c>
      <c r="K2818" t="s">
        <v>195</v>
      </c>
      <c r="L2818" t="s">
        <v>0</v>
      </c>
    </row>
    <row r="2819" spans="1:12" x14ac:dyDescent="0.15">
      <c r="A2819" s="1">
        <v>2818</v>
      </c>
      <c r="B2819" s="1">
        <v>1525100002</v>
      </c>
      <c r="C2819" s="1" t="s">
        <v>699</v>
      </c>
      <c r="D2819" s="1" t="s">
        <v>437</v>
      </c>
      <c r="E2819" s="1"/>
      <c r="G2819">
        <v>2818</v>
      </c>
      <c r="H2819">
        <v>2040470311</v>
      </c>
      <c r="I2819" t="s">
        <v>698</v>
      </c>
      <c r="J2819" t="s">
        <v>697</v>
      </c>
      <c r="K2819" t="s">
        <v>696</v>
      </c>
      <c r="L2819" t="s">
        <v>0</v>
      </c>
    </row>
    <row r="2820" spans="1:12" x14ac:dyDescent="0.15">
      <c r="A2820" s="1">
        <v>2819</v>
      </c>
      <c r="B2820" s="1">
        <v>1526630101</v>
      </c>
      <c r="C2820" s="1" t="s">
        <v>688</v>
      </c>
      <c r="D2820" s="1" t="s">
        <v>687</v>
      </c>
      <c r="E2820" s="1" t="s">
        <v>13</v>
      </c>
      <c r="G2820">
        <v>2819</v>
      </c>
      <c r="H2820">
        <v>2040470312</v>
      </c>
      <c r="I2820" t="s">
        <v>698</v>
      </c>
      <c r="J2820" t="s">
        <v>697</v>
      </c>
      <c r="K2820" t="s">
        <v>696</v>
      </c>
      <c r="L2820" t="s">
        <v>0</v>
      </c>
    </row>
    <row r="2821" spans="1:12" x14ac:dyDescent="0.15">
      <c r="A2821" s="1">
        <v>2820</v>
      </c>
      <c r="B2821" s="1">
        <v>1526630102</v>
      </c>
      <c r="C2821" s="1" t="s">
        <v>688</v>
      </c>
      <c r="D2821" s="1" t="s">
        <v>687</v>
      </c>
      <c r="E2821" s="1" t="s">
        <v>13</v>
      </c>
      <c r="G2821">
        <v>2820</v>
      </c>
      <c r="H2821">
        <v>2045550111</v>
      </c>
      <c r="I2821" t="s">
        <v>695</v>
      </c>
      <c r="J2821" t="s">
        <v>247</v>
      </c>
      <c r="K2821" t="s">
        <v>247</v>
      </c>
      <c r="L2821" t="s">
        <v>0</v>
      </c>
    </row>
    <row r="2822" spans="1:12" x14ac:dyDescent="0.15">
      <c r="A2822" s="1">
        <v>2821</v>
      </c>
      <c r="B2822" s="1">
        <v>1526630201</v>
      </c>
      <c r="C2822" s="1" t="s">
        <v>688</v>
      </c>
      <c r="D2822" s="1" t="s">
        <v>687</v>
      </c>
      <c r="E2822" s="1" t="s">
        <v>196</v>
      </c>
      <c r="G2822">
        <v>2821</v>
      </c>
      <c r="H2822">
        <v>2045550112</v>
      </c>
      <c r="I2822" t="s">
        <v>695</v>
      </c>
      <c r="J2822" t="s">
        <v>247</v>
      </c>
      <c r="K2822" t="s">
        <v>247</v>
      </c>
      <c r="L2822" t="s">
        <v>0</v>
      </c>
    </row>
    <row r="2823" spans="1:12" x14ac:dyDescent="0.15">
      <c r="A2823" s="1">
        <v>2822</v>
      </c>
      <c r="B2823" s="1">
        <v>1526630202</v>
      </c>
      <c r="C2823" s="1" t="s">
        <v>688</v>
      </c>
      <c r="D2823" s="1" t="s">
        <v>687</v>
      </c>
      <c r="E2823" s="1" t="s">
        <v>196</v>
      </c>
      <c r="G2823">
        <v>2822</v>
      </c>
      <c r="H2823">
        <v>2045550120</v>
      </c>
      <c r="I2823" t="s">
        <v>695</v>
      </c>
      <c r="J2823" t="s">
        <v>247</v>
      </c>
      <c r="K2823" t="s">
        <v>247</v>
      </c>
      <c r="L2823" t="s">
        <v>8</v>
      </c>
    </row>
    <row r="2824" spans="1:12" x14ac:dyDescent="0.15">
      <c r="A2824" s="1">
        <v>2823</v>
      </c>
      <c r="B2824" s="1">
        <v>1526630301</v>
      </c>
      <c r="C2824" s="1" t="s">
        <v>688</v>
      </c>
      <c r="D2824" s="1" t="s">
        <v>687</v>
      </c>
      <c r="E2824" s="1" t="s">
        <v>195</v>
      </c>
      <c r="G2824">
        <v>2823</v>
      </c>
      <c r="H2824">
        <v>2045640110</v>
      </c>
      <c r="I2824" t="s">
        <v>695</v>
      </c>
      <c r="J2824" t="s">
        <v>13</v>
      </c>
      <c r="K2824" t="s">
        <v>13</v>
      </c>
      <c r="L2824" t="s">
        <v>0</v>
      </c>
    </row>
    <row r="2825" spans="1:12" x14ac:dyDescent="0.15">
      <c r="A2825" s="1">
        <v>2824</v>
      </c>
      <c r="B2825" s="1">
        <v>1526630302</v>
      </c>
      <c r="C2825" s="1" t="s">
        <v>688</v>
      </c>
      <c r="D2825" s="1" t="s">
        <v>687</v>
      </c>
      <c r="E2825" s="1" t="s">
        <v>195</v>
      </c>
      <c r="G2825">
        <v>2824</v>
      </c>
      <c r="H2825">
        <v>2045640120</v>
      </c>
      <c r="I2825" t="s">
        <v>695</v>
      </c>
      <c r="J2825" t="s">
        <v>13</v>
      </c>
      <c r="K2825" t="s">
        <v>13</v>
      </c>
      <c r="L2825" t="s">
        <v>8</v>
      </c>
    </row>
    <row r="2826" spans="1:12" x14ac:dyDescent="0.15">
      <c r="A2826" s="1">
        <v>2825</v>
      </c>
      <c r="B2826" s="1">
        <v>1526633101</v>
      </c>
      <c r="C2826" s="1" t="s">
        <v>688</v>
      </c>
      <c r="D2826" s="1" t="s">
        <v>687</v>
      </c>
      <c r="E2826" s="1" t="s">
        <v>694</v>
      </c>
      <c r="G2826">
        <v>2825</v>
      </c>
      <c r="H2826">
        <v>2050640110</v>
      </c>
      <c r="I2826" t="s">
        <v>689</v>
      </c>
      <c r="J2826" t="s">
        <v>144</v>
      </c>
      <c r="K2826" t="s">
        <v>13</v>
      </c>
      <c r="L2826" t="s">
        <v>0</v>
      </c>
    </row>
    <row r="2827" spans="1:12" x14ac:dyDescent="0.15">
      <c r="A2827" s="1">
        <v>2826</v>
      </c>
      <c r="B2827" s="1">
        <v>1526633102</v>
      </c>
      <c r="C2827" s="1" t="s">
        <v>688</v>
      </c>
      <c r="D2827" s="1" t="s">
        <v>687</v>
      </c>
      <c r="E2827" s="1" t="s">
        <v>694</v>
      </c>
      <c r="G2827">
        <v>2826</v>
      </c>
      <c r="H2827">
        <v>2050640120</v>
      </c>
      <c r="I2827" t="s">
        <v>689</v>
      </c>
      <c r="J2827" t="s">
        <v>144</v>
      </c>
      <c r="K2827" t="s">
        <v>13</v>
      </c>
      <c r="L2827" t="s">
        <v>8</v>
      </c>
    </row>
    <row r="2828" spans="1:12" x14ac:dyDescent="0.15">
      <c r="A2828" s="1">
        <v>2827</v>
      </c>
      <c r="B2828" s="1">
        <v>1526633201</v>
      </c>
      <c r="C2828" s="1" t="s">
        <v>688</v>
      </c>
      <c r="D2828" s="1" t="s">
        <v>687</v>
      </c>
      <c r="E2828" s="1" t="s">
        <v>693</v>
      </c>
      <c r="G2828">
        <v>2827</v>
      </c>
      <c r="H2828">
        <v>2050640210</v>
      </c>
      <c r="I2828" t="s">
        <v>689</v>
      </c>
      <c r="J2828" t="s">
        <v>144</v>
      </c>
      <c r="K2828" t="s">
        <v>195</v>
      </c>
      <c r="L2828" t="s">
        <v>0</v>
      </c>
    </row>
    <row r="2829" spans="1:12" x14ac:dyDescent="0.15">
      <c r="A2829" s="1">
        <v>2828</v>
      </c>
      <c r="B2829" s="1">
        <v>1526633202</v>
      </c>
      <c r="C2829" s="1" t="s">
        <v>688</v>
      </c>
      <c r="D2829" s="1" t="s">
        <v>687</v>
      </c>
      <c r="E2829" s="1" t="s">
        <v>693</v>
      </c>
      <c r="G2829">
        <v>2828</v>
      </c>
      <c r="H2829">
        <v>2050640220</v>
      </c>
      <c r="I2829" t="s">
        <v>689</v>
      </c>
      <c r="J2829" t="s">
        <v>144</v>
      </c>
      <c r="K2829" t="s">
        <v>195</v>
      </c>
      <c r="L2829" t="s">
        <v>8</v>
      </c>
    </row>
    <row r="2830" spans="1:12" x14ac:dyDescent="0.15">
      <c r="A2830" s="1">
        <v>2829</v>
      </c>
      <c r="B2830" s="1">
        <v>1526633301</v>
      </c>
      <c r="C2830" s="1" t="s">
        <v>688</v>
      </c>
      <c r="D2830" s="1" t="s">
        <v>687</v>
      </c>
      <c r="E2830" s="1" t="s">
        <v>692</v>
      </c>
      <c r="G2830">
        <v>2829</v>
      </c>
      <c r="H2830">
        <v>2050640310</v>
      </c>
      <c r="I2830" t="s">
        <v>689</v>
      </c>
      <c r="J2830" t="s">
        <v>144</v>
      </c>
      <c r="K2830" t="s">
        <v>691</v>
      </c>
      <c r="L2830" t="s">
        <v>0</v>
      </c>
    </row>
    <row r="2831" spans="1:12" x14ac:dyDescent="0.15">
      <c r="A2831" s="1">
        <v>2830</v>
      </c>
      <c r="B2831" s="1">
        <v>1526633302</v>
      </c>
      <c r="C2831" s="1" t="s">
        <v>688</v>
      </c>
      <c r="D2831" s="1" t="s">
        <v>687</v>
      </c>
      <c r="E2831" s="1" t="s">
        <v>692</v>
      </c>
      <c r="G2831">
        <v>2830</v>
      </c>
      <c r="H2831">
        <v>2050640320</v>
      </c>
      <c r="I2831" t="s">
        <v>689</v>
      </c>
      <c r="J2831" t="s">
        <v>144</v>
      </c>
      <c r="K2831" t="s">
        <v>691</v>
      </c>
      <c r="L2831" t="s">
        <v>8</v>
      </c>
    </row>
    <row r="2832" spans="1:12" x14ac:dyDescent="0.15">
      <c r="A2832" s="1">
        <v>2831</v>
      </c>
      <c r="B2832" s="1">
        <v>1526633401</v>
      </c>
      <c r="C2832" s="1" t="s">
        <v>688</v>
      </c>
      <c r="D2832" s="1" t="s">
        <v>687</v>
      </c>
      <c r="E2832" s="1" t="s">
        <v>690</v>
      </c>
      <c r="G2832">
        <v>2831</v>
      </c>
      <c r="H2832">
        <v>2050640410</v>
      </c>
      <c r="I2832" t="s">
        <v>689</v>
      </c>
      <c r="J2832" t="s">
        <v>144</v>
      </c>
      <c r="K2832" t="s">
        <v>196</v>
      </c>
      <c r="L2832" t="s">
        <v>0</v>
      </c>
    </row>
    <row r="2833" spans="1:12" x14ac:dyDescent="0.15">
      <c r="A2833" s="1">
        <v>2832</v>
      </c>
      <c r="B2833" s="1">
        <v>1526633402</v>
      </c>
      <c r="C2833" s="1" t="s">
        <v>688</v>
      </c>
      <c r="D2833" s="1" t="s">
        <v>687</v>
      </c>
      <c r="E2833" s="1" t="s">
        <v>690</v>
      </c>
      <c r="G2833">
        <v>2832</v>
      </c>
      <c r="H2833">
        <v>2050640420</v>
      </c>
      <c r="I2833" t="s">
        <v>689</v>
      </c>
      <c r="J2833" t="s">
        <v>144</v>
      </c>
      <c r="K2833" t="s">
        <v>196</v>
      </c>
      <c r="L2833" t="s">
        <v>8</v>
      </c>
    </row>
    <row r="2834" spans="1:12" x14ac:dyDescent="0.15">
      <c r="A2834" s="1">
        <v>2833</v>
      </c>
      <c r="B2834" s="1">
        <v>1526633501</v>
      </c>
      <c r="C2834" s="1" t="s">
        <v>688</v>
      </c>
      <c r="D2834" s="1" t="s">
        <v>687</v>
      </c>
      <c r="E2834" s="1" t="s">
        <v>686</v>
      </c>
      <c r="G2834">
        <v>2833</v>
      </c>
      <c r="H2834">
        <v>2058460110</v>
      </c>
      <c r="I2834" t="s">
        <v>680</v>
      </c>
      <c r="J2834" t="s">
        <v>162</v>
      </c>
      <c r="K2834" t="s">
        <v>685</v>
      </c>
      <c r="L2834" t="s">
        <v>0</v>
      </c>
    </row>
    <row r="2835" spans="1:12" x14ac:dyDescent="0.15">
      <c r="A2835" s="1">
        <v>2834</v>
      </c>
      <c r="B2835" s="1">
        <v>1526633502</v>
      </c>
      <c r="C2835" s="1" t="s">
        <v>688</v>
      </c>
      <c r="D2835" s="1" t="s">
        <v>687</v>
      </c>
      <c r="E2835" s="1" t="s">
        <v>686</v>
      </c>
      <c r="G2835">
        <v>2834</v>
      </c>
      <c r="H2835">
        <v>2058460120</v>
      </c>
      <c r="I2835" t="s">
        <v>680</v>
      </c>
      <c r="J2835" t="s">
        <v>162</v>
      </c>
      <c r="K2835" t="s">
        <v>685</v>
      </c>
      <c r="L2835" t="s">
        <v>8</v>
      </c>
    </row>
    <row r="2836" spans="1:12" x14ac:dyDescent="0.15">
      <c r="A2836" s="1">
        <v>2835</v>
      </c>
      <c r="B2836" s="1">
        <v>1527710101</v>
      </c>
      <c r="C2836" s="1" t="s">
        <v>684</v>
      </c>
      <c r="D2836" s="1" t="s">
        <v>120</v>
      </c>
      <c r="E2836" s="1" t="s">
        <v>120</v>
      </c>
      <c r="G2836">
        <v>2835</v>
      </c>
      <c r="H2836">
        <v>2058460210</v>
      </c>
      <c r="I2836" t="s">
        <v>680</v>
      </c>
      <c r="J2836" t="s">
        <v>162</v>
      </c>
      <c r="K2836" t="s">
        <v>335</v>
      </c>
      <c r="L2836" t="s">
        <v>0</v>
      </c>
    </row>
    <row r="2837" spans="1:12" x14ac:dyDescent="0.15">
      <c r="A2837" s="1">
        <v>2836</v>
      </c>
      <c r="B2837" s="1">
        <v>1527710102</v>
      </c>
      <c r="C2837" s="1" t="s">
        <v>684</v>
      </c>
      <c r="D2837" s="1" t="s">
        <v>120</v>
      </c>
      <c r="E2837" s="1" t="s">
        <v>120</v>
      </c>
      <c r="G2837">
        <v>2836</v>
      </c>
      <c r="H2837">
        <v>2058460220</v>
      </c>
      <c r="I2837" t="s">
        <v>680</v>
      </c>
      <c r="J2837" t="s">
        <v>162</v>
      </c>
      <c r="K2837" t="s">
        <v>335</v>
      </c>
      <c r="L2837" t="s">
        <v>8</v>
      </c>
    </row>
    <row r="2838" spans="1:12" x14ac:dyDescent="0.15">
      <c r="A2838" s="1">
        <v>2837</v>
      </c>
      <c r="B2838" s="1">
        <v>1528630101</v>
      </c>
      <c r="C2838" s="1" t="s">
        <v>681</v>
      </c>
      <c r="D2838" s="1" t="s">
        <v>200</v>
      </c>
      <c r="E2838" s="1" t="s">
        <v>13</v>
      </c>
      <c r="G2838">
        <v>2837</v>
      </c>
      <c r="H2838">
        <v>2058460410</v>
      </c>
      <c r="I2838" t="s">
        <v>680</v>
      </c>
      <c r="J2838" t="s">
        <v>162</v>
      </c>
      <c r="K2838" t="s">
        <v>683</v>
      </c>
      <c r="L2838" t="s">
        <v>0</v>
      </c>
    </row>
    <row r="2839" spans="1:12" x14ac:dyDescent="0.15">
      <c r="A2839" s="1">
        <v>2838</v>
      </c>
      <c r="B2839" s="1">
        <v>1528630201</v>
      </c>
      <c r="C2839" s="1" t="s">
        <v>681</v>
      </c>
      <c r="D2839" s="1" t="s">
        <v>200</v>
      </c>
      <c r="E2839" s="1" t="s">
        <v>147</v>
      </c>
      <c r="G2839">
        <v>2838</v>
      </c>
      <c r="H2839">
        <v>2058460420</v>
      </c>
      <c r="I2839" t="s">
        <v>680</v>
      </c>
      <c r="J2839" t="s">
        <v>162</v>
      </c>
      <c r="K2839" t="s">
        <v>683</v>
      </c>
      <c r="L2839" t="s">
        <v>8</v>
      </c>
    </row>
    <row r="2840" spans="1:12" x14ac:dyDescent="0.15">
      <c r="A2840" s="1">
        <v>2839</v>
      </c>
      <c r="B2840" s="1">
        <v>1528630301</v>
      </c>
      <c r="C2840" s="1" t="s">
        <v>681</v>
      </c>
      <c r="D2840" s="1" t="s">
        <v>200</v>
      </c>
      <c r="E2840" s="1" t="s">
        <v>654</v>
      </c>
      <c r="G2840">
        <v>2839</v>
      </c>
      <c r="H2840">
        <v>2058460510</v>
      </c>
      <c r="I2840" t="s">
        <v>680</v>
      </c>
      <c r="J2840" t="s">
        <v>162</v>
      </c>
      <c r="K2840" t="s">
        <v>682</v>
      </c>
      <c r="L2840" t="s">
        <v>0</v>
      </c>
    </row>
    <row r="2841" spans="1:12" x14ac:dyDescent="0.15">
      <c r="A2841" s="1">
        <v>2840</v>
      </c>
      <c r="B2841" s="1">
        <v>1528633101</v>
      </c>
      <c r="C2841" s="1" t="s">
        <v>681</v>
      </c>
      <c r="D2841" s="1" t="s">
        <v>200</v>
      </c>
      <c r="E2841" s="1" t="s">
        <v>629</v>
      </c>
      <c r="G2841">
        <v>2840</v>
      </c>
      <c r="H2841">
        <v>2058460520</v>
      </c>
      <c r="I2841" t="s">
        <v>680</v>
      </c>
      <c r="J2841" t="s">
        <v>162</v>
      </c>
      <c r="K2841" t="s">
        <v>682</v>
      </c>
      <c r="L2841" t="s">
        <v>8</v>
      </c>
    </row>
    <row r="2842" spans="1:12" x14ac:dyDescent="0.15">
      <c r="A2842" s="1">
        <v>2841</v>
      </c>
      <c r="B2842" s="1">
        <v>1528633201</v>
      </c>
      <c r="C2842" s="1" t="s">
        <v>681</v>
      </c>
      <c r="D2842" s="1" t="s">
        <v>200</v>
      </c>
      <c r="E2842" s="1" t="s">
        <v>627</v>
      </c>
      <c r="G2842">
        <v>2841</v>
      </c>
      <c r="H2842">
        <v>2058460610</v>
      </c>
      <c r="I2842" t="s">
        <v>680</v>
      </c>
      <c r="J2842" t="s">
        <v>162</v>
      </c>
      <c r="K2842" t="s">
        <v>563</v>
      </c>
      <c r="L2842" t="s">
        <v>0</v>
      </c>
    </row>
    <row r="2843" spans="1:12" x14ac:dyDescent="0.15">
      <c r="A2843" s="1">
        <v>2842</v>
      </c>
      <c r="B2843" s="1">
        <v>1532060101</v>
      </c>
      <c r="C2843" s="1" t="s">
        <v>647</v>
      </c>
      <c r="D2843" s="1" t="s">
        <v>430</v>
      </c>
      <c r="E2843" s="1" t="s">
        <v>82</v>
      </c>
      <c r="G2843">
        <v>2842</v>
      </c>
      <c r="H2843">
        <v>2058460620</v>
      </c>
      <c r="I2843" t="s">
        <v>680</v>
      </c>
      <c r="J2843" t="s">
        <v>162</v>
      </c>
      <c r="K2843" t="s">
        <v>563</v>
      </c>
      <c r="L2843" t="s">
        <v>8</v>
      </c>
    </row>
    <row r="2844" spans="1:12" x14ac:dyDescent="0.15">
      <c r="A2844" s="1">
        <v>2843</v>
      </c>
      <c r="B2844" s="1">
        <v>1532060102</v>
      </c>
      <c r="C2844" s="1" t="s">
        <v>647</v>
      </c>
      <c r="D2844" s="1" t="s">
        <v>430</v>
      </c>
      <c r="E2844" s="1" t="s">
        <v>82</v>
      </c>
      <c r="G2844">
        <v>2843</v>
      </c>
      <c r="H2844">
        <v>2058540410</v>
      </c>
      <c r="I2844" t="s">
        <v>680</v>
      </c>
      <c r="J2844" t="s">
        <v>679</v>
      </c>
      <c r="K2844" t="s">
        <v>678</v>
      </c>
      <c r="L2844" t="s">
        <v>0</v>
      </c>
    </row>
    <row r="2845" spans="1:12" x14ac:dyDescent="0.15">
      <c r="A2845" s="1">
        <v>2844</v>
      </c>
      <c r="B2845" s="1">
        <v>1532060201</v>
      </c>
      <c r="C2845" s="1" t="s">
        <v>647</v>
      </c>
      <c r="D2845" s="1" t="s">
        <v>430</v>
      </c>
      <c r="E2845" s="1" t="s">
        <v>25</v>
      </c>
      <c r="G2845">
        <v>2844</v>
      </c>
      <c r="H2845">
        <v>2058540420</v>
      </c>
      <c r="I2845" t="s">
        <v>680</v>
      </c>
      <c r="J2845" t="s">
        <v>679</v>
      </c>
      <c r="K2845" t="s">
        <v>678</v>
      </c>
      <c r="L2845" t="s">
        <v>8</v>
      </c>
    </row>
    <row r="2846" spans="1:12" x14ac:dyDescent="0.15">
      <c r="A2846" s="1">
        <v>2845</v>
      </c>
      <c r="B2846" s="1">
        <v>1532060202</v>
      </c>
      <c r="C2846" s="1" t="s">
        <v>647</v>
      </c>
      <c r="D2846" s="1" t="s">
        <v>430</v>
      </c>
      <c r="E2846" s="1" t="s">
        <v>25</v>
      </c>
      <c r="G2846">
        <v>2845</v>
      </c>
      <c r="H2846">
        <v>2059640110</v>
      </c>
      <c r="I2846" t="s">
        <v>677</v>
      </c>
      <c r="J2846" t="s">
        <v>13</v>
      </c>
      <c r="K2846" t="s">
        <v>13</v>
      </c>
      <c r="L2846" t="s">
        <v>0</v>
      </c>
    </row>
    <row r="2847" spans="1:12" x14ac:dyDescent="0.15">
      <c r="A2847" s="1">
        <v>2846</v>
      </c>
      <c r="B2847" s="1">
        <v>1532130101</v>
      </c>
      <c r="C2847" s="1" t="s">
        <v>647</v>
      </c>
      <c r="D2847" s="1" t="s">
        <v>108</v>
      </c>
      <c r="E2847" s="1" t="s">
        <v>108</v>
      </c>
      <c r="G2847">
        <v>2846</v>
      </c>
      <c r="H2847">
        <v>2059650110</v>
      </c>
      <c r="I2847" t="s">
        <v>677</v>
      </c>
      <c r="J2847" t="s">
        <v>676</v>
      </c>
      <c r="K2847" t="s">
        <v>675</v>
      </c>
      <c r="L2847" t="s">
        <v>0</v>
      </c>
    </row>
    <row r="2848" spans="1:12" x14ac:dyDescent="0.15">
      <c r="A2848" s="1">
        <v>2847</v>
      </c>
      <c r="B2848" s="1">
        <v>1532160101</v>
      </c>
      <c r="C2848" s="1" t="s">
        <v>647</v>
      </c>
      <c r="D2848" s="1" t="s">
        <v>648</v>
      </c>
      <c r="E2848" s="1" t="s">
        <v>674</v>
      </c>
      <c r="G2848">
        <v>2847</v>
      </c>
      <c r="H2848">
        <v>2060010110</v>
      </c>
      <c r="I2848" t="s">
        <v>669</v>
      </c>
      <c r="J2848" t="s">
        <v>36</v>
      </c>
      <c r="K2848" t="s">
        <v>672</v>
      </c>
      <c r="L2848" t="s">
        <v>0</v>
      </c>
    </row>
    <row r="2849" spans="1:12" x14ac:dyDescent="0.15">
      <c r="A2849" s="1">
        <v>2848</v>
      </c>
      <c r="B2849" s="1">
        <v>1532160102</v>
      </c>
      <c r="C2849" s="1" t="s">
        <v>647</v>
      </c>
      <c r="D2849" s="1" t="s">
        <v>648</v>
      </c>
      <c r="E2849" s="1" t="s">
        <v>673</v>
      </c>
      <c r="G2849">
        <v>2848</v>
      </c>
      <c r="H2849">
        <v>2060010120</v>
      </c>
      <c r="I2849" t="s">
        <v>669</v>
      </c>
      <c r="J2849" t="s">
        <v>36</v>
      </c>
      <c r="K2849" t="s">
        <v>672</v>
      </c>
      <c r="L2849" t="s">
        <v>8</v>
      </c>
    </row>
    <row r="2850" spans="1:12" x14ac:dyDescent="0.15">
      <c r="A2850" s="1">
        <v>2849</v>
      </c>
      <c r="B2850" s="1">
        <v>1532160103</v>
      </c>
      <c r="C2850" s="1" t="s">
        <v>647</v>
      </c>
      <c r="D2850" s="1" t="s">
        <v>648</v>
      </c>
      <c r="E2850" s="1" t="s">
        <v>648</v>
      </c>
      <c r="G2850">
        <v>2849</v>
      </c>
      <c r="H2850">
        <v>2060010210</v>
      </c>
      <c r="I2850" t="s">
        <v>669</v>
      </c>
      <c r="J2850" t="s">
        <v>36</v>
      </c>
      <c r="K2850" t="s">
        <v>513</v>
      </c>
      <c r="L2850" t="s">
        <v>0</v>
      </c>
    </row>
    <row r="2851" spans="1:12" x14ac:dyDescent="0.15">
      <c r="A2851" s="1">
        <v>2850</v>
      </c>
      <c r="B2851" s="1">
        <v>1532400101</v>
      </c>
      <c r="C2851" s="1" t="s">
        <v>647</v>
      </c>
      <c r="D2851" s="1" t="s">
        <v>268</v>
      </c>
      <c r="E2851" s="1" t="s">
        <v>630</v>
      </c>
      <c r="G2851">
        <v>2850</v>
      </c>
      <c r="H2851">
        <v>2060010220</v>
      </c>
      <c r="I2851" t="s">
        <v>669</v>
      </c>
      <c r="J2851" t="s">
        <v>36</v>
      </c>
      <c r="K2851" t="s">
        <v>513</v>
      </c>
      <c r="L2851" t="s">
        <v>8</v>
      </c>
    </row>
    <row r="2852" spans="1:12" x14ac:dyDescent="0.15">
      <c r="A2852" s="1">
        <v>2851</v>
      </c>
      <c r="B2852" s="1">
        <v>1532400102</v>
      </c>
      <c r="C2852" s="1" t="s">
        <v>647</v>
      </c>
      <c r="D2852" s="1" t="s">
        <v>268</v>
      </c>
      <c r="E2852" s="1" t="s">
        <v>630</v>
      </c>
      <c r="G2852">
        <v>2851</v>
      </c>
      <c r="H2852">
        <v>2060010310</v>
      </c>
      <c r="I2852" t="s">
        <v>669</v>
      </c>
      <c r="J2852" t="s">
        <v>36</v>
      </c>
      <c r="K2852" t="s">
        <v>671</v>
      </c>
      <c r="L2852" t="s">
        <v>0</v>
      </c>
    </row>
    <row r="2853" spans="1:12" x14ac:dyDescent="0.15">
      <c r="A2853" s="1">
        <v>2852</v>
      </c>
      <c r="B2853" s="1">
        <v>1532400201</v>
      </c>
      <c r="C2853" s="1" t="s">
        <v>647</v>
      </c>
      <c r="D2853" s="1" t="s">
        <v>268</v>
      </c>
      <c r="E2853" s="1" t="s">
        <v>341</v>
      </c>
      <c r="G2853">
        <v>2852</v>
      </c>
      <c r="H2853">
        <v>2060010320</v>
      </c>
      <c r="I2853" t="s">
        <v>669</v>
      </c>
      <c r="J2853" t="s">
        <v>36</v>
      </c>
      <c r="K2853" t="s">
        <v>671</v>
      </c>
      <c r="L2853" t="s">
        <v>8</v>
      </c>
    </row>
    <row r="2854" spans="1:12" x14ac:dyDescent="0.15">
      <c r="A2854" s="1">
        <v>2853</v>
      </c>
      <c r="B2854" s="1">
        <v>1532400202</v>
      </c>
      <c r="C2854" s="1" t="s">
        <v>647</v>
      </c>
      <c r="D2854" s="1" t="s">
        <v>268</v>
      </c>
      <c r="E2854" s="1" t="s">
        <v>341</v>
      </c>
      <c r="G2854">
        <v>2853</v>
      </c>
      <c r="H2854">
        <v>2060010410</v>
      </c>
      <c r="I2854" t="s">
        <v>669</v>
      </c>
      <c r="J2854" t="s">
        <v>36</v>
      </c>
      <c r="K2854" t="s">
        <v>670</v>
      </c>
      <c r="L2854" t="s">
        <v>0</v>
      </c>
    </row>
    <row r="2855" spans="1:12" x14ac:dyDescent="0.15">
      <c r="A2855" s="1">
        <v>2854</v>
      </c>
      <c r="B2855" s="1">
        <v>1532400301</v>
      </c>
      <c r="C2855" s="1" t="s">
        <v>647</v>
      </c>
      <c r="D2855" s="1" t="s">
        <v>268</v>
      </c>
      <c r="E2855" s="1" t="s">
        <v>346</v>
      </c>
      <c r="G2855">
        <v>2854</v>
      </c>
      <c r="H2855">
        <v>2060370010</v>
      </c>
      <c r="I2855" t="s">
        <v>669</v>
      </c>
      <c r="J2855" t="s">
        <v>668</v>
      </c>
      <c r="L2855" t="s">
        <v>0</v>
      </c>
    </row>
    <row r="2856" spans="1:12" x14ac:dyDescent="0.15">
      <c r="A2856" s="1">
        <v>2855</v>
      </c>
      <c r="B2856" s="1">
        <v>1532400302</v>
      </c>
      <c r="C2856" s="1" t="s">
        <v>647</v>
      </c>
      <c r="D2856" s="1" t="s">
        <v>268</v>
      </c>
      <c r="E2856" s="1" t="s">
        <v>346</v>
      </c>
      <c r="G2856">
        <v>2855</v>
      </c>
      <c r="H2856">
        <v>2060370020</v>
      </c>
      <c r="I2856" t="s">
        <v>669</v>
      </c>
      <c r="J2856" t="s">
        <v>668</v>
      </c>
      <c r="L2856" t="s">
        <v>8</v>
      </c>
    </row>
    <row r="2857" spans="1:12" x14ac:dyDescent="0.15">
      <c r="A2857" s="1">
        <v>2856</v>
      </c>
      <c r="B2857" s="1">
        <v>1532400401</v>
      </c>
      <c r="C2857" s="1" t="s">
        <v>647</v>
      </c>
      <c r="D2857" s="1" t="s">
        <v>268</v>
      </c>
      <c r="E2857" s="1" t="s">
        <v>198</v>
      </c>
      <c r="G2857">
        <v>2856</v>
      </c>
      <c r="H2857">
        <v>2065130011</v>
      </c>
      <c r="I2857" t="s">
        <v>666</v>
      </c>
      <c r="J2857" t="s">
        <v>667</v>
      </c>
      <c r="L2857" t="s">
        <v>0</v>
      </c>
    </row>
    <row r="2858" spans="1:12" x14ac:dyDescent="0.15">
      <c r="A2858" s="1">
        <v>2857</v>
      </c>
      <c r="B2858" s="1">
        <v>1532400402</v>
      </c>
      <c r="C2858" s="1" t="s">
        <v>647</v>
      </c>
      <c r="D2858" s="1" t="s">
        <v>268</v>
      </c>
      <c r="E2858" s="1" t="s">
        <v>198</v>
      </c>
      <c r="G2858">
        <v>2857</v>
      </c>
      <c r="H2858">
        <v>2065130012</v>
      </c>
      <c r="I2858" t="s">
        <v>666</v>
      </c>
      <c r="J2858" t="s">
        <v>667</v>
      </c>
      <c r="L2858" t="s">
        <v>0</v>
      </c>
    </row>
    <row r="2859" spans="1:12" x14ac:dyDescent="0.15">
      <c r="A2859" s="1">
        <v>2858</v>
      </c>
      <c r="B2859" s="1">
        <v>1532450701</v>
      </c>
      <c r="C2859" s="1" t="s">
        <v>647</v>
      </c>
      <c r="D2859" s="1" t="s">
        <v>632</v>
      </c>
      <c r="E2859" s="1" t="s">
        <v>644</v>
      </c>
      <c r="G2859">
        <v>2858</v>
      </c>
      <c r="H2859">
        <v>2065130020</v>
      </c>
      <c r="I2859" t="s">
        <v>666</v>
      </c>
      <c r="J2859" t="s">
        <v>667</v>
      </c>
      <c r="L2859" t="s">
        <v>8</v>
      </c>
    </row>
    <row r="2860" spans="1:12" x14ac:dyDescent="0.15">
      <c r="A2860" s="1">
        <v>2859</v>
      </c>
      <c r="B2860" s="1">
        <v>1532450702</v>
      </c>
      <c r="C2860" s="1" t="s">
        <v>647</v>
      </c>
      <c r="D2860" s="1" t="s">
        <v>632</v>
      </c>
      <c r="E2860" s="1" t="s">
        <v>644</v>
      </c>
      <c r="G2860">
        <v>2859</v>
      </c>
      <c r="H2860">
        <v>2065180010</v>
      </c>
      <c r="I2860" t="s">
        <v>666</v>
      </c>
      <c r="J2860" t="s">
        <v>103</v>
      </c>
      <c r="L2860" t="s">
        <v>0</v>
      </c>
    </row>
    <row r="2861" spans="1:12" x14ac:dyDescent="0.15">
      <c r="A2861" s="1">
        <v>2860</v>
      </c>
      <c r="B2861" s="1">
        <v>1532450801</v>
      </c>
      <c r="C2861" s="1" t="s">
        <v>647</v>
      </c>
      <c r="D2861" s="1" t="s">
        <v>632</v>
      </c>
      <c r="E2861" s="1" t="s">
        <v>642</v>
      </c>
      <c r="G2861">
        <v>2860</v>
      </c>
      <c r="H2861">
        <v>2065180050</v>
      </c>
      <c r="I2861" t="s">
        <v>666</v>
      </c>
      <c r="J2861" t="s">
        <v>103</v>
      </c>
      <c r="L2861" t="s">
        <v>150</v>
      </c>
    </row>
    <row r="2862" spans="1:12" x14ac:dyDescent="0.15">
      <c r="A2862" s="1">
        <v>2861</v>
      </c>
      <c r="B2862" s="1">
        <v>1532450802</v>
      </c>
      <c r="C2862" s="1" t="s">
        <v>647</v>
      </c>
      <c r="D2862" s="1" t="s">
        <v>632</v>
      </c>
      <c r="E2862" s="1" t="s">
        <v>642</v>
      </c>
      <c r="G2862">
        <v>2861</v>
      </c>
      <c r="H2862">
        <v>2070640110</v>
      </c>
      <c r="I2862" t="s">
        <v>657</v>
      </c>
      <c r="J2862" t="s">
        <v>144</v>
      </c>
      <c r="K2862" t="s">
        <v>13</v>
      </c>
      <c r="L2862" t="s">
        <v>0</v>
      </c>
    </row>
    <row r="2863" spans="1:12" x14ac:dyDescent="0.15">
      <c r="A2863" s="1">
        <v>2862</v>
      </c>
      <c r="B2863" s="1">
        <v>1532450901</v>
      </c>
      <c r="C2863" s="1" t="s">
        <v>647</v>
      </c>
      <c r="D2863" s="1" t="s">
        <v>632</v>
      </c>
      <c r="E2863" s="1" t="s">
        <v>335</v>
      </c>
      <c r="G2863">
        <v>2862</v>
      </c>
      <c r="H2863">
        <v>2070640120</v>
      </c>
      <c r="I2863" t="s">
        <v>657</v>
      </c>
      <c r="J2863" t="s">
        <v>144</v>
      </c>
      <c r="K2863" t="s">
        <v>13</v>
      </c>
      <c r="L2863" t="s">
        <v>8</v>
      </c>
    </row>
    <row r="2864" spans="1:12" x14ac:dyDescent="0.15">
      <c r="A2864" s="1">
        <v>2863</v>
      </c>
      <c r="B2864" s="1">
        <v>1532450902</v>
      </c>
      <c r="C2864" s="1" t="s">
        <v>647</v>
      </c>
      <c r="D2864" s="1" t="s">
        <v>632</v>
      </c>
      <c r="E2864" s="1" t="s">
        <v>335</v>
      </c>
      <c r="G2864">
        <v>2863</v>
      </c>
      <c r="H2864">
        <v>2070640210</v>
      </c>
      <c r="I2864" t="s">
        <v>657</v>
      </c>
      <c r="J2864" t="s">
        <v>144</v>
      </c>
      <c r="K2864" t="s">
        <v>196</v>
      </c>
      <c r="L2864" t="s">
        <v>0</v>
      </c>
    </row>
    <row r="2865" spans="1:12" x14ac:dyDescent="0.15">
      <c r="A2865" s="1">
        <v>2864</v>
      </c>
      <c r="B2865" s="1">
        <v>1532451001</v>
      </c>
      <c r="C2865" s="1" t="s">
        <v>647</v>
      </c>
      <c r="D2865" s="1" t="s">
        <v>632</v>
      </c>
      <c r="E2865" s="1" t="s">
        <v>665</v>
      </c>
      <c r="G2865">
        <v>2864</v>
      </c>
      <c r="H2865">
        <v>2070640220</v>
      </c>
      <c r="I2865" t="s">
        <v>657</v>
      </c>
      <c r="J2865" t="s">
        <v>144</v>
      </c>
      <c r="K2865" t="s">
        <v>196</v>
      </c>
      <c r="L2865" t="s">
        <v>8</v>
      </c>
    </row>
    <row r="2866" spans="1:12" x14ac:dyDescent="0.15">
      <c r="A2866" s="1">
        <v>2865</v>
      </c>
      <c r="B2866" s="1">
        <v>1532451002</v>
      </c>
      <c r="C2866" s="1" t="s">
        <v>647</v>
      </c>
      <c r="D2866" s="1" t="s">
        <v>632</v>
      </c>
      <c r="E2866" s="1" t="s">
        <v>665</v>
      </c>
      <c r="G2866">
        <v>2865</v>
      </c>
      <c r="H2866">
        <v>2070640310</v>
      </c>
      <c r="I2866" t="s">
        <v>657</v>
      </c>
      <c r="J2866" t="s">
        <v>144</v>
      </c>
      <c r="K2866" t="s">
        <v>195</v>
      </c>
      <c r="L2866" t="s">
        <v>0</v>
      </c>
    </row>
    <row r="2867" spans="1:12" x14ac:dyDescent="0.15">
      <c r="A2867" s="1">
        <v>2866</v>
      </c>
      <c r="B2867" s="1">
        <v>1532451101</v>
      </c>
      <c r="C2867" s="1" t="s">
        <v>647</v>
      </c>
      <c r="D2867" s="1" t="s">
        <v>632</v>
      </c>
      <c r="E2867" s="1" t="s">
        <v>637</v>
      </c>
      <c r="G2867">
        <v>2866</v>
      </c>
      <c r="H2867">
        <v>2070640320</v>
      </c>
      <c r="I2867" t="s">
        <v>657</v>
      </c>
      <c r="J2867" t="s">
        <v>144</v>
      </c>
      <c r="K2867" t="s">
        <v>195</v>
      </c>
      <c r="L2867" t="s">
        <v>8</v>
      </c>
    </row>
    <row r="2868" spans="1:12" x14ac:dyDescent="0.15">
      <c r="A2868" s="1">
        <v>2867</v>
      </c>
      <c r="B2868" s="1">
        <v>1532451102</v>
      </c>
      <c r="C2868" s="1" t="s">
        <v>647</v>
      </c>
      <c r="D2868" s="1" t="s">
        <v>632</v>
      </c>
      <c r="E2868" s="1" t="s">
        <v>637</v>
      </c>
      <c r="G2868">
        <v>2867</v>
      </c>
      <c r="H2868">
        <v>2070640510</v>
      </c>
      <c r="I2868" t="s">
        <v>657</v>
      </c>
      <c r="J2868" t="s">
        <v>144</v>
      </c>
      <c r="K2868" t="s">
        <v>663</v>
      </c>
      <c r="L2868" t="s">
        <v>0</v>
      </c>
    </row>
    <row r="2869" spans="1:12" x14ac:dyDescent="0.15">
      <c r="A2869" s="1">
        <v>2868</v>
      </c>
      <c r="B2869" s="1">
        <v>1532451201</v>
      </c>
      <c r="C2869" s="1" t="s">
        <v>647</v>
      </c>
      <c r="D2869" s="1" t="s">
        <v>632</v>
      </c>
      <c r="E2869" s="1" t="s">
        <v>664</v>
      </c>
      <c r="G2869">
        <v>2868</v>
      </c>
      <c r="H2869">
        <v>2070640520</v>
      </c>
      <c r="I2869" t="s">
        <v>657</v>
      </c>
      <c r="J2869" t="s">
        <v>144</v>
      </c>
      <c r="K2869" t="s">
        <v>663</v>
      </c>
      <c r="L2869" t="s">
        <v>8</v>
      </c>
    </row>
    <row r="2870" spans="1:12" x14ac:dyDescent="0.15">
      <c r="A2870" s="1">
        <v>2869</v>
      </c>
      <c r="B2870" s="1">
        <v>1532451202</v>
      </c>
      <c r="C2870" s="1" t="s">
        <v>647</v>
      </c>
      <c r="D2870" s="1" t="s">
        <v>632</v>
      </c>
      <c r="E2870" s="1" t="s">
        <v>662</v>
      </c>
      <c r="G2870">
        <v>2869</v>
      </c>
      <c r="H2870">
        <v>2070640610</v>
      </c>
      <c r="I2870" t="s">
        <v>657</v>
      </c>
      <c r="J2870" t="s">
        <v>144</v>
      </c>
      <c r="K2870" t="s">
        <v>661</v>
      </c>
      <c r="L2870" t="s">
        <v>0</v>
      </c>
    </row>
    <row r="2871" spans="1:12" x14ac:dyDescent="0.15">
      <c r="A2871" s="1">
        <v>2870</v>
      </c>
      <c r="B2871" s="1">
        <v>1532451203</v>
      </c>
      <c r="C2871" s="1" t="s">
        <v>647</v>
      </c>
      <c r="D2871" s="1" t="s">
        <v>632</v>
      </c>
      <c r="E2871" s="1" t="s">
        <v>631</v>
      </c>
      <c r="G2871">
        <v>2870</v>
      </c>
      <c r="H2871">
        <v>2070640620</v>
      </c>
      <c r="I2871" t="s">
        <v>657</v>
      </c>
      <c r="J2871" t="s">
        <v>144</v>
      </c>
      <c r="K2871" t="s">
        <v>661</v>
      </c>
      <c r="L2871" t="s">
        <v>8</v>
      </c>
    </row>
    <row r="2872" spans="1:12" x14ac:dyDescent="0.15">
      <c r="A2872" s="1">
        <v>2871</v>
      </c>
      <c r="B2872" s="1">
        <v>1532470701</v>
      </c>
      <c r="C2872" s="1" t="s">
        <v>647</v>
      </c>
      <c r="D2872" s="1" t="s">
        <v>653</v>
      </c>
      <c r="E2872" s="1" t="s">
        <v>174</v>
      </c>
      <c r="G2872">
        <v>2871</v>
      </c>
      <c r="H2872">
        <v>2070640710</v>
      </c>
      <c r="I2872" t="s">
        <v>657</v>
      </c>
      <c r="J2872" t="s">
        <v>144</v>
      </c>
      <c r="K2872" t="s">
        <v>660</v>
      </c>
      <c r="L2872" t="s">
        <v>0</v>
      </c>
    </row>
    <row r="2873" spans="1:12" x14ac:dyDescent="0.15">
      <c r="A2873" s="1">
        <v>2872</v>
      </c>
      <c r="B2873" s="1">
        <v>1532470702</v>
      </c>
      <c r="C2873" s="1" t="s">
        <v>647</v>
      </c>
      <c r="D2873" s="1" t="s">
        <v>653</v>
      </c>
      <c r="E2873" s="1" t="s">
        <v>174</v>
      </c>
      <c r="G2873">
        <v>2872</v>
      </c>
      <c r="H2873">
        <v>2070640720</v>
      </c>
      <c r="I2873" t="s">
        <v>657</v>
      </c>
      <c r="J2873" t="s">
        <v>144</v>
      </c>
      <c r="K2873" t="s">
        <v>660</v>
      </c>
      <c r="L2873" t="s">
        <v>8</v>
      </c>
    </row>
    <row r="2874" spans="1:12" x14ac:dyDescent="0.15">
      <c r="A2874" s="1">
        <v>2873</v>
      </c>
      <c r="B2874" s="1">
        <v>1532470801</v>
      </c>
      <c r="C2874" s="1" t="s">
        <v>647</v>
      </c>
      <c r="D2874" s="1" t="s">
        <v>653</v>
      </c>
      <c r="E2874" s="1" t="s">
        <v>659</v>
      </c>
      <c r="G2874">
        <v>2873</v>
      </c>
      <c r="H2874">
        <v>2070640810</v>
      </c>
      <c r="I2874" t="s">
        <v>657</v>
      </c>
      <c r="J2874" t="s">
        <v>144</v>
      </c>
      <c r="K2874" t="s">
        <v>658</v>
      </c>
      <c r="L2874" t="s">
        <v>0</v>
      </c>
    </row>
    <row r="2875" spans="1:12" x14ac:dyDescent="0.15">
      <c r="A2875" s="1">
        <v>2874</v>
      </c>
      <c r="B2875" s="1">
        <v>1532470802</v>
      </c>
      <c r="C2875" s="1" t="s">
        <v>647</v>
      </c>
      <c r="D2875" s="1" t="s">
        <v>653</v>
      </c>
      <c r="E2875" s="1" t="s">
        <v>659</v>
      </c>
      <c r="G2875">
        <v>2874</v>
      </c>
      <c r="H2875">
        <v>2070640820</v>
      </c>
      <c r="I2875" t="s">
        <v>657</v>
      </c>
      <c r="J2875" t="s">
        <v>144</v>
      </c>
      <c r="K2875" t="s">
        <v>658</v>
      </c>
      <c r="L2875" t="s">
        <v>8</v>
      </c>
    </row>
    <row r="2876" spans="1:12" x14ac:dyDescent="0.15">
      <c r="A2876" s="1">
        <v>2875</v>
      </c>
      <c r="B2876" s="1">
        <v>1532470901</v>
      </c>
      <c r="C2876" s="1" t="s">
        <v>647</v>
      </c>
      <c r="D2876" s="1" t="s">
        <v>653</v>
      </c>
      <c r="E2876" s="1" t="s">
        <v>133</v>
      </c>
      <c r="G2876">
        <v>2875</v>
      </c>
      <c r="H2876">
        <v>2070640910</v>
      </c>
      <c r="I2876" t="s">
        <v>657</v>
      </c>
      <c r="J2876" t="s">
        <v>144</v>
      </c>
      <c r="K2876" t="s">
        <v>656</v>
      </c>
      <c r="L2876" t="s">
        <v>0</v>
      </c>
    </row>
    <row r="2877" spans="1:12" x14ac:dyDescent="0.15">
      <c r="A2877" s="1">
        <v>2876</v>
      </c>
      <c r="B2877" s="1">
        <v>1532470902</v>
      </c>
      <c r="C2877" s="1" t="s">
        <v>647</v>
      </c>
      <c r="D2877" s="1" t="s">
        <v>653</v>
      </c>
      <c r="E2877" s="1" t="s">
        <v>133</v>
      </c>
      <c r="G2877">
        <v>2876</v>
      </c>
      <c r="H2877">
        <v>2070640920</v>
      </c>
      <c r="I2877" t="s">
        <v>657</v>
      </c>
      <c r="J2877" t="s">
        <v>144</v>
      </c>
      <c r="K2877" t="s">
        <v>656</v>
      </c>
      <c r="L2877" t="s">
        <v>8</v>
      </c>
    </row>
    <row r="2878" spans="1:12" x14ac:dyDescent="0.15">
      <c r="A2878" s="1">
        <v>2877</v>
      </c>
      <c r="B2878" s="1">
        <v>1532471001</v>
      </c>
      <c r="C2878" s="1" t="s">
        <v>647</v>
      </c>
      <c r="D2878" s="1" t="s">
        <v>653</v>
      </c>
      <c r="E2878" s="1" t="s">
        <v>655</v>
      </c>
      <c r="G2878">
        <v>2877</v>
      </c>
      <c r="H2878">
        <v>2075640110</v>
      </c>
      <c r="I2878" t="s">
        <v>651</v>
      </c>
      <c r="J2878" t="s">
        <v>200</v>
      </c>
      <c r="K2878" t="s">
        <v>13</v>
      </c>
      <c r="L2878" t="s">
        <v>0</v>
      </c>
    </row>
    <row r="2879" spans="1:12" x14ac:dyDescent="0.15">
      <c r="A2879" s="1">
        <v>2878</v>
      </c>
      <c r="B2879" s="1">
        <v>1532471002</v>
      </c>
      <c r="C2879" s="1" t="s">
        <v>647</v>
      </c>
      <c r="D2879" s="1" t="s">
        <v>653</v>
      </c>
      <c r="E2879" s="1" t="s">
        <v>655</v>
      </c>
      <c r="G2879">
        <v>2878</v>
      </c>
      <c r="H2879">
        <v>2075640210</v>
      </c>
      <c r="I2879" t="s">
        <v>651</v>
      </c>
      <c r="J2879" t="s">
        <v>200</v>
      </c>
      <c r="K2879" t="s">
        <v>147</v>
      </c>
      <c r="L2879" t="s">
        <v>0</v>
      </c>
    </row>
    <row r="2880" spans="1:12" x14ac:dyDescent="0.15">
      <c r="A2880" s="1">
        <v>2879</v>
      </c>
      <c r="B2880" s="1">
        <v>1532471101</v>
      </c>
      <c r="C2880" s="1" t="s">
        <v>647</v>
      </c>
      <c r="D2880" s="1" t="s">
        <v>653</v>
      </c>
      <c r="E2880" s="1" t="s">
        <v>652</v>
      </c>
      <c r="G2880">
        <v>2879</v>
      </c>
      <c r="H2880">
        <v>2075640310</v>
      </c>
      <c r="I2880" t="s">
        <v>651</v>
      </c>
      <c r="J2880" t="s">
        <v>200</v>
      </c>
      <c r="K2880" t="s">
        <v>654</v>
      </c>
      <c r="L2880" t="s">
        <v>0</v>
      </c>
    </row>
    <row r="2881" spans="1:12" x14ac:dyDescent="0.15">
      <c r="A2881" s="1">
        <v>2880</v>
      </c>
      <c r="B2881" s="1">
        <v>1532471102</v>
      </c>
      <c r="C2881" s="1" t="s">
        <v>647</v>
      </c>
      <c r="D2881" s="1" t="s">
        <v>653</v>
      </c>
      <c r="E2881" s="1" t="s">
        <v>652</v>
      </c>
      <c r="G2881">
        <v>2880</v>
      </c>
      <c r="H2881">
        <v>2075640410</v>
      </c>
      <c r="I2881" t="s">
        <v>651</v>
      </c>
      <c r="J2881" t="s">
        <v>200</v>
      </c>
      <c r="K2881" t="s">
        <v>600</v>
      </c>
      <c r="L2881" t="s">
        <v>0</v>
      </c>
    </row>
    <row r="2882" spans="1:12" x14ac:dyDescent="0.15">
      <c r="A2882" s="1">
        <v>2881</v>
      </c>
      <c r="B2882" s="1">
        <v>1532630101</v>
      </c>
      <c r="C2882" s="1" t="s">
        <v>647</v>
      </c>
      <c r="D2882" s="1" t="s">
        <v>606</v>
      </c>
      <c r="E2882" s="1" t="s">
        <v>13</v>
      </c>
      <c r="G2882">
        <v>2881</v>
      </c>
      <c r="H2882">
        <v>2075640510</v>
      </c>
      <c r="I2882" t="s">
        <v>651</v>
      </c>
      <c r="J2882" t="s">
        <v>200</v>
      </c>
      <c r="K2882" t="s">
        <v>597</v>
      </c>
      <c r="L2882" t="s">
        <v>0</v>
      </c>
    </row>
    <row r="2883" spans="1:12" x14ac:dyDescent="0.15">
      <c r="A2883" s="1">
        <v>2882</v>
      </c>
      <c r="B2883" s="1">
        <v>1532630102</v>
      </c>
      <c r="C2883" s="1" t="s">
        <v>647</v>
      </c>
      <c r="D2883" s="1" t="s">
        <v>606</v>
      </c>
      <c r="E2883" s="1" t="s">
        <v>13</v>
      </c>
      <c r="G2883">
        <v>2882</v>
      </c>
      <c r="H2883">
        <v>2079120110</v>
      </c>
      <c r="I2883" t="s">
        <v>607</v>
      </c>
      <c r="J2883" t="s">
        <v>108</v>
      </c>
      <c r="K2883" t="s">
        <v>108</v>
      </c>
      <c r="L2883" t="s">
        <v>0</v>
      </c>
    </row>
    <row r="2884" spans="1:12" x14ac:dyDescent="0.15">
      <c r="A2884" s="1">
        <v>2883</v>
      </c>
      <c r="B2884" s="1">
        <v>1532630201</v>
      </c>
      <c r="C2884" s="1" t="s">
        <v>647</v>
      </c>
      <c r="D2884" s="1" t="s">
        <v>606</v>
      </c>
      <c r="E2884" s="1" t="s">
        <v>196</v>
      </c>
      <c r="G2884">
        <v>2883</v>
      </c>
      <c r="H2884">
        <v>2079210111</v>
      </c>
      <c r="I2884" t="s">
        <v>607</v>
      </c>
      <c r="J2884" t="s">
        <v>648</v>
      </c>
      <c r="K2884" t="s">
        <v>648</v>
      </c>
      <c r="L2884" t="s">
        <v>0</v>
      </c>
    </row>
    <row r="2885" spans="1:12" x14ac:dyDescent="0.15">
      <c r="A2885" s="1">
        <v>2884</v>
      </c>
      <c r="B2885" s="1">
        <v>1532630202</v>
      </c>
      <c r="C2885" s="1" t="s">
        <v>647</v>
      </c>
      <c r="D2885" s="1" t="s">
        <v>606</v>
      </c>
      <c r="E2885" s="1" t="s">
        <v>196</v>
      </c>
      <c r="G2885">
        <v>2884</v>
      </c>
      <c r="H2885">
        <v>2079210112</v>
      </c>
      <c r="I2885" t="s">
        <v>607</v>
      </c>
      <c r="J2885" t="s">
        <v>648</v>
      </c>
      <c r="K2885" t="s">
        <v>648</v>
      </c>
      <c r="L2885" t="s">
        <v>0</v>
      </c>
    </row>
    <row r="2886" spans="1:12" x14ac:dyDescent="0.15">
      <c r="A2886" s="1">
        <v>2885</v>
      </c>
      <c r="B2886" s="1">
        <v>1532630301</v>
      </c>
      <c r="C2886" s="1" t="s">
        <v>647</v>
      </c>
      <c r="D2886" s="1" t="s">
        <v>606</v>
      </c>
      <c r="E2886" s="1" t="s">
        <v>195</v>
      </c>
      <c r="G2886">
        <v>2885</v>
      </c>
      <c r="H2886">
        <v>2079210120</v>
      </c>
      <c r="I2886" t="s">
        <v>607</v>
      </c>
      <c r="J2886" t="s">
        <v>648</v>
      </c>
      <c r="K2886" t="s">
        <v>648</v>
      </c>
      <c r="L2886" t="s">
        <v>8</v>
      </c>
    </row>
    <row r="2887" spans="1:12" x14ac:dyDescent="0.15">
      <c r="A2887" s="1">
        <v>2886</v>
      </c>
      <c r="B2887" s="1">
        <v>1532630302</v>
      </c>
      <c r="C2887" s="1" t="s">
        <v>647</v>
      </c>
      <c r="D2887" s="1" t="s">
        <v>606</v>
      </c>
      <c r="E2887" s="1" t="s">
        <v>195</v>
      </c>
      <c r="G2887">
        <v>2886</v>
      </c>
      <c r="H2887">
        <v>2079270110</v>
      </c>
      <c r="I2887" t="s">
        <v>607</v>
      </c>
      <c r="J2887" t="s">
        <v>430</v>
      </c>
      <c r="K2887" t="s">
        <v>82</v>
      </c>
      <c r="L2887" t="s">
        <v>0</v>
      </c>
    </row>
    <row r="2888" spans="1:12" x14ac:dyDescent="0.15">
      <c r="A2888" s="1">
        <v>2887</v>
      </c>
      <c r="B2888" s="1">
        <v>1532630401</v>
      </c>
      <c r="C2888" s="1" t="s">
        <v>647</v>
      </c>
      <c r="D2888" s="1" t="s">
        <v>606</v>
      </c>
      <c r="E2888" s="1" t="s">
        <v>605</v>
      </c>
      <c r="G2888">
        <v>2887</v>
      </c>
      <c r="H2888">
        <v>2079270120</v>
      </c>
      <c r="I2888" t="s">
        <v>607</v>
      </c>
      <c r="J2888" t="s">
        <v>430</v>
      </c>
      <c r="K2888" t="s">
        <v>82</v>
      </c>
      <c r="L2888" t="s">
        <v>8</v>
      </c>
    </row>
    <row r="2889" spans="1:12" x14ac:dyDescent="0.15">
      <c r="A2889" s="1">
        <v>2888</v>
      </c>
      <c r="B2889" s="1">
        <v>1532630402</v>
      </c>
      <c r="C2889" s="1" t="s">
        <v>647</v>
      </c>
      <c r="D2889" s="1" t="s">
        <v>606</v>
      </c>
      <c r="E2889" s="1" t="s">
        <v>605</v>
      </c>
      <c r="G2889">
        <v>2888</v>
      </c>
      <c r="H2889">
        <v>2079270210</v>
      </c>
      <c r="I2889" t="s">
        <v>607</v>
      </c>
      <c r="J2889" t="s">
        <v>430</v>
      </c>
      <c r="K2889" t="s">
        <v>25</v>
      </c>
      <c r="L2889" t="s">
        <v>0</v>
      </c>
    </row>
    <row r="2890" spans="1:12" x14ac:dyDescent="0.15">
      <c r="A2890" s="1">
        <v>2889</v>
      </c>
      <c r="B2890" s="1">
        <v>1540110101</v>
      </c>
      <c r="C2890" s="1" t="s">
        <v>636</v>
      </c>
      <c r="D2890" s="1" t="s">
        <v>76</v>
      </c>
      <c r="E2890" s="1" t="s">
        <v>646</v>
      </c>
      <c r="G2890">
        <v>2889</v>
      </c>
      <c r="H2890">
        <v>2079270220</v>
      </c>
      <c r="I2890" t="s">
        <v>607</v>
      </c>
      <c r="J2890" t="s">
        <v>430</v>
      </c>
      <c r="K2890" t="s">
        <v>25</v>
      </c>
      <c r="L2890" t="s">
        <v>8</v>
      </c>
    </row>
    <row r="2891" spans="1:12" x14ac:dyDescent="0.15">
      <c r="A2891" s="1">
        <v>2890</v>
      </c>
      <c r="B2891" s="1">
        <v>1540110102</v>
      </c>
      <c r="C2891" s="1" t="s">
        <v>636</v>
      </c>
      <c r="D2891" s="1" t="s">
        <v>76</v>
      </c>
      <c r="E2891" s="1" t="s">
        <v>645</v>
      </c>
      <c r="G2891">
        <v>2890</v>
      </c>
      <c r="H2891">
        <v>2079380910</v>
      </c>
      <c r="I2891" t="s">
        <v>607</v>
      </c>
      <c r="J2891" t="s">
        <v>632</v>
      </c>
      <c r="K2891" t="s">
        <v>644</v>
      </c>
      <c r="L2891" t="s">
        <v>0</v>
      </c>
    </row>
    <row r="2892" spans="1:12" x14ac:dyDescent="0.15">
      <c r="A2892" s="1">
        <v>2891</v>
      </c>
      <c r="B2892" s="1">
        <v>1540180101</v>
      </c>
      <c r="C2892" s="1" t="s">
        <v>636</v>
      </c>
      <c r="D2892" s="1" t="s">
        <v>154</v>
      </c>
      <c r="E2892" s="1" t="s">
        <v>187</v>
      </c>
      <c r="G2892">
        <v>2891</v>
      </c>
      <c r="H2892">
        <v>2079380920</v>
      </c>
      <c r="I2892" t="s">
        <v>607</v>
      </c>
      <c r="J2892" t="s">
        <v>632</v>
      </c>
      <c r="K2892" t="s">
        <v>644</v>
      </c>
      <c r="L2892" t="s">
        <v>8</v>
      </c>
    </row>
    <row r="2893" spans="1:12" x14ac:dyDescent="0.15">
      <c r="A2893" s="1">
        <v>2892</v>
      </c>
      <c r="B2893" s="1">
        <v>1540180102</v>
      </c>
      <c r="C2893" s="1" t="s">
        <v>636</v>
      </c>
      <c r="D2893" s="1" t="s">
        <v>154</v>
      </c>
      <c r="E2893" s="1" t="s">
        <v>185</v>
      </c>
      <c r="G2893">
        <v>2892</v>
      </c>
      <c r="H2893">
        <v>2079381010</v>
      </c>
      <c r="I2893" t="s">
        <v>607</v>
      </c>
      <c r="J2893" t="s">
        <v>632</v>
      </c>
      <c r="K2893" t="s">
        <v>642</v>
      </c>
      <c r="L2893" t="s">
        <v>0</v>
      </c>
    </row>
    <row r="2894" spans="1:12" x14ac:dyDescent="0.15">
      <c r="A2894" s="1">
        <v>2893</v>
      </c>
      <c r="B2894" s="1">
        <v>1540400101</v>
      </c>
      <c r="C2894" s="1" t="s">
        <v>636</v>
      </c>
      <c r="D2894" s="1" t="s">
        <v>268</v>
      </c>
      <c r="E2894" s="1" t="s">
        <v>643</v>
      </c>
      <c r="G2894">
        <v>2893</v>
      </c>
      <c r="H2894">
        <v>2079381020</v>
      </c>
      <c r="I2894" t="s">
        <v>607</v>
      </c>
      <c r="J2894" t="s">
        <v>632</v>
      </c>
      <c r="K2894" t="s">
        <v>642</v>
      </c>
      <c r="L2894" t="s">
        <v>8</v>
      </c>
    </row>
    <row r="2895" spans="1:12" x14ac:dyDescent="0.15">
      <c r="A2895" s="1">
        <v>2894</v>
      </c>
      <c r="B2895" s="1">
        <v>1540400102</v>
      </c>
      <c r="C2895" s="1" t="s">
        <v>636</v>
      </c>
      <c r="D2895" s="1" t="s">
        <v>268</v>
      </c>
      <c r="E2895" s="1" t="s">
        <v>641</v>
      </c>
      <c r="G2895">
        <v>2894</v>
      </c>
      <c r="H2895">
        <v>2079381110</v>
      </c>
      <c r="I2895" t="s">
        <v>607</v>
      </c>
      <c r="J2895" t="s">
        <v>632</v>
      </c>
      <c r="K2895" t="s">
        <v>335</v>
      </c>
      <c r="L2895" t="s">
        <v>0</v>
      </c>
    </row>
    <row r="2896" spans="1:12" x14ac:dyDescent="0.15">
      <c r="A2896" s="1">
        <v>2895</v>
      </c>
      <c r="B2896" s="1">
        <v>1540600103</v>
      </c>
      <c r="C2896" s="1" t="s">
        <v>636</v>
      </c>
      <c r="D2896" s="1" t="s">
        <v>247</v>
      </c>
      <c r="E2896" s="1" t="s">
        <v>284</v>
      </c>
      <c r="G2896">
        <v>2895</v>
      </c>
      <c r="H2896">
        <v>2079381120</v>
      </c>
      <c r="I2896" t="s">
        <v>607</v>
      </c>
      <c r="J2896" t="s">
        <v>632</v>
      </c>
      <c r="K2896" t="s">
        <v>335</v>
      </c>
      <c r="L2896" t="s">
        <v>8</v>
      </c>
    </row>
    <row r="2897" spans="1:12" x14ac:dyDescent="0.15">
      <c r="A2897" s="1">
        <v>2896</v>
      </c>
      <c r="B2897" s="1">
        <v>1540600104</v>
      </c>
      <c r="C2897" s="1" t="s">
        <v>636</v>
      </c>
      <c r="D2897" s="1" t="s">
        <v>247</v>
      </c>
      <c r="E2897" s="1" t="s">
        <v>640</v>
      </c>
      <c r="G2897">
        <v>2896</v>
      </c>
      <c r="H2897">
        <v>2079381210</v>
      </c>
      <c r="I2897" t="s">
        <v>607</v>
      </c>
      <c r="J2897" t="s">
        <v>632</v>
      </c>
      <c r="K2897" t="s">
        <v>638</v>
      </c>
      <c r="L2897" t="s">
        <v>0</v>
      </c>
    </row>
    <row r="2898" spans="1:12" x14ac:dyDescent="0.15">
      <c r="A2898" s="1">
        <v>2897</v>
      </c>
      <c r="B2898" s="1">
        <v>1540600105</v>
      </c>
      <c r="C2898" s="1" t="s">
        <v>636</v>
      </c>
      <c r="D2898" s="1" t="s">
        <v>247</v>
      </c>
      <c r="E2898" s="1" t="s">
        <v>639</v>
      </c>
      <c r="G2898">
        <v>2897</v>
      </c>
      <c r="H2898">
        <v>2079381220</v>
      </c>
      <c r="I2898" t="s">
        <v>607</v>
      </c>
      <c r="J2898" t="s">
        <v>632</v>
      </c>
      <c r="K2898" t="s">
        <v>638</v>
      </c>
      <c r="L2898" t="s">
        <v>8</v>
      </c>
    </row>
    <row r="2899" spans="1:12" x14ac:dyDescent="0.15">
      <c r="A2899" s="1">
        <v>2898</v>
      </c>
      <c r="B2899" s="1">
        <v>1540600201</v>
      </c>
      <c r="C2899" s="1" t="s">
        <v>636</v>
      </c>
      <c r="D2899" s="1" t="s">
        <v>247</v>
      </c>
      <c r="E2899" s="1" t="s">
        <v>13</v>
      </c>
      <c r="G2899">
        <v>2898</v>
      </c>
      <c r="H2899">
        <v>2079381310</v>
      </c>
      <c r="I2899" t="s">
        <v>607</v>
      </c>
      <c r="J2899" t="s">
        <v>632</v>
      </c>
      <c r="K2899" t="s">
        <v>637</v>
      </c>
      <c r="L2899" t="s">
        <v>0</v>
      </c>
    </row>
    <row r="2900" spans="1:12" x14ac:dyDescent="0.15">
      <c r="A2900" s="1">
        <v>2899</v>
      </c>
      <c r="B2900" s="1">
        <v>1540810101</v>
      </c>
      <c r="C2900" s="1" t="s">
        <v>636</v>
      </c>
      <c r="D2900" s="1" t="s">
        <v>635</v>
      </c>
      <c r="E2900" s="1" t="s">
        <v>635</v>
      </c>
      <c r="G2900">
        <v>2899</v>
      </c>
      <c r="H2900">
        <v>2079381320</v>
      </c>
      <c r="I2900" t="s">
        <v>607</v>
      </c>
      <c r="J2900" t="s">
        <v>632</v>
      </c>
      <c r="K2900" t="s">
        <v>637</v>
      </c>
      <c r="L2900" t="s">
        <v>8</v>
      </c>
    </row>
    <row r="2901" spans="1:12" x14ac:dyDescent="0.15">
      <c r="A2901" s="1">
        <v>2900</v>
      </c>
      <c r="B2901" s="1">
        <v>1540810102</v>
      </c>
      <c r="C2901" s="1" t="s">
        <v>636</v>
      </c>
      <c r="D2901" s="1" t="s">
        <v>635</v>
      </c>
      <c r="E2901" s="1" t="s">
        <v>635</v>
      </c>
      <c r="G2901">
        <v>2900</v>
      </c>
      <c r="H2901">
        <v>2079381411</v>
      </c>
      <c r="I2901" t="s">
        <v>607</v>
      </c>
      <c r="J2901" t="s">
        <v>632</v>
      </c>
      <c r="K2901" t="s">
        <v>631</v>
      </c>
      <c r="L2901" t="s">
        <v>0</v>
      </c>
    </row>
    <row r="2902" spans="1:12" x14ac:dyDescent="0.15">
      <c r="A2902" s="1">
        <v>2901</v>
      </c>
      <c r="B2902" s="1">
        <v>1542630104</v>
      </c>
      <c r="C2902" s="1" t="s">
        <v>628</v>
      </c>
      <c r="D2902" s="1" t="s">
        <v>189</v>
      </c>
      <c r="E2902" s="1" t="s">
        <v>13</v>
      </c>
      <c r="G2902">
        <v>2901</v>
      </c>
      <c r="H2902">
        <v>2079381412</v>
      </c>
      <c r="I2902" t="s">
        <v>607</v>
      </c>
      <c r="J2902" t="s">
        <v>632</v>
      </c>
      <c r="K2902" t="s">
        <v>631</v>
      </c>
      <c r="L2902" t="s">
        <v>0</v>
      </c>
    </row>
    <row r="2903" spans="1:12" x14ac:dyDescent="0.15">
      <c r="A2903" s="1">
        <v>2902</v>
      </c>
      <c r="B2903" s="1">
        <v>1542630105</v>
      </c>
      <c r="C2903" s="1" t="s">
        <v>628</v>
      </c>
      <c r="D2903" s="1" t="s">
        <v>189</v>
      </c>
      <c r="E2903" s="1" t="s">
        <v>13</v>
      </c>
      <c r="G2903">
        <v>2902</v>
      </c>
      <c r="H2903">
        <v>2079381420</v>
      </c>
      <c r="I2903" t="s">
        <v>607</v>
      </c>
      <c r="J2903" t="s">
        <v>632</v>
      </c>
      <c r="K2903" t="s">
        <v>631</v>
      </c>
      <c r="L2903" t="s">
        <v>8</v>
      </c>
    </row>
    <row r="2904" spans="1:12" x14ac:dyDescent="0.15">
      <c r="A2904" s="1">
        <v>2903</v>
      </c>
      <c r="B2904" s="1">
        <v>1542630204</v>
      </c>
      <c r="C2904" s="1" t="s">
        <v>628</v>
      </c>
      <c r="D2904" s="1" t="s">
        <v>189</v>
      </c>
      <c r="E2904" s="1" t="s">
        <v>147</v>
      </c>
      <c r="G2904">
        <v>2903</v>
      </c>
      <c r="H2904">
        <v>2079420110</v>
      </c>
      <c r="I2904" t="s">
        <v>607</v>
      </c>
      <c r="J2904" t="s">
        <v>268</v>
      </c>
      <c r="K2904" t="s">
        <v>630</v>
      </c>
      <c r="L2904" t="s">
        <v>0</v>
      </c>
    </row>
    <row r="2905" spans="1:12" x14ac:dyDescent="0.15">
      <c r="A2905" s="1">
        <v>2904</v>
      </c>
      <c r="B2905" s="1">
        <v>1542630205</v>
      </c>
      <c r="C2905" s="1" t="s">
        <v>628</v>
      </c>
      <c r="D2905" s="1" t="s">
        <v>189</v>
      </c>
      <c r="E2905" s="1" t="s">
        <v>147</v>
      </c>
      <c r="G2905">
        <v>2904</v>
      </c>
      <c r="H2905">
        <v>2079420120</v>
      </c>
      <c r="I2905" t="s">
        <v>607</v>
      </c>
      <c r="J2905" t="s">
        <v>268</v>
      </c>
      <c r="K2905" t="s">
        <v>630</v>
      </c>
      <c r="L2905" t="s">
        <v>8</v>
      </c>
    </row>
    <row r="2906" spans="1:12" x14ac:dyDescent="0.15">
      <c r="A2906" s="1">
        <v>2905</v>
      </c>
      <c r="B2906" s="1">
        <v>1542630304</v>
      </c>
      <c r="C2906" s="1" t="s">
        <v>628</v>
      </c>
      <c r="D2906" s="1" t="s">
        <v>189</v>
      </c>
      <c r="E2906" s="1" t="s">
        <v>84</v>
      </c>
      <c r="G2906">
        <v>2905</v>
      </c>
      <c r="H2906">
        <v>2079420210</v>
      </c>
      <c r="I2906" t="s">
        <v>607</v>
      </c>
      <c r="J2906" t="s">
        <v>268</v>
      </c>
      <c r="K2906" t="s">
        <v>341</v>
      </c>
      <c r="L2906" t="s">
        <v>0</v>
      </c>
    </row>
    <row r="2907" spans="1:12" x14ac:dyDescent="0.15">
      <c r="A2907" s="1">
        <v>2906</v>
      </c>
      <c r="B2907" s="1">
        <v>1542630305</v>
      </c>
      <c r="C2907" s="1" t="s">
        <v>628</v>
      </c>
      <c r="D2907" s="1" t="s">
        <v>189</v>
      </c>
      <c r="E2907" s="1" t="s">
        <v>84</v>
      </c>
      <c r="G2907">
        <v>2906</v>
      </c>
      <c r="H2907">
        <v>2079420220</v>
      </c>
      <c r="I2907" t="s">
        <v>607</v>
      </c>
      <c r="J2907" t="s">
        <v>268</v>
      </c>
      <c r="K2907" t="s">
        <v>341</v>
      </c>
      <c r="L2907" t="s">
        <v>8</v>
      </c>
    </row>
    <row r="2908" spans="1:12" x14ac:dyDescent="0.15">
      <c r="A2908" s="1">
        <v>2907</v>
      </c>
      <c r="B2908" s="1">
        <v>1542633104</v>
      </c>
      <c r="C2908" s="1" t="s">
        <v>628</v>
      </c>
      <c r="D2908" s="1" t="s">
        <v>189</v>
      </c>
      <c r="E2908" s="1" t="s">
        <v>629</v>
      </c>
      <c r="G2908">
        <v>2907</v>
      </c>
      <c r="H2908">
        <v>2079420310</v>
      </c>
      <c r="I2908" t="s">
        <v>607</v>
      </c>
      <c r="J2908" t="s">
        <v>268</v>
      </c>
      <c r="K2908" t="s">
        <v>346</v>
      </c>
      <c r="L2908" t="s">
        <v>0</v>
      </c>
    </row>
    <row r="2909" spans="1:12" x14ac:dyDescent="0.15">
      <c r="A2909" s="1">
        <v>2908</v>
      </c>
      <c r="B2909" s="1">
        <v>1542633204</v>
      </c>
      <c r="C2909" s="1" t="s">
        <v>628</v>
      </c>
      <c r="D2909" s="1" t="s">
        <v>189</v>
      </c>
      <c r="E2909" s="1" t="s">
        <v>627</v>
      </c>
      <c r="G2909">
        <v>2908</v>
      </c>
      <c r="H2909">
        <v>2079420320</v>
      </c>
      <c r="I2909" t="s">
        <v>607</v>
      </c>
      <c r="J2909" t="s">
        <v>268</v>
      </c>
      <c r="K2909" t="s">
        <v>346</v>
      </c>
      <c r="L2909" t="s">
        <v>8</v>
      </c>
    </row>
    <row r="2910" spans="1:12" x14ac:dyDescent="0.15">
      <c r="A2910" s="1">
        <v>2909</v>
      </c>
      <c r="B2910" s="1">
        <v>1543640101</v>
      </c>
      <c r="C2910" s="1" t="s">
        <v>626</v>
      </c>
      <c r="D2910" s="1" t="s">
        <v>13</v>
      </c>
      <c r="E2910" s="1" t="s">
        <v>13</v>
      </c>
      <c r="G2910">
        <v>2909</v>
      </c>
      <c r="H2910">
        <v>2079420410</v>
      </c>
      <c r="I2910" t="s">
        <v>607</v>
      </c>
      <c r="J2910" t="s">
        <v>268</v>
      </c>
      <c r="K2910" t="s">
        <v>198</v>
      </c>
      <c r="L2910" t="s">
        <v>0</v>
      </c>
    </row>
    <row r="2911" spans="1:12" x14ac:dyDescent="0.15">
      <c r="A2911" s="1">
        <v>2910</v>
      </c>
      <c r="B2911" s="1">
        <v>1543640102</v>
      </c>
      <c r="C2911" s="1" t="s">
        <v>626</v>
      </c>
      <c r="D2911" s="1" t="s">
        <v>13</v>
      </c>
      <c r="E2911" s="1" t="s">
        <v>13</v>
      </c>
      <c r="G2911">
        <v>2910</v>
      </c>
      <c r="H2911">
        <v>2079420420</v>
      </c>
      <c r="I2911" t="s">
        <v>607</v>
      </c>
      <c r="J2911" t="s">
        <v>268</v>
      </c>
      <c r="K2911" t="s">
        <v>198</v>
      </c>
      <c r="L2911" t="s">
        <v>8</v>
      </c>
    </row>
    <row r="2912" spans="1:12" x14ac:dyDescent="0.15">
      <c r="A2912" s="1">
        <v>2911</v>
      </c>
      <c r="B2912" s="1">
        <v>1544110110</v>
      </c>
      <c r="C2912" s="1" t="s">
        <v>613</v>
      </c>
      <c r="D2912" s="1" t="s">
        <v>581</v>
      </c>
      <c r="E2912" s="1" t="s">
        <v>625</v>
      </c>
      <c r="G2912">
        <v>2911</v>
      </c>
      <c r="H2912">
        <v>2079471010</v>
      </c>
      <c r="I2912" t="s">
        <v>607</v>
      </c>
      <c r="J2912" t="s">
        <v>610</v>
      </c>
      <c r="K2912" t="s">
        <v>174</v>
      </c>
      <c r="L2912" t="s">
        <v>0</v>
      </c>
    </row>
    <row r="2913" spans="1:12" x14ac:dyDescent="0.15">
      <c r="A2913" s="1">
        <v>2912</v>
      </c>
      <c r="B2913" s="1">
        <v>1544110111</v>
      </c>
      <c r="C2913" s="1" t="s">
        <v>613</v>
      </c>
      <c r="D2913" s="1" t="s">
        <v>581</v>
      </c>
      <c r="E2913" s="1" t="s">
        <v>624</v>
      </c>
      <c r="G2913">
        <v>2912</v>
      </c>
      <c r="H2913">
        <v>2079471020</v>
      </c>
      <c r="I2913" t="s">
        <v>607</v>
      </c>
      <c r="J2913" t="s">
        <v>610</v>
      </c>
      <c r="K2913" t="s">
        <v>174</v>
      </c>
      <c r="L2913" t="s">
        <v>8</v>
      </c>
    </row>
    <row r="2914" spans="1:12" x14ac:dyDescent="0.15">
      <c r="A2914" s="1">
        <v>2913</v>
      </c>
      <c r="B2914" s="1">
        <v>1544110112</v>
      </c>
      <c r="C2914" s="1" t="s">
        <v>613</v>
      </c>
      <c r="D2914" s="1" t="s">
        <v>581</v>
      </c>
      <c r="E2914" s="1" t="s">
        <v>623</v>
      </c>
      <c r="G2914">
        <v>2913</v>
      </c>
      <c r="H2914">
        <v>2079471110</v>
      </c>
      <c r="I2914" t="s">
        <v>607</v>
      </c>
      <c r="J2914" t="s">
        <v>610</v>
      </c>
      <c r="K2914" t="s">
        <v>621</v>
      </c>
      <c r="L2914" t="s">
        <v>0</v>
      </c>
    </row>
    <row r="2915" spans="1:12" x14ac:dyDescent="0.15">
      <c r="A2915" s="1">
        <v>2914</v>
      </c>
      <c r="B2915" s="1">
        <v>1544700213</v>
      </c>
      <c r="C2915" s="1" t="s">
        <v>613</v>
      </c>
      <c r="D2915" s="1" t="s">
        <v>576</v>
      </c>
      <c r="E2915" s="1" t="s">
        <v>622</v>
      </c>
      <c r="G2915">
        <v>2914</v>
      </c>
      <c r="H2915">
        <v>2079471120</v>
      </c>
      <c r="I2915" t="s">
        <v>607</v>
      </c>
      <c r="J2915" t="s">
        <v>610</v>
      </c>
      <c r="K2915" t="s">
        <v>621</v>
      </c>
      <c r="L2915" t="s">
        <v>8</v>
      </c>
    </row>
    <row r="2916" spans="1:12" x14ac:dyDescent="0.15">
      <c r="A2916" s="1">
        <v>2915</v>
      </c>
      <c r="B2916" s="1">
        <v>1544700214</v>
      </c>
      <c r="C2916" s="1" t="s">
        <v>613</v>
      </c>
      <c r="D2916" s="1" t="s">
        <v>576</v>
      </c>
      <c r="E2916" s="1" t="s">
        <v>620</v>
      </c>
      <c r="G2916">
        <v>2915</v>
      </c>
      <c r="H2916">
        <v>2079471210</v>
      </c>
      <c r="I2916" t="s">
        <v>607</v>
      </c>
      <c r="J2916" t="s">
        <v>610</v>
      </c>
      <c r="K2916" t="s">
        <v>102</v>
      </c>
      <c r="L2916" t="s">
        <v>0</v>
      </c>
    </row>
    <row r="2917" spans="1:12" x14ac:dyDescent="0.15">
      <c r="A2917" s="1">
        <v>2916</v>
      </c>
      <c r="B2917" s="1">
        <v>1544700215</v>
      </c>
      <c r="C2917" s="1" t="s">
        <v>613</v>
      </c>
      <c r="D2917" s="1" t="s">
        <v>576</v>
      </c>
      <c r="E2917" s="1" t="s">
        <v>619</v>
      </c>
      <c r="G2917">
        <v>2916</v>
      </c>
      <c r="H2917">
        <v>2079471220</v>
      </c>
      <c r="I2917" t="s">
        <v>607</v>
      </c>
      <c r="J2917" t="s">
        <v>610</v>
      </c>
      <c r="K2917" t="s">
        <v>102</v>
      </c>
      <c r="L2917" t="s">
        <v>8</v>
      </c>
    </row>
    <row r="2918" spans="1:12" x14ac:dyDescent="0.15">
      <c r="A2918" s="1">
        <v>2917</v>
      </c>
      <c r="B2918" s="1">
        <v>1544700316</v>
      </c>
      <c r="C2918" s="1" t="s">
        <v>613</v>
      </c>
      <c r="D2918" s="1" t="s">
        <v>576</v>
      </c>
      <c r="E2918" s="1" t="s">
        <v>618</v>
      </c>
      <c r="G2918">
        <v>2917</v>
      </c>
      <c r="H2918">
        <v>2079471310</v>
      </c>
      <c r="I2918" t="s">
        <v>607</v>
      </c>
      <c r="J2918" t="s">
        <v>610</v>
      </c>
      <c r="K2918" t="s">
        <v>614</v>
      </c>
      <c r="L2918" t="s">
        <v>0</v>
      </c>
    </row>
    <row r="2919" spans="1:12" x14ac:dyDescent="0.15">
      <c r="A2919" s="1">
        <v>2918</v>
      </c>
      <c r="B2919" s="1">
        <v>1544700317</v>
      </c>
      <c r="C2919" s="1" t="s">
        <v>613</v>
      </c>
      <c r="D2919" s="1" t="s">
        <v>576</v>
      </c>
      <c r="E2919" s="1" t="s">
        <v>616</v>
      </c>
      <c r="G2919">
        <v>2918</v>
      </c>
      <c r="H2919">
        <v>2079471320</v>
      </c>
      <c r="I2919" t="s">
        <v>607</v>
      </c>
      <c r="J2919" t="s">
        <v>610</v>
      </c>
      <c r="K2919" t="s">
        <v>614</v>
      </c>
      <c r="L2919" t="s">
        <v>8</v>
      </c>
    </row>
    <row r="2920" spans="1:12" x14ac:dyDescent="0.15">
      <c r="A2920" s="1">
        <v>2919</v>
      </c>
      <c r="B2920" s="1">
        <v>1544700318</v>
      </c>
      <c r="C2920" s="1" t="s">
        <v>613</v>
      </c>
      <c r="D2920" s="1" t="s">
        <v>576</v>
      </c>
      <c r="E2920" s="1" t="s">
        <v>612</v>
      </c>
      <c r="G2920">
        <v>2919</v>
      </c>
      <c r="H2920">
        <v>2079471410</v>
      </c>
      <c r="I2920" t="s">
        <v>607</v>
      </c>
      <c r="J2920" t="s">
        <v>610</v>
      </c>
      <c r="K2920" t="s">
        <v>609</v>
      </c>
      <c r="L2920" t="s">
        <v>0</v>
      </c>
    </row>
    <row r="2921" spans="1:12" x14ac:dyDescent="0.15">
      <c r="A2921" s="1">
        <v>2920</v>
      </c>
      <c r="B2921" s="1">
        <v>1545410101</v>
      </c>
      <c r="C2921" s="1" t="s">
        <v>603</v>
      </c>
      <c r="D2921" s="1" t="s">
        <v>162</v>
      </c>
      <c r="E2921" s="1" t="s">
        <v>133</v>
      </c>
      <c r="G2921">
        <v>2920</v>
      </c>
      <c r="H2921">
        <v>2079471420</v>
      </c>
      <c r="I2921" t="s">
        <v>607</v>
      </c>
      <c r="J2921" t="s">
        <v>610</v>
      </c>
      <c r="K2921" t="s">
        <v>609</v>
      </c>
      <c r="L2921" t="s">
        <v>8</v>
      </c>
    </row>
    <row r="2922" spans="1:12" x14ac:dyDescent="0.15">
      <c r="A2922" s="1">
        <v>2921</v>
      </c>
      <c r="B2922" s="1">
        <v>1545410102</v>
      </c>
      <c r="C2922" s="1" t="s">
        <v>603</v>
      </c>
      <c r="D2922" s="1" t="s">
        <v>162</v>
      </c>
      <c r="E2922" s="1" t="s">
        <v>133</v>
      </c>
      <c r="G2922">
        <v>2921</v>
      </c>
      <c r="H2922">
        <v>2079640110</v>
      </c>
      <c r="I2922" t="s">
        <v>607</v>
      </c>
      <c r="J2922" t="s">
        <v>606</v>
      </c>
      <c r="K2922" t="s">
        <v>13</v>
      </c>
      <c r="L2922" t="s">
        <v>0</v>
      </c>
    </row>
    <row r="2923" spans="1:12" x14ac:dyDescent="0.15">
      <c r="A2923" s="1">
        <v>2922</v>
      </c>
      <c r="B2923" s="1">
        <v>1545410301</v>
      </c>
      <c r="C2923" s="1" t="s">
        <v>603</v>
      </c>
      <c r="D2923" s="1" t="s">
        <v>162</v>
      </c>
      <c r="E2923" s="1" t="s">
        <v>563</v>
      </c>
      <c r="G2923">
        <v>2922</v>
      </c>
      <c r="H2923">
        <v>2079640120</v>
      </c>
      <c r="I2923" t="s">
        <v>607</v>
      </c>
      <c r="J2923" t="s">
        <v>606</v>
      </c>
      <c r="K2923" t="s">
        <v>13</v>
      </c>
      <c r="L2923" t="s">
        <v>8</v>
      </c>
    </row>
    <row r="2924" spans="1:12" x14ac:dyDescent="0.15">
      <c r="A2924" s="1">
        <v>2923</v>
      </c>
      <c r="B2924" s="1">
        <v>1545410302</v>
      </c>
      <c r="C2924" s="1" t="s">
        <v>603</v>
      </c>
      <c r="D2924" s="1" t="s">
        <v>162</v>
      </c>
      <c r="E2924" s="1" t="s">
        <v>563</v>
      </c>
      <c r="G2924">
        <v>2923</v>
      </c>
      <c r="H2924">
        <v>2079640210</v>
      </c>
      <c r="I2924" t="s">
        <v>607</v>
      </c>
      <c r="J2924" t="s">
        <v>606</v>
      </c>
      <c r="K2924" t="s">
        <v>196</v>
      </c>
      <c r="L2924" t="s">
        <v>0</v>
      </c>
    </row>
    <row r="2925" spans="1:12" x14ac:dyDescent="0.15">
      <c r="A2925" s="1">
        <v>2924</v>
      </c>
      <c r="B2925" s="1">
        <v>1545410401</v>
      </c>
      <c r="C2925" s="1" t="s">
        <v>603</v>
      </c>
      <c r="D2925" s="1" t="s">
        <v>162</v>
      </c>
      <c r="E2925" s="1" t="s">
        <v>608</v>
      </c>
      <c r="G2925">
        <v>2924</v>
      </c>
      <c r="H2925">
        <v>2079640220</v>
      </c>
      <c r="I2925" t="s">
        <v>607</v>
      </c>
      <c r="J2925" t="s">
        <v>606</v>
      </c>
      <c r="K2925" t="s">
        <v>196</v>
      </c>
      <c r="L2925" t="s">
        <v>8</v>
      </c>
    </row>
    <row r="2926" spans="1:12" x14ac:dyDescent="0.15">
      <c r="A2926" s="1">
        <v>2925</v>
      </c>
      <c r="B2926" s="1">
        <v>1545410402</v>
      </c>
      <c r="C2926" s="1" t="s">
        <v>603</v>
      </c>
      <c r="D2926" s="1" t="s">
        <v>162</v>
      </c>
      <c r="E2926" s="1" t="s">
        <v>608</v>
      </c>
      <c r="G2926">
        <v>2925</v>
      </c>
      <c r="H2926">
        <v>2079640310</v>
      </c>
      <c r="I2926" t="s">
        <v>607</v>
      </c>
      <c r="J2926" t="s">
        <v>606</v>
      </c>
      <c r="K2926" t="s">
        <v>195</v>
      </c>
      <c r="L2926" t="s">
        <v>0</v>
      </c>
    </row>
    <row r="2927" spans="1:12" x14ac:dyDescent="0.15">
      <c r="A2927" s="1">
        <v>2926</v>
      </c>
      <c r="B2927" s="1">
        <v>1545410501</v>
      </c>
      <c r="C2927" s="1" t="s">
        <v>603</v>
      </c>
      <c r="D2927" s="1" t="s">
        <v>162</v>
      </c>
      <c r="E2927" s="1" t="s">
        <v>562</v>
      </c>
      <c r="G2927">
        <v>2926</v>
      </c>
      <c r="H2927">
        <v>2079640320</v>
      </c>
      <c r="I2927" t="s">
        <v>607</v>
      </c>
      <c r="J2927" t="s">
        <v>606</v>
      </c>
      <c r="K2927" t="s">
        <v>195</v>
      </c>
      <c r="L2927" t="s">
        <v>8</v>
      </c>
    </row>
    <row r="2928" spans="1:12" x14ac:dyDescent="0.15">
      <c r="A2928" s="1">
        <v>2927</v>
      </c>
      <c r="B2928" s="1">
        <v>1545410502</v>
      </c>
      <c r="C2928" s="1" t="s">
        <v>603</v>
      </c>
      <c r="D2928" s="1" t="s">
        <v>162</v>
      </c>
      <c r="E2928" s="1" t="s">
        <v>562</v>
      </c>
      <c r="G2928">
        <v>2927</v>
      </c>
      <c r="H2928">
        <v>2079640410</v>
      </c>
      <c r="I2928" t="s">
        <v>607</v>
      </c>
      <c r="J2928" t="s">
        <v>606</v>
      </c>
      <c r="K2928" t="s">
        <v>605</v>
      </c>
      <c r="L2928" t="s">
        <v>0</v>
      </c>
    </row>
    <row r="2929" spans="1:12" x14ac:dyDescent="0.15">
      <c r="A2929" s="1">
        <v>2928</v>
      </c>
      <c r="B2929" s="1">
        <v>1545410601</v>
      </c>
      <c r="C2929" s="1" t="s">
        <v>603</v>
      </c>
      <c r="D2929" s="1" t="s">
        <v>162</v>
      </c>
      <c r="E2929" s="1" t="s">
        <v>604</v>
      </c>
      <c r="G2929">
        <v>2928</v>
      </c>
      <c r="H2929">
        <v>2079640420</v>
      </c>
      <c r="I2929" t="s">
        <v>607</v>
      </c>
      <c r="J2929" t="s">
        <v>606</v>
      </c>
      <c r="K2929" t="s">
        <v>605</v>
      </c>
      <c r="L2929" t="s">
        <v>8</v>
      </c>
    </row>
    <row r="2930" spans="1:12" x14ac:dyDescent="0.15">
      <c r="A2930" s="1">
        <v>2929</v>
      </c>
      <c r="B2930" s="1">
        <v>1545410602</v>
      </c>
      <c r="C2930" s="1" t="s">
        <v>603</v>
      </c>
      <c r="D2930" s="1" t="s">
        <v>162</v>
      </c>
      <c r="E2930" s="1" t="s">
        <v>604</v>
      </c>
      <c r="G2930">
        <v>2929</v>
      </c>
      <c r="H2930">
        <v>2088640110</v>
      </c>
      <c r="I2930" t="s">
        <v>598</v>
      </c>
      <c r="J2930" t="s">
        <v>189</v>
      </c>
      <c r="K2930" t="s">
        <v>13</v>
      </c>
      <c r="L2930" t="s">
        <v>0</v>
      </c>
    </row>
    <row r="2931" spans="1:12" x14ac:dyDescent="0.15">
      <c r="A2931" s="1">
        <v>2930</v>
      </c>
      <c r="B2931" s="1">
        <v>1545410701</v>
      </c>
      <c r="C2931" s="1" t="s">
        <v>603</v>
      </c>
      <c r="D2931" s="1" t="s">
        <v>162</v>
      </c>
      <c r="E2931" s="1" t="s">
        <v>559</v>
      </c>
      <c r="G2931">
        <v>2930</v>
      </c>
      <c r="H2931">
        <v>2088640120</v>
      </c>
      <c r="I2931" t="s">
        <v>598</v>
      </c>
      <c r="J2931" t="s">
        <v>189</v>
      </c>
      <c r="K2931" t="s">
        <v>13</v>
      </c>
      <c r="L2931" t="s">
        <v>8</v>
      </c>
    </row>
    <row r="2932" spans="1:12" x14ac:dyDescent="0.15">
      <c r="A2932" s="1">
        <v>2931</v>
      </c>
      <c r="B2932" s="1">
        <v>1545410702</v>
      </c>
      <c r="C2932" s="1" t="s">
        <v>603</v>
      </c>
      <c r="D2932" s="1" t="s">
        <v>162</v>
      </c>
      <c r="E2932" s="1" t="s">
        <v>559</v>
      </c>
      <c r="G2932">
        <v>2931</v>
      </c>
      <c r="H2932">
        <v>2088640210</v>
      </c>
      <c r="I2932" t="s">
        <v>598</v>
      </c>
      <c r="J2932" t="s">
        <v>189</v>
      </c>
      <c r="K2932" t="s">
        <v>147</v>
      </c>
      <c r="L2932" t="s">
        <v>0</v>
      </c>
    </row>
    <row r="2933" spans="1:12" x14ac:dyDescent="0.15">
      <c r="A2933" s="1">
        <v>2932</v>
      </c>
      <c r="B2933" s="1">
        <v>1545640101</v>
      </c>
      <c r="C2933" s="1" t="s">
        <v>603</v>
      </c>
      <c r="D2933" s="1" t="s">
        <v>13</v>
      </c>
      <c r="E2933" s="1" t="s">
        <v>13</v>
      </c>
      <c r="G2933">
        <v>2932</v>
      </c>
      <c r="H2933">
        <v>2088640220</v>
      </c>
      <c r="I2933" t="s">
        <v>598</v>
      </c>
      <c r="J2933" t="s">
        <v>189</v>
      </c>
      <c r="K2933" t="s">
        <v>147</v>
      </c>
      <c r="L2933" t="s">
        <v>8</v>
      </c>
    </row>
    <row r="2934" spans="1:12" x14ac:dyDescent="0.15">
      <c r="A2934" s="1">
        <v>2933</v>
      </c>
      <c r="B2934" s="1">
        <v>1545640102</v>
      </c>
      <c r="C2934" s="1" t="s">
        <v>603</v>
      </c>
      <c r="D2934" s="1" t="s">
        <v>13</v>
      </c>
      <c r="E2934" s="1" t="s">
        <v>13</v>
      </c>
      <c r="G2934">
        <v>2933</v>
      </c>
      <c r="H2934">
        <v>2088640310</v>
      </c>
      <c r="I2934" t="s">
        <v>598</v>
      </c>
      <c r="J2934" t="s">
        <v>189</v>
      </c>
      <c r="K2934" t="s">
        <v>84</v>
      </c>
      <c r="L2934" t="s">
        <v>0</v>
      </c>
    </row>
    <row r="2935" spans="1:12" x14ac:dyDescent="0.15">
      <c r="A2935" s="1">
        <v>2934</v>
      </c>
      <c r="B2935" s="1">
        <v>1546740101</v>
      </c>
      <c r="C2935" s="1" t="s">
        <v>588</v>
      </c>
      <c r="D2935" s="1" t="s">
        <v>568</v>
      </c>
      <c r="E2935" s="1" t="s">
        <v>602</v>
      </c>
      <c r="G2935">
        <v>2934</v>
      </c>
      <c r="H2935">
        <v>2088640320</v>
      </c>
      <c r="I2935" t="s">
        <v>598</v>
      </c>
      <c r="J2935" t="s">
        <v>189</v>
      </c>
      <c r="K2935" t="s">
        <v>84</v>
      </c>
      <c r="L2935" t="s">
        <v>8</v>
      </c>
    </row>
    <row r="2936" spans="1:12" x14ac:dyDescent="0.15">
      <c r="A2936" s="1">
        <v>2935</v>
      </c>
      <c r="B2936" s="1">
        <v>1546740102</v>
      </c>
      <c r="C2936" s="1" t="s">
        <v>588</v>
      </c>
      <c r="D2936" s="1" t="s">
        <v>568</v>
      </c>
      <c r="E2936" s="1" t="s">
        <v>601</v>
      </c>
      <c r="G2936">
        <v>2935</v>
      </c>
      <c r="H2936">
        <v>2088640410</v>
      </c>
      <c r="I2936" t="s">
        <v>598</v>
      </c>
      <c r="J2936" t="s">
        <v>189</v>
      </c>
      <c r="K2936" t="s">
        <v>600</v>
      </c>
      <c r="L2936" t="s">
        <v>0</v>
      </c>
    </row>
    <row r="2937" spans="1:12" x14ac:dyDescent="0.15">
      <c r="A2937" s="1">
        <v>2936</v>
      </c>
      <c r="B2937" s="1">
        <v>1546740103</v>
      </c>
      <c r="C2937" s="1" t="s">
        <v>588</v>
      </c>
      <c r="D2937" s="1" t="s">
        <v>568</v>
      </c>
      <c r="E2937" s="1" t="s">
        <v>599</v>
      </c>
      <c r="G2937">
        <v>2936</v>
      </c>
      <c r="H2937">
        <v>2088640510</v>
      </c>
      <c r="I2937" t="s">
        <v>598</v>
      </c>
      <c r="J2937" t="s">
        <v>189</v>
      </c>
      <c r="K2937" t="s">
        <v>597</v>
      </c>
      <c r="L2937" t="s">
        <v>0</v>
      </c>
    </row>
    <row r="2938" spans="1:12" x14ac:dyDescent="0.15">
      <c r="A2938" s="1">
        <v>2937</v>
      </c>
      <c r="B2938" s="1">
        <v>1546740201</v>
      </c>
      <c r="C2938" s="1" t="s">
        <v>588</v>
      </c>
      <c r="D2938" s="1" t="s">
        <v>568</v>
      </c>
      <c r="E2938" s="1" t="s">
        <v>596</v>
      </c>
      <c r="G2938">
        <v>2937</v>
      </c>
      <c r="H2938">
        <v>2090210111</v>
      </c>
      <c r="I2938" t="s">
        <v>585</v>
      </c>
      <c r="J2938" t="s">
        <v>154</v>
      </c>
      <c r="K2938" t="s">
        <v>154</v>
      </c>
      <c r="L2938" t="s">
        <v>0</v>
      </c>
    </row>
    <row r="2939" spans="1:12" x14ac:dyDescent="0.15">
      <c r="A2939" s="1">
        <v>2938</v>
      </c>
      <c r="B2939" s="1">
        <v>1546740202</v>
      </c>
      <c r="C2939" s="1" t="s">
        <v>588</v>
      </c>
      <c r="D2939" s="1" t="s">
        <v>568</v>
      </c>
      <c r="E2939" s="1" t="s">
        <v>572</v>
      </c>
      <c r="G2939">
        <v>2938</v>
      </c>
      <c r="H2939">
        <v>2090210112</v>
      </c>
      <c r="I2939" t="s">
        <v>585</v>
      </c>
      <c r="J2939" t="s">
        <v>154</v>
      </c>
      <c r="K2939" t="s">
        <v>154</v>
      </c>
      <c r="L2939" t="s">
        <v>0</v>
      </c>
    </row>
    <row r="2940" spans="1:12" x14ac:dyDescent="0.15">
      <c r="A2940" s="1">
        <v>2939</v>
      </c>
      <c r="B2940" s="1">
        <v>1546740203</v>
      </c>
      <c r="C2940" s="1" t="s">
        <v>588</v>
      </c>
      <c r="D2940" s="1" t="s">
        <v>568</v>
      </c>
      <c r="E2940" s="1" t="s">
        <v>595</v>
      </c>
      <c r="G2940">
        <v>2939</v>
      </c>
      <c r="H2940">
        <v>2090370110</v>
      </c>
      <c r="I2940" t="s">
        <v>585</v>
      </c>
      <c r="J2940" t="s">
        <v>593</v>
      </c>
      <c r="K2940" t="s">
        <v>592</v>
      </c>
      <c r="L2940" t="s">
        <v>0</v>
      </c>
    </row>
    <row r="2941" spans="1:12" x14ac:dyDescent="0.15">
      <c r="A2941" s="1">
        <v>2940</v>
      </c>
      <c r="B2941" s="1">
        <v>1546740301</v>
      </c>
      <c r="C2941" s="1" t="s">
        <v>588</v>
      </c>
      <c r="D2941" s="1" t="s">
        <v>568</v>
      </c>
      <c r="E2941" s="1" t="s">
        <v>594</v>
      </c>
      <c r="G2941">
        <v>2940</v>
      </c>
      <c r="H2941">
        <v>2090370120</v>
      </c>
      <c r="I2941" t="s">
        <v>585</v>
      </c>
      <c r="J2941" t="s">
        <v>593</v>
      </c>
      <c r="K2941" t="s">
        <v>592</v>
      </c>
      <c r="L2941" t="s">
        <v>8</v>
      </c>
    </row>
    <row r="2942" spans="1:12" x14ac:dyDescent="0.15">
      <c r="A2942" s="1">
        <v>2941</v>
      </c>
      <c r="B2942" s="1">
        <v>1546740302</v>
      </c>
      <c r="C2942" s="1" t="s">
        <v>588</v>
      </c>
      <c r="D2942" s="1" t="s">
        <v>568</v>
      </c>
      <c r="E2942" s="1" t="s">
        <v>571</v>
      </c>
      <c r="G2942">
        <v>2941</v>
      </c>
      <c r="H2942">
        <v>2090390111</v>
      </c>
      <c r="I2942" t="s">
        <v>585</v>
      </c>
      <c r="J2942" t="s">
        <v>76</v>
      </c>
      <c r="K2942" t="s">
        <v>76</v>
      </c>
      <c r="L2942" t="s">
        <v>0</v>
      </c>
    </row>
    <row r="2943" spans="1:12" x14ac:dyDescent="0.15">
      <c r="A2943" s="1">
        <v>2942</v>
      </c>
      <c r="B2943" s="1">
        <v>1546740303</v>
      </c>
      <c r="C2943" s="1" t="s">
        <v>588</v>
      </c>
      <c r="D2943" s="1" t="s">
        <v>568</v>
      </c>
      <c r="E2943" s="1" t="s">
        <v>591</v>
      </c>
      <c r="G2943">
        <v>2942</v>
      </c>
      <c r="H2943">
        <v>2090390112</v>
      </c>
      <c r="I2943" t="s">
        <v>585</v>
      </c>
      <c r="J2943" t="s">
        <v>76</v>
      </c>
      <c r="K2943" t="s">
        <v>76</v>
      </c>
      <c r="L2943" t="s">
        <v>0</v>
      </c>
    </row>
    <row r="2944" spans="1:12" x14ac:dyDescent="0.15">
      <c r="A2944" s="1">
        <v>2943</v>
      </c>
      <c r="B2944" s="1">
        <v>1546740401</v>
      </c>
      <c r="C2944" s="1" t="s">
        <v>588</v>
      </c>
      <c r="D2944" s="1" t="s">
        <v>568</v>
      </c>
      <c r="E2944" s="1" t="s">
        <v>590</v>
      </c>
      <c r="G2944">
        <v>2943</v>
      </c>
      <c r="H2944">
        <v>2090420411</v>
      </c>
      <c r="I2944" t="s">
        <v>585</v>
      </c>
      <c r="J2944" t="s">
        <v>268</v>
      </c>
      <c r="K2944" t="s">
        <v>268</v>
      </c>
      <c r="L2944" t="s">
        <v>0</v>
      </c>
    </row>
    <row r="2945" spans="1:12" x14ac:dyDescent="0.15">
      <c r="A2945" s="1">
        <v>2944</v>
      </c>
      <c r="B2945" s="1">
        <v>1546740402</v>
      </c>
      <c r="C2945" s="1" t="s">
        <v>588</v>
      </c>
      <c r="D2945" s="1" t="s">
        <v>568</v>
      </c>
      <c r="E2945" s="1" t="s">
        <v>589</v>
      </c>
      <c r="G2945">
        <v>2944</v>
      </c>
      <c r="H2945">
        <v>2090420412</v>
      </c>
      <c r="I2945" t="s">
        <v>585</v>
      </c>
      <c r="J2945" t="s">
        <v>268</v>
      </c>
      <c r="K2945" t="s">
        <v>268</v>
      </c>
      <c r="L2945" t="s">
        <v>0</v>
      </c>
    </row>
    <row r="2946" spans="1:12" x14ac:dyDescent="0.15">
      <c r="A2946" s="1">
        <v>2945</v>
      </c>
      <c r="B2946" s="1">
        <v>1546740403</v>
      </c>
      <c r="C2946" s="1" t="s">
        <v>588</v>
      </c>
      <c r="D2946" s="1" t="s">
        <v>568</v>
      </c>
      <c r="E2946" s="1" t="s">
        <v>587</v>
      </c>
      <c r="G2946">
        <v>2945</v>
      </c>
      <c r="H2946">
        <v>2090550111</v>
      </c>
      <c r="I2946" t="s">
        <v>585</v>
      </c>
      <c r="J2946" t="s">
        <v>247</v>
      </c>
      <c r="K2946" t="s">
        <v>247</v>
      </c>
      <c r="L2946" t="s">
        <v>0</v>
      </c>
    </row>
    <row r="2947" spans="1:12" x14ac:dyDescent="0.15">
      <c r="A2947" s="1">
        <v>2946</v>
      </c>
      <c r="B2947" s="1">
        <v>1547520101</v>
      </c>
      <c r="C2947" s="1" t="s">
        <v>583</v>
      </c>
      <c r="D2947" s="1" t="s">
        <v>582</v>
      </c>
      <c r="E2947" s="1" t="s">
        <v>554</v>
      </c>
      <c r="G2947">
        <v>2946</v>
      </c>
      <c r="H2947">
        <v>2090550112</v>
      </c>
      <c r="I2947" t="s">
        <v>585</v>
      </c>
      <c r="J2947" t="s">
        <v>247</v>
      </c>
      <c r="K2947" t="s">
        <v>247</v>
      </c>
      <c r="L2947" t="s">
        <v>0</v>
      </c>
    </row>
    <row r="2948" spans="1:12" x14ac:dyDescent="0.15">
      <c r="A2948" s="1">
        <v>2947</v>
      </c>
      <c r="B2948" s="1">
        <v>1547520102</v>
      </c>
      <c r="C2948" s="1" t="s">
        <v>583</v>
      </c>
      <c r="D2948" s="1" t="s">
        <v>582</v>
      </c>
      <c r="E2948" s="1" t="s">
        <v>554</v>
      </c>
      <c r="G2948">
        <v>2947</v>
      </c>
      <c r="H2948">
        <v>2090550113</v>
      </c>
      <c r="I2948" t="s">
        <v>585</v>
      </c>
      <c r="J2948" t="s">
        <v>247</v>
      </c>
      <c r="K2948" t="s">
        <v>247</v>
      </c>
      <c r="L2948" t="s">
        <v>0</v>
      </c>
    </row>
    <row r="2949" spans="1:12" x14ac:dyDescent="0.15">
      <c r="A2949" s="1">
        <v>2948</v>
      </c>
      <c r="B2949" s="1">
        <v>1547520201</v>
      </c>
      <c r="C2949" s="1" t="s">
        <v>583</v>
      </c>
      <c r="D2949" s="1" t="s">
        <v>582</v>
      </c>
      <c r="E2949" s="1" t="s">
        <v>74</v>
      </c>
      <c r="G2949">
        <v>2948</v>
      </c>
      <c r="H2949">
        <v>2090550310</v>
      </c>
      <c r="I2949" t="s">
        <v>585</v>
      </c>
      <c r="J2949" t="s">
        <v>247</v>
      </c>
      <c r="K2949" t="s">
        <v>13</v>
      </c>
      <c r="L2949" t="s">
        <v>0</v>
      </c>
    </row>
    <row r="2950" spans="1:12" x14ac:dyDescent="0.15">
      <c r="A2950" s="1">
        <v>2949</v>
      </c>
      <c r="B2950" s="1">
        <v>1547520202</v>
      </c>
      <c r="C2950" s="1" t="s">
        <v>583</v>
      </c>
      <c r="D2950" s="1" t="s">
        <v>582</v>
      </c>
      <c r="E2950" s="1" t="s">
        <v>74</v>
      </c>
      <c r="G2950">
        <v>2949</v>
      </c>
      <c r="H2950">
        <v>2093640110</v>
      </c>
      <c r="I2950" t="s">
        <v>584</v>
      </c>
      <c r="J2950" t="s">
        <v>13</v>
      </c>
      <c r="K2950" t="s">
        <v>13</v>
      </c>
      <c r="L2950" t="s">
        <v>0</v>
      </c>
    </row>
    <row r="2951" spans="1:12" x14ac:dyDescent="0.15">
      <c r="A2951" s="1">
        <v>2950</v>
      </c>
      <c r="B2951" s="1">
        <v>1547520301</v>
      </c>
      <c r="C2951" s="1" t="s">
        <v>583</v>
      </c>
      <c r="D2951" s="1" t="s">
        <v>582</v>
      </c>
      <c r="E2951" s="1" t="s">
        <v>552</v>
      </c>
      <c r="G2951">
        <v>2950</v>
      </c>
      <c r="H2951">
        <v>2093640120</v>
      </c>
      <c r="I2951" t="s">
        <v>584</v>
      </c>
      <c r="J2951" t="s">
        <v>13</v>
      </c>
      <c r="K2951" t="s">
        <v>13</v>
      </c>
      <c r="L2951" t="s">
        <v>8</v>
      </c>
    </row>
    <row r="2952" spans="1:12" x14ac:dyDescent="0.15">
      <c r="A2952" s="1">
        <v>2951</v>
      </c>
      <c r="B2952" s="1">
        <v>1547520302</v>
      </c>
      <c r="C2952" s="1" t="s">
        <v>583</v>
      </c>
      <c r="D2952" s="1" t="s">
        <v>582</v>
      </c>
      <c r="E2952" s="1" t="s">
        <v>552</v>
      </c>
      <c r="G2952">
        <v>2951</v>
      </c>
      <c r="H2952">
        <v>2094330161</v>
      </c>
      <c r="I2952" t="s">
        <v>577</v>
      </c>
      <c r="J2952" t="s">
        <v>581</v>
      </c>
      <c r="K2952" t="s">
        <v>581</v>
      </c>
      <c r="L2952" t="s">
        <v>575</v>
      </c>
    </row>
    <row r="2953" spans="1:12" x14ac:dyDescent="0.15">
      <c r="A2953" s="1">
        <v>2952</v>
      </c>
      <c r="B2953" s="1">
        <v>1548050103</v>
      </c>
      <c r="C2953" s="1" t="s">
        <v>578</v>
      </c>
      <c r="D2953" s="1" t="s">
        <v>543</v>
      </c>
      <c r="E2953" s="1" t="s">
        <v>543</v>
      </c>
      <c r="G2953">
        <v>2952</v>
      </c>
      <c r="H2953">
        <v>2094330162</v>
      </c>
      <c r="I2953" t="s">
        <v>577</v>
      </c>
      <c r="J2953" t="s">
        <v>581</v>
      </c>
      <c r="K2953" t="s">
        <v>581</v>
      </c>
      <c r="L2953" t="s">
        <v>575</v>
      </c>
    </row>
    <row r="2954" spans="1:12" x14ac:dyDescent="0.15">
      <c r="A2954" s="1">
        <v>2953</v>
      </c>
      <c r="B2954" s="1">
        <v>1548050104</v>
      </c>
      <c r="C2954" s="1" t="s">
        <v>578</v>
      </c>
      <c r="D2954" s="1" t="s">
        <v>543</v>
      </c>
      <c r="E2954" s="1" t="s">
        <v>543</v>
      </c>
      <c r="G2954">
        <v>2953</v>
      </c>
      <c r="H2954">
        <v>2094330163</v>
      </c>
      <c r="I2954" t="s">
        <v>577</v>
      </c>
      <c r="J2954" t="s">
        <v>581</v>
      </c>
      <c r="K2954" t="s">
        <v>581</v>
      </c>
      <c r="L2954" t="s">
        <v>575</v>
      </c>
    </row>
    <row r="2955" spans="1:12" x14ac:dyDescent="0.15">
      <c r="A2955" s="1">
        <v>2954</v>
      </c>
      <c r="B2955" s="1">
        <v>1548440103</v>
      </c>
      <c r="C2955" s="1" t="s">
        <v>578</v>
      </c>
      <c r="D2955" s="1" t="s">
        <v>580</v>
      </c>
      <c r="E2955" s="1" t="s">
        <v>580</v>
      </c>
      <c r="G2955">
        <v>2954</v>
      </c>
      <c r="H2955">
        <v>2094790161</v>
      </c>
      <c r="I2955" t="s">
        <v>577</v>
      </c>
      <c r="J2955" t="s">
        <v>576</v>
      </c>
      <c r="K2955" t="s">
        <v>579</v>
      </c>
      <c r="L2955" t="s">
        <v>575</v>
      </c>
    </row>
    <row r="2956" spans="1:12" x14ac:dyDescent="0.15">
      <c r="A2956" s="1">
        <v>2955</v>
      </c>
      <c r="B2956" s="1">
        <v>1548440104</v>
      </c>
      <c r="C2956" s="1" t="s">
        <v>578</v>
      </c>
      <c r="D2956" s="1" t="s">
        <v>580</v>
      </c>
      <c r="E2956" s="1" t="s">
        <v>580</v>
      </c>
      <c r="G2956">
        <v>2955</v>
      </c>
      <c r="H2956">
        <v>2094790162</v>
      </c>
      <c r="I2956" t="s">
        <v>577</v>
      </c>
      <c r="J2956" t="s">
        <v>576</v>
      </c>
      <c r="K2956" t="s">
        <v>579</v>
      </c>
      <c r="L2956" t="s">
        <v>575</v>
      </c>
    </row>
    <row r="2957" spans="1:12" x14ac:dyDescent="0.15">
      <c r="A2957" s="1">
        <v>2956</v>
      </c>
      <c r="B2957" s="1">
        <v>1548630103</v>
      </c>
      <c r="C2957" s="1" t="s">
        <v>578</v>
      </c>
      <c r="D2957" s="1" t="s">
        <v>144</v>
      </c>
      <c r="E2957" s="1" t="s">
        <v>13</v>
      </c>
      <c r="G2957">
        <v>2956</v>
      </c>
      <c r="H2957">
        <v>2094790163</v>
      </c>
      <c r="I2957" t="s">
        <v>577</v>
      </c>
      <c r="J2957" t="s">
        <v>576</v>
      </c>
      <c r="K2957" t="s">
        <v>579</v>
      </c>
      <c r="L2957" t="s">
        <v>575</v>
      </c>
    </row>
    <row r="2958" spans="1:12" x14ac:dyDescent="0.15">
      <c r="A2958" s="1">
        <v>2957</v>
      </c>
      <c r="B2958" s="1">
        <v>1548630104</v>
      </c>
      <c r="C2958" s="1" t="s">
        <v>578</v>
      </c>
      <c r="D2958" s="1" t="s">
        <v>144</v>
      </c>
      <c r="E2958" s="1" t="s">
        <v>13</v>
      </c>
      <c r="G2958">
        <v>2957</v>
      </c>
      <c r="H2958">
        <v>2094790261</v>
      </c>
      <c r="I2958" t="s">
        <v>577</v>
      </c>
      <c r="J2958" t="s">
        <v>576</v>
      </c>
      <c r="K2958" t="s">
        <v>120</v>
      </c>
      <c r="L2958" t="s">
        <v>575</v>
      </c>
    </row>
    <row r="2959" spans="1:12" x14ac:dyDescent="0.15">
      <c r="A2959" s="1">
        <v>2958</v>
      </c>
      <c r="B2959" s="1">
        <v>1548630203</v>
      </c>
      <c r="C2959" s="1" t="s">
        <v>578</v>
      </c>
      <c r="D2959" s="1" t="s">
        <v>144</v>
      </c>
      <c r="E2959" s="1" t="s">
        <v>539</v>
      </c>
      <c r="G2959">
        <v>2958</v>
      </c>
      <c r="H2959">
        <v>2094790262</v>
      </c>
      <c r="I2959" t="s">
        <v>577</v>
      </c>
      <c r="J2959" t="s">
        <v>576</v>
      </c>
      <c r="K2959" t="s">
        <v>120</v>
      </c>
      <c r="L2959" t="s">
        <v>575</v>
      </c>
    </row>
    <row r="2960" spans="1:12" x14ac:dyDescent="0.15">
      <c r="A2960" s="1">
        <v>2959</v>
      </c>
      <c r="B2960" s="1">
        <v>1548630204</v>
      </c>
      <c r="C2960" s="1" t="s">
        <v>578</v>
      </c>
      <c r="D2960" s="1" t="s">
        <v>144</v>
      </c>
      <c r="E2960" s="1" t="s">
        <v>539</v>
      </c>
      <c r="G2960">
        <v>2959</v>
      </c>
      <c r="H2960">
        <v>2094790263</v>
      </c>
      <c r="I2960" t="s">
        <v>577</v>
      </c>
      <c r="J2960" t="s">
        <v>576</v>
      </c>
      <c r="K2960" t="s">
        <v>120</v>
      </c>
      <c r="L2960" t="s">
        <v>575</v>
      </c>
    </row>
    <row r="2961" spans="1:12" x14ac:dyDescent="0.15">
      <c r="A2961" s="1">
        <v>2960</v>
      </c>
      <c r="B2961" s="1">
        <v>1549640101</v>
      </c>
      <c r="C2961" s="1" t="s">
        <v>574</v>
      </c>
      <c r="D2961" s="1" t="s">
        <v>13</v>
      </c>
      <c r="E2961" s="1" t="s">
        <v>13</v>
      </c>
      <c r="G2961">
        <v>2960</v>
      </c>
      <c r="H2961">
        <v>2095830110</v>
      </c>
      <c r="I2961" t="s">
        <v>569</v>
      </c>
      <c r="J2961" t="s">
        <v>568</v>
      </c>
      <c r="K2961" t="s">
        <v>573</v>
      </c>
      <c r="L2961" t="s">
        <v>0</v>
      </c>
    </row>
    <row r="2962" spans="1:12" x14ac:dyDescent="0.15">
      <c r="A2962" s="1">
        <v>2961</v>
      </c>
      <c r="B2962" s="1">
        <v>1549640102</v>
      </c>
      <c r="C2962" s="1" t="s">
        <v>574</v>
      </c>
      <c r="D2962" s="1" t="s">
        <v>13</v>
      </c>
      <c r="E2962" s="1" t="s">
        <v>13</v>
      </c>
      <c r="G2962">
        <v>2961</v>
      </c>
      <c r="H2962">
        <v>2095830150</v>
      </c>
      <c r="I2962" t="s">
        <v>569</v>
      </c>
      <c r="J2962" t="s">
        <v>568</v>
      </c>
      <c r="K2962" t="s">
        <v>573</v>
      </c>
      <c r="L2962" t="s">
        <v>150</v>
      </c>
    </row>
    <row r="2963" spans="1:12" x14ac:dyDescent="0.15">
      <c r="A2963" s="1">
        <v>2962</v>
      </c>
      <c r="B2963" s="1">
        <v>1550750301</v>
      </c>
      <c r="C2963" s="1" t="s">
        <v>565</v>
      </c>
      <c r="D2963" s="1" t="s">
        <v>7</v>
      </c>
      <c r="E2963" s="1" t="s">
        <v>385</v>
      </c>
      <c r="G2963">
        <v>2962</v>
      </c>
      <c r="H2963">
        <v>2095830210</v>
      </c>
      <c r="I2963" t="s">
        <v>569</v>
      </c>
      <c r="J2963" t="s">
        <v>568</v>
      </c>
      <c r="K2963" t="s">
        <v>572</v>
      </c>
      <c r="L2963" t="s">
        <v>0</v>
      </c>
    </row>
    <row r="2964" spans="1:12" x14ac:dyDescent="0.15">
      <c r="A2964" s="1">
        <v>2963</v>
      </c>
      <c r="B2964" s="1">
        <v>1550753101</v>
      </c>
      <c r="C2964" s="1" t="s">
        <v>565</v>
      </c>
      <c r="D2964" s="1" t="s">
        <v>7</v>
      </c>
      <c r="E2964" s="1" t="s">
        <v>224</v>
      </c>
      <c r="G2964">
        <v>2963</v>
      </c>
      <c r="H2964">
        <v>2095830250</v>
      </c>
      <c r="I2964" t="s">
        <v>569</v>
      </c>
      <c r="J2964" t="s">
        <v>568</v>
      </c>
      <c r="K2964" t="s">
        <v>572</v>
      </c>
      <c r="L2964" t="s">
        <v>150</v>
      </c>
    </row>
    <row r="2965" spans="1:12" x14ac:dyDescent="0.15">
      <c r="A2965" s="1">
        <v>2964</v>
      </c>
      <c r="B2965" s="1">
        <v>1550753201</v>
      </c>
      <c r="C2965" s="1" t="s">
        <v>565</v>
      </c>
      <c r="D2965" s="1" t="s">
        <v>7</v>
      </c>
      <c r="E2965" s="1" t="s">
        <v>474</v>
      </c>
      <c r="G2965">
        <v>2964</v>
      </c>
      <c r="H2965">
        <v>2095830310</v>
      </c>
      <c r="I2965" t="s">
        <v>569</v>
      </c>
      <c r="J2965" t="s">
        <v>568</v>
      </c>
      <c r="K2965" t="s">
        <v>571</v>
      </c>
      <c r="L2965" t="s">
        <v>0</v>
      </c>
    </row>
    <row r="2966" spans="1:12" x14ac:dyDescent="0.15">
      <c r="A2966" s="1">
        <v>2965</v>
      </c>
      <c r="B2966" s="1">
        <v>1550753301</v>
      </c>
      <c r="C2966" s="1" t="s">
        <v>565</v>
      </c>
      <c r="D2966" s="1" t="s">
        <v>7</v>
      </c>
      <c r="E2966" s="1" t="s">
        <v>65</v>
      </c>
      <c r="G2966">
        <v>2965</v>
      </c>
      <c r="H2966">
        <v>2095830350</v>
      </c>
      <c r="I2966" t="s">
        <v>569</v>
      </c>
      <c r="J2966" t="s">
        <v>568</v>
      </c>
      <c r="K2966" t="s">
        <v>571</v>
      </c>
      <c r="L2966" t="s">
        <v>150</v>
      </c>
    </row>
    <row r="2967" spans="1:12" x14ac:dyDescent="0.15">
      <c r="A2967" s="1">
        <v>2966</v>
      </c>
      <c r="B2967" s="1">
        <v>1550753401</v>
      </c>
      <c r="C2967" s="1" t="s">
        <v>565</v>
      </c>
      <c r="D2967" s="1" t="s">
        <v>7</v>
      </c>
      <c r="E2967" s="1" t="s">
        <v>64</v>
      </c>
      <c r="G2967">
        <v>2966</v>
      </c>
      <c r="H2967">
        <v>2095830410</v>
      </c>
      <c r="I2967" t="s">
        <v>569</v>
      </c>
      <c r="J2967" t="s">
        <v>568</v>
      </c>
      <c r="K2967" t="s">
        <v>567</v>
      </c>
      <c r="L2967" t="s">
        <v>0</v>
      </c>
    </row>
    <row r="2968" spans="1:12" x14ac:dyDescent="0.15">
      <c r="A2968" s="1">
        <v>2967</v>
      </c>
      <c r="B2968" s="1">
        <v>1550753501</v>
      </c>
      <c r="C2968" s="1" t="s">
        <v>565</v>
      </c>
      <c r="D2968" s="1" t="s">
        <v>7</v>
      </c>
      <c r="E2968" s="1" t="s">
        <v>570</v>
      </c>
      <c r="G2968">
        <v>2967</v>
      </c>
      <c r="H2968">
        <v>2095830450</v>
      </c>
      <c r="I2968" t="s">
        <v>569</v>
      </c>
      <c r="J2968" t="s">
        <v>568</v>
      </c>
      <c r="K2968" t="s">
        <v>567</v>
      </c>
      <c r="L2968" t="s">
        <v>150</v>
      </c>
    </row>
    <row r="2969" spans="1:12" x14ac:dyDescent="0.15">
      <c r="A2969" s="1">
        <v>2968</v>
      </c>
      <c r="B2969" s="1">
        <v>1550753601</v>
      </c>
      <c r="C2969" s="1" t="s">
        <v>565</v>
      </c>
      <c r="D2969" s="1" t="s">
        <v>7</v>
      </c>
      <c r="E2969" s="1" t="s">
        <v>566</v>
      </c>
      <c r="G2969">
        <v>2968</v>
      </c>
      <c r="H2969">
        <v>2100460110</v>
      </c>
      <c r="I2969" t="s">
        <v>557</v>
      </c>
      <c r="J2969" t="s">
        <v>162</v>
      </c>
      <c r="K2969" t="s">
        <v>102</v>
      </c>
      <c r="L2969" t="s">
        <v>0</v>
      </c>
    </row>
    <row r="2970" spans="1:12" x14ac:dyDescent="0.15">
      <c r="A2970" s="1">
        <v>2969</v>
      </c>
      <c r="B2970" s="1">
        <v>1550753701</v>
      </c>
      <c r="C2970" s="1" t="s">
        <v>565</v>
      </c>
      <c r="D2970" s="1" t="s">
        <v>7</v>
      </c>
      <c r="E2970" s="1" t="s">
        <v>564</v>
      </c>
      <c r="G2970">
        <v>2969</v>
      </c>
      <c r="H2970">
        <v>2100460120</v>
      </c>
      <c r="I2970" t="s">
        <v>557</v>
      </c>
      <c r="J2970" t="s">
        <v>162</v>
      </c>
      <c r="K2970" t="s">
        <v>102</v>
      </c>
      <c r="L2970" t="s">
        <v>8</v>
      </c>
    </row>
    <row r="2971" spans="1:12" x14ac:dyDescent="0.15">
      <c r="A2971" s="1">
        <v>2970</v>
      </c>
      <c r="B2971" s="1">
        <v>1555160101</v>
      </c>
      <c r="C2971" s="1" t="s">
        <v>558</v>
      </c>
      <c r="D2971" s="1" t="s">
        <v>103</v>
      </c>
      <c r="E2971" s="1" t="s">
        <v>103</v>
      </c>
      <c r="G2971">
        <v>2970</v>
      </c>
      <c r="H2971">
        <v>2100460310</v>
      </c>
      <c r="I2971" t="s">
        <v>557</v>
      </c>
      <c r="J2971" t="s">
        <v>162</v>
      </c>
      <c r="K2971" t="s">
        <v>563</v>
      </c>
      <c r="L2971" t="s">
        <v>0</v>
      </c>
    </row>
    <row r="2972" spans="1:12" x14ac:dyDescent="0.15">
      <c r="A2972" s="1">
        <v>2971</v>
      </c>
      <c r="B2972" s="1">
        <v>1555160102</v>
      </c>
      <c r="C2972" s="1" t="s">
        <v>558</v>
      </c>
      <c r="D2972" s="1" t="s">
        <v>103</v>
      </c>
      <c r="E2972" s="1" t="s">
        <v>103</v>
      </c>
      <c r="G2972">
        <v>2971</v>
      </c>
      <c r="H2972">
        <v>2100460320</v>
      </c>
      <c r="I2972" t="s">
        <v>557</v>
      </c>
      <c r="J2972" t="s">
        <v>162</v>
      </c>
      <c r="K2972" t="s">
        <v>563</v>
      </c>
      <c r="L2972" t="s">
        <v>8</v>
      </c>
    </row>
    <row r="2973" spans="1:12" x14ac:dyDescent="0.15">
      <c r="A2973" s="1">
        <v>2972</v>
      </c>
      <c r="B2973" s="1">
        <v>1555160201</v>
      </c>
      <c r="C2973" s="1" t="s">
        <v>558</v>
      </c>
      <c r="D2973" s="1" t="s">
        <v>103</v>
      </c>
      <c r="E2973" s="1" t="s">
        <v>67</v>
      </c>
      <c r="G2973">
        <v>2972</v>
      </c>
      <c r="H2973">
        <v>2100460410</v>
      </c>
      <c r="I2973" t="s">
        <v>557</v>
      </c>
      <c r="J2973" t="s">
        <v>162</v>
      </c>
      <c r="K2973" t="s">
        <v>562</v>
      </c>
      <c r="L2973" t="s">
        <v>0</v>
      </c>
    </row>
    <row r="2974" spans="1:12" x14ac:dyDescent="0.15">
      <c r="A2974" s="1">
        <v>2973</v>
      </c>
      <c r="B2974" s="1">
        <v>1555160202</v>
      </c>
      <c r="C2974" s="1" t="s">
        <v>558</v>
      </c>
      <c r="D2974" s="1" t="s">
        <v>103</v>
      </c>
      <c r="E2974" s="1" t="s">
        <v>67</v>
      </c>
      <c r="G2974">
        <v>2973</v>
      </c>
      <c r="H2974">
        <v>2100460420</v>
      </c>
      <c r="I2974" t="s">
        <v>557</v>
      </c>
      <c r="J2974" t="s">
        <v>162</v>
      </c>
      <c r="K2974" t="s">
        <v>562</v>
      </c>
      <c r="L2974" t="s">
        <v>8</v>
      </c>
    </row>
    <row r="2975" spans="1:12" x14ac:dyDescent="0.15">
      <c r="A2975" s="1">
        <v>2974</v>
      </c>
      <c r="B2975" s="1">
        <v>1555510101</v>
      </c>
      <c r="C2975" s="1" t="s">
        <v>558</v>
      </c>
      <c r="D2975" s="1" t="s">
        <v>524</v>
      </c>
      <c r="E2975" s="1" t="s">
        <v>524</v>
      </c>
      <c r="G2975">
        <v>2974</v>
      </c>
      <c r="H2975">
        <v>2100460510</v>
      </c>
      <c r="I2975" t="s">
        <v>557</v>
      </c>
      <c r="J2975" t="s">
        <v>162</v>
      </c>
      <c r="K2975" t="s">
        <v>561</v>
      </c>
      <c r="L2975" t="s">
        <v>0</v>
      </c>
    </row>
    <row r="2976" spans="1:12" x14ac:dyDescent="0.15">
      <c r="A2976" s="1">
        <v>2975</v>
      </c>
      <c r="B2976" s="1">
        <v>1555510102</v>
      </c>
      <c r="C2976" s="1" t="s">
        <v>558</v>
      </c>
      <c r="D2976" s="1" t="s">
        <v>524</v>
      </c>
      <c r="E2976" s="1" t="s">
        <v>524</v>
      </c>
      <c r="G2976">
        <v>2975</v>
      </c>
      <c r="H2976">
        <v>2100460520</v>
      </c>
      <c r="I2976" t="s">
        <v>557</v>
      </c>
      <c r="J2976" t="s">
        <v>162</v>
      </c>
      <c r="K2976" t="s">
        <v>561</v>
      </c>
      <c r="L2976" t="s">
        <v>8</v>
      </c>
    </row>
    <row r="2977" spans="1:12" x14ac:dyDescent="0.15">
      <c r="A2977" s="1">
        <v>2976</v>
      </c>
      <c r="B2977" s="1">
        <v>1555520101</v>
      </c>
      <c r="C2977" s="1" t="s">
        <v>558</v>
      </c>
      <c r="D2977" s="1" t="s">
        <v>530</v>
      </c>
      <c r="E2977" s="1" t="s">
        <v>530</v>
      </c>
      <c r="G2977">
        <v>2976</v>
      </c>
      <c r="H2977">
        <v>2100460610</v>
      </c>
      <c r="I2977" t="s">
        <v>557</v>
      </c>
      <c r="J2977" t="s">
        <v>162</v>
      </c>
      <c r="K2977" t="s">
        <v>560</v>
      </c>
      <c r="L2977" t="s">
        <v>0</v>
      </c>
    </row>
    <row r="2978" spans="1:12" x14ac:dyDescent="0.15">
      <c r="A2978" s="1">
        <v>2977</v>
      </c>
      <c r="B2978" s="1">
        <v>1555520102</v>
      </c>
      <c r="C2978" s="1" t="s">
        <v>558</v>
      </c>
      <c r="D2978" s="1" t="s">
        <v>530</v>
      </c>
      <c r="E2978" s="1" t="s">
        <v>530</v>
      </c>
      <c r="G2978">
        <v>2977</v>
      </c>
      <c r="H2978">
        <v>2100460620</v>
      </c>
      <c r="I2978" t="s">
        <v>557</v>
      </c>
      <c r="J2978" t="s">
        <v>162</v>
      </c>
      <c r="K2978" t="s">
        <v>560</v>
      </c>
      <c r="L2978" t="s">
        <v>8</v>
      </c>
    </row>
    <row r="2979" spans="1:12" x14ac:dyDescent="0.15">
      <c r="A2979" s="1">
        <v>2978</v>
      </c>
      <c r="B2979" s="1">
        <v>1555660101</v>
      </c>
      <c r="C2979" s="1" t="s">
        <v>558</v>
      </c>
      <c r="D2979" s="1" t="s">
        <v>532</v>
      </c>
      <c r="E2979" s="1" t="s">
        <v>13</v>
      </c>
      <c r="G2979">
        <v>2978</v>
      </c>
      <c r="H2979">
        <v>2100460710</v>
      </c>
      <c r="I2979" t="s">
        <v>557</v>
      </c>
      <c r="J2979" t="s">
        <v>162</v>
      </c>
      <c r="K2979" t="s">
        <v>559</v>
      </c>
      <c r="L2979" t="s">
        <v>0</v>
      </c>
    </row>
    <row r="2980" spans="1:12" x14ac:dyDescent="0.15">
      <c r="A2980" s="1">
        <v>2979</v>
      </c>
      <c r="B2980" s="1">
        <v>1555660102</v>
      </c>
      <c r="C2980" s="1" t="s">
        <v>558</v>
      </c>
      <c r="D2980" s="1" t="s">
        <v>532</v>
      </c>
      <c r="E2980" s="1" t="s">
        <v>13</v>
      </c>
      <c r="G2980">
        <v>2979</v>
      </c>
      <c r="H2980">
        <v>2100460720</v>
      </c>
      <c r="I2980" t="s">
        <v>557</v>
      </c>
      <c r="J2980" t="s">
        <v>162</v>
      </c>
      <c r="K2980" t="s">
        <v>559</v>
      </c>
      <c r="L2980" t="s">
        <v>8</v>
      </c>
    </row>
    <row r="2981" spans="1:12" x14ac:dyDescent="0.15">
      <c r="A2981" s="1">
        <v>2980</v>
      </c>
      <c r="B2981" s="1">
        <v>1555660201</v>
      </c>
      <c r="C2981" s="1" t="s">
        <v>558</v>
      </c>
      <c r="D2981" s="1" t="s">
        <v>532</v>
      </c>
      <c r="E2981" s="1" t="s">
        <v>84</v>
      </c>
      <c r="G2981">
        <v>2980</v>
      </c>
      <c r="H2981">
        <v>2100640110</v>
      </c>
      <c r="I2981" t="s">
        <v>557</v>
      </c>
      <c r="J2981" t="s">
        <v>13</v>
      </c>
      <c r="K2981" t="s">
        <v>13</v>
      </c>
      <c r="L2981" t="s">
        <v>0</v>
      </c>
    </row>
    <row r="2982" spans="1:12" x14ac:dyDescent="0.15">
      <c r="A2982" s="1">
        <v>2981</v>
      </c>
      <c r="B2982" s="1">
        <v>1555660202</v>
      </c>
      <c r="C2982" s="1" t="s">
        <v>558</v>
      </c>
      <c r="D2982" s="1" t="s">
        <v>532</v>
      </c>
      <c r="E2982" s="1" t="s">
        <v>84</v>
      </c>
      <c r="G2982">
        <v>2981</v>
      </c>
      <c r="H2982">
        <v>2100640120</v>
      </c>
      <c r="I2982" t="s">
        <v>557</v>
      </c>
      <c r="J2982" t="s">
        <v>13</v>
      </c>
      <c r="K2982" t="s">
        <v>13</v>
      </c>
      <c r="L2982" t="s">
        <v>8</v>
      </c>
    </row>
    <row r="2983" spans="1:12" x14ac:dyDescent="0.15">
      <c r="A2983" s="1">
        <v>2982</v>
      </c>
      <c r="B2983" s="1">
        <v>1556640102</v>
      </c>
      <c r="C2983" s="1" t="s">
        <v>556</v>
      </c>
      <c r="D2983" s="1" t="s">
        <v>13</v>
      </c>
      <c r="E2983" s="1" t="s">
        <v>13</v>
      </c>
      <c r="G2983">
        <v>2982</v>
      </c>
      <c r="H2983">
        <v>2103640110</v>
      </c>
      <c r="I2983" t="s">
        <v>555</v>
      </c>
      <c r="J2983" t="s">
        <v>13</v>
      </c>
      <c r="K2983" t="s">
        <v>13</v>
      </c>
      <c r="L2983" t="s">
        <v>0</v>
      </c>
    </row>
    <row r="2984" spans="1:12" x14ac:dyDescent="0.15">
      <c r="A2984" s="1">
        <v>2983</v>
      </c>
      <c r="B2984" s="1">
        <v>1556640103</v>
      </c>
      <c r="C2984" s="1" t="s">
        <v>556</v>
      </c>
      <c r="D2984" s="1" t="s">
        <v>13</v>
      </c>
      <c r="E2984" s="1" t="s">
        <v>13</v>
      </c>
      <c r="G2984">
        <v>2983</v>
      </c>
      <c r="H2984">
        <v>2103640120</v>
      </c>
      <c r="I2984" t="s">
        <v>555</v>
      </c>
      <c r="J2984" t="s">
        <v>13</v>
      </c>
      <c r="K2984" t="s">
        <v>13</v>
      </c>
      <c r="L2984" t="s">
        <v>8</v>
      </c>
    </row>
    <row r="2985" spans="1:12" x14ac:dyDescent="0.15">
      <c r="A2985" s="1">
        <v>2984</v>
      </c>
      <c r="B2985" s="1">
        <v>1560010201</v>
      </c>
      <c r="C2985" s="1" t="s">
        <v>546</v>
      </c>
      <c r="D2985" s="1" t="s">
        <v>36</v>
      </c>
      <c r="E2985" s="1" t="s">
        <v>513</v>
      </c>
      <c r="G2985">
        <v>2984</v>
      </c>
      <c r="H2985">
        <v>2104740110</v>
      </c>
      <c r="I2985" t="s">
        <v>553</v>
      </c>
      <c r="J2985" t="s">
        <v>530</v>
      </c>
      <c r="K2985" t="s">
        <v>554</v>
      </c>
      <c r="L2985" t="s">
        <v>0</v>
      </c>
    </row>
    <row r="2986" spans="1:12" x14ac:dyDescent="0.15">
      <c r="A2986" s="1">
        <v>2985</v>
      </c>
      <c r="B2986" s="1">
        <v>1560010202</v>
      </c>
      <c r="C2986" s="1" t="s">
        <v>546</v>
      </c>
      <c r="D2986" s="1" t="s">
        <v>36</v>
      </c>
      <c r="E2986" s="1" t="s">
        <v>513</v>
      </c>
      <c r="G2986">
        <v>2985</v>
      </c>
      <c r="H2986">
        <v>2104740120</v>
      </c>
      <c r="I2986" t="s">
        <v>553</v>
      </c>
      <c r="J2986" t="s">
        <v>530</v>
      </c>
      <c r="K2986" t="s">
        <v>554</v>
      </c>
      <c r="L2986" t="s">
        <v>8</v>
      </c>
    </row>
    <row r="2987" spans="1:12" x14ac:dyDescent="0.15">
      <c r="A2987" s="1">
        <v>2986</v>
      </c>
      <c r="B2987" s="1">
        <v>1560010301</v>
      </c>
      <c r="C2987" s="1" t="s">
        <v>546</v>
      </c>
      <c r="D2987" s="1" t="s">
        <v>36</v>
      </c>
      <c r="E2987" s="1" t="s">
        <v>514</v>
      </c>
      <c r="G2987">
        <v>2986</v>
      </c>
      <c r="H2987">
        <v>2104740210</v>
      </c>
      <c r="I2987" t="s">
        <v>553</v>
      </c>
      <c r="J2987" t="s">
        <v>530</v>
      </c>
      <c r="K2987" t="s">
        <v>74</v>
      </c>
      <c r="L2987" t="s">
        <v>0</v>
      </c>
    </row>
    <row r="2988" spans="1:12" x14ac:dyDescent="0.15">
      <c r="A2988" s="1">
        <v>2987</v>
      </c>
      <c r="B2988" s="1">
        <v>1560010302</v>
      </c>
      <c r="C2988" s="1" t="s">
        <v>546</v>
      </c>
      <c r="D2988" s="1" t="s">
        <v>36</v>
      </c>
      <c r="E2988" s="1" t="s">
        <v>514</v>
      </c>
      <c r="G2988">
        <v>2987</v>
      </c>
      <c r="H2988">
        <v>2104740220</v>
      </c>
      <c r="I2988" t="s">
        <v>553</v>
      </c>
      <c r="J2988" t="s">
        <v>530</v>
      </c>
      <c r="K2988" t="s">
        <v>74</v>
      </c>
      <c r="L2988" t="s">
        <v>8</v>
      </c>
    </row>
    <row r="2989" spans="1:12" x14ac:dyDescent="0.15">
      <c r="A2989" s="1">
        <v>2988</v>
      </c>
      <c r="B2989" s="1">
        <v>1560010501</v>
      </c>
      <c r="C2989" s="1" t="s">
        <v>546</v>
      </c>
      <c r="D2989" s="1" t="s">
        <v>36</v>
      </c>
      <c r="E2989" s="1" t="s">
        <v>117</v>
      </c>
      <c r="G2989">
        <v>2988</v>
      </c>
      <c r="H2989">
        <v>2104740310</v>
      </c>
      <c r="I2989" t="s">
        <v>553</v>
      </c>
      <c r="J2989" t="s">
        <v>530</v>
      </c>
      <c r="K2989" t="s">
        <v>552</v>
      </c>
      <c r="L2989" t="s">
        <v>0</v>
      </c>
    </row>
    <row r="2990" spans="1:12" x14ac:dyDescent="0.15">
      <c r="A2990" s="1">
        <v>2989</v>
      </c>
      <c r="B2990" s="1">
        <v>1560010502</v>
      </c>
      <c r="C2990" s="1" t="s">
        <v>546</v>
      </c>
      <c r="D2990" s="1" t="s">
        <v>36</v>
      </c>
      <c r="E2990" s="1" t="s">
        <v>117</v>
      </c>
      <c r="G2990">
        <v>2989</v>
      </c>
      <c r="H2990">
        <v>2104740320</v>
      </c>
      <c r="I2990" t="s">
        <v>553</v>
      </c>
      <c r="J2990" t="s">
        <v>530</v>
      </c>
      <c r="K2990" t="s">
        <v>552</v>
      </c>
      <c r="L2990" t="s">
        <v>8</v>
      </c>
    </row>
    <row r="2991" spans="1:12" x14ac:dyDescent="0.15">
      <c r="A2991" s="1">
        <v>2990</v>
      </c>
      <c r="B2991" s="1">
        <v>1560013301</v>
      </c>
      <c r="C2991" s="1" t="s">
        <v>546</v>
      </c>
      <c r="D2991" s="1" t="s">
        <v>36</v>
      </c>
      <c r="E2991" s="1" t="s">
        <v>512</v>
      </c>
      <c r="G2991">
        <v>2990</v>
      </c>
      <c r="H2991">
        <v>2105830150</v>
      </c>
      <c r="I2991" t="s">
        <v>545</v>
      </c>
      <c r="J2991" t="s">
        <v>7</v>
      </c>
      <c r="K2991" t="s">
        <v>551</v>
      </c>
      <c r="L2991" t="s">
        <v>150</v>
      </c>
    </row>
    <row r="2992" spans="1:12" x14ac:dyDescent="0.15">
      <c r="A2992" s="1">
        <v>2991</v>
      </c>
      <c r="B2992" s="1">
        <v>1560013302</v>
      </c>
      <c r="C2992" s="1" t="s">
        <v>546</v>
      </c>
      <c r="D2992" s="1" t="s">
        <v>36</v>
      </c>
      <c r="E2992" s="1" t="s">
        <v>512</v>
      </c>
      <c r="G2992">
        <v>2991</v>
      </c>
      <c r="H2992">
        <v>2105830350</v>
      </c>
      <c r="I2992" t="s">
        <v>545</v>
      </c>
      <c r="J2992" t="s">
        <v>7</v>
      </c>
      <c r="K2992" t="s">
        <v>550</v>
      </c>
      <c r="L2992" t="s">
        <v>150</v>
      </c>
    </row>
    <row r="2993" spans="1:12" x14ac:dyDescent="0.15">
      <c r="A2993" s="1">
        <v>2992</v>
      </c>
      <c r="B2993" s="1">
        <v>1560060101</v>
      </c>
      <c r="C2993" s="1" t="s">
        <v>546</v>
      </c>
      <c r="D2993" s="1" t="s">
        <v>506</v>
      </c>
      <c r="E2993" s="1" t="s">
        <v>549</v>
      </c>
      <c r="G2993">
        <v>2992</v>
      </c>
      <c r="H2993">
        <v>2105830650</v>
      </c>
      <c r="I2993" t="s">
        <v>545</v>
      </c>
      <c r="J2993" t="s">
        <v>7</v>
      </c>
      <c r="K2993" t="s">
        <v>6</v>
      </c>
      <c r="L2993" t="s">
        <v>150</v>
      </c>
    </row>
    <row r="2994" spans="1:12" x14ac:dyDescent="0.15">
      <c r="A2994" s="1">
        <v>2993</v>
      </c>
      <c r="B2994" s="1">
        <v>1560060102</v>
      </c>
      <c r="C2994" s="1" t="s">
        <v>546</v>
      </c>
      <c r="D2994" s="1" t="s">
        <v>506</v>
      </c>
      <c r="E2994" s="1" t="s">
        <v>549</v>
      </c>
      <c r="G2994">
        <v>2993</v>
      </c>
      <c r="H2994">
        <v>2105830750</v>
      </c>
      <c r="I2994" t="s">
        <v>545</v>
      </c>
      <c r="J2994" t="s">
        <v>7</v>
      </c>
      <c r="K2994" t="s">
        <v>9</v>
      </c>
      <c r="L2994" t="s">
        <v>150</v>
      </c>
    </row>
    <row r="2995" spans="1:12" x14ac:dyDescent="0.15">
      <c r="A2995" s="1">
        <v>2994</v>
      </c>
      <c r="B2995" s="1">
        <v>1560060103</v>
      </c>
      <c r="C2995" s="1" t="s">
        <v>546</v>
      </c>
      <c r="D2995" s="1" t="s">
        <v>506</v>
      </c>
      <c r="E2995" s="1" t="s">
        <v>548</v>
      </c>
      <c r="G2995">
        <v>2994</v>
      </c>
      <c r="H2995">
        <v>2105830850</v>
      </c>
      <c r="I2995" t="s">
        <v>545</v>
      </c>
      <c r="J2995" t="s">
        <v>7</v>
      </c>
      <c r="K2995" t="s">
        <v>385</v>
      </c>
      <c r="L2995" t="s">
        <v>150</v>
      </c>
    </row>
    <row r="2996" spans="1:12" x14ac:dyDescent="0.15">
      <c r="A2996" s="1">
        <v>2995</v>
      </c>
      <c r="B2996" s="1">
        <v>1560060104</v>
      </c>
      <c r="C2996" s="1" t="s">
        <v>546</v>
      </c>
      <c r="D2996" s="1" t="s">
        <v>506</v>
      </c>
      <c r="E2996" s="1" t="s">
        <v>548</v>
      </c>
      <c r="G2996">
        <v>2995</v>
      </c>
      <c r="H2996">
        <v>2105831250</v>
      </c>
      <c r="I2996" t="s">
        <v>545</v>
      </c>
      <c r="J2996" t="s">
        <v>7</v>
      </c>
      <c r="K2996" t="s">
        <v>547</v>
      </c>
      <c r="L2996" t="s">
        <v>150</v>
      </c>
    </row>
    <row r="2997" spans="1:12" x14ac:dyDescent="0.15">
      <c r="A2997" s="1">
        <v>2996</v>
      </c>
      <c r="B2997" s="1">
        <v>1560060201</v>
      </c>
      <c r="C2997" s="1" t="s">
        <v>546</v>
      </c>
      <c r="D2997" s="1" t="s">
        <v>506</v>
      </c>
      <c r="E2997" s="1" t="s">
        <v>505</v>
      </c>
      <c r="G2997">
        <v>2996</v>
      </c>
      <c r="H2997">
        <v>2105831350</v>
      </c>
      <c r="I2997" t="s">
        <v>545</v>
      </c>
      <c r="J2997" t="s">
        <v>7</v>
      </c>
      <c r="K2997" t="s">
        <v>168</v>
      </c>
      <c r="L2997" t="s">
        <v>150</v>
      </c>
    </row>
    <row r="2998" spans="1:12" x14ac:dyDescent="0.15">
      <c r="A2998" s="1">
        <v>2997</v>
      </c>
      <c r="B2998" s="1">
        <v>1560060202</v>
      </c>
      <c r="C2998" s="1" t="s">
        <v>546</v>
      </c>
      <c r="D2998" s="1" t="s">
        <v>506</v>
      </c>
      <c r="E2998" s="1" t="s">
        <v>505</v>
      </c>
      <c r="G2998">
        <v>2997</v>
      </c>
      <c r="H2998">
        <v>2105831450</v>
      </c>
      <c r="I2998" t="s">
        <v>545</v>
      </c>
      <c r="J2998" t="s">
        <v>7</v>
      </c>
      <c r="K2998" t="s">
        <v>440</v>
      </c>
      <c r="L2998" t="s">
        <v>150</v>
      </c>
    </row>
    <row r="2999" spans="1:12" x14ac:dyDescent="0.15">
      <c r="A2999" s="1">
        <v>2998</v>
      </c>
      <c r="B2999" s="1">
        <v>1561100101</v>
      </c>
      <c r="C2999" s="1" t="s">
        <v>538</v>
      </c>
      <c r="D2999" s="1" t="s">
        <v>188</v>
      </c>
      <c r="E2999" s="1" t="s">
        <v>544</v>
      </c>
      <c r="G2999">
        <v>2998</v>
      </c>
      <c r="H2999">
        <v>2106330110</v>
      </c>
      <c r="I2999" t="s">
        <v>540</v>
      </c>
      <c r="J2999" t="s">
        <v>24</v>
      </c>
      <c r="K2999" t="s">
        <v>543</v>
      </c>
      <c r="L2999" t="s">
        <v>0</v>
      </c>
    </row>
    <row r="3000" spans="1:12" x14ac:dyDescent="0.15">
      <c r="A3000" s="1">
        <v>2999</v>
      </c>
      <c r="B3000" s="1">
        <v>1561100102</v>
      </c>
      <c r="C3000" s="1" t="s">
        <v>538</v>
      </c>
      <c r="D3000" s="1" t="s">
        <v>188</v>
      </c>
      <c r="E3000" s="1" t="s">
        <v>544</v>
      </c>
      <c r="G3000">
        <v>2999</v>
      </c>
      <c r="H3000">
        <v>2106330150</v>
      </c>
      <c r="I3000" t="s">
        <v>540</v>
      </c>
      <c r="J3000" t="s">
        <v>24</v>
      </c>
      <c r="K3000" t="s">
        <v>543</v>
      </c>
      <c r="L3000" t="s">
        <v>150</v>
      </c>
    </row>
    <row r="3001" spans="1:12" x14ac:dyDescent="0.15">
      <c r="A3001" s="1">
        <v>3000</v>
      </c>
      <c r="B3001" s="1">
        <v>1561100201</v>
      </c>
      <c r="C3001" s="1" t="s">
        <v>538</v>
      </c>
      <c r="D3001" s="1" t="s">
        <v>188</v>
      </c>
      <c r="E3001" s="1" t="s">
        <v>81</v>
      </c>
      <c r="G3001">
        <v>3000</v>
      </c>
      <c r="H3001">
        <v>2106470110</v>
      </c>
      <c r="I3001" t="s">
        <v>540</v>
      </c>
      <c r="J3001" t="s">
        <v>542</v>
      </c>
      <c r="K3001" t="s">
        <v>541</v>
      </c>
      <c r="L3001" t="s">
        <v>0</v>
      </c>
    </row>
    <row r="3002" spans="1:12" x14ac:dyDescent="0.15">
      <c r="A3002" s="1">
        <v>3001</v>
      </c>
      <c r="B3002" s="1">
        <v>1561100202</v>
      </c>
      <c r="C3002" s="1" t="s">
        <v>538</v>
      </c>
      <c r="D3002" s="1" t="s">
        <v>188</v>
      </c>
      <c r="E3002" s="1" t="s">
        <v>81</v>
      </c>
      <c r="G3002">
        <v>3001</v>
      </c>
      <c r="H3002">
        <v>2106470150</v>
      </c>
      <c r="I3002" t="s">
        <v>540</v>
      </c>
      <c r="J3002" t="s">
        <v>542</v>
      </c>
      <c r="K3002" t="s">
        <v>541</v>
      </c>
      <c r="L3002" t="s">
        <v>150</v>
      </c>
    </row>
    <row r="3003" spans="1:12" x14ac:dyDescent="0.15">
      <c r="A3003" s="1">
        <v>3002</v>
      </c>
      <c r="B3003" s="1">
        <v>1561110101</v>
      </c>
      <c r="C3003" s="1" t="s">
        <v>538</v>
      </c>
      <c r="D3003" s="1" t="s">
        <v>522</v>
      </c>
      <c r="E3003" s="1" t="s">
        <v>236</v>
      </c>
      <c r="G3003">
        <v>3002</v>
      </c>
      <c r="H3003">
        <v>2106640110</v>
      </c>
      <c r="I3003" t="s">
        <v>540</v>
      </c>
      <c r="J3003" t="s">
        <v>144</v>
      </c>
      <c r="K3003" t="s">
        <v>13</v>
      </c>
      <c r="L3003" t="s">
        <v>0</v>
      </c>
    </row>
    <row r="3004" spans="1:12" x14ac:dyDescent="0.15">
      <c r="A3004" s="1">
        <v>3003</v>
      </c>
      <c r="B3004" s="1">
        <v>1561110102</v>
      </c>
      <c r="C3004" s="1" t="s">
        <v>538</v>
      </c>
      <c r="D3004" s="1" t="s">
        <v>522</v>
      </c>
      <c r="E3004" s="1" t="s">
        <v>236</v>
      </c>
      <c r="G3004">
        <v>3003</v>
      </c>
      <c r="H3004">
        <v>2106640150</v>
      </c>
      <c r="I3004" t="s">
        <v>540</v>
      </c>
      <c r="J3004" t="s">
        <v>144</v>
      </c>
      <c r="K3004" t="s">
        <v>13</v>
      </c>
      <c r="L3004" t="s">
        <v>150</v>
      </c>
    </row>
    <row r="3005" spans="1:12" x14ac:dyDescent="0.15">
      <c r="A3005" s="1">
        <v>3004</v>
      </c>
      <c r="B3005" s="1">
        <v>1561110201</v>
      </c>
      <c r="C3005" s="1" t="s">
        <v>538</v>
      </c>
      <c r="D3005" s="1" t="s">
        <v>522</v>
      </c>
      <c r="E3005" s="1" t="s">
        <v>437</v>
      </c>
      <c r="G3005">
        <v>3004</v>
      </c>
      <c r="H3005">
        <v>2106640210</v>
      </c>
      <c r="I3005" t="s">
        <v>540</v>
      </c>
      <c r="J3005" t="s">
        <v>144</v>
      </c>
      <c r="K3005" t="s">
        <v>539</v>
      </c>
      <c r="L3005" t="s">
        <v>0</v>
      </c>
    </row>
    <row r="3006" spans="1:12" x14ac:dyDescent="0.15">
      <c r="A3006" s="1">
        <v>3005</v>
      </c>
      <c r="B3006" s="1">
        <v>1561110202</v>
      </c>
      <c r="C3006" s="1" t="s">
        <v>538</v>
      </c>
      <c r="D3006" s="1" t="s">
        <v>522</v>
      </c>
      <c r="E3006" s="1" t="s">
        <v>437</v>
      </c>
      <c r="G3006">
        <v>3005</v>
      </c>
      <c r="H3006">
        <v>2106640250</v>
      </c>
      <c r="I3006" t="s">
        <v>540</v>
      </c>
      <c r="J3006" t="s">
        <v>144</v>
      </c>
      <c r="K3006" t="s">
        <v>539</v>
      </c>
      <c r="L3006" t="s">
        <v>150</v>
      </c>
    </row>
    <row r="3007" spans="1:12" x14ac:dyDescent="0.15">
      <c r="A3007" s="1">
        <v>3006</v>
      </c>
      <c r="B3007" s="1">
        <v>1561640101</v>
      </c>
      <c r="C3007" s="1" t="s">
        <v>538</v>
      </c>
      <c r="D3007" s="1" t="s">
        <v>13</v>
      </c>
      <c r="E3007" s="1" t="s">
        <v>13</v>
      </c>
      <c r="G3007">
        <v>3006</v>
      </c>
      <c r="H3007">
        <v>2108640110</v>
      </c>
      <c r="I3007" t="s">
        <v>537</v>
      </c>
      <c r="J3007" t="s">
        <v>13</v>
      </c>
      <c r="K3007" t="s">
        <v>13</v>
      </c>
      <c r="L3007" t="s">
        <v>0</v>
      </c>
    </row>
    <row r="3008" spans="1:12" x14ac:dyDescent="0.15">
      <c r="A3008" s="1">
        <v>3007</v>
      </c>
      <c r="B3008" s="1">
        <v>1561640102</v>
      </c>
      <c r="C3008" s="1" t="s">
        <v>538</v>
      </c>
      <c r="D3008" s="1" t="s">
        <v>13</v>
      </c>
      <c r="E3008" s="1" t="s">
        <v>13</v>
      </c>
      <c r="G3008">
        <v>3007</v>
      </c>
      <c r="H3008">
        <v>2108640120</v>
      </c>
      <c r="I3008" t="s">
        <v>537</v>
      </c>
      <c r="J3008" t="s">
        <v>13</v>
      </c>
      <c r="K3008" t="s">
        <v>13</v>
      </c>
      <c r="L3008" t="s">
        <v>8</v>
      </c>
    </row>
    <row r="3009" spans="1:12" x14ac:dyDescent="0.15">
      <c r="A3009" s="1">
        <v>3008</v>
      </c>
      <c r="B3009" s="1">
        <v>1562640101</v>
      </c>
      <c r="C3009" s="1" t="s">
        <v>536</v>
      </c>
      <c r="D3009" s="1" t="s">
        <v>13</v>
      </c>
      <c r="E3009" s="1" t="s">
        <v>13</v>
      </c>
      <c r="G3009">
        <v>3008</v>
      </c>
      <c r="H3009">
        <v>2110180110</v>
      </c>
      <c r="I3009" t="s">
        <v>526</v>
      </c>
      <c r="J3009" t="s">
        <v>103</v>
      </c>
      <c r="K3009" t="s">
        <v>67</v>
      </c>
      <c r="L3009" t="s">
        <v>0</v>
      </c>
    </row>
    <row r="3010" spans="1:12" x14ac:dyDescent="0.15">
      <c r="A3010" s="1">
        <v>3009</v>
      </c>
      <c r="B3010" s="1">
        <v>1562640102</v>
      </c>
      <c r="C3010" s="1" t="s">
        <v>536</v>
      </c>
      <c r="D3010" s="1" t="s">
        <v>13</v>
      </c>
      <c r="E3010" s="1" t="s">
        <v>13</v>
      </c>
      <c r="G3010">
        <v>3009</v>
      </c>
      <c r="H3010">
        <v>2110180120</v>
      </c>
      <c r="I3010" t="s">
        <v>526</v>
      </c>
      <c r="J3010" t="s">
        <v>103</v>
      </c>
      <c r="K3010" t="s">
        <v>67</v>
      </c>
      <c r="L3010" t="s">
        <v>8</v>
      </c>
    </row>
    <row r="3011" spans="1:12" x14ac:dyDescent="0.15">
      <c r="A3011" s="1">
        <v>3010</v>
      </c>
      <c r="B3011" s="1">
        <v>1563100101</v>
      </c>
      <c r="C3011" s="1" t="s">
        <v>534</v>
      </c>
      <c r="D3011" s="1" t="s">
        <v>84</v>
      </c>
      <c r="E3011" s="1" t="s">
        <v>84</v>
      </c>
      <c r="G3011">
        <v>3010</v>
      </c>
      <c r="H3011">
        <v>2110180210</v>
      </c>
      <c r="I3011" t="s">
        <v>526</v>
      </c>
      <c r="J3011" t="s">
        <v>103</v>
      </c>
      <c r="K3011" t="s">
        <v>103</v>
      </c>
      <c r="L3011" t="s">
        <v>0</v>
      </c>
    </row>
    <row r="3012" spans="1:12" x14ac:dyDescent="0.15">
      <c r="A3012" s="1">
        <v>3011</v>
      </c>
      <c r="B3012" s="1">
        <v>1563100102</v>
      </c>
      <c r="C3012" s="1" t="s">
        <v>534</v>
      </c>
      <c r="D3012" s="1" t="s">
        <v>84</v>
      </c>
      <c r="E3012" s="1" t="s">
        <v>84</v>
      </c>
      <c r="G3012">
        <v>3011</v>
      </c>
      <c r="H3012">
        <v>2110180220</v>
      </c>
      <c r="I3012" t="s">
        <v>526</v>
      </c>
      <c r="J3012" t="s">
        <v>103</v>
      </c>
      <c r="K3012" t="s">
        <v>103</v>
      </c>
      <c r="L3012" t="s">
        <v>8</v>
      </c>
    </row>
    <row r="3013" spans="1:12" x14ac:dyDescent="0.15">
      <c r="A3013" s="1">
        <v>3012</v>
      </c>
      <c r="B3013" s="1">
        <v>1563120101</v>
      </c>
      <c r="C3013" s="1" t="s">
        <v>534</v>
      </c>
      <c r="D3013" s="1" t="s">
        <v>535</v>
      </c>
      <c r="E3013" s="1" t="s">
        <v>535</v>
      </c>
      <c r="G3013">
        <v>3012</v>
      </c>
      <c r="H3013">
        <v>2110640111</v>
      </c>
      <c r="I3013" t="s">
        <v>526</v>
      </c>
      <c r="J3013" t="s">
        <v>532</v>
      </c>
      <c r="K3013" t="s">
        <v>13</v>
      </c>
      <c r="L3013" t="s">
        <v>0</v>
      </c>
    </row>
    <row r="3014" spans="1:12" x14ac:dyDescent="0.15">
      <c r="A3014" s="1">
        <v>3013</v>
      </c>
      <c r="B3014" s="1">
        <v>1563120102</v>
      </c>
      <c r="C3014" s="1" t="s">
        <v>534</v>
      </c>
      <c r="D3014" s="1" t="s">
        <v>535</v>
      </c>
      <c r="E3014" s="1" t="s">
        <v>535</v>
      </c>
      <c r="G3014">
        <v>3013</v>
      </c>
      <c r="H3014">
        <v>2110640112</v>
      </c>
      <c r="I3014" t="s">
        <v>526</v>
      </c>
      <c r="J3014" t="s">
        <v>532</v>
      </c>
      <c r="K3014" t="s">
        <v>13</v>
      </c>
      <c r="L3014" t="s">
        <v>0</v>
      </c>
    </row>
    <row r="3015" spans="1:12" x14ac:dyDescent="0.15">
      <c r="A3015" s="1">
        <v>3014</v>
      </c>
      <c r="B3015" s="1">
        <v>1563170101</v>
      </c>
      <c r="C3015" s="1" t="s">
        <v>534</v>
      </c>
      <c r="D3015" s="1" t="s">
        <v>504</v>
      </c>
      <c r="E3015" s="1" t="s">
        <v>504</v>
      </c>
      <c r="G3015">
        <v>3014</v>
      </c>
      <c r="H3015">
        <v>2110640120</v>
      </c>
      <c r="I3015" t="s">
        <v>526</v>
      </c>
      <c r="J3015" t="s">
        <v>532</v>
      </c>
      <c r="K3015" t="s">
        <v>13</v>
      </c>
      <c r="L3015" t="s">
        <v>8</v>
      </c>
    </row>
    <row r="3016" spans="1:12" x14ac:dyDescent="0.15">
      <c r="A3016" s="1">
        <v>3015</v>
      </c>
      <c r="B3016" s="1">
        <v>1563170102</v>
      </c>
      <c r="C3016" s="1" t="s">
        <v>534</v>
      </c>
      <c r="D3016" s="1" t="s">
        <v>504</v>
      </c>
      <c r="E3016" s="1" t="s">
        <v>504</v>
      </c>
      <c r="G3016">
        <v>3015</v>
      </c>
      <c r="H3016">
        <v>2110640210</v>
      </c>
      <c r="I3016" t="s">
        <v>526</v>
      </c>
      <c r="J3016" t="s">
        <v>532</v>
      </c>
      <c r="K3016" t="s">
        <v>84</v>
      </c>
      <c r="L3016" t="s">
        <v>0</v>
      </c>
    </row>
    <row r="3017" spans="1:12" x14ac:dyDescent="0.15">
      <c r="A3017" s="1">
        <v>3016</v>
      </c>
      <c r="B3017" s="1">
        <v>1564640101</v>
      </c>
      <c r="C3017" s="1" t="s">
        <v>533</v>
      </c>
      <c r="D3017" s="1" t="s">
        <v>13</v>
      </c>
      <c r="E3017" s="1" t="s">
        <v>13</v>
      </c>
      <c r="G3017">
        <v>3016</v>
      </c>
      <c r="H3017">
        <v>2110640220</v>
      </c>
      <c r="I3017" t="s">
        <v>526</v>
      </c>
      <c r="J3017" t="s">
        <v>532</v>
      </c>
      <c r="K3017" t="s">
        <v>84</v>
      </c>
      <c r="L3017" t="s">
        <v>8</v>
      </c>
    </row>
    <row r="3018" spans="1:12" x14ac:dyDescent="0.15">
      <c r="A3018" s="1">
        <v>3017</v>
      </c>
      <c r="B3018" s="1">
        <v>1565620301</v>
      </c>
      <c r="C3018" s="1" t="s">
        <v>531</v>
      </c>
      <c r="D3018" s="1" t="s">
        <v>159</v>
      </c>
      <c r="E3018" s="1" t="s">
        <v>159</v>
      </c>
      <c r="G3018">
        <v>3017</v>
      </c>
      <c r="H3018">
        <v>2110740210</v>
      </c>
      <c r="I3018" t="s">
        <v>526</v>
      </c>
      <c r="J3018" t="s">
        <v>530</v>
      </c>
      <c r="K3018" t="s">
        <v>530</v>
      </c>
      <c r="L3018" t="s">
        <v>0</v>
      </c>
    </row>
    <row r="3019" spans="1:12" x14ac:dyDescent="0.15">
      <c r="A3019" s="1">
        <v>3018</v>
      </c>
      <c r="B3019" s="1">
        <v>1566180102</v>
      </c>
      <c r="C3019" s="1" t="s">
        <v>523</v>
      </c>
      <c r="D3019" s="1" t="s">
        <v>528</v>
      </c>
      <c r="E3019" s="1" t="s">
        <v>528</v>
      </c>
      <c r="G3019">
        <v>3018</v>
      </c>
      <c r="H3019">
        <v>2110740220</v>
      </c>
      <c r="I3019" t="s">
        <v>526</v>
      </c>
      <c r="J3019" t="s">
        <v>530</v>
      </c>
      <c r="K3019" t="s">
        <v>530</v>
      </c>
      <c r="L3019" t="s">
        <v>8</v>
      </c>
    </row>
    <row r="3020" spans="1:12" x14ac:dyDescent="0.15">
      <c r="A3020" s="1">
        <v>3019</v>
      </c>
      <c r="B3020" s="1">
        <v>1566180103</v>
      </c>
      <c r="C3020" s="1" t="s">
        <v>523</v>
      </c>
      <c r="D3020" s="1" t="s">
        <v>528</v>
      </c>
      <c r="E3020" s="1" t="s">
        <v>529</v>
      </c>
      <c r="G3020">
        <v>3019</v>
      </c>
      <c r="H3020">
        <v>2110750110</v>
      </c>
      <c r="I3020" t="s">
        <v>526</v>
      </c>
      <c r="J3020" t="s">
        <v>525</v>
      </c>
      <c r="K3020" t="s">
        <v>524</v>
      </c>
      <c r="L3020" t="s">
        <v>0</v>
      </c>
    </row>
    <row r="3021" spans="1:12" x14ac:dyDescent="0.15">
      <c r="A3021" s="1">
        <v>3020</v>
      </c>
      <c r="B3021" s="1">
        <v>1566180104</v>
      </c>
      <c r="C3021" s="1" t="s">
        <v>523</v>
      </c>
      <c r="D3021" s="1" t="s">
        <v>528</v>
      </c>
      <c r="E3021" s="1" t="s">
        <v>527</v>
      </c>
      <c r="G3021">
        <v>3020</v>
      </c>
      <c r="H3021">
        <v>2110750120</v>
      </c>
      <c r="I3021" t="s">
        <v>526</v>
      </c>
      <c r="J3021" t="s">
        <v>525</v>
      </c>
      <c r="K3021" t="s">
        <v>524</v>
      </c>
      <c r="L3021" t="s">
        <v>8</v>
      </c>
    </row>
    <row r="3022" spans="1:12" x14ac:dyDescent="0.15">
      <c r="A3022" s="1">
        <v>3021</v>
      </c>
      <c r="B3022" s="1">
        <v>1566710101</v>
      </c>
      <c r="C3022" s="1" t="s">
        <v>523</v>
      </c>
      <c r="D3022" s="1" t="s">
        <v>493</v>
      </c>
      <c r="E3022" s="1" t="s">
        <v>495</v>
      </c>
      <c r="G3022">
        <v>3021</v>
      </c>
      <c r="H3022">
        <v>2114130110</v>
      </c>
      <c r="I3022" t="s">
        <v>515</v>
      </c>
      <c r="J3022" t="s">
        <v>522</v>
      </c>
      <c r="K3022" t="s">
        <v>236</v>
      </c>
      <c r="L3022" t="s">
        <v>0</v>
      </c>
    </row>
    <row r="3023" spans="1:12" x14ac:dyDescent="0.15">
      <c r="A3023" s="1">
        <v>3022</v>
      </c>
      <c r="B3023" s="1">
        <v>1566710102</v>
      </c>
      <c r="C3023" s="1" t="s">
        <v>523</v>
      </c>
      <c r="D3023" s="1" t="s">
        <v>493</v>
      </c>
      <c r="E3023" s="1" t="s">
        <v>495</v>
      </c>
      <c r="G3023">
        <v>3022</v>
      </c>
      <c r="H3023">
        <v>2114130120</v>
      </c>
      <c r="I3023" t="s">
        <v>515</v>
      </c>
      <c r="J3023" t="s">
        <v>522</v>
      </c>
      <c r="K3023" t="s">
        <v>236</v>
      </c>
      <c r="L3023" t="s">
        <v>8</v>
      </c>
    </row>
    <row r="3024" spans="1:12" x14ac:dyDescent="0.15">
      <c r="A3024" s="1">
        <v>3023</v>
      </c>
      <c r="B3024" s="1">
        <v>1566710201</v>
      </c>
      <c r="C3024" s="1" t="s">
        <v>523</v>
      </c>
      <c r="D3024" s="1" t="s">
        <v>493</v>
      </c>
      <c r="E3024" s="1" t="s">
        <v>492</v>
      </c>
      <c r="G3024">
        <v>3023</v>
      </c>
      <c r="H3024">
        <v>2114130210</v>
      </c>
      <c r="I3024" t="s">
        <v>515</v>
      </c>
      <c r="J3024" t="s">
        <v>522</v>
      </c>
      <c r="K3024" t="s">
        <v>406</v>
      </c>
      <c r="L3024" t="s">
        <v>0</v>
      </c>
    </row>
    <row r="3025" spans="1:12" x14ac:dyDescent="0.15">
      <c r="A3025" s="1">
        <v>3024</v>
      </c>
      <c r="B3025" s="1">
        <v>1566710202</v>
      </c>
      <c r="C3025" s="1" t="s">
        <v>523</v>
      </c>
      <c r="D3025" s="1" t="s">
        <v>493</v>
      </c>
      <c r="E3025" s="1" t="s">
        <v>492</v>
      </c>
      <c r="G3025">
        <v>3024</v>
      </c>
      <c r="H3025">
        <v>2114130220</v>
      </c>
      <c r="I3025" t="s">
        <v>515</v>
      </c>
      <c r="J3025" t="s">
        <v>522</v>
      </c>
      <c r="K3025" t="s">
        <v>406</v>
      </c>
      <c r="L3025" t="s">
        <v>8</v>
      </c>
    </row>
    <row r="3026" spans="1:12" x14ac:dyDescent="0.15">
      <c r="A3026" s="1">
        <v>3025</v>
      </c>
      <c r="B3026" s="1">
        <v>1567410101</v>
      </c>
      <c r="C3026" s="1" t="s">
        <v>516</v>
      </c>
      <c r="D3026" s="1" t="s">
        <v>162</v>
      </c>
      <c r="E3026" s="1" t="s">
        <v>521</v>
      </c>
      <c r="G3026">
        <v>3025</v>
      </c>
      <c r="H3026">
        <v>2114270110</v>
      </c>
      <c r="I3026" t="s">
        <v>515</v>
      </c>
      <c r="J3026" t="s">
        <v>188</v>
      </c>
      <c r="K3026" t="s">
        <v>519</v>
      </c>
      <c r="L3026" t="s">
        <v>0</v>
      </c>
    </row>
    <row r="3027" spans="1:12" x14ac:dyDescent="0.15">
      <c r="A3027" s="1">
        <v>3026</v>
      </c>
      <c r="B3027" s="1">
        <v>1567410102</v>
      </c>
      <c r="C3027" s="1" t="s">
        <v>516</v>
      </c>
      <c r="D3027" s="1" t="s">
        <v>162</v>
      </c>
      <c r="E3027" s="1" t="s">
        <v>520</v>
      </c>
      <c r="G3027">
        <v>3026</v>
      </c>
      <c r="H3027">
        <v>2114270120</v>
      </c>
      <c r="I3027" t="s">
        <v>515</v>
      </c>
      <c r="J3027" t="s">
        <v>188</v>
      </c>
      <c r="K3027" t="s">
        <v>519</v>
      </c>
      <c r="L3027" t="s">
        <v>8</v>
      </c>
    </row>
    <row r="3028" spans="1:12" x14ac:dyDescent="0.15">
      <c r="A3028" s="1">
        <v>3027</v>
      </c>
      <c r="B3028" s="1">
        <v>1567410103</v>
      </c>
      <c r="C3028" s="1" t="s">
        <v>516</v>
      </c>
      <c r="D3028" s="1" t="s">
        <v>162</v>
      </c>
      <c r="E3028" s="1" t="s">
        <v>489</v>
      </c>
      <c r="G3028">
        <v>3027</v>
      </c>
      <c r="H3028">
        <v>2114270210</v>
      </c>
      <c r="I3028" t="s">
        <v>515</v>
      </c>
      <c r="J3028" t="s">
        <v>188</v>
      </c>
      <c r="K3028" t="s">
        <v>81</v>
      </c>
      <c r="L3028" t="s">
        <v>0</v>
      </c>
    </row>
    <row r="3029" spans="1:12" x14ac:dyDescent="0.15">
      <c r="A3029" s="1">
        <v>3028</v>
      </c>
      <c r="B3029" s="1">
        <v>1567410201</v>
      </c>
      <c r="C3029" s="1" t="s">
        <v>516</v>
      </c>
      <c r="D3029" s="1" t="s">
        <v>162</v>
      </c>
      <c r="E3029" s="1" t="s">
        <v>518</v>
      </c>
      <c r="G3029">
        <v>3028</v>
      </c>
      <c r="H3029">
        <v>2114270220</v>
      </c>
      <c r="I3029" t="s">
        <v>515</v>
      </c>
      <c r="J3029" t="s">
        <v>188</v>
      </c>
      <c r="K3029" t="s">
        <v>81</v>
      </c>
      <c r="L3029" t="s">
        <v>8</v>
      </c>
    </row>
    <row r="3030" spans="1:12" x14ac:dyDescent="0.15">
      <c r="A3030" s="1">
        <v>3029</v>
      </c>
      <c r="B3030" s="1">
        <v>1567410202</v>
      </c>
      <c r="C3030" s="1" t="s">
        <v>516</v>
      </c>
      <c r="D3030" s="1" t="s">
        <v>162</v>
      </c>
      <c r="E3030" s="1" t="s">
        <v>517</v>
      </c>
      <c r="G3030">
        <v>3029</v>
      </c>
      <c r="H3030">
        <v>2114640110</v>
      </c>
      <c r="I3030" t="s">
        <v>515</v>
      </c>
      <c r="J3030" t="s">
        <v>13</v>
      </c>
      <c r="K3030" t="s">
        <v>13</v>
      </c>
      <c r="L3030" t="s">
        <v>0</v>
      </c>
    </row>
    <row r="3031" spans="1:12" x14ac:dyDescent="0.15">
      <c r="A3031" s="1">
        <v>3030</v>
      </c>
      <c r="B3031" s="1">
        <v>1567410203</v>
      </c>
      <c r="C3031" s="1" t="s">
        <v>516</v>
      </c>
      <c r="D3031" s="1" t="s">
        <v>162</v>
      </c>
      <c r="E3031" s="1" t="s">
        <v>485</v>
      </c>
      <c r="G3031">
        <v>3030</v>
      </c>
      <c r="H3031">
        <v>2114640120</v>
      </c>
      <c r="I3031" t="s">
        <v>515</v>
      </c>
      <c r="J3031" t="s">
        <v>13</v>
      </c>
      <c r="K3031" t="s">
        <v>13</v>
      </c>
      <c r="L3031" t="s">
        <v>8</v>
      </c>
    </row>
    <row r="3032" spans="1:12" x14ac:dyDescent="0.15">
      <c r="A3032" s="1">
        <v>3031</v>
      </c>
      <c r="B3032" s="1">
        <v>1570110101</v>
      </c>
      <c r="C3032" s="1" t="s">
        <v>508</v>
      </c>
      <c r="D3032" s="1" t="s">
        <v>116</v>
      </c>
      <c r="E3032" s="1" t="s">
        <v>116</v>
      </c>
      <c r="G3032">
        <v>3031</v>
      </c>
      <c r="H3032">
        <v>2115010110</v>
      </c>
      <c r="I3032" t="s">
        <v>507</v>
      </c>
      <c r="J3032" t="s">
        <v>36</v>
      </c>
      <c r="K3032" t="s">
        <v>514</v>
      </c>
      <c r="L3032" t="s">
        <v>0</v>
      </c>
    </row>
    <row r="3033" spans="1:12" x14ac:dyDescent="0.15">
      <c r="A3033" s="1">
        <v>3032</v>
      </c>
      <c r="B3033" s="1">
        <v>1570110201</v>
      </c>
      <c r="C3033" s="1" t="s">
        <v>508</v>
      </c>
      <c r="D3033" s="1" t="s">
        <v>116</v>
      </c>
      <c r="E3033" s="1" t="s">
        <v>475</v>
      </c>
      <c r="G3033">
        <v>3032</v>
      </c>
      <c r="H3033">
        <v>2115010150</v>
      </c>
      <c r="I3033" t="s">
        <v>507</v>
      </c>
      <c r="J3033" t="s">
        <v>36</v>
      </c>
      <c r="K3033" t="s">
        <v>514</v>
      </c>
      <c r="L3033" t="s">
        <v>150</v>
      </c>
    </row>
    <row r="3034" spans="1:12" x14ac:dyDescent="0.15">
      <c r="A3034" s="1">
        <v>3033</v>
      </c>
      <c r="B3034" s="1">
        <v>1570170101</v>
      </c>
      <c r="C3034" s="1" t="s">
        <v>508</v>
      </c>
      <c r="D3034" s="1" t="s">
        <v>105</v>
      </c>
      <c r="E3034" s="1" t="s">
        <v>105</v>
      </c>
      <c r="G3034">
        <v>3033</v>
      </c>
      <c r="H3034">
        <v>2115010210</v>
      </c>
      <c r="I3034" t="s">
        <v>507</v>
      </c>
      <c r="J3034" t="s">
        <v>36</v>
      </c>
      <c r="K3034" t="s">
        <v>513</v>
      </c>
      <c r="L3034" t="s">
        <v>0</v>
      </c>
    </row>
    <row r="3035" spans="1:12" x14ac:dyDescent="0.15">
      <c r="A3035" s="1">
        <v>3034</v>
      </c>
      <c r="B3035" s="1">
        <v>1570170102</v>
      </c>
      <c r="C3035" s="1" t="s">
        <v>508</v>
      </c>
      <c r="D3035" s="1" t="s">
        <v>105</v>
      </c>
      <c r="E3035" s="1" t="s">
        <v>105</v>
      </c>
      <c r="G3035">
        <v>3034</v>
      </c>
      <c r="H3035">
        <v>2115010250</v>
      </c>
      <c r="I3035" t="s">
        <v>507</v>
      </c>
      <c r="J3035" t="s">
        <v>36</v>
      </c>
      <c r="K3035" t="s">
        <v>513</v>
      </c>
      <c r="L3035" t="s">
        <v>150</v>
      </c>
    </row>
    <row r="3036" spans="1:12" x14ac:dyDescent="0.15">
      <c r="A3036" s="1">
        <v>3035</v>
      </c>
      <c r="B3036" s="1">
        <v>1570620101</v>
      </c>
      <c r="C3036" s="1" t="s">
        <v>508</v>
      </c>
      <c r="D3036" s="1" t="s">
        <v>159</v>
      </c>
      <c r="E3036" s="1" t="s">
        <v>159</v>
      </c>
      <c r="G3036">
        <v>3035</v>
      </c>
      <c r="H3036">
        <v>2115010510</v>
      </c>
      <c r="I3036" t="s">
        <v>507</v>
      </c>
      <c r="J3036" t="s">
        <v>36</v>
      </c>
      <c r="K3036" t="s">
        <v>117</v>
      </c>
      <c r="L3036" t="s">
        <v>0</v>
      </c>
    </row>
    <row r="3037" spans="1:12" x14ac:dyDescent="0.15">
      <c r="A3037" s="1">
        <v>3036</v>
      </c>
      <c r="B3037" s="1">
        <v>1570620201</v>
      </c>
      <c r="C3037" s="1" t="s">
        <v>508</v>
      </c>
      <c r="D3037" s="1" t="s">
        <v>159</v>
      </c>
      <c r="E3037" s="1" t="s">
        <v>473</v>
      </c>
      <c r="G3037">
        <v>3036</v>
      </c>
      <c r="H3037">
        <v>2115010550</v>
      </c>
      <c r="I3037" t="s">
        <v>507</v>
      </c>
      <c r="J3037" t="s">
        <v>36</v>
      </c>
      <c r="K3037" t="s">
        <v>117</v>
      </c>
      <c r="L3037" t="s">
        <v>150</v>
      </c>
    </row>
    <row r="3038" spans="1:12" x14ac:dyDescent="0.15">
      <c r="A3038" s="1">
        <v>3037</v>
      </c>
      <c r="B3038" s="1">
        <v>1570640101</v>
      </c>
      <c r="C3038" s="1" t="s">
        <v>508</v>
      </c>
      <c r="D3038" s="1" t="s">
        <v>13</v>
      </c>
      <c r="E3038" s="1" t="s">
        <v>13</v>
      </c>
      <c r="G3038">
        <v>3037</v>
      </c>
      <c r="H3038">
        <v>2115010810</v>
      </c>
      <c r="I3038" t="s">
        <v>507</v>
      </c>
      <c r="J3038" t="s">
        <v>36</v>
      </c>
      <c r="K3038" t="s">
        <v>512</v>
      </c>
      <c r="L3038" t="s">
        <v>0</v>
      </c>
    </row>
    <row r="3039" spans="1:12" x14ac:dyDescent="0.15">
      <c r="A3039" s="1">
        <v>3038</v>
      </c>
      <c r="B3039" s="1">
        <v>1570640102</v>
      </c>
      <c r="C3039" s="1" t="s">
        <v>508</v>
      </c>
      <c r="D3039" s="1" t="s">
        <v>13</v>
      </c>
      <c r="E3039" s="1" t="s">
        <v>13</v>
      </c>
      <c r="G3039">
        <v>3038</v>
      </c>
      <c r="H3039">
        <v>2115010850</v>
      </c>
      <c r="I3039" t="s">
        <v>507</v>
      </c>
      <c r="J3039" t="s">
        <v>36</v>
      </c>
      <c r="K3039" t="s">
        <v>512</v>
      </c>
      <c r="L3039" t="s">
        <v>150</v>
      </c>
    </row>
    <row r="3040" spans="1:12" x14ac:dyDescent="0.15">
      <c r="A3040" s="1">
        <v>3039</v>
      </c>
      <c r="B3040" s="1">
        <v>1570710101</v>
      </c>
      <c r="C3040" s="1" t="s">
        <v>508</v>
      </c>
      <c r="D3040" s="1" t="s">
        <v>323</v>
      </c>
      <c r="E3040" s="1" t="s">
        <v>468</v>
      </c>
      <c r="G3040">
        <v>3039</v>
      </c>
      <c r="H3040">
        <v>2115370111</v>
      </c>
      <c r="I3040" t="s">
        <v>507</v>
      </c>
      <c r="J3040" t="s">
        <v>506</v>
      </c>
      <c r="K3040" t="s">
        <v>510</v>
      </c>
      <c r="L3040" t="s">
        <v>0</v>
      </c>
    </row>
    <row r="3041" spans="1:12" x14ac:dyDescent="0.15">
      <c r="A3041" s="1">
        <v>3040</v>
      </c>
      <c r="B3041" s="1">
        <v>1570710102</v>
      </c>
      <c r="C3041" s="1" t="s">
        <v>508</v>
      </c>
      <c r="D3041" s="1" t="s">
        <v>323</v>
      </c>
      <c r="E3041" s="1" t="s">
        <v>468</v>
      </c>
      <c r="G3041">
        <v>3040</v>
      </c>
      <c r="H3041">
        <v>2115370112</v>
      </c>
      <c r="I3041" t="s">
        <v>507</v>
      </c>
      <c r="J3041" t="s">
        <v>506</v>
      </c>
      <c r="K3041" t="s">
        <v>510</v>
      </c>
      <c r="L3041" t="s">
        <v>0</v>
      </c>
    </row>
    <row r="3042" spans="1:12" x14ac:dyDescent="0.15">
      <c r="A3042" s="1">
        <v>3041</v>
      </c>
      <c r="B3042" s="1">
        <v>1570710201</v>
      </c>
      <c r="C3042" s="1" t="s">
        <v>508</v>
      </c>
      <c r="D3042" s="1" t="s">
        <v>323</v>
      </c>
      <c r="E3042" s="1" t="s">
        <v>470</v>
      </c>
      <c r="G3042">
        <v>3041</v>
      </c>
      <c r="H3042">
        <v>2115370151</v>
      </c>
      <c r="I3042" t="s">
        <v>507</v>
      </c>
      <c r="J3042" t="s">
        <v>506</v>
      </c>
      <c r="K3042" t="s">
        <v>510</v>
      </c>
      <c r="L3042" t="s">
        <v>150</v>
      </c>
    </row>
    <row r="3043" spans="1:12" x14ac:dyDescent="0.15">
      <c r="A3043" s="1">
        <v>3042</v>
      </c>
      <c r="B3043" s="1">
        <v>1570710202</v>
      </c>
      <c r="C3043" s="1" t="s">
        <v>508</v>
      </c>
      <c r="D3043" s="1" t="s">
        <v>323</v>
      </c>
      <c r="E3043" s="1" t="s">
        <v>470</v>
      </c>
      <c r="G3043">
        <v>3042</v>
      </c>
      <c r="H3043">
        <v>2115370152</v>
      </c>
      <c r="I3043" t="s">
        <v>507</v>
      </c>
      <c r="J3043" t="s">
        <v>506</v>
      </c>
      <c r="K3043" t="s">
        <v>510</v>
      </c>
      <c r="L3043" t="s">
        <v>150</v>
      </c>
    </row>
    <row r="3044" spans="1:12" x14ac:dyDescent="0.15">
      <c r="A3044" s="1">
        <v>3043</v>
      </c>
      <c r="B3044" s="1">
        <v>1570710301</v>
      </c>
      <c r="C3044" s="1" t="s">
        <v>508</v>
      </c>
      <c r="D3044" s="1" t="s">
        <v>323</v>
      </c>
      <c r="E3044" s="1" t="s">
        <v>463</v>
      </c>
      <c r="G3044">
        <v>3043</v>
      </c>
      <c r="H3044">
        <v>2115370210</v>
      </c>
      <c r="I3044" t="s">
        <v>507</v>
      </c>
      <c r="J3044" t="s">
        <v>506</v>
      </c>
      <c r="K3044" t="s">
        <v>505</v>
      </c>
      <c r="L3044" t="s">
        <v>0</v>
      </c>
    </row>
    <row r="3045" spans="1:12" x14ac:dyDescent="0.15">
      <c r="A3045" s="1">
        <v>3044</v>
      </c>
      <c r="B3045" s="1">
        <v>1570710302</v>
      </c>
      <c r="C3045" s="1" t="s">
        <v>508</v>
      </c>
      <c r="D3045" s="1" t="s">
        <v>323</v>
      </c>
      <c r="E3045" s="1" t="s">
        <v>463</v>
      </c>
      <c r="G3045">
        <v>3044</v>
      </c>
      <c r="H3045">
        <v>2115370250</v>
      </c>
      <c r="I3045" t="s">
        <v>507</v>
      </c>
      <c r="J3045" t="s">
        <v>506</v>
      </c>
      <c r="K3045" t="s">
        <v>505</v>
      </c>
      <c r="L3045" t="s">
        <v>150</v>
      </c>
    </row>
    <row r="3046" spans="1:12" x14ac:dyDescent="0.15">
      <c r="A3046" s="1">
        <v>3045</v>
      </c>
      <c r="B3046" s="1">
        <v>1571150101</v>
      </c>
      <c r="C3046" s="1" t="s">
        <v>498</v>
      </c>
      <c r="D3046" s="1" t="s">
        <v>481</v>
      </c>
      <c r="E3046" s="1" t="s">
        <v>24</v>
      </c>
      <c r="G3046">
        <v>3045</v>
      </c>
      <c r="H3046">
        <v>2118210110</v>
      </c>
      <c r="I3046" t="s">
        <v>503</v>
      </c>
      <c r="J3046" t="s">
        <v>504</v>
      </c>
      <c r="K3046" t="s">
        <v>504</v>
      </c>
      <c r="L3046" t="s">
        <v>0</v>
      </c>
    </row>
    <row r="3047" spans="1:12" x14ac:dyDescent="0.15">
      <c r="A3047" s="1">
        <v>3046</v>
      </c>
      <c r="B3047" s="1">
        <v>1571150102</v>
      </c>
      <c r="C3047" s="1" t="s">
        <v>498</v>
      </c>
      <c r="D3047" s="1" t="s">
        <v>481</v>
      </c>
      <c r="E3047" s="1" t="s">
        <v>24</v>
      </c>
      <c r="G3047">
        <v>3046</v>
      </c>
      <c r="H3047">
        <v>2118210150</v>
      </c>
      <c r="I3047" t="s">
        <v>503</v>
      </c>
      <c r="J3047" t="s">
        <v>504</v>
      </c>
      <c r="K3047" t="s">
        <v>504</v>
      </c>
      <c r="L3047" t="s">
        <v>150</v>
      </c>
    </row>
    <row r="3048" spans="1:12" x14ac:dyDescent="0.15">
      <c r="A3048" s="1">
        <v>3047</v>
      </c>
      <c r="B3048" s="1">
        <v>1571150201</v>
      </c>
      <c r="C3048" s="1" t="s">
        <v>498</v>
      </c>
      <c r="D3048" s="1" t="s">
        <v>481</v>
      </c>
      <c r="E3048" s="1" t="s">
        <v>481</v>
      </c>
      <c r="G3048">
        <v>3047</v>
      </c>
      <c r="H3048">
        <v>2118260110</v>
      </c>
      <c r="I3048" t="s">
        <v>503</v>
      </c>
      <c r="J3048" t="s">
        <v>84</v>
      </c>
      <c r="K3048" t="s">
        <v>84</v>
      </c>
      <c r="L3048" t="s">
        <v>0</v>
      </c>
    </row>
    <row r="3049" spans="1:12" x14ac:dyDescent="0.15">
      <c r="A3049" s="1">
        <v>3048</v>
      </c>
      <c r="B3049" s="1">
        <v>1571150202</v>
      </c>
      <c r="C3049" s="1" t="s">
        <v>498</v>
      </c>
      <c r="D3049" s="1" t="s">
        <v>481</v>
      </c>
      <c r="E3049" s="1" t="s">
        <v>481</v>
      </c>
      <c r="G3049">
        <v>3048</v>
      </c>
      <c r="H3049">
        <v>2118260150</v>
      </c>
      <c r="I3049" t="s">
        <v>503</v>
      </c>
      <c r="J3049" t="s">
        <v>84</v>
      </c>
      <c r="K3049" t="s">
        <v>84</v>
      </c>
      <c r="L3049" t="s">
        <v>150</v>
      </c>
    </row>
    <row r="3050" spans="1:12" x14ac:dyDescent="0.15">
      <c r="A3050" s="1">
        <v>3049</v>
      </c>
      <c r="B3050" s="1">
        <v>1571150301</v>
      </c>
      <c r="C3050" s="1" t="s">
        <v>498</v>
      </c>
      <c r="D3050" s="1" t="s">
        <v>481</v>
      </c>
      <c r="E3050" s="1" t="s">
        <v>209</v>
      </c>
      <c r="G3050">
        <v>3049</v>
      </c>
      <c r="H3050">
        <v>2118370110</v>
      </c>
      <c r="I3050" t="s">
        <v>503</v>
      </c>
      <c r="J3050" t="s">
        <v>502</v>
      </c>
      <c r="K3050" t="s">
        <v>501</v>
      </c>
      <c r="L3050" t="s">
        <v>0</v>
      </c>
    </row>
    <row r="3051" spans="1:12" x14ac:dyDescent="0.15">
      <c r="A3051" s="1">
        <v>3050</v>
      </c>
      <c r="B3051" s="1">
        <v>1571150302</v>
      </c>
      <c r="C3051" s="1" t="s">
        <v>498</v>
      </c>
      <c r="D3051" s="1" t="s">
        <v>481</v>
      </c>
      <c r="E3051" s="1" t="s">
        <v>209</v>
      </c>
      <c r="G3051">
        <v>3050</v>
      </c>
      <c r="H3051">
        <v>2118370150</v>
      </c>
      <c r="I3051" t="s">
        <v>503</v>
      </c>
      <c r="J3051" t="s">
        <v>502</v>
      </c>
      <c r="K3051" t="s">
        <v>501</v>
      </c>
      <c r="L3051" t="s">
        <v>150</v>
      </c>
    </row>
    <row r="3052" spans="1:12" x14ac:dyDescent="0.15">
      <c r="A3052" s="1">
        <v>3051</v>
      </c>
      <c r="B3052" s="1">
        <v>1571750401</v>
      </c>
      <c r="C3052" s="1" t="s">
        <v>498</v>
      </c>
      <c r="D3052" s="1" t="s">
        <v>217</v>
      </c>
      <c r="E3052" s="1" t="s">
        <v>500</v>
      </c>
      <c r="G3052">
        <v>3051</v>
      </c>
      <c r="H3052">
        <v>2119210111</v>
      </c>
      <c r="I3052" t="s">
        <v>494</v>
      </c>
      <c r="J3052" t="s">
        <v>497</v>
      </c>
      <c r="K3052" t="s">
        <v>496</v>
      </c>
      <c r="L3052" t="s">
        <v>0</v>
      </c>
    </row>
    <row r="3053" spans="1:12" x14ac:dyDescent="0.15">
      <c r="A3053" s="1">
        <v>3052</v>
      </c>
      <c r="B3053" s="1">
        <v>1571750402</v>
      </c>
      <c r="C3053" s="1" t="s">
        <v>498</v>
      </c>
      <c r="D3053" s="1" t="s">
        <v>217</v>
      </c>
      <c r="E3053" s="1" t="s">
        <v>499</v>
      </c>
      <c r="G3053">
        <v>3052</v>
      </c>
      <c r="H3053">
        <v>2119210112</v>
      </c>
      <c r="I3053" t="s">
        <v>494</v>
      </c>
      <c r="J3053" t="s">
        <v>497</v>
      </c>
      <c r="K3053" t="s">
        <v>496</v>
      </c>
      <c r="L3053" t="s">
        <v>0</v>
      </c>
    </row>
    <row r="3054" spans="1:12" x14ac:dyDescent="0.15">
      <c r="A3054" s="1">
        <v>3053</v>
      </c>
      <c r="B3054" s="1">
        <v>1571750403</v>
      </c>
      <c r="C3054" s="1" t="s">
        <v>498</v>
      </c>
      <c r="D3054" s="1" t="s">
        <v>217</v>
      </c>
      <c r="E3054" s="1" t="s">
        <v>217</v>
      </c>
      <c r="G3054">
        <v>3053</v>
      </c>
      <c r="H3054">
        <v>2119210150</v>
      </c>
      <c r="I3054" t="s">
        <v>494</v>
      </c>
      <c r="J3054" t="s">
        <v>497</v>
      </c>
      <c r="K3054" t="s">
        <v>496</v>
      </c>
      <c r="L3054" t="s">
        <v>150</v>
      </c>
    </row>
    <row r="3055" spans="1:12" x14ac:dyDescent="0.15">
      <c r="A3055" s="1">
        <v>3054</v>
      </c>
      <c r="B3055" s="1">
        <v>1575040501</v>
      </c>
      <c r="C3055" s="1" t="s">
        <v>476</v>
      </c>
      <c r="D3055" s="1" t="s">
        <v>113</v>
      </c>
      <c r="E3055" s="1" t="s">
        <v>112</v>
      </c>
      <c r="G3055">
        <v>3054</v>
      </c>
      <c r="H3055">
        <v>2119790110</v>
      </c>
      <c r="I3055" t="s">
        <v>494</v>
      </c>
      <c r="J3055" t="s">
        <v>493</v>
      </c>
      <c r="K3055" t="s">
        <v>495</v>
      </c>
      <c r="L3055" t="s">
        <v>0</v>
      </c>
    </row>
    <row r="3056" spans="1:12" x14ac:dyDescent="0.15">
      <c r="A3056" s="1">
        <v>3055</v>
      </c>
      <c r="B3056" s="1">
        <v>1575040502</v>
      </c>
      <c r="C3056" s="1" t="s">
        <v>476</v>
      </c>
      <c r="D3056" s="1" t="s">
        <v>113</v>
      </c>
      <c r="E3056" s="1" t="s">
        <v>112</v>
      </c>
      <c r="G3056">
        <v>3055</v>
      </c>
      <c r="H3056">
        <v>2119790150</v>
      </c>
      <c r="I3056" t="s">
        <v>494</v>
      </c>
      <c r="J3056" t="s">
        <v>493</v>
      </c>
      <c r="K3056" t="s">
        <v>495</v>
      </c>
      <c r="L3056" t="s">
        <v>150</v>
      </c>
    </row>
    <row r="3057" spans="1:12" x14ac:dyDescent="0.15">
      <c r="A3057" s="1">
        <v>3056</v>
      </c>
      <c r="B3057" s="1">
        <v>1575040701</v>
      </c>
      <c r="C3057" s="1" t="s">
        <v>476</v>
      </c>
      <c r="D3057" s="1" t="s">
        <v>113</v>
      </c>
      <c r="E3057" s="1" t="s">
        <v>116</v>
      </c>
      <c r="G3057">
        <v>3056</v>
      </c>
      <c r="H3057">
        <v>2119790210</v>
      </c>
      <c r="I3057" t="s">
        <v>494</v>
      </c>
      <c r="J3057" t="s">
        <v>493</v>
      </c>
      <c r="K3057" t="s">
        <v>492</v>
      </c>
      <c r="L3057" t="s">
        <v>0</v>
      </c>
    </row>
    <row r="3058" spans="1:12" x14ac:dyDescent="0.15">
      <c r="A3058" s="1">
        <v>3057</v>
      </c>
      <c r="B3058" s="1">
        <v>1575040702</v>
      </c>
      <c r="C3058" s="1" t="s">
        <v>476</v>
      </c>
      <c r="D3058" s="1" t="s">
        <v>113</v>
      </c>
      <c r="E3058" s="1" t="s">
        <v>116</v>
      </c>
      <c r="G3058">
        <v>3057</v>
      </c>
      <c r="H3058">
        <v>2119790250</v>
      </c>
      <c r="I3058" t="s">
        <v>494</v>
      </c>
      <c r="J3058" t="s">
        <v>493</v>
      </c>
      <c r="K3058" t="s">
        <v>492</v>
      </c>
      <c r="L3058" t="s">
        <v>150</v>
      </c>
    </row>
    <row r="3059" spans="1:12" x14ac:dyDescent="0.15">
      <c r="A3059" s="1">
        <v>3058</v>
      </c>
      <c r="B3059" s="1">
        <v>1575040801</v>
      </c>
      <c r="C3059" s="1" t="s">
        <v>476</v>
      </c>
      <c r="D3059" s="1" t="s">
        <v>113</v>
      </c>
      <c r="E3059" s="1" t="s">
        <v>115</v>
      </c>
      <c r="G3059">
        <v>3058</v>
      </c>
      <c r="H3059">
        <v>2120640110</v>
      </c>
      <c r="I3059" t="s">
        <v>491</v>
      </c>
      <c r="J3059" t="s">
        <v>13</v>
      </c>
      <c r="K3059" t="s">
        <v>13</v>
      </c>
      <c r="L3059" t="s">
        <v>0</v>
      </c>
    </row>
    <row r="3060" spans="1:12" x14ac:dyDescent="0.15">
      <c r="A3060" s="1">
        <v>3059</v>
      </c>
      <c r="B3060" s="1">
        <v>1575040802</v>
      </c>
      <c r="C3060" s="1" t="s">
        <v>476</v>
      </c>
      <c r="D3060" s="1" t="s">
        <v>113</v>
      </c>
      <c r="E3060" s="1" t="s">
        <v>115</v>
      </c>
      <c r="G3060">
        <v>3059</v>
      </c>
      <c r="H3060">
        <v>2120640120</v>
      </c>
      <c r="I3060" t="s">
        <v>491</v>
      </c>
      <c r="J3060" t="s">
        <v>13</v>
      </c>
      <c r="K3060" t="s">
        <v>13</v>
      </c>
      <c r="L3060" t="s">
        <v>8</v>
      </c>
    </row>
    <row r="3061" spans="1:12" x14ac:dyDescent="0.15">
      <c r="A3061" s="1">
        <v>3060</v>
      </c>
      <c r="B3061" s="1">
        <v>1575043101</v>
      </c>
      <c r="C3061" s="1" t="s">
        <v>476</v>
      </c>
      <c r="D3061" s="1" t="s">
        <v>113</v>
      </c>
      <c r="E3061" s="1" t="s">
        <v>490</v>
      </c>
      <c r="G3061">
        <v>3060</v>
      </c>
      <c r="H3061">
        <v>2121460111</v>
      </c>
      <c r="I3061" t="s">
        <v>486</v>
      </c>
      <c r="J3061" t="s">
        <v>162</v>
      </c>
      <c r="K3061" t="s">
        <v>489</v>
      </c>
      <c r="L3061" t="s">
        <v>0</v>
      </c>
    </row>
    <row r="3062" spans="1:12" x14ac:dyDescent="0.15">
      <c r="A3062" s="1">
        <v>3061</v>
      </c>
      <c r="B3062" s="1">
        <v>1575043102</v>
      </c>
      <c r="C3062" s="1" t="s">
        <v>476</v>
      </c>
      <c r="D3062" s="1" t="s">
        <v>113</v>
      </c>
      <c r="E3062" s="1" t="s">
        <v>490</v>
      </c>
      <c r="G3062">
        <v>3061</v>
      </c>
      <c r="H3062">
        <v>2121460112</v>
      </c>
      <c r="I3062" t="s">
        <v>486</v>
      </c>
      <c r="J3062" t="s">
        <v>162</v>
      </c>
      <c r="K3062" t="s">
        <v>489</v>
      </c>
      <c r="L3062" t="s">
        <v>0</v>
      </c>
    </row>
    <row r="3063" spans="1:12" x14ac:dyDescent="0.15">
      <c r="A3063" s="1">
        <v>3062</v>
      </c>
      <c r="B3063" s="1">
        <v>1575043201</v>
      </c>
      <c r="C3063" s="1" t="s">
        <v>476</v>
      </c>
      <c r="D3063" s="1" t="s">
        <v>113</v>
      </c>
      <c r="E3063" s="1" t="s">
        <v>488</v>
      </c>
      <c r="G3063">
        <v>3062</v>
      </c>
      <c r="H3063">
        <v>2121460150</v>
      </c>
      <c r="I3063" t="s">
        <v>486</v>
      </c>
      <c r="J3063" t="s">
        <v>162</v>
      </c>
      <c r="K3063" t="s">
        <v>489</v>
      </c>
      <c r="L3063" t="s">
        <v>150</v>
      </c>
    </row>
    <row r="3064" spans="1:12" x14ac:dyDescent="0.15">
      <c r="A3064" s="1">
        <v>3063</v>
      </c>
      <c r="B3064" s="1">
        <v>1575043202</v>
      </c>
      <c r="C3064" s="1" t="s">
        <v>476</v>
      </c>
      <c r="D3064" s="1" t="s">
        <v>113</v>
      </c>
      <c r="E3064" s="1" t="s">
        <v>488</v>
      </c>
      <c r="G3064">
        <v>3063</v>
      </c>
      <c r="H3064">
        <v>2121460211</v>
      </c>
      <c r="I3064" t="s">
        <v>486</v>
      </c>
      <c r="J3064" t="s">
        <v>162</v>
      </c>
      <c r="K3064" t="s">
        <v>485</v>
      </c>
      <c r="L3064" t="s">
        <v>0</v>
      </c>
    </row>
    <row r="3065" spans="1:12" x14ac:dyDescent="0.15">
      <c r="A3065" s="1">
        <v>3064</v>
      </c>
      <c r="B3065" s="1">
        <v>1575043301</v>
      </c>
      <c r="C3065" s="1" t="s">
        <v>476</v>
      </c>
      <c r="D3065" s="1" t="s">
        <v>113</v>
      </c>
      <c r="E3065" s="1" t="s">
        <v>487</v>
      </c>
      <c r="G3065">
        <v>3064</v>
      </c>
      <c r="H3065">
        <v>2121460212</v>
      </c>
      <c r="I3065" t="s">
        <v>486</v>
      </c>
      <c r="J3065" t="s">
        <v>162</v>
      </c>
      <c r="K3065" t="s">
        <v>485</v>
      </c>
      <c r="L3065" t="s">
        <v>0</v>
      </c>
    </row>
    <row r="3066" spans="1:12" x14ac:dyDescent="0.15">
      <c r="A3066" s="1">
        <v>3065</v>
      </c>
      <c r="B3066" s="1">
        <v>1575043302</v>
      </c>
      <c r="C3066" s="1" t="s">
        <v>476</v>
      </c>
      <c r="D3066" s="1" t="s">
        <v>113</v>
      </c>
      <c r="E3066" s="1" t="s">
        <v>487</v>
      </c>
      <c r="G3066">
        <v>3065</v>
      </c>
      <c r="H3066">
        <v>2121460250</v>
      </c>
      <c r="I3066" t="s">
        <v>486</v>
      </c>
      <c r="J3066" t="s">
        <v>162</v>
      </c>
      <c r="K3066" t="s">
        <v>485</v>
      </c>
      <c r="L3066" t="s">
        <v>150</v>
      </c>
    </row>
    <row r="3067" spans="1:12" x14ac:dyDescent="0.15">
      <c r="A3067" s="1">
        <v>3066</v>
      </c>
      <c r="B3067" s="1">
        <v>1575050101</v>
      </c>
      <c r="C3067" s="1" t="s">
        <v>476</v>
      </c>
      <c r="D3067" s="1" t="s">
        <v>459</v>
      </c>
      <c r="E3067" s="1" t="s">
        <v>460</v>
      </c>
      <c r="G3067">
        <v>3066</v>
      </c>
      <c r="H3067">
        <v>2123640110</v>
      </c>
      <c r="I3067" t="s">
        <v>484</v>
      </c>
      <c r="J3067" t="s">
        <v>13</v>
      </c>
      <c r="K3067" t="s">
        <v>13</v>
      </c>
      <c r="L3067" t="s">
        <v>0</v>
      </c>
    </row>
    <row r="3068" spans="1:12" x14ac:dyDescent="0.15">
      <c r="A3068" s="1">
        <v>3067</v>
      </c>
      <c r="B3068" s="1">
        <v>1575050102</v>
      </c>
      <c r="C3068" s="1" t="s">
        <v>476</v>
      </c>
      <c r="D3068" s="1" t="s">
        <v>459</v>
      </c>
      <c r="E3068" s="1" t="s">
        <v>460</v>
      </c>
      <c r="G3068">
        <v>3067</v>
      </c>
      <c r="H3068">
        <v>2125610350</v>
      </c>
      <c r="I3068" t="s">
        <v>483</v>
      </c>
      <c r="J3068" t="s">
        <v>159</v>
      </c>
      <c r="K3068" t="s">
        <v>159</v>
      </c>
      <c r="L3068" t="s">
        <v>150</v>
      </c>
    </row>
    <row r="3069" spans="1:12" x14ac:dyDescent="0.15">
      <c r="A3069" s="1">
        <v>3068</v>
      </c>
      <c r="B3069" s="1">
        <v>1575050201</v>
      </c>
      <c r="C3069" s="1" t="s">
        <v>476</v>
      </c>
      <c r="D3069" s="1" t="s">
        <v>459</v>
      </c>
      <c r="E3069" s="1" t="s">
        <v>458</v>
      </c>
      <c r="G3069">
        <v>3068</v>
      </c>
      <c r="H3069">
        <v>2128030110</v>
      </c>
      <c r="I3069" t="s">
        <v>477</v>
      </c>
      <c r="J3069" t="s">
        <v>481</v>
      </c>
      <c r="K3069" t="s">
        <v>24</v>
      </c>
      <c r="L3069" t="s">
        <v>0</v>
      </c>
    </row>
    <row r="3070" spans="1:12" x14ac:dyDescent="0.15">
      <c r="A3070" s="1">
        <v>3069</v>
      </c>
      <c r="B3070" s="1">
        <v>1575050202</v>
      </c>
      <c r="C3070" s="1" t="s">
        <v>476</v>
      </c>
      <c r="D3070" s="1" t="s">
        <v>459</v>
      </c>
      <c r="E3070" s="1" t="s">
        <v>458</v>
      </c>
      <c r="G3070">
        <v>3069</v>
      </c>
      <c r="H3070">
        <v>2128030120</v>
      </c>
      <c r="I3070" t="s">
        <v>477</v>
      </c>
      <c r="J3070" t="s">
        <v>481</v>
      </c>
      <c r="K3070" t="s">
        <v>24</v>
      </c>
      <c r="L3070" t="s">
        <v>8</v>
      </c>
    </row>
    <row r="3071" spans="1:12" x14ac:dyDescent="0.15">
      <c r="A3071" s="1">
        <v>3070</v>
      </c>
      <c r="B3071" s="1">
        <v>1575100201</v>
      </c>
      <c r="C3071" s="1" t="s">
        <v>476</v>
      </c>
      <c r="D3071" s="1" t="s">
        <v>327</v>
      </c>
      <c r="E3071" s="1" t="s">
        <v>84</v>
      </c>
      <c r="G3071">
        <v>3070</v>
      </c>
      <c r="H3071">
        <v>2128030210</v>
      </c>
      <c r="I3071" t="s">
        <v>477</v>
      </c>
      <c r="J3071" t="s">
        <v>481</v>
      </c>
      <c r="K3071" t="s">
        <v>481</v>
      </c>
      <c r="L3071" t="s">
        <v>0</v>
      </c>
    </row>
    <row r="3072" spans="1:12" x14ac:dyDescent="0.15">
      <c r="A3072" s="1">
        <v>3071</v>
      </c>
      <c r="B3072" s="1">
        <v>1575100202</v>
      </c>
      <c r="C3072" s="1" t="s">
        <v>476</v>
      </c>
      <c r="D3072" s="1" t="s">
        <v>327</v>
      </c>
      <c r="E3072" s="1" t="s">
        <v>84</v>
      </c>
      <c r="G3072">
        <v>3071</v>
      </c>
      <c r="H3072">
        <v>2128030220</v>
      </c>
      <c r="I3072" t="s">
        <v>477</v>
      </c>
      <c r="J3072" t="s">
        <v>481</v>
      </c>
      <c r="K3072" t="s">
        <v>481</v>
      </c>
      <c r="L3072" t="s">
        <v>8</v>
      </c>
    </row>
    <row r="3073" spans="1:12" x14ac:dyDescent="0.15">
      <c r="A3073" s="1">
        <v>3072</v>
      </c>
      <c r="B3073" s="1">
        <v>1575100301</v>
      </c>
      <c r="C3073" s="1" t="s">
        <v>476</v>
      </c>
      <c r="D3073" s="1" t="s">
        <v>327</v>
      </c>
      <c r="E3073" s="1" t="s">
        <v>482</v>
      </c>
      <c r="G3073">
        <v>3072</v>
      </c>
      <c r="H3073">
        <v>2128030310</v>
      </c>
      <c r="I3073" t="s">
        <v>477</v>
      </c>
      <c r="J3073" t="s">
        <v>481</v>
      </c>
      <c r="K3073" t="s">
        <v>209</v>
      </c>
      <c r="L3073" t="s">
        <v>0</v>
      </c>
    </row>
    <row r="3074" spans="1:12" x14ac:dyDescent="0.15">
      <c r="A3074" s="1">
        <v>3073</v>
      </c>
      <c r="B3074" s="1">
        <v>1575100302</v>
      </c>
      <c r="C3074" s="1" t="s">
        <v>476</v>
      </c>
      <c r="D3074" s="1" t="s">
        <v>327</v>
      </c>
      <c r="E3074" s="1" t="s">
        <v>482</v>
      </c>
      <c r="G3074">
        <v>3073</v>
      </c>
      <c r="H3074">
        <v>2128030320</v>
      </c>
      <c r="I3074" t="s">
        <v>477</v>
      </c>
      <c r="J3074" t="s">
        <v>481</v>
      </c>
      <c r="K3074" t="s">
        <v>209</v>
      </c>
      <c r="L3074" t="s">
        <v>8</v>
      </c>
    </row>
    <row r="3075" spans="1:12" x14ac:dyDescent="0.15">
      <c r="A3075" s="1">
        <v>3074</v>
      </c>
      <c r="B3075" s="1">
        <v>1575100401</v>
      </c>
      <c r="C3075" s="1" t="s">
        <v>476</v>
      </c>
      <c r="D3075" s="1" t="s">
        <v>327</v>
      </c>
      <c r="E3075" s="1" t="s">
        <v>479</v>
      </c>
      <c r="G3075">
        <v>3074</v>
      </c>
      <c r="H3075">
        <v>2128830411</v>
      </c>
      <c r="I3075" t="s">
        <v>477</v>
      </c>
      <c r="J3075" t="s">
        <v>217</v>
      </c>
      <c r="K3075" t="s">
        <v>217</v>
      </c>
      <c r="L3075" t="s">
        <v>0</v>
      </c>
    </row>
    <row r="3076" spans="1:12" x14ac:dyDescent="0.15">
      <c r="A3076" s="1">
        <v>3075</v>
      </c>
      <c r="B3076" s="1">
        <v>1575100402</v>
      </c>
      <c r="C3076" s="1" t="s">
        <v>476</v>
      </c>
      <c r="D3076" s="1" t="s">
        <v>327</v>
      </c>
      <c r="E3076" s="1" t="s">
        <v>479</v>
      </c>
      <c r="G3076">
        <v>3075</v>
      </c>
      <c r="H3076">
        <v>2128830412</v>
      </c>
      <c r="I3076" t="s">
        <v>477</v>
      </c>
      <c r="J3076" t="s">
        <v>217</v>
      </c>
      <c r="K3076" t="s">
        <v>217</v>
      </c>
      <c r="L3076" t="s">
        <v>0</v>
      </c>
    </row>
    <row r="3077" spans="1:12" x14ac:dyDescent="0.15">
      <c r="A3077" s="1">
        <v>3076</v>
      </c>
      <c r="B3077" s="1">
        <v>1575640101</v>
      </c>
      <c r="C3077" s="1" t="s">
        <v>476</v>
      </c>
      <c r="D3077" s="1" t="s">
        <v>13</v>
      </c>
      <c r="E3077" s="1" t="s">
        <v>13</v>
      </c>
      <c r="G3077">
        <v>3076</v>
      </c>
      <c r="H3077">
        <v>2128830420</v>
      </c>
      <c r="I3077" t="s">
        <v>477</v>
      </c>
      <c r="J3077" t="s">
        <v>217</v>
      </c>
      <c r="K3077" t="s">
        <v>217</v>
      </c>
      <c r="L3077" t="s">
        <v>8</v>
      </c>
    </row>
    <row r="3078" spans="1:12" x14ac:dyDescent="0.15">
      <c r="A3078" s="1">
        <v>3077</v>
      </c>
      <c r="B3078" s="1">
        <v>1575640102</v>
      </c>
      <c r="C3078" s="1" t="s">
        <v>476</v>
      </c>
      <c r="D3078" s="1" t="s">
        <v>13</v>
      </c>
      <c r="E3078" s="1" t="s">
        <v>13</v>
      </c>
      <c r="G3078">
        <v>3077</v>
      </c>
      <c r="H3078">
        <v>2130210110</v>
      </c>
      <c r="I3078" t="s">
        <v>465</v>
      </c>
      <c r="J3078" t="s">
        <v>105</v>
      </c>
      <c r="K3078" t="s">
        <v>105</v>
      </c>
      <c r="L3078" t="s">
        <v>0</v>
      </c>
    </row>
    <row r="3079" spans="1:12" x14ac:dyDescent="0.15">
      <c r="A3079" s="1">
        <v>3078</v>
      </c>
      <c r="B3079" s="1">
        <v>1575810301</v>
      </c>
      <c r="C3079" s="1" t="s">
        <v>476</v>
      </c>
      <c r="D3079" s="1" t="s">
        <v>174</v>
      </c>
      <c r="E3079" s="1" t="s">
        <v>174</v>
      </c>
      <c r="G3079">
        <v>3078</v>
      </c>
      <c r="H3079">
        <v>2130210120</v>
      </c>
      <c r="I3079" t="s">
        <v>465</v>
      </c>
      <c r="J3079" t="s">
        <v>105</v>
      </c>
      <c r="K3079" t="s">
        <v>105</v>
      </c>
      <c r="L3079" t="s">
        <v>8</v>
      </c>
    </row>
    <row r="3080" spans="1:12" x14ac:dyDescent="0.15">
      <c r="A3080" s="1">
        <v>3079</v>
      </c>
      <c r="B3080" s="1">
        <v>1575810302</v>
      </c>
      <c r="C3080" s="1" t="s">
        <v>476</v>
      </c>
      <c r="D3080" s="1" t="s">
        <v>174</v>
      </c>
      <c r="E3080" s="1" t="s">
        <v>174</v>
      </c>
      <c r="G3080">
        <v>3079</v>
      </c>
      <c r="H3080">
        <v>2130330110</v>
      </c>
      <c r="I3080" t="s">
        <v>465</v>
      </c>
      <c r="J3080" t="s">
        <v>116</v>
      </c>
      <c r="K3080" t="s">
        <v>116</v>
      </c>
      <c r="L3080" t="s">
        <v>0</v>
      </c>
    </row>
    <row r="3081" spans="1:12" x14ac:dyDescent="0.15">
      <c r="A3081" s="1">
        <v>3080</v>
      </c>
      <c r="B3081" s="1">
        <v>1580733102</v>
      </c>
      <c r="C3081" s="1" t="s">
        <v>462</v>
      </c>
      <c r="D3081" s="1" t="s">
        <v>208</v>
      </c>
      <c r="E3081" s="1" t="s">
        <v>224</v>
      </c>
      <c r="G3081">
        <v>3080</v>
      </c>
      <c r="H3081">
        <v>2130330210</v>
      </c>
      <c r="I3081" t="s">
        <v>465</v>
      </c>
      <c r="J3081" t="s">
        <v>116</v>
      </c>
      <c r="K3081" t="s">
        <v>475</v>
      </c>
      <c r="L3081" t="s">
        <v>0</v>
      </c>
    </row>
    <row r="3082" spans="1:12" x14ac:dyDescent="0.15">
      <c r="A3082" s="1">
        <v>3081</v>
      </c>
      <c r="B3082" s="1">
        <v>1580733202</v>
      </c>
      <c r="C3082" s="1" t="s">
        <v>462</v>
      </c>
      <c r="D3082" s="1" t="s">
        <v>208</v>
      </c>
      <c r="E3082" s="1" t="s">
        <v>474</v>
      </c>
      <c r="G3082">
        <v>3081</v>
      </c>
      <c r="H3082">
        <v>2130610250</v>
      </c>
      <c r="I3082" t="s">
        <v>465</v>
      </c>
      <c r="J3082" t="s">
        <v>159</v>
      </c>
      <c r="K3082" t="s">
        <v>159</v>
      </c>
      <c r="L3082" t="s">
        <v>150</v>
      </c>
    </row>
    <row r="3083" spans="1:12" x14ac:dyDescent="0.15">
      <c r="A3083" s="1">
        <v>3082</v>
      </c>
      <c r="B3083" s="1">
        <v>1580733302</v>
      </c>
      <c r="C3083" s="1" t="s">
        <v>462</v>
      </c>
      <c r="D3083" s="1" t="s">
        <v>208</v>
      </c>
      <c r="E3083" s="1" t="s">
        <v>65</v>
      </c>
      <c r="G3083">
        <v>3082</v>
      </c>
      <c r="H3083">
        <v>2130610350</v>
      </c>
      <c r="I3083" t="s">
        <v>465</v>
      </c>
      <c r="J3083" t="s">
        <v>159</v>
      </c>
      <c r="K3083" t="s">
        <v>473</v>
      </c>
      <c r="L3083" t="s">
        <v>150</v>
      </c>
    </row>
    <row r="3084" spans="1:12" x14ac:dyDescent="0.15">
      <c r="A3084" s="1">
        <v>3083</v>
      </c>
      <c r="B3084" s="1">
        <v>1580733402</v>
      </c>
      <c r="C3084" s="1" t="s">
        <v>462</v>
      </c>
      <c r="D3084" s="1" t="s">
        <v>208</v>
      </c>
      <c r="E3084" s="1" t="s">
        <v>64</v>
      </c>
      <c r="G3084">
        <v>3083</v>
      </c>
      <c r="H3084">
        <v>2130640110</v>
      </c>
      <c r="I3084" t="s">
        <v>465</v>
      </c>
      <c r="J3084" t="s">
        <v>13</v>
      </c>
      <c r="K3084" t="s">
        <v>13</v>
      </c>
      <c r="L3084" t="s">
        <v>0</v>
      </c>
    </row>
    <row r="3085" spans="1:12" x14ac:dyDescent="0.15">
      <c r="A3085" s="1">
        <v>3084</v>
      </c>
      <c r="B3085" s="1">
        <v>1580733502</v>
      </c>
      <c r="C3085" s="1" t="s">
        <v>462</v>
      </c>
      <c r="D3085" s="1" t="s">
        <v>208</v>
      </c>
      <c r="E3085" s="1" t="s">
        <v>62</v>
      </c>
      <c r="G3085">
        <v>3084</v>
      </c>
      <c r="H3085">
        <v>2130640120</v>
      </c>
      <c r="I3085" t="s">
        <v>465</v>
      </c>
      <c r="J3085" t="s">
        <v>13</v>
      </c>
      <c r="K3085" t="s">
        <v>13</v>
      </c>
      <c r="L3085" t="s">
        <v>8</v>
      </c>
    </row>
    <row r="3086" spans="1:12" x14ac:dyDescent="0.15">
      <c r="A3086" s="1">
        <v>3085</v>
      </c>
      <c r="B3086" s="1">
        <v>1580733602</v>
      </c>
      <c r="C3086" s="1" t="s">
        <v>462</v>
      </c>
      <c r="D3086" s="1" t="s">
        <v>208</v>
      </c>
      <c r="E3086" s="1" t="s">
        <v>472</v>
      </c>
      <c r="G3086">
        <v>3085</v>
      </c>
      <c r="H3086">
        <v>2130790110</v>
      </c>
      <c r="I3086" t="s">
        <v>465</v>
      </c>
      <c r="J3086" t="s">
        <v>464</v>
      </c>
      <c r="K3086" t="s">
        <v>470</v>
      </c>
      <c r="L3086" t="s">
        <v>0</v>
      </c>
    </row>
    <row r="3087" spans="1:12" x14ac:dyDescent="0.15">
      <c r="A3087" s="1">
        <v>3086</v>
      </c>
      <c r="B3087" s="1">
        <v>1580763101</v>
      </c>
      <c r="C3087" s="1" t="s">
        <v>462</v>
      </c>
      <c r="D3087" s="1" t="s">
        <v>2</v>
      </c>
      <c r="E3087" s="1" t="s">
        <v>471</v>
      </c>
      <c r="G3087">
        <v>3086</v>
      </c>
      <c r="H3087">
        <v>2130790120</v>
      </c>
      <c r="I3087" t="s">
        <v>465</v>
      </c>
      <c r="J3087" t="s">
        <v>464</v>
      </c>
      <c r="K3087" t="s">
        <v>470</v>
      </c>
      <c r="L3087" t="s">
        <v>8</v>
      </c>
    </row>
    <row r="3088" spans="1:12" x14ac:dyDescent="0.15">
      <c r="A3088" s="1">
        <v>3087</v>
      </c>
      <c r="B3088" s="1">
        <v>1580763201</v>
      </c>
      <c r="C3088" s="1" t="s">
        <v>462</v>
      </c>
      <c r="D3088" s="1" t="s">
        <v>2</v>
      </c>
      <c r="E3088" s="1" t="s">
        <v>469</v>
      </c>
      <c r="G3088">
        <v>3087</v>
      </c>
      <c r="H3088">
        <v>2130790210</v>
      </c>
      <c r="I3088" t="s">
        <v>465</v>
      </c>
      <c r="J3088" t="s">
        <v>464</v>
      </c>
      <c r="K3088" t="s">
        <v>468</v>
      </c>
      <c r="L3088" t="s">
        <v>0</v>
      </c>
    </row>
    <row r="3089" spans="1:12" x14ac:dyDescent="0.15">
      <c r="A3089" s="1">
        <v>3088</v>
      </c>
      <c r="B3089" s="1">
        <v>1580763301</v>
      </c>
      <c r="C3089" s="1" t="s">
        <v>462</v>
      </c>
      <c r="D3089" s="1" t="s">
        <v>2</v>
      </c>
      <c r="E3089" s="1" t="s">
        <v>412</v>
      </c>
      <c r="G3089">
        <v>3088</v>
      </c>
      <c r="H3089">
        <v>2130790220</v>
      </c>
      <c r="I3089" t="s">
        <v>465</v>
      </c>
      <c r="J3089" t="s">
        <v>464</v>
      </c>
      <c r="K3089" t="s">
        <v>468</v>
      </c>
      <c r="L3089" t="s">
        <v>8</v>
      </c>
    </row>
    <row r="3090" spans="1:12" x14ac:dyDescent="0.15">
      <c r="A3090" s="1">
        <v>3089</v>
      </c>
      <c r="B3090" s="1">
        <v>1580763401</v>
      </c>
      <c r="C3090" s="1" t="s">
        <v>462</v>
      </c>
      <c r="D3090" s="1" t="s">
        <v>2</v>
      </c>
      <c r="E3090" s="1" t="s">
        <v>467</v>
      </c>
      <c r="G3090">
        <v>3089</v>
      </c>
      <c r="H3090">
        <v>2130790310</v>
      </c>
      <c r="I3090" t="s">
        <v>465</v>
      </c>
      <c r="J3090" t="s">
        <v>464</v>
      </c>
      <c r="K3090" t="s">
        <v>463</v>
      </c>
      <c r="L3090" t="s">
        <v>0</v>
      </c>
    </row>
    <row r="3091" spans="1:12" x14ac:dyDescent="0.15">
      <c r="A3091" s="1">
        <v>3090</v>
      </c>
      <c r="B3091" s="1">
        <v>1580763501</v>
      </c>
      <c r="C3091" s="1" t="s">
        <v>462</v>
      </c>
      <c r="D3091" s="1" t="s">
        <v>2</v>
      </c>
      <c r="E3091" s="1" t="s">
        <v>466</v>
      </c>
      <c r="G3091">
        <v>3090</v>
      </c>
      <c r="H3091">
        <v>2130790320</v>
      </c>
      <c r="I3091" t="s">
        <v>465</v>
      </c>
      <c r="J3091" t="s">
        <v>464</v>
      </c>
      <c r="K3091" t="s">
        <v>463</v>
      </c>
      <c r="L3091" t="s">
        <v>8</v>
      </c>
    </row>
    <row r="3092" spans="1:12" x14ac:dyDescent="0.15">
      <c r="A3092" s="1">
        <v>3091</v>
      </c>
      <c r="B3092" s="1">
        <v>1580763601</v>
      </c>
      <c r="C3092" s="1" t="s">
        <v>462</v>
      </c>
      <c r="D3092" s="1" t="s">
        <v>2</v>
      </c>
      <c r="E3092" s="1" t="s">
        <v>461</v>
      </c>
      <c r="G3092">
        <v>3091</v>
      </c>
      <c r="H3092">
        <v>2135030110</v>
      </c>
      <c r="I3092" t="s">
        <v>442</v>
      </c>
      <c r="J3092" t="s">
        <v>459</v>
      </c>
      <c r="K3092" t="s">
        <v>460</v>
      </c>
      <c r="L3092" t="s">
        <v>0</v>
      </c>
    </row>
    <row r="3093" spans="1:12" x14ac:dyDescent="0.15">
      <c r="A3093" s="1">
        <v>3092</v>
      </c>
      <c r="B3093" s="1">
        <v>1585060101</v>
      </c>
      <c r="C3093" s="1" t="s">
        <v>445</v>
      </c>
      <c r="D3093" s="1" t="s">
        <v>430</v>
      </c>
      <c r="E3093" s="1" t="s">
        <v>432</v>
      </c>
      <c r="G3093">
        <v>3092</v>
      </c>
      <c r="H3093">
        <v>2135030120</v>
      </c>
      <c r="I3093" t="s">
        <v>442</v>
      </c>
      <c r="J3093" t="s">
        <v>459</v>
      </c>
      <c r="K3093" t="s">
        <v>460</v>
      </c>
      <c r="L3093" t="s">
        <v>8</v>
      </c>
    </row>
    <row r="3094" spans="1:12" x14ac:dyDescent="0.15">
      <c r="A3094" s="1">
        <v>3093</v>
      </c>
      <c r="B3094" s="1">
        <v>1585060102</v>
      </c>
      <c r="C3094" s="1" t="s">
        <v>445</v>
      </c>
      <c r="D3094" s="1" t="s">
        <v>430</v>
      </c>
      <c r="E3094" s="1" t="s">
        <v>432</v>
      </c>
      <c r="G3094">
        <v>3093</v>
      </c>
      <c r="H3094">
        <v>2135030210</v>
      </c>
      <c r="I3094" t="s">
        <v>442</v>
      </c>
      <c r="J3094" t="s">
        <v>459</v>
      </c>
      <c r="K3094" t="s">
        <v>458</v>
      </c>
      <c r="L3094" t="s">
        <v>0</v>
      </c>
    </row>
    <row r="3095" spans="1:12" x14ac:dyDescent="0.15">
      <c r="A3095" s="1">
        <v>3094</v>
      </c>
      <c r="B3095" s="1">
        <v>1585060201</v>
      </c>
      <c r="C3095" s="1" t="s">
        <v>445</v>
      </c>
      <c r="D3095" s="1" t="s">
        <v>430</v>
      </c>
      <c r="E3095" s="1" t="s">
        <v>431</v>
      </c>
      <c r="G3095">
        <v>3094</v>
      </c>
      <c r="H3095">
        <v>2135030220</v>
      </c>
      <c r="I3095" t="s">
        <v>442</v>
      </c>
      <c r="J3095" t="s">
        <v>459</v>
      </c>
      <c r="K3095" t="s">
        <v>458</v>
      </c>
      <c r="L3095" t="s">
        <v>8</v>
      </c>
    </row>
    <row r="3096" spans="1:12" x14ac:dyDescent="0.15">
      <c r="A3096" s="1">
        <v>3095</v>
      </c>
      <c r="B3096" s="1">
        <v>1585060202</v>
      </c>
      <c r="C3096" s="1" t="s">
        <v>445</v>
      </c>
      <c r="D3096" s="1" t="s">
        <v>430</v>
      </c>
      <c r="E3096" s="1" t="s">
        <v>431</v>
      </c>
      <c r="G3096">
        <v>3095</v>
      </c>
      <c r="H3096">
        <v>2135080110</v>
      </c>
      <c r="I3096" t="s">
        <v>442</v>
      </c>
      <c r="J3096" t="s">
        <v>113</v>
      </c>
      <c r="K3096" t="s">
        <v>115</v>
      </c>
      <c r="L3096" t="s">
        <v>0</v>
      </c>
    </row>
    <row r="3097" spans="1:12" x14ac:dyDescent="0.15">
      <c r="A3097" s="1">
        <v>3096</v>
      </c>
      <c r="B3097" s="1">
        <v>1585060301</v>
      </c>
      <c r="C3097" s="1" t="s">
        <v>445</v>
      </c>
      <c r="D3097" s="1" t="s">
        <v>430</v>
      </c>
      <c r="E3097" s="1" t="s">
        <v>24</v>
      </c>
      <c r="G3097">
        <v>3096</v>
      </c>
      <c r="H3097">
        <v>2135080120</v>
      </c>
      <c r="I3097" t="s">
        <v>442</v>
      </c>
      <c r="J3097" t="s">
        <v>113</v>
      </c>
      <c r="K3097" t="s">
        <v>115</v>
      </c>
      <c r="L3097" t="s">
        <v>8</v>
      </c>
    </row>
    <row r="3098" spans="1:12" x14ac:dyDescent="0.15">
      <c r="A3098" s="1">
        <v>3097</v>
      </c>
      <c r="B3098" s="1">
        <v>1585060302</v>
      </c>
      <c r="C3098" s="1" t="s">
        <v>445</v>
      </c>
      <c r="D3098" s="1" t="s">
        <v>430</v>
      </c>
      <c r="E3098" s="1" t="s">
        <v>24</v>
      </c>
      <c r="G3098">
        <v>3097</v>
      </c>
      <c r="H3098">
        <v>2135080510</v>
      </c>
      <c r="I3098" t="s">
        <v>442</v>
      </c>
      <c r="J3098" t="s">
        <v>113</v>
      </c>
      <c r="K3098" t="s">
        <v>112</v>
      </c>
      <c r="L3098" t="s">
        <v>0</v>
      </c>
    </row>
    <row r="3099" spans="1:12" x14ac:dyDescent="0.15">
      <c r="A3099" s="1">
        <v>3098</v>
      </c>
      <c r="B3099" s="1">
        <v>1585160001</v>
      </c>
      <c r="C3099" s="1" t="s">
        <v>445</v>
      </c>
      <c r="D3099" s="1" t="s">
        <v>103</v>
      </c>
      <c r="E3099" s="1"/>
      <c r="G3099">
        <v>3098</v>
      </c>
      <c r="H3099">
        <v>2135080520</v>
      </c>
      <c r="I3099" t="s">
        <v>442</v>
      </c>
      <c r="J3099" t="s">
        <v>113</v>
      </c>
      <c r="K3099" t="s">
        <v>112</v>
      </c>
      <c r="L3099" t="s">
        <v>8</v>
      </c>
    </row>
    <row r="3100" spans="1:12" x14ac:dyDescent="0.15">
      <c r="A3100" s="1">
        <v>3099</v>
      </c>
      <c r="B3100" s="1">
        <v>1585160002</v>
      </c>
      <c r="C3100" s="1" t="s">
        <v>445</v>
      </c>
      <c r="D3100" s="1" t="s">
        <v>103</v>
      </c>
      <c r="E3100" s="1" t="s">
        <v>457</v>
      </c>
      <c r="G3100">
        <v>3099</v>
      </c>
      <c r="H3100">
        <v>2135080810</v>
      </c>
      <c r="I3100" t="s">
        <v>442</v>
      </c>
      <c r="J3100" t="s">
        <v>113</v>
      </c>
      <c r="K3100" t="s">
        <v>116</v>
      </c>
      <c r="L3100" t="s">
        <v>0</v>
      </c>
    </row>
    <row r="3101" spans="1:12" x14ac:dyDescent="0.15">
      <c r="A3101" s="1">
        <v>3100</v>
      </c>
      <c r="B3101" s="1">
        <v>1585160003</v>
      </c>
      <c r="C3101" s="1" t="s">
        <v>445</v>
      </c>
      <c r="D3101" s="1" t="s">
        <v>103</v>
      </c>
      <c r="E3101" s="1" t="s">
        <v>456</v>
      </c>
      <c r="G3101">
        <v>3100</v>
      </c>
      <c r="H3101">
        <v>2135080820</v>
      </c>
      <c r="I3101" t="s">
        <v>442</v>
      </c>
      <c r="J3101" t="s">
        <v>113</v>
      </c>
      <c r="K3101" t="s">
        <v>116</v>
      </c>
      <c r="L3101" t="s">
        <v>8</v>
      </c>
    </row>
    <row r="3102" spans="1:12" x14ac:dyDescent="0.15">
      <c r="A3102" s="1">
        <v>3101</v>
      </c>
      <c r="B3102" s="1">
        <v>1585400101</v>
      </c>
      <c r="C3102" s="1" t="s">
        <v>445</v>
      </c>
      <c r="D3102" s="1" t="s">
        <v>455</v>
      </c>
      <c r="E3102" s="1" t="s">
        <v>455</v>
      </c>
      <c r="G3102">
        <v>3101</v>
      </c>
      <c r="H3102">
        <v>2135080910</v>
      </c>
      <c r="I3102" t="s">
        <v>442</v>
      </c>
      <c r="J3102" t="s">
        <v>113</v>
      </c>
      <c r="K3102" t="s">
        <v>453</v>
      </c>
      <c r="L3102" t="s">
        <v>0</v>
      </c>
    </row>
    <row r="3103" spans="1:12" x14ac:dyDescent="0.15">
      <c r="A3103" s="1">
        <v>3102</v>
      </c>
      <c r="B3103" s="1">
        <v>1585450201</v>
      </c>
      <c r="C3103" s="1" t="s">
        <v>445</v>
      </c>
      <c r="D3103" s="1" t="s">
        <v>420</v>
      </c>
      <c r="E3103" s="1" t="s">
        <v>454</v>
      </c>
      <c r="G3103">
        <v>3102</v>
      </c>
      <c r="H3103">
        <v>2135080920</v>
      </c>
      <c r="I3103" t="s">
        <v>442</v>
      </c>
      <c r="J3103" t="s">
        <v>113</v>
      </c>
      <c r="K3103" t="s">
        <v>453</v>
      </c>
      <c r="L3103" t="s">
        <v>8</v>
      </c>
    </row>
    <row r="3104" spans="1:12" x14ac:dyDescent="0.15">
      <c r="A3104" s="1">
        <v>3103</v>
      </c>
      <c r="B3104" s="1">
        <v>1585450203</v>
      </c>
      <c r="C3104" s="1" t="s">
        <v>445</v>
      </c>
      <c r="D3104" s="1" t="s">
        <v>420</v>
      </c>
      <c r="E3104" s="1" t="s">
        <v>452</v>
      </c>
      <c r="G3104">
        <v>3103</v>
      </c>
      <c r="H3104">
        <v>2135081010</v>
      </c>
      <c r="I3104" t="s">
        <v>442</v>
      </c>
      <c r="J3104" t="s">
        <v>113</v>
      </c>
      <c r="K3104" t="s">
        <v>450</v>
      </c>
      <c r="L3104" t="s">
        <v>0</v>
      </c>
    </row>
    <row r="3105" spans="1:12" x14ac:dyDescent="0.15">
      <c r="A3105" s="1">
        <v>3104</v>
      </c>
      <c r="B3105" s="1">
        <v>1585450204</v>
      </c>
      <c r="C3105" s="1" t="s">
        <v>445</v>
      </c>
      <c r="D3105" s="1" t="s">
        <v>420</v>
      </c>
      <c r="E3105" s="1" t="s">
        <v>451</v>
      </c>
      <c r="G3105">
        <v>3104</v>
      </c>
      <c r="H3105">
        <v>2135081020</v>
      </c>
      <c r="I3105" t="s">
        <v>442</v>
      </c>
      <c r="J3105" t="s">
        <v>113</v>
      </c>
      <c r="K3105" t="s">
        <v>450</v>
      </c>
      <c r="L3105" t="s">
        <v>8</v>
      </c>
    </row>
    <row r="3106" spans="1:12" x14ac:dyDescent="0.15">
      <c r="A3106" s="1">
        <v>3105</v>
      </c>
      <c r="B3106" s="1">
        <v>1585450301</v>
      </c>
      <c r="C3106" s="1" t="s">
        <v>445</v>
      </c>
      <c r="D3106" s="1" t="s">
        <v>420</v>
      </c>
      <c r="E3106" s="1" t="s">
        <v>449</v>
      </c>
      <c r="G3106">
        <v>3105</v>
      </c>
      <c r="H3106">
        <v>2135081110</v>
      </c>
      <c r="I3106" t="s">
        <v>442</v>
      </c>
      <c r="J3106" t="s">
        <v>113</v>
      </c>
      <c r="K3106" t="s">
        <v>448</v>
      </c>
      <c r="L3106" t="s">
        <v>0</v>
      </c>
    </row>
    <row r="3107" spans="1:12" x14ac:dyDescent="0.15">
      <c r="A3107" s="1">
        <v>3106</v>
      </c>
      <c r="B3107" s="1">
        <v>1585450302</v>
      </c>
      <c r="C3107" s="1" t="s">
        <v>445</v>
      </c>
      <c r="D3107" s="1" t="s">
        <v>420</v>
      </c>
      <c r="E3107" s="1" t="s">
        <v>449</v>
      </c>
      <c r="G3107">
        <v>3106</v>
      </c>
      <c r="H3107">
        <v>2135081120</v>
      </c>
      <c r="I3107" t="s">
        <v>442</v>
      </c>
      <c r="J3107" t="s">
        <v>113</v>
      </c>
      <c r="K3107" t="s">
        <v>448</v>
      </c>
      <c r="L3107" t="s">
        <v>8</v>
      </c>
    </row>
    <row r="3108" spans="1:12" x14ac:dyDescent="0.15">
      <c r="A3108" s="1">
        <v>3107</v>
      </c>
      <c r="B3108" s="1">
        <v>1585450401</v>
      </c>
      <c r="C3108" s="1" t="s">
        <v>445</v>
      </c>
      <c r="D3108" s="1" t="s">
        <v>420</v>
      </c>
      <c r="E3108" s="1" t="s">
        <v>447</v>
      </c>
      <c r="G3108">
        <v>3107</v>
      </c>
      <c r="H3108">
        <v>2135310210</v>
      </c>
      <c r="I3108" t="s">
        <v>442</v>
      </c>
      <c r="J3108" t="s">
        <v>327</v>
      </c>
      <c r="K3108" t="s">
        <v>84</v>
      </c>
      <c r="L3108" t="s">
        <v>0</v>
      </c>
    </row>
    <row r="3109" spans="1:12" x14ac:dyDescent="0.15">
      <c r="A3109" s="1">
        <v>3108</v>
      </c>
      <c r="B3109" s="1">
        <v>1585450402</v>
      </c>
      <c r="C3109" s="1" t="s">
        <v>445</v>
      </c>
      <c r="D3109" s="1" t="s">
        <v>420</v>
      </c>
      <c r="E3109" s="1" t="s">
        <v>447</v>
      </c>
      <c r="G3109">
        <v>3108</v>
      </c>
      <c r="H3109">
        <v>2135310220</v>
      </c>
      <c r="I3109" t="s">
        <v>442</v>
      </c>
      <c r="J3109" t="s">
        <v>327</v>
      </c>
      <c r="K3109" t="s">
        <v>84</v>
      </c>
      <c r="L3109" t="s">
        <v>8</v>
      </c>
    </row>
    <row r="3110" spans="1:12" x14ac:dyDescent="0.15">
      <c r="A3110" s="1">
        <v>3109</v>
      </c>
      <c r="B3110" s="1">
        <v>1585600101</v>
      </c>
      <c r="C3110" s="1" t="s">
        <v>445</v>
      </c>
      <c r="D3110" s="1" t="s">
        <v>247</v>
      </c>
      <c r="E3110" s="1" t="s">
        <v>247</v>
      </c>
      <c r="G3110">
        <v>3109</v>
      </c>
      <c r="H3110">
        <v>2135310310</v>
      </c>
      <c r="I3110" t="s">
        <v>442</v>
      </c>
      <c r="J3110" t="s">
        <v>327</v>
      </c>
      <c r="K3110" t="s">
        <v>446</v>
      </c>
      <c r="L3110" t="s">
        <v>0</v>
      </c>
    </row>
    <row r="3111" spans="1:12" x14ac:dyDescent="0.15">
      <c r="A3111" s="1">
        <v>3110</v>
      </c>
      <c r="B3111" s="1">
        <v>1585620101</v>
      </c>
      <c r="C3111" s="1" t="s">
        <v>445</v>
      </c>
      <c r="D3111" s="1" t="s">
        <v>159</v>
      </c>
      <c r="E3111" s="1" t="s">
        <v>159</v>
      </c>
      <c r="G3111">
        <v>3110</v>
      </c>
      <c r="H3111">
        <v>2135310320</v>
      </c>
      <c r="I3111" t="s">
        <v>442</v>
      </c>
      <c r="J3111" t="s">
        <v>327</v>
      </c>
      <c r="K3111" t="s">
        <v>446</v>
      </c>
      <c r="L3111" t="s">
        <v>8</v>
      </c>
    </row>
    <row r="3112" spans="1:12" x14ac:dyDescent="0.15">
      <c r="A3112" s="1">
        <v>3111</v>
      </c>
      <c r="B3112" s="1">
        <v>1585620201</v>
      </c>
      <c r="C3112" s="1" t="s">
        <v>445</v>
      </c>
      <c r="D3112" s="1" t="s">
        <v>159</v>
      </c>
      <c r="E3112" s="1" t="s">
        <v>415</v>
      </c>
      <c r="G3112">
        <v>3111</v>
      </c>
      <c r="H3112">
        <v>2135310410</v>
      </c>
      <c r="I3112" t="s">
        <v>442</v>
      </c>
      <c r="J3112" t="s">
        <v>327</v>
      </c>
      <c r="K3112" t="s">
        <v>444</v>
      </c>
      <c r="L3112" t="s">
        <v>0</v>
      </c>
    </row>
    <row r="3113" spans="1:12" x14ac:dyDescent="0.15">
      <c r="A3113" s="1">
        <v>3112</v>
      </c>
      <c r="B3113" s="1">
        <v>1585640101</v>
      </c>
      <c r="C3113" s="1" t="s">
        <v>445</v>
      </c>
      <c r="D3113" s="1" t="s">
        <v>13</v>
      </c>
      <c r="E3113" s="1" t="s">
        <v>13</v>
      </c>
      <c r="G3113">
        <v>3112</v>
      </c>
      <c r="H3113">
        <v>2135310420</v>
      </c>
      <c r="I3113" t="s">
        <v>442</v>
      </c>
      <c r="J3113" t="s">
        <v>327</v>
      </c>
      <c r="K3113" t="s">
        <v>444</v>
      </c>
      <c r="L3113" t="s">
        <v>8</v>
      </c>
    </row>
    <row r="3114" spans="1:12" x14ac:dyDescent="0.15">
      <c r="A3114" s="1">
        <v>3113</v>
      </c>
      <c r="B3114" s="1">
        <v>1586640101</v>
      </c>
      <c r="C3114" s="1" t="s">
        <v>443</v>
      </c>
      <c r="D3114" s="1" t="s">
        <v>13</v>
      </c>
      <c r="E3114" s="1" t="s">
        <v>292</v>
      </c>
      <c r="G3114">
        <v>3113</v>
      </c>
      <c r="H3114">
        <v>2135370310</v>
      </c>
      <c r="I3114" t="s">
        <v>442</v>
      </c>
      <c r="J3114" t="s">
        <v>174</v>
      </c>
      <c r="K3114" t="s">
        <v>174</v>
      </c>
      <c r="L3114" t="s">
        <v>0</v>
      </c>
    </row>
    <row r="3115" spans="1:12" x14ac:dyDescent="0.15">
      <c r="A3115" s="1">
        <v>3114</v>
      </c>
      <c r="B3115" s="1">
        <v>1586640102</v>
      </c>
      <c r="C3115" s="1" t="s">
        <v>443</v>
      </c>
      <c r="D3115" s="1" t="s">
        <v>13</v>
      </c>
      <c r="E3115" s="1" t="s">
        <v>13</v>
      </c>
      <c r="G3115">
        <v>3114</v>
      </c>
      <c r="H3115">
        <v>2135370320</v>
      </c>
      <c r="I3115" t="s">
        <v>442</v>
      </c>
      <c r="J3115" t="s">
        <v>174</v>
      </c>
      <c r="K3115" t="s">
        <v>174</v>
      </c>
      <c r="L3115" t="s">
        <v>8</v>
      </c>
    </row>
    <row r="3116" spans="1:12" x14ac:dyDescent="0.15">
      <c r="A3116" s="1">
        <v>3115</v>
      </c>
      <c r="B3116" s="1">
        <v>1586640103</v>
      </c>
      <c r="C3116" s="1" t="s">
        <v>443</v>
      </c>
      <c r="D3116" s="1" t="s">
        <v>13</v>
      </c>
      <c r="E3116" s="1" t="s">
        <v>290</v>
      </c>
      <c r="G3116">
        <v>3115</v>
      </c>
      <c r="H3116">
        <v>2135640110</v>
      </c>
      <c r="I3116" t="s">
        <v>442</v>
      </c>
      <c r="J3116" t="s">
        <v>13</v>
      </c>
      <c r="K3116" t="s">
        <v>13</v>
      </c>
      <c r="L3116" t="s">
        <v>0</v>
      </c>
    </row>
    <row r="3117" spans="1:12" x14ac:dyDescent="0.15">
      <c r="A3117" s="1">
        <v>3116</v>
      </c>
      <c r="B3117" s="1">
        <v>1587050101</v>
      </c>
      <c r="C3117" s="1" t="s">
        <v>425</v>
      </c>
      <c r="D3117" s="1" t="s">
        <v>201</v>
      </c>
      <c r="E3117" s="1" t="s">
        <v>234</v>
      </c>
      <c r="G3117">
        <v>3116</v>
      </c>
      <c r="H3117">
        <v>2135640120</v>
      </c>
      <c r="I3117" t="s">
        <v>442</v>
      </c>
      <c r="J3117" t="s">
        <v>13</v>
      </c>
      <c r="K3117" t="s">
        <v>13</v>
      </c>
      <c r="L3117" t="s">
        <v>8</v>
      </c>
    </row>
    <row r="3118" spans="1:12" x14ac:dyDescent="0.15">
      <c r="A3118" s="1">
        <v>3117</v>
      </c>
      <c r="B3118" s="1">
        <v>1587050102</v>
      </c>
      <c r="C3118" s="1" t="s">
        <v>425</v>
      </c>
      <c r="D3118" s="1" t="s">
        <v>201</v>
      </c>
      <c r="E3118" s="1" t="s">
        <v>234</v>
      </c>
      <c r="G3118">
        <v>3117</v>
      </c>
      <c r="H3118">
        <v>2145830120</v>
      </c>
      <c r="I3118" t="s">
        <v>436</v>
      </c>
      <c r="J3118" t="s">
        <v>208</v>
      </c>
      <c r="K3118" t="s">
        <v>11</v>
      </c>
      <c r="L3118" t="s">
        <v>8</v>
      </c>
    </row>
    <row r="3119" spans="1:12" x14ac:dyDescent="0.15">
      <c r="A3119" s="1">
        <v>3118</v>
      </c>
      <c r="B3119" s="1">
        <v>1587050301</v>
      </c>
      <c r="C3119" s="1" t="s">
        <v>425</v>
      </c>
      <c r="D3119" s="1" t="s">
        <v>201</v>
      </c>
      <c r="E3119" s="1" t="s">
        <v>408</v>
      </c>
      <c r="G3119">
        <v>3118</v>
      </c>
      <c r="H3119">
        <v>2145830220</v>
      </c>
      <c r="I3119" t="s">
        <v>436</v>
      </c>
      <c r="J3119" t="s">
        <v>208</v>
      </c>
      <c r="K3119" t="s">
        <v>441</v>
      </c>
      <c r="L3119" t="s">
        <v>8</v>
      </c>
    </row>
    <row r="3120" spans="1:12" x14ac:dyDescent="0.15">
      <c r="A3120" s="1">
        <v>3119</v>
      </c>
      <c r="B3120" s="1">
        <v>1587050302</v>
      </c>
      <c r="C3120" s="1" t="s">
        <v>425</v>
      </c>
      <c r="D3120" s="1" t="s">
        <v>201</v>
      </c>
      <c r="E3120" s="1" t="s">
        <v>408</v>
      </c>
      <c r="G3120">
        <v>3119</v>
      </c>
      <c r="H3120">
        <v>2145830320</v>
      </c>
      <c r="I3120" t="s">
        <v>436</v>
      </c>
      <c r="J3120" t="s">
        <v>208</v>
      </c>
      <c r="K3120" t="s">
        <v>440</v>
      </c>
      <c r="L3120" t="s">
        <v>8</v>
      </c>
    </row>
    <row r="3121" spans="1:12" x14ac:dyDescent="0.15">
      <c r="A3121" s="1">
        <v>3120</v>
      </c>
      <c r="B3121" s="1">
        <v>1587050401</v>
      </c>
      <c r="C3121" s="1" t="s">
        <v>425</v>
      </c>
      <c r="D3121" s="1" t="s">
        <v>201</v>
      </c>
      <c r="E3121" s="1" t="s">
        <v>407</v>
      </c>
      <c r="G3121">
        <v>3120</v>
      </c>
      <c r="H3121">
        <v>2145830420</v>
      </c>
      <c r="I3121" t="s">
        <v>436</v>
      </c>
      <c r="J3121" t="s">
        <v>208</v>
      </c>
      <c r="K3121" t="s">
        <v>9</v>
      </c>
      <c r="L3121" t="s">
        <v>8</v>
      </c>
    </row>
    <row r="3122" spans="1:12" x14ac:dyDescent="0.15">
      <c r="A3122" s="1">
        <v>3121</v>
      </c>
      <c r="B3122" s="1">
        <v>1587050402</v>
      </c>
      <c r="C3122" s="1" t="s">
        <v>425</v>
      </c>
      <c r="D3122" s="1" t="s">
        <v>201</v>
      </c>
      <c r="E3122" s="1" t="s">
        <v>407</v>
      </c>
      <c r="G3122">
        <v>3121</v>
      </c>
      <c r="H3122">
        <v>2145830520</v>
      </c>
      <c r="I3122" t="s">
        <v>436</v>
      </c>
      <c r="J3122" t="s">
        <v>208</v>
      </c>
      <c r="K3122" t="s">
        <v>168</v>
      </c>
      <c r="L3122" t="s">
        <v>8</v>
      </c>
    </row>
    <row r="3123" spans="1:12" x14ac:dyDescent="0.15">
      <c r="A3123" s="1">
        <v>3122</v>
      </c>
      <c r="B3123" s="1">
        <v>1587050501</v>
      </c>
      <c r="C3123" s="1" t="s">
        <v>425</v>
      </c>
      <c r="D3123" s="1" t="s">
        <v>201</v>
      </c>
      <c r="E3123" s="1" t="s">
        <v>119</v>
      </c>
      <c r="G3123">
        <v>3122</v>
      </c>
      <c r="H3123">
        <v>2145830620</v>
      </c>
      <c r="I3123" t="s">
        <v>436</v>
      </c>
      <c r="J3123" t="s">
        <v>208</v>
      </c>
      <c r="K3123" t="s">
        <v>6</v>
      </c>
      <c r="L3123" t="s">
        <v>8</v>
      </c>
    </row>
    <row r="3124" spans="1:12" x14ac:dyDescent="0.15">
      <c r="A3124" s="1">
        <v>3123</v>
      </c>
      <c r="B3124" s="1">
        <v>1587050502</v>
      </c>
      <c r="C3124" s="1" t="s">
        <v>425</v>
      </c>
      <c r="D3124" s="1" t="s">
        <v>201</v>
      </c>
      <c r="E3124" s="1" t="s">
        <v>119</v>
      </c>
      <c r="G3124">
        <v>3123</v>
      </c>
      <c r="H3124">
        <v>2145840120</v>
      </c>
      <c r="I3124" t="s">
        <v>436</v>
      </c>
      <c r="J3124" t="s">
        <v>2</v>
      </c>
      <c r="K3124" t="s">
        <v>439</v>
      </c>
      <c r="L3124" t="s">
        <v>8</v>
      </c>
    </row>
    <row r="3125" spans="1:12" x14ac:dyDescent="0.15">
      <c r="A3125" s="1">
        <v>3124</v>
      </c>
      <c r="B3125" s="1">
        <v>1587050601</v>
      </c>
      <c r="C3125" s="1" t="s">
        <v>425</v>
      </c>
      <c r="D3125" s="1" t="s">
        <v>201</v>
      </c>
      <c r="E3125" s="1" t="s">
        <v>437</v>
      </c>
      <c r="G3125">
        <v>3124</v>
      </c>
      <c r="H3125">
        <v>2145840220</v>
      </c>
      <c r="I3125" t="s">
        <v>436</v>
      </c>
      <c r="J3125" t="s">
        <v>2</v>
      </c>
      <c r="K3125" t="s">
        <v>438</v>
      </c>
      <c r="L3125" t="s">
        <v>8</v>
      </c>
    </row>
    <row r="3126" spans="1:12" x14ac:dyDescent="0.15">
      <c r="A3126" s="1">
        <v>3125</v>
      </c>
      <c r="B3126" s="1">
        <v>1587050602</v>
      </c>
      <c r="C3126" s="1" t="s">
        <v>425</v>
      </c>
      <c r="D3126" s="1" t="s">
        <v>201</v>
      </c>
      <c r="E3126" s="1" t="s">
        <v>437</v>
      </c>
      <c r="G3126">
        <v>3125</v>
      </c>
      <c r="H3126">
        <v>2145840320</v>
      </c>
      <c r="I3126" t="s">
        <v>436</v>
      </c>
      <c r="J3126" t="s">
        <v>2</v>
      </c>
      <c r="K3126" t="s">
        <v>378</v>
      </c>
      <c r="L3126" t="s">
        <v>8</v>
      </c>
    </row>
    <row r="3127" spans="1:12" x14ac:dyDescent="0.15">
      <c r="A3127" s="1">
        <v>3126</v>
      </c>
      <c r="B3127" s="1">
        <v>1587410101</v>
      </c>
      <c r="C3127" s="1" t="s">
        <v>425</v>
      </c>
      <c r="D3127" s="1" t="s">
        <v>162</v>
      </c>
      <c r="E3127" s="1" t="s">
        <v>397</v>
      </c>
      <c r="G3127">
        <v>3126</v>
      </c>
      <c r="H3127">
        <v>2145840420</v>
      </c>
      <c r="I3127" t="s">
        <v>436</v>
      </c>
      <c r="J3127" t="s">
        <v>2</v>
      </c>
      <c r="K3127" t="s">
        <v>373</v>
      </c>
      <c r="L3127" t="s">
        <v>8</v>
      </c>
    </row>
    <row r="3128" spans="1:12" x14ac:dyDescent="0.15">
      <c r="A3128" s="1">
        <v>3127</v>
      </c>
      <c r="B3128" s="1">
        <v>1587410102</v>
      </c>
      <c r="C3128" s="1" t="s">
        <v>425</v>
      </c>
      <c r="D3128" s="1" t="s">
        <v>162</v>
      </c>
      <c r="E3128" s="1" t="s">
        <v>397</v>
      </c>
      <c r="G3128">
        <v>3127</v>
      </c>
      <c r="H3128">
        <v>2145840520</v>
      </c>
      <c r="I3128" t="s">
        <v>436</v>
      </c>
      <c r="J3128" t="s">
        <v>2</v>
      </c>
      <c r="K3128" t="s">
        <v>381</v>
      </c>
      <c r="L3128" t="s">
        <v>8</v>
      </c>
    </row>
    <row r="3129" spans="1:12" x14ac:dyDescent="0.15">
      <c r="A3129" s="1">
        <v>3128</v>
      </c>
      <c r="B3129" s="1">
        <v>1587410201</v>
      </c>
      <c r="C3129" s="1" t="s">
        <v>425</v>
      </c>
      <c r="D3129" s="1" t="s">
        <v>162</v>
      </c>
      <c r="E3129" s="1" t="s">
        <v>133</v>
      </c>
      <c r="G3129">
        <v>3128</v>
      </c>
      <c r="H3129">
        <v>2145840620</v>
      </c>
      <c r="I3129" t="s">
        <v>436</v>
      </c>
      <c r="J3129" t="s">
        <v>2</v>
      </c>
      <c r="K3129" t="s">
        <v>375</v>
      </c>
      <c r="L3129" t="s">
        <v>8</v>
      </c>
    </row>
    <row r="3130" spans="1:12" x14ac:dyDescent="0.15">
      <c r="A3130" s="1">
        <v>3129</v>
      </c>
      <c r="B3130" s="1">
        <v>1587410202</v>
      </c>
      <c r="C3130" s="1" t="s">
        <v>425</v>
      </c>
      <c r="D3130" s="1" t="s">
        <v>162</v>
      </c>
      <c r="E3130" s="1" t="s">
        <v>133</v>
      </c>
      <c r="G3130">
        <v>3129</v>
      </c>
      <c r="H3130">
        <v>2150180010</v>
      </c>
      <c r="I3130" t="s">
        <v>413</v>
      </c>
      <c r="J3130" t="s">
        <v>103</v>
      </c>
      <c r="L3130" t="s">
        <v>0</v>
      </c>
    </row>
    <row r="3131" spans="1:12" x14ac:dyDescent="0.15">
      <c r="A3131" s="1">
        <v>3130</v>
      </c>
      <c r="B3131" s="1">
        <v>1587410301</v>
      </c>
      <c r="C3131" s="1" t="s">
        <v>425</v>
      </c>
      <c r="D3131" s="1" t="s">
        <v>162</v>
      </c>
      <c r="E3131" s="1" t="s">
        <v>434</v>
      </c>
      <c r="G3131">
        <v>3130</v>
      </c>
      <c r="H3131">
        <v>2150180021</v>
      </c>
      <c r="I3131" t="s">
        <v>413</v>
      </c>
      <c r="J3131" t="s">
        <v>103</v>
      </c>
      <c r="L3131" t="s">
        <v>8</v>
      </c>
    </row>
    <row r="3132" spans="1:12" x14ac:dyDescent="0.15">
      <c r="A3132" s="1">
        <v>3131</v>
      </c>
      <c r="B3132" s="1">
        <v>1587410302</v>
      </c>
      <c r="C3132" s="1" t="s">
        <v>425</v>
      </c>
      <c r="D3132" s="1" t="s">
        <v>162</v>
      </c>
      <c r="E3132" s="1" t="s">
        <v>434</v>
      </c>
      <c r="G3132">
        <v>3131</v>
      </c>
      <c r="H3132">
        <v>2150180022</v>
      </c>
      <c r="I3132" t="s">
        <v>413</v>
      </c>
      <c r="J3132" t="s">
        <v>103</v>
      </c>
      <c r="L3132" t="s">
        <v>8</v>
      </c>
    </row>
    <row r="3133" spans="1:12" x14ac:dyDescent="0.15">
      <c r="A3133" s="1">
        <v>3132</v>
      </c>
      <c r="B3133" s="1">
        <v>1587640104</v>
      </c>
      <c r="C3133" s="1" t="s">
        <v>425</v>
      </c>
      <c r="D3133" s="1" t="s">
        <v>391</v>
      </c>
      <c r="E3133" s="1" t="s">
        <v>391</v>
      </c>
      <c r="G3133">
        <v>3132</v>
      </c>
      <c r="H3133">
        <v>2150270110</v>
      </c>
      <c r="I3133" t="s">
        <v>413</v>
      </c>
      <c r="J3133" t="s">
        <v>430</v>
      </c>
      <c r="K3133" t="s">
        <v>432</v>
      </c>
      <c r="L3133" t="s">
        <v>0</v>
      </c>
    </row>
    <row r="3134" spans="1:12" x14ac:dyDescent="0.15">
      <c r="A3134" s="1">
        <v>3133</v>
      </c>
      <c r="B3134" s="1">
        <v>1587640105</v>
      </c>
      <c r="C3134" s="1" t="s">
        <v>425</v>
      </c>
      <c r="D3134" s="1" t="s">
        <v>391</v>
      </c>
      <c r="E3134" s="1" t="s">
        <v>391</v>
      </c>
      <c r="G3134">
        <v>3133</v>
      </c>
      <c r="H3134">
        <v>2150270120</v>
      </c>
      <c r="I3134" t="s">
        <v>413</v>
      </c>
      <c r="J3134" t="s">
        <v>430</v>
      </c>
      <c r="K3134" t="s">
        <v>432</v>
      </c>
      <c r="L3134" t="s">
        <v>8</v>
      </c>
    </row>
    <row r="3135" spans="1:12" x14ac:dyDescent="0.15">
      <c r="A3135" s="1">
        <v>3134</v>
      </c>
      <c r="B3135" s="1">
        <v>1587810101</v>
      </c>
      <c r="C3135" s="1" t="s">
        <v>425</v>
      </c>
      <c r="D3135" s="1" t="s">
        <v>74</v>
      </c>
      <c r="E3135" s="1" t="s">
        <v>405</v>
      </c>
      <c r="G3135">
        <v>3134</v>
      </c>
      <c r="H3135">
        <v>2150270210</v>
      </c>
      <c r="I3135" t="s">
        <v>413</v>
      </c>
      <c r="J3135" t="s">
        <v>430</v>
      </c>
      <c r="K3135" t="s">
        <v>431</v>
      </c>
      <c r="L3135" t="s">
        <v>0</v>
      </c>
    </row>
    <row r="3136" spans="1:12" x14ac:dyDescent="0.15">
      <c r="A3136" s="1">
        <v>3135</v>
      </c>
      <c r="B3136" s="1">
        <v>1587810102</v>
      </c>
      <c r="C3136" s="1" t="s">
        <v>425</v>
      </c>
      <c r="D3136" s="1" t="s">
        <v>74</v>
      </c>
      <c r="E3136" s="1" t="s">
        <v>405</v>
      </c>
      <c r="G3136">
        <v>3135</v>
      </c>
      <c r="H3136">
        <v>2150270220</v>
      </c>
      <c r="I3136" t="s">
        <v>413</v>
      </c>
      <c r="J3136" t="s">
        <v>430</v>
      </c>
      <c r="K3136" t="s">
        <v>431</v>
      </c>
      <c r="L3136" t="s">
        <v>8</v>
      </c>
    </row>
    <row r="3137" spans="1:12" x14ac:dyDescent="0.15">
      <c r="A3137" s="1">
        <v>3136</v>
      </c>
      <c r="B3137" s="1">
        <v>1587810301</v>
      </c>
      <c r="C3137" s="1" t="s">
        <v>425</v>
      </c>
      <c r="D3137" s="1" t="s">
        <v>74</v>
      </c>
      <c r="E3137" s="1" t="s">
        <v>404</v>
      </c>
      <c r="G3137">
        <v>3136</v>
      </c>
      <c r="H3137">
        <v>2150270310</v>
      </c>
      <c r="I3137" t="s">
        <v>413</v>
      </c>
      <c r="J3137" t="s">
        <v>430</v>
      </c>
      <c r="K3137" t="s">
        <v>24</v>
      </c>
      <c r="L3137" t="s">
        <v>0</v>
      </c>
    </row>
    <row r="3138" spans="1:12" x14ac:dyDescent="0.15">
      <c r="A3138" s="1">
        <v>3137</v>
      </c>
      <c r="B3138" s="1">
        <v>1587810302</v>
      </c>
      <c r="C3138" s="1" t="s">
        <v>425</v>
      </c>
      <c r="D3138" s="1" t="s">
        <v>74</v>
      </c>
      <c r="E3138" s="1" t="s">
        <v>404</v>
      </c>
      <c r="G3138">
        <v>3137</v>
      </c>
      <c r="H3138">
        <v>2150270320</v>
      </c>
      <c r="I3138" t="s">
        <v>413</v>
      </c>
      <c r="J3138" t="s">
        <v>430</v>
      </c>
      <c r="K3138" t="s">
        <v>24</v>
      </c>
      <c r="L3138" t="s">
        <v>8</v>
      </c>
    </row>
    <row r="3139" spans="1:12" x14ac:dyDescent="0.15">
      <c r="A3139" s="1">
        <v>3138</v>
      </c>
      <c r="B3139" s="1">
        <v>1587810401</v>
      </c>
      <c r="C3139" s="1" t="s">
        <v>425</v>
      </c>
      <c r="D3139" s="1" t="s">
        <v>74</v>
      </c>
      <c r="E3139" s="1" t="s">
        <v>427</v>
      </c>
      <c r="G3139">
        <v>3138</v>
      </c>
      <c r="H3139">
        <v>2150430120</v>
      </c>
      <c r="I3139" t="s">
        <v>413</v>
      </c>
      <c r="J3139" t="s">
        <v>429</v>
      </c>
      <c r="K3139" t="s">
        <v>428</v>
      </c>
      <c r="L3139" t="s">
        <v>8</v>
      </c>
    </row>
    <row r="3140" spans="1:12" x14ac:dyDescent="0.15">
      <c r="A3140" s="1">
        <v>3139</v>
      </c>
      <c r="B3140" s="1">
        <v>1587810402</v>
      </c>
      <c r="C3140" s="1" t="s">
        <v>425</v>
      </c>
      <c r="D3140" s="1" t="s">
        <v>74</v>
      </c>
      <c r="E3140" s="1" t="s">
        <v>427</v>
      </c>
      <c r="G3140">
        <v>3139</v>
      </c>
      <c r="H3140">
        <v>2150470110</v>
      </c>
      <c r="I3140" t="s">
        <v>413</v>
      </c>
      <c r="J3140" t="s">
        <v>420</v>
      </c>
      <c r="K3140" t="s">
        <v>426</v>
      </c>
      <c r="L3140" t="s">
        <v>0</v>
      </c>
    </row>
    <row r="3141" spans="1:12" x14ac:dyDescent="0.15">
      <c r="A3141" s="1">
        <v>3140</v>
      </c>
      <c r="B3141" s="1">
        <v>1587810501</v>
      </c>
      <c r="C3141" s="1" t="s">
        <v>425</v>
      </c>
      <c r="D3141" s="1" t="s">
        <v>74</v>
      </c>
      <c r="E3141" s="1" t="s">
        <v>424</v>
      </c>
      <c r="G3141">
        <v>3140</v>
      </c>
      <c r="H3141">
        <v>2150470120</v>
      </c>
      <c r="I3141" t="s">
        <v>413</v>
      </c>
      <c r="J3141" t="s">
        <v>420</v>
      </c>
      <c r="K3141" t="s">
        <v>426</v>
      </c>
      <c r="L3141" t="s">
        <v>8</v>
      </c>
    </row>
    <row r="3142" spans="1:12" x14ac:dyDescent="0.15">
      <c r="A3142" s="1">
        <v>3141</v>
      </c>
      <c r="B3142" s="1">
        <v>1587810502</v>
      </c>
      <c r="C3142" s="1" t="s">
        <v>425</v>
      </c>
      <c r="D3142" s="1" t="s">
        <v>74</v>
      </c>
      <c r="E3142" s="1" t="s">
        <v>424</v>
      </c>
      <c r="G3142">
        <v>3141</v>
      </c>
      <c r="H3142">
        <v>2150470210</v>
      </c>
      <c r="I3142" t="s">
        <v>413</v>
      </c>
      <c r="J3142" t="s">
        <v>420</v>
      </c>
      <c r="K3142" t="s">
        <v>422</v>
      </c>
      <c r="L3142" t="s">
        <v>0</v>
      </c>
    </row>
    <row r="3143" spans="1:12" x14ac:dyDescent="0.15">
      <c r="A3143" s="1">
        <v>3142</v>
      </c>
      <c r="B3143" s="1">
        <v>1590730101</v>
      </c>
      <c r="C3143" s="1" t="s">
        <v>411</v>
      </c>
      <c r="D3143" s="1" t="s">
        <v>208</v>
      </c>
      <c r="E3143" s="1" t="s">
        <v>208</v>
      </c>
      <c r="G3143">
        <v>3142</v>
      </c>
      <c r="H3143">
        <v>2150470221</v>
      </c>
      <c r="I3143" t="s">
        <v>413</v>
      </c>
      <c r="J3143" t="s">
        <v>420</v>
      </c>
      <c r="K3143" t="s">
        <v>422</v>
      </c>
      <c r="L3143" t="s">
        <v>8</v>
      </c>
    </row>
    <row r="3144" spans="1:12" x14ac:dyDescent="0.15">
      <c r="A3144" s="1">
        <v>3143</v>
      </c>
      <c r="B3144" s="1">
        <v>1590730201</v>
      </c>
      <c r="C3144" s="1" t="s">
        <v>411</v>
      </c>
      <c r="D3144" s="1" t="s">
        <v>208</v>
      </c>
      <c r="E3144" s="1" t="s">
        <v>217</v>
      </c>
      <c r="G3144">
        <v>3143</v>
      </c>
      <c r="H3144">
        <v>2150470222</v>
      </c>
      <c r="I3144" t="s">
        <v>413</v>
      </c>
      <c r="J3144" t="s">
        <v>420</v>
      </c>
      <c r="K3144" t="s">
        <v>422</v>
      </c>
      <c r="L3144" t="s">
        <v>8</v>
      </c>
    </row>
    <row r="3145" spans="1:12" x14ac:dyDescent="0.15">
      <c r="A3145" s="1">
        <v>3144</v>
      </c>
      <c r="B3145" s="1">
        <v>1590730301</v>
      </c>
      <c r="C3145" s="1" t="s">
        <v>411</v>
      </c>
      <c r="D3145" s="1" t="s">
        <v>208</v>
      </c>
      <c r="E3145" s="1" t="s">
        <v>385</v>
      </c>
      <c r="G3145">
        <v>3144</v>
      </c>
      <c r="H3145">
        <v>2150470310</v>
      </c>
      <c r="I3145" t="s">
        <v>413</v>
      </c>
      <c r="J3145" t="s">
        <v>420</v>
      </c>
      <c r="K3145" t="s">
        <v>419</v>
      </c>
      <c r="L3145" t="s">
        <v>0</v>
      </c>
    </row>
    <row r="3146" spans="1:12" x14ac:dyDescent="0.15">
      <c r="A3146" s="1">
        <v>3145</v>
      </c>
      <c r="B3146" s="1">
        <v>1590730401</v>
      </c>
      <c r="C3146" s="1" t="s">
        <v>411</v>
      </c>
      <c r="D3146" s="1" t="s">
        <v>208</v>
      </c>
      <c r="E3146" s="1" t="s">
        <v>382</v>
      </c>
      <c r="G3146">
        <v>3145</v>
      </c>
      <c r="H3146">
        <v>2150470320</v>
      </c>
      <c r="I3146" t="s">
        <v>413</v>
      </c>
      <c r="J3146" t="s">
        <v>420</v>
      </c>
      <c r="K3146" t="s">
        <v>419</v>
      </c>
      <c r="L3146" t="s">
        <v>8</v>
      </c>
    </row>
    <row r="3147" spans="1:12" x14ac:dyDescent="0.15">
      <c r="A3147" s="1">
        <v>3146</v>
      </c>
      <c r="B3147" s="1">
        <v>1590763101</v>
      </c>
      <c r="C3147" s="1" t="s">
        <v>411</v>
      </c>
      <c r="D3147" s="1" t="s">
        <v>2</v>
      </c>
      <c r="E3147" s="1" t="s">
        <v>418</v>
      </c>
      <c r="G3147">
        <v>3146</v>
      </c>
      <c r="H3147">
        <v>2150550110</v>
      </c>
      <c r="I3147" t="s">
        <v>413</v>
      </c>
      <c r="J3147" t="s">
        <v>247</v>
      </c>
      <c r="K3147" t="s">
        <v>247</v>
      </c>
      <c r="L3147" t="s">
        <v>0</v>
      </c>
    </row>
    <row r="3148" spans="1:12" x14ac:dyDescent="0.15">
      <c r="A3148" s="1">
        <v>3147</v>
      </c>
      <c r="B3148" s="1">
        <v>1590763201</v>
      </c>
      <c r="C3148" s="1" t="s">
        <v>411</v>
      </c>
      <c r="D3148" s="1" t="s">
        <v>2</v>
      </c>
      <c r="E3148" s="1" t="s">
        <v>417</v>
      </c>
      <c r="G3148">
        <v>3147</v>
      </c>
      <c r="H3148">
        <v>2150610250</v>
      </c>
      <c r="I3148" t="s">
        <v>413</v>
      </c>
      <c r="J3148" t="s">
        <v>159</v>
      </c>
      <c r="K3148" t="s">
        <v>159</v>
      </c>
      <c r="L3148" t="s">
        <v>150</v>
      </c>
    </row>
    <row r="3149" spans="1:12" x14ac:dyDescent="0.15">
      <c r="A3149" s="1">
        <v>3148</v>
      </c>
      <c r="B3149" s="1">
        <v>1590763301</v>
      </c>
      <c r="C3149" s="1" t="s">
        <v>411</v>
      </c>
      <c r="D3149" s="1" t="s">
        <v>2</v>
      </c>
      <c r="E3149" s="1" t="s">
        <v>416</v>
      </c>
      <c r="G3149">
        <v>3148</v>
      </c>
      <c r="H3149">
        <v>2150610350</v>
      </c>
      <c r="I3149" t="s">
        <v>413</v>
      </c>
      <c r="J3149" t="s">
        <v>159</v>
      </c>
      <c r="K3149" t="s">
        <v>415</v>
      </c>
      <c r="L3149" t="s">
        <v>150</v>
      </c>
    </row>
    <row r="3150" spans="1:12" x14ac:dyDescent="0.15">
      <c r="A3150" s="1">
        <v>3149</v>
      </c>
      <c r="B3150" s="1">
        <v>1590763401</v>
      </c>
      <c r="C3150" s="1" t="s">
        <v>411</v>
      </c>
      <c r="D3150" s="1" t="s">
        <v>2</v>
      </c>
      <c r="E3150" s="1" t="s">
        <v>414</v>
      </c>
      <c r="G3150">
        <v>3149</v>
      </c>
      <c r="H3150">
        <v>2150640110</v>
      </c>
      <c r="I3150" t="s">
        <v>413</v>
      </c>
      <c r="J3150" t="s">
        <v>13</v>
      </c>
      <c r="K3150" t="s">
        <v>13</v>
      </c>
      <c r="L3150" t="s">
        <v>0</v>
      </c>
    </row>
    <row r="3151" spans="1:12" x14ac:dyDescent="0.15">
      <c r="A3151" s="1">
        <v>3150</v>
      </c>
      <c r="B3151" s="1">
        <v>1590763501</v>
      </c>
      <c r="C3151" s="1" t="s">
        <v>411</v>
      </c>
      <c r="D3151" s="1" t="s">
        <v>2</v>
      </c>
      <c r="E3151" s="1" t="s">
        <v>412</v>
      </c>
      <c r="G3151">
        <v>3150</v>
      </c>
      <c r="H3151">
        <v>2153640111</v>
      </c>
      <c r="I3151" t="s">
        <v>409</v>
      </c>
      <c r="J3151" t="s">
        <v>13</v>
      </c>
      <c r="K3151" t="s">
        <v>13</v>
      </c>
      <c r="L3151" t="s">
        <v>0</v>
      </c>
    </row>
    <row r="3152" spans="1:12" x14ac:dyDescent="0.15">
      <c r="A3152" s="1">
        <v>3151</v>
      </c>
      <c r="B3152" s="1">
        <v>1590763601</v>
      </c>
      <c r="C3152" s="1" t="s">
        <v>411</v>
      </c>
      <c r="D3152" s="1" t="s">
        <v>2</v>
      </c>
      <c r="E3152" s="1" t="s">
        <v>410</v>
      </c>
      <c r="G3152">
        <v>3151</v>
      </c>
      <c r="H3152">
        <v>2153640112</v>
      </c>
      <c r="I3152" t="s">
        <v>409</v>
      </c>
      <c r="J3152" t="s">
        <v>13</v>
      </c>
      <c r="K3152" t="s">
        <v>13</v>
      </c>
      <c r="L3152" t="s">
        <v>0</v>
      </c>
    </row>
    <row r="3153" spans="1:12" x14ac:dyDescent="0.15">
      <c r="A3153" s="1">
        <v>3152</v>
      </c>
      <c r="B3153" s="1">
        <v>1595010401</v>
      </c>
      <c r="C3153" s="1" t="s">
        <v>400</v>
      </c>
      <c r="D3153" s="1" t="s">
        <v>36</v>
      </c>
      <c r="E3153" s="1" t="s">
        <v>372</v>
      </c>
      <c r="G3153">
        <v>3152</v>
      </c>
      <c r="H3153">
        <v>2153640120</v>
      </c>
      <c r="I3153" t="s">
        <v>409</v>
      </c>
      <c r="J3153" t="s">
        <v>13</v>
      </c>
      <c r="K3153" t="s">
        <v>13</v>
      </c>
      <c r="L3153" t="s">
        <v>8</v>
      </c>
    </row>
    <row r="3154" spans="1:12" x14ac:dyDescent="0.15">
      <c r="A3154" s="1">
        <v>3153</v>
      </c>
      <c r="B3154" s="1">
        <v>1595010402</v>
      </c>
      <c r="C3154" s="1" t="s">
        <v>400</v>
      </c>
      <c r="D3154" s="1" t="s">
        <v>36</v>
      </c>
      <c r="E3154" s="1" t="s">
        <v>372</v>
      </c>
      <c r="G3154">
        <v>3153</v>
      </c>
      <c r="H3154">
        <v>2160370210</v>
      </c>
      <c r="I3154" t="s">
        <v>392</v>
      </c>
      <c r="J3154" t="s">
        <v>201</v>
      </c>
      <c r="K3154" t="s">
        <v>234</v>
      </c>
      <c r="L3154" t="s">
        <v>0</v>
      </c>
    </row>
    <row r="3155" spans="1:12" x14ac:dyDescent="0.15">
      <c r="A3155" s="1">
        <v>3154</v>
      </c>
      <c r="B3155" s="1">
        <v>1595010501</v>
      </c>
      <c r="C3155" s="1" t="s">
        <v>400</v>
      </c>
      <c r="D3155" s="1" t="s">
        <v>36</v>
      </c>
      <c r="E3155" s="1" t="s">
        <v>371</v>
      </c>
      <c r="G3155">
        <v>3154</v>
      </c>
      <c r="H3155">
        <v>2160370220</v>
      </c>
      <c r="I3155" t="s">
        <v>392</v>
      </c>
      <c r="J3155" t="s">
        <v>201</v>
      </c>
      <c r="K3155" t="s">
        <v>234</v>
      </c>
      <c r="L3155" t="s">
        <v>8</v>
      </c>
    </row>
    <row r="3156" spans="1:12" x14ac:dyDescent="0.15">
      <c r="A3156" s="1">
        <v>3155</v>
      </c>
      <c r="B3156" s="1">
        <v>1595010502</v>
      </c>
      <c r="C3156" s="1" t="s">
        <v>400</v>
      </c>
      <c r="D3156" s="1" t="s">
        <v>36</v>
      </c>
      <c r="E3156" s="1" t="s">
        <v>371</v>
      </c>
      <c r="G3156">
        <v>3155</v>
      </c>
      <c r="H3156">
        <v>2160370610</v>
      </c>
      <c r="I3156" t="s">
        <v>392</v>
      </c>
      <c r="J3156" t="s">
        <v>201</v>
      </c>
      <c r="K3156" t="s">
        <v>408</v>
      </c>
      <c r="L3156" t="s">
        <v>0</v>
      </c>
    </row>
    <row r="3157" spans="1:12" x14ac:dyDescent="0.15">
      <c r="A3157" s="1">
        <v>3156</v>
      </c>
      <c r="B3157" s="1">
        <v>1595010601</v>
      </c>
      <c r="C3157" s="1" t="s">
        <v>400</v>
      </c>
      <c r="D3157" s="1" t="s">
        <v>36</v>
      </c>
      <c r="E3157" s="1" t="s">
        <v>370</v>
      </c>
      <c r="G3157">
        <v>3156</v>
      </c>
      <c r="H3157">
        <v>2160370620</v>
      </c>
      <c r="I3157" t="s">
        <v>392</v>
      </c>
      <c r="J3157" t="s">
        <v>201</v>
      </c>
      <c r="K3157" t="s">
        <v>408</v>
      </c>
      <c r="L3157" t="s">
        <v>8</v>
      </c>
    </row>
    <row r="3158" spans="1:12" x14ac:dyDescent="0.15">
      <c r="A3158" s="1">
        <v>3157</v>
      </c>
      <c r="B3158" s="1">
        <v>1595010602</v>
      </c>
      <c r="C3158" s="1" t="s">
        <v>400</v>
      </c>
      <c r="D3158" s="1" t="s">
        <v>36</v>
      </c>
      <c r="E3158" s="1" t="s">
        <v>370</v>
      </c>
      <c r="G3158">
        <v>3157</v>
      </c>
      <c r="H3158">
        <v>2160370710</v>
      </c>
      <c r="I3158" t="s">
        <v>392</v>
      </c>
      <c r="J3158" t="s">
        <v>201</v>
      </c>
      <c r="K3158" t="s">
        <v>407</v>
      </c>
      <c r="L3158" t="s">
        <v>0</v>
      </c>
    </row>
    <row r="3159" spans="1:12" x14ac:dyDescent="0.15">
      <c r="A3159" s="1">
        <v>3158</v>
      </c>
      <c r="B3159" s="1">
        <v>1595010701</v>
      </c>
      <c r="C3159" s="1" t="s">
        <v>400</v>
      </c>
      <c r="D3159" s="1" t="s">
        <v>36</v>
      </c>
      <c r="E3159" s="1" t="s">
        <v>369</v>
      </c>
      <c r="G3159">
        <v>3158</v>
      </c>
      <c r="H3159">
        <v>2160370720</v>
      </c>
      <c r="I3159" t="s">
        <v>392</v>
      </c>
      <c r="J3159" t="s">
        <v>201</v>
      </c>
      <c r="K3159" t="s">
        <v>407</v>
      </c>
      <c r="L3159" t="s">
        <v>8</v>
      </c>
    </row>
    <row r="3160" spans="1:12" x14ac:dyDescent="0.15">
      <c r="A3160" s="1">
        <v>3159</v>
      </c>
      <c r="B3160" s="1">
        <v>1595010702</v>
      </c>
      <c r="C3160" s="1" t="s">
        <v>400</v>
      </c>
      <c r="D3160" s="1" t="s">
        <v>36</v>
      </c>
      <c r="E3160" s="1" t="s">
        <v>369</v>
      </c>
      <c r="G3160">
        <v>3159</v>
      </c>
      <c r="H3160">
        <v>2160370810</v>
      </c>
      <c r="I3160" t="s">
        <v>392</v>
      </c>
      <c r="J3160" t="s">
        <v>201</v>
      </c>
      <c r="K3160" t="s">
        <v>119</v>
      </c>
      <c r="L3160" t="s">
        <v>0</v>
      </c>
    </row>
    <row r="3161" spans="1:12" x14ac:dyDescent="0.15">
      <c r="A3161" s="1">
        <v>3160</v>
      </c>
      <c r="B3161" s="1">
        <v>1595150101</v>
      </c>
      <c r="C3161" s="1" t="s">
        <v>400</v>
      </c>
      <c r="D3161" s="1" t="s">
        <v>63</v>
      </c>
      <c r="E3161" s="1" t="s">
        <v>63</v>
      </c>
      <c r="G3161">
        <v>3160</v>
      </c>
      <c r="H3161">
        <v>2160370820</v>
      </c>
      <c r="I3161" t="s">
        <v>392</v>
      </c>
      <c r="J3161" t="s">
        <v>201</v>
      </c>
      <c r="K3161" t="s">
        <v>119</v>
      </c>
      <c r="L3161" t="s">
        <v>8</v>
      </c>
    </row>
    <row r="3162" spans="1:12" x14ac:dyDescent="0.15">
      <c r="A3162" s="1">
        <v>3161</v>
      </c>
      <c r="B3162" s="1">
        <v>1595150102</v>
      </c>
      <c r="C3162" s="1" t="s">
        <v>400</v>
      </c>
      <c r="D3162" s="1" t="s">
        <v>63</v>
      </c>
      <c r="E3162" s="1" t="s">
        <v>63</v>
      </c>
      <c r="G3162">
        <v>3161</v>
      </c>
      <c r="H3162">
        <v>2160370910</v>
      </c>
      <c r="I3162" t="s">
        <v>392</v>
      </c>
      <c r="J3162" t="s">
        <v>201</v>
      </c>
      <c r="K3162" t="s">
        <v>406</v>
      </c>
      <c r="L3162" t="s">
        <v>0</v>
      </c>
    </row>
    <row r="3163" spans="1:12" x14ac:dyDescent="0.15">
      <c r="A3163" s="1">
        <v>3162</v>
      </c>
      <c r="B3163" s="1">
        <v>1595150201</v>
      </c>
      <c r="C3163" s="1" t="s">
        <v>400</v>
      </c>
      <c r="D3163" s="1" t="s">
        <v>63</v>
      </c>
      <c r="E3163" s="1" t="s">
        <v>368</v>
      </c>
      <c r="G3163">
        <v>3162</v>
      </c>
      <c r="H3163">
        <v>2160370920</v>
      </c>
      <c r="I3163" t="s">
        <v>392</v>
      </c>
      <c r="J3163" t="s">
        <v>201</v>
      </c>
      <c r="K3163" t="s">
        <v>406</v>
      </c>
      <c r="L3163" t="s">
        <v>8</v>
      </c>
    </row>
    <row r="3164" spans="1:12" x14ac:dyDescent="0.15">
      <c r="A3164" s="1">
        <v>3163</v>
      </c>
      <c r="B3164" s="1">
        <v>1595150202</v>
      </c>
      <c r="C3164" s="1" t="s">
        <v>400</v>
      </c>
      <c r="D3164" s="1" t="s">
        <v>63</v>
      </c>
      <c r="E3164" s="1" t="s">
        <v>368</v>
      </c>
      <c r="G3164">
        <v>3163</v>
      </c>
      <c r="H3164">
        <v>2160380310</v>
      </c>
      <c r="I3164" t="s">
        <v>392</v>
      </c>
      <c r="J3164" t="s">
        <v>74</v>
      </c>
      <c r="K3164" t="s">
        <v>405</v>
      </c>
      <c r="L3164" t="s">
        <v>0</v>
      </c>
    </row>
    <row r="3165" spans="1:12" x14ac:dyDescent="0.15">
      <c r="A3165" s="1">
        <v>3164</v>
      </c>
      <c r="B3165" s="1">
        <v>1595520101</v>
      </c>
      <c r="C3165" s="1" t="s">
        <v>400</v>
      </c>
      <c r="D3165" s="1" t="s">
        <v>197</v>
      </c>
      <c r="E3165" s="1" t="s">
        <v>367</v>
      </c>
      <c r="G3165">
        <v>3164</v>
      </c>
      <c r="H3165">
        <v>2160380320</v>
      </c>
      <c r="I3165" t="s">
        <v>392</v>
      </c>
      <c r="J3165" t="s">
        <v>74</v>
      </c>
      <c r="K3165" t="s">
        <v>405</v>
      </c>
      <c r="L3165" t="s">
        <v>8</v>
      </c>
    </row>
    <row r="3166" spans="1:12" x14ac:dyDescent="0.15">
      <c r="A3166" s="1">
        <v>3165</v>
      </c>
      <c r="B3166" s="1">
        <v>1595520201</v>
      </c>
      <c r="C3166" s="1" t="s">
        <v>400</v>
      </c>
      <c r="D3166" s="1" t="s">
        <v>197</v>
      </c>
      <c r="E3166" s="1" t="s">
        <v>366</v>
      </c>
      <c r="G3166">
        <v>3165</v>
      </c>
      <c r="H3166">
        <v>2160380410</v>
      </c>
      <c r="I3166" t="s">
        <v>392</v>
      </c>
      <c r="J3166" t="s">
        <v>74</v>
      </c>
      <c r="K3166" t="s">
        <v>404</v>
      </c>
      <c r="L3166" t="s">
        <v>0</v>
      </c>
    </row>
    <row r="3167" spans="1:12" x14ac:dyDescent="0.15">
      <c r="A3167" s="1">
        <v>3166</v>
      </c>
      <c r="B3167" s="1">
        <v>1595520202</v>
      </c>
      <c r="C3167" s="1" t="s">
        <v>400</v>
      </c>
      <c r="D3167" s="1" t="s">
        <v>197</v>
      </c>
      <c r="E3167" s="1" t="s">
        <v>366</v>
      </c>
      <c r="G3167">
        <v>3166</v>
      </c>
      <c r="H3167">
        <v>2160380420</v>
      </c>
      <c r="I3167" t="s">
        <v>392</v>
      </c>
      <c r="J3167" t="s">
        <v>74</v>
      </c>
      <c r="K3167" t="s">
        <v>404</v>
      </c>
      <c r="L3167" t="s">
        <v>8</v>
      </c>
    </row>
    <row r="3168" spans="1:12" x14ac:dyDescent="0.15">
      <c r="A3168" s="1">
        <v>3167</v>
      </c>
      <c r="B3168" s="1">
        <v>1595520301</v>
      </c>
      <c r="C3168" s="1" t="s">
        <v>400</v>
      </c>
      <c r="D3168" s="1" t="s">
        <v>197</v>
      </c>
      <c r="E3168" s="1" t="s">
        <v>403</v>
      </c>
      <c r="G3168">
        <v>3167</v>
      </c>
      <c r="H3168">
        <v>2160380510</v>
      </c>
      <c r="I3168" t="s">
        <v>392</v>
      </c>
      <c r="J3168" t="s">
        <v>74</v>
      </c>
      <c r="K3168" t="s">
        <v>402</v>
      </c>
      <c r="L3168" t="s">
        <v>0</v>
      </c>
    </row>
    <row r="3169" spans="1:12" x14ac:dyDescent="0.15">
      <c r="A3169" s="1">
        <v>3168</v>
      </c>
      <c r="B3169" s="1">
        <v>1595520401</v>
      </c>
      <c r="C3169" s="1" t="s">
        <v>400</v>
      </c>
      <c r="D3169" s="1" t="s">
        <v>197</v>
      </c>
      <c r="E3169" s="1" t="s">
        <v>364</v>
      </c>
      <c r="G3169">
        <v>3168</v>
      </c>
      <c r="H3169">
        <v>2160380520</v>
      </c>
      <c r="I3169" t="s">
        <v>392</v>
      </c>
      <c r="J3169" t="s">
        <v>74</v>
      </c>
      <c r="K3169" t="s">
        <v>402</v>
      </c>
      <c r="L3169" t="s">
        <v>8</v>
      </c>
    </row>
    <row r="3170" spans="1:12" x14ac:dyDescent="0.15">
      <c r="A3170" s="1">
        <v>3169</v>
      </c>
      <c r="B3170" s="1">
        <v>1595520402</v>
      </c>
      <c r="C3170" s="1" t="s">
        <v>400</v>
      </c>
      <c r="D3170" s="1" t="s">
        <v>197</v>
      </c>
      <c r="E3170" s="1" t="s">
        <v>364</v>
      </c>
      <c r="G3170">
        <v>3169</v>
      </c>
      <c r="H3170">
        <v>2160380610</v>
      </c>
      <c r="I3170" t="s">
        <v>392</v>
      </c>
      <c r="J3170" t="s">
        <v>74</v>
      </c>
      <c r="K3170" t="s">
        <v>401</v>
      </c>
      <c r="L3170" t="s">
        <v>0</v>
      </c>
    </row>
    <row r="3171" spans="1:12" x14ac:dyDescent="0.15">
      <c r="A3171" s="1">
        <v>3170</v>
      </c>
      <c r="B3171" s="1">
        <v>1595520501</v>
      </c>
      <c r="C3171" s="1" t="s">
        <v>400</v>
      </c>
      <c r="D3171" s="1" t="s">
        <v>197</v>
      </c>
      <c r="E3171" s="1" t="s">
        <v>362</v>
      </c>
      <c r="G3171">
        <v>3170</v>
      </c>
      <c r="H3171">
        <v>2160380620</v>
      </c>
      <c r="I3171" t="s">
        <v>392</v>
      </c>
      <c r="J3171" t="s">
        <v>74</v>
      </c>
      <c r="K3171" t="s">
        <v>401</v>
      </c>
      <c r="L3171" t="s">
        <v>8</v>
      </c>
    </row>
    <row r="3172" spans="1:12" x14ac:dyDescent="0.15">
      <c r="A3172" s="1">
        <v>3171</v>
      </c>
      <c r="B3172" s="1">
        <v>1595520502</v>
      </c>
      <c r="C3172" s="1" t="s">
        <v>400</v>
      </c>
      <c r="D3172" s="1" t="s">
        <v>197</v>
      </c>
      <c r="E3172" s="1" t="s">
        <v>362</v>
      </c>
      <c r="G3172">
        <v>3171</v>
      </c>
      <c r="H3172">
        <v>2160460110</v>
      </c>
      <c r="I3172" t="s">
        <v>392</v>
      </c>
      <c r="J3172" t="s">
        <v>162</v>
      </c>
      <c r="K3172" t="s">
        <v>102</v>
      </c>
      <c r="L3172" t="s">
        <v>0</v>
      </c>
    </row>
    <row r="3173" spans="1:12" x14ac:dyDescent="0.15">
      <c r="A3173" s="1">
        <v>3172</v>
      </c>
      <c r="B3173" s="1">
        <v>1595520601</v>
      </c>
      <c r="C3173" s="1" t="s">
        <v>400</v>
      </c>
      <c r="D3173" s="1" t="s">
        <v>197</v>
      </c>
      <c r="E3173" s="1" t="s">
        <v>399</v>
      </c>
      <c r="G3173">
        <v>3172</v>
      </c>
      <c r="H3173">
        <v>2160460120</v>
      </c>
      <c r="I3173" t="s">
        <v>392</v>
      </c>
      <c r="J3173" t="s">
        <v>162</v>
      </c>
      <c r="K3173" t="s">
        <v>102</v>
      </c>
      <c r="L3173" t="s">
        <v>8</v>
      </c>
    </row>
    <row r="3174" spans="1:12" x14ac:dyDescent="0.15">
      <c r="A3174" s="1">
        <v>3173</v>
      </c>
      <c r="B3174" s="1">
        <v>1595520602</v>
      </c>
      <c r="C3174" s="1" t="s">
        <v>400</v>
      </c>
      <c r="D3174" s="1" t="s">
        <v>197</v>
      </c>
      <c r="E3174" s="1" t="s">
        <v>399</v>
      </c>
      <c r="G3174">
        <v>3173</v>
      </c>
      <c r="H3174">
        <v>2160460210</v>
      </c>
      <c r="I3174" t="s">
        <v>392</v>
      </c>
      <c r="J3174" t="s">
        <v>162</v>
      </c>
      <c r="K3174" t="s">
        <v>397</v>
      </c>
      <c r="L3174" t="s">
        <v>0</v>
      </c>
    </row>
    <row r="3175" spans="1:12" x14ac:dyDescent="0.15">
      <c r="A3175" s="1">
        <v>3174</v>
      </c>
      <c r="B3175" s="1">
        <v>1597170102</v>
      </c>
      <c r="C3175" s="1" t="s">
        <v>390</v>
      </c>
      <c r="D3175" s="1" t="s">
        <v>387</v>
      </c>
      <c r="E3175" s="1" t="s">
        <v>398</v>
      </c>
      <c r="G3175">
        <v>3174</v>
      </c>
      <c r="H3175">
        <v>2160460220</v>
      </c>
      <c r="I3175" t="s">
        <v>392</v>
      </c>
      <c r="J3175" t="s">
        <v>162</v>
      </c>
      <c r="K3175" t="s">
        <v>397</v>
      </c>
      <c r="L3175" t="s">
        <v>8</v>
      </c>
    </row>
    <row r="3176" spans="1:12" x14ac:dyDescent="0.15">
      <c r="A3176" s="1">
        <v>3175</v>
      </c>
      <c r="B3176" s="1">
        <v>1597170103</v>
      </c>
      <c r="C3176" s="1" t="s">
        <v>390</v>
      </c>
      <c r="D3176" s="1" t="s">
        <v>387</v>
      </c>
      <c r="E3176" s="1" t="s">
        <v>396</v>
      </c>
      <c r="G3176">
        <v>3175</v>
      </c>
      <c r="H3176">
        <v>2160460310</v>
      </c>
      <c r="I3176" t="s">
        <v>392</v>
      </c>
      <c r="J3176" t="s">
        <v>162</v>
      </c>
      <c r="K3176" t="s">
        <v>395</v>
      </c>
      <c r="L3176" t="s">
        <v>0</v>
      </c>
    </row>
    <row r="3177" spans="1:12" x14ac:dyDescent="0.15">
      <c r="A3177" s="1">
        <v>3176</v>
      </c>
      <c r="B3177" s="1">
        <v>1597170104</v>
      </c>
      <c r="C3177" s="1" t="s">
        <v>390</v>
      </c>
      <c r="D3177" s="1" t="s">
        <v>387</v>
      </c>
      <c r="E3177" s="1" t="s">
        <v>387</v>
      </c>
      <c r="G3177">
        <v>3176</v>
      </c>
      <c r="H3177">
        <v>2160460320</v>
      </c>
      <c r="I3177" t="s">
        <v>392</v>
      </c>
      <c r="J3177" t="s">
        <v>162</v>
      </c>
      <c r="K3177" t="s">
        <v>395</v>
      </c>
      <c r="L3177" t="s">
        <v>8</v>
      </c>
    </row>
    <row r="3178" spans="1:12" x14ac:dyDescent="0.15">
      <c r="A3178" s="1">
        <v>3177</v>
      </c>
      <c r="B3178" s="1">
        <v>1597170202</v>
      </c>
      <c r="C3178" s="1" t="s">
        <v>390</v>
      </c>
      <c r="D3178" s="1" t="s">
        <v>387</v>
      </c>
      <c r="E3178" s="1" t="s">
        <v>394</v>
      </c>
      <c r="G3178">
        <v>3177</v>
      </c>
      <c r="H3178">
        <v>2160640110</v>
      </c>
      <c r="I3178" t="s">
        <v>392</v>
      </c>
      <c r="J3178" t="s">
        <v>391</v>
      </c>
      <c r="K3178" t="s">
        <v>391</v>
      </c>
      <c r="L3178" t="s">
        <v>0</v>
      </c>
    </row>
    <row r="3179" spans="1:12" x14ac:dyDescent="0.15">
      <c r="A3179" s="1">
        <v>3178</v>
      </c>
      <c r="B3179" s="1">
        <v>1597170203</v>
      </c>
      <c r="C3179" s="1" t="s">
        <v>390</v>
      </c>
      <c r="D3179" s="1" t="s">
        <v>387</v>
      </c>
      <c r="E3179" s="1" t="s">
        <v>393</v>
      </c>
      <c r="G3179">
        <v>3178</v>
      </c>
      <c r="H3179">
        <v>2160640120</v>
      </c>
      <c r="I3179" t="s">
        <v>392</v>
      </c>
      <c r="J3179" t="s">
        <v>391</v>
      </c>
      <c r="K3179" t="s">
        <v>391</v>
      </c>
      <c r="L3179" t="s">
        <v>8</v>
      </c>
    </row>
    <row r="3180" spans="1:12" x14ac:dyDescent="0.15">
      <c r="A3180" s="1">
        <v>3179</v>
      </c>
      <c r="B3180" s="1">
        <v>1597170204</v>
      </c>
      <c r="C3180" s="1" t="s">
        <v>390</v>
      </c>
      <c r="D3180" s="1" t="s">
        <v>387</v>
      </c>
      <c r="E3180" s="1" t="s">
        <v>386</v>
      </c>
      <c r="G3180">
        <v>3179</v>
      </c>
      <c r="H3180">
        <v>2163210111</v>
      </c>
      <c r="I3180" t="s">
        <v>388</v>
      </c>
      <c r="J3180" t="s">
        <v>387</v>
      </c>
      <c r="K3180" t="s">
        <v>387</v>
      </c>
      <c r="L3180" t="s">
        <v>0</v>
      </c>
    </row>
    <row r="3181" spans="1:12" x14ac:dyDescent="0.15">
      <c r="A3181" s="1">
        <v>3180</v>
      </c>
      <c r="B3181" s="1">
        <v>1600600101</v>
      </c>
      <c r="C3181" s="1" t="s">
        <v>389</v>
      </c>
      <c r="D3181" s="1" t="s">
        <v>247</v>
      </c>
      <c r="E3181" s="1" t="s">
        <v>247</v>
      </c>
      <c r="G3181">
        <v>3180</v>
      </c>
      <c r="H3181">
        <v>2163210112</v>
      </c>
      <c r="I3181" t="s">
        <v>388</v>
      </c>
      <c r="J3181" t="s">
        <v>387</v>
      </c>
      <c r="K3181" t="s">
        <v>387</v>
      </c>
      <c r="L3181" t="s">
        <v>0</v>
      </c>
    </row>
    <row r="3182" spans="1:12" x14ac:dyDescent="0.15">
      <c r="A3182" s="1">
        <v>3181</v>
      </c>
      <c r="B3182" s="1">
        <v>1600600202</v>
      </c>
      <c r="C3182" s="1" t="s">
        <v>389</v>
      </c>
      <c r="D3182" s="1" t="s">
        <v>247</v>
      </c>
      <c r="E3182" s="1" t="s">
        <v>13</v>
      </c>
      <c r="G3182">
        <v>3181</v>
      </c>
      <c r="H3182">
        <v>2163210120</v>
      </c>
      <c r="I3182" t="s">
        <v>388</v>
      </c>
      <c r="J3182" t="s">
        <v>387</v>
      </c>
      <c r="K3182" t="s">
        <v>387</v>
      </c>
      <c r="L3182" t="s">
        <v>8</v>
      </c>
    </row>
    <row r="3183" spans="1:12" x14ac:dyDescent="0.15">
      <c r="A3183" s="1">
        <v>3182</v>
      </c>
      <c r="B3183" s="1">
        <v>1610010001</v>
      </c>
      <c r="C3183" s="1" t="s">
        <v>359</v>
      </c>
      <c r="D3183" s="1" t="s">
        <v>36</v>
      </c>
      <c r="E3183" s="1"/>
      <c r="G3183">
        <v>3182</v>
      </c>
      <c r="H3183">
        <v>2163210211</v>
      </c>
      <c r="I3183" t="s">
        <v>388</v>
      </c>
      <c r="J3183" t="s">
        <v>387</v>
      </c>
      <c r="K3183" t="s">
        <v>386</v>
      </c>
      <c r="L3183" t="s">
        <v>0</v>
      </c>
    </row>
    <row r="3184" spans="1:12" x14ac:dyDescent="0.15">
      <c r="A3184" s="1">
        <v>3183</v>
      </c>
      <c r="B3184" s="1">
        <v>1610010002</v>
      </c>
      <c r="C3184" s="1" t="s">
        <v>359</v>
      </c>
      <c r="D3184" s="1" t="s">
        <v>36</v>
      </c>
      <c r="E3184" s="1"/>
      <c r="G3184">
        <v>3183</v>
      </c>
      <c r="H3184">
        <v>2163210212</v>
      </c>
      <c r="I3184" t="s">
        <v>388</v>
      </c>
      <c r="J3184" t="s">
        <v>387</v>
      </c>
      <c r="K3184" t="s">
        <v>386</v>
      </c>
      <c r="L3184" t="s">
        <v>0</v>
      </c>
    </row>
    <row r="3185" spans="1:12" x14ac:dyDescent="0.15">
      <c r="A3185" s="1">
        <v>3184</v>
      </c>
      <c r="B3185" s="1">
        <v>1610130101</v>
      </c>
      <c r="C3185" s="1" t="s">
        <v>359</v>
      </c>
      <c r="D3185" s="1" t="s">
        <v>108</v>
      </c>
      <c r="E3185" s="1" t="s">
        <v>108</v>
      </c>
      <c r="G3185">
        <v>3184</v>
      </c>
      <c r="H3185">
        <v>2163210220</v>
      </c>
      <c r="I3185" t="s">
        <v>388</v>
      </c>
      <c r="J3185" t="s">
        <v>387</v>
      </c>
      <c r="K3185" t="s">
        <v>386</v>
      </c>
      <c r="L3185" t="s">
        <v>8</v>
      </c>
    </row>
    <row r="3186" spans="1:12" x14ac:dyDescent="0.15">
      <c r="A3186" s="1">
        <v>3185</v>
      </c>
      <c r="B3186" s="1">
        <v>1610130102</v>
      </c>
      <c r="C3186" s="1" t="s">
        <v>359</v>
      </c>
      <c r="D3186" s="1" t="s">
        <v>108</v>
      </c>
      <c r="E3186" s="1" t="s">
        <v>108</v>
      </c>
      <c r="G3186">
        <v>3185</v>
      </c>
      <c r="H3186">
        <v>2165830110</v>
      </c>
      <c r="I3186" t="s">
        <v>374</v>
      </c>
      <c r="J3186" t="s">
        <v>208</v>
      </c>
      <c r="K3186" t="s">
        <v>385</v>
      </c>
      <c r="L3186" t="s">
        <v>0</v>
      </c>
    </row>
    <row r="3187" spans="1:12" x14ac:dyDescent="0.15">
      <c r="A3187" s="1">
        <v>3186</v>
      </c>
      <c r="B3187" s="1">
        <v>1610160101</v>
      </c>
      <c r="C3187" s="1" t="s">
        <v>359</v>
      </c>
      <c r="D3187" s="1" t="s">
        <v>103</v>
      </c>
      <c r="E3187" s="1" t="s">
        <v>103</v>
      </c>
      <c r="G3187">
        <v>3186</v>
      </c>
      <c r="H3187">
        <v>2165830210</v>
      </c>
      <c r="I3187" t="s">
        <v>374</v>
      </c>
      <c r="J3187" t="s">
        <v>208</v>
      </c>
      <c r="K3187" t="s">
        <v>217</v>
      </c>
      <c r="L3187" t="s">
        <v>0</v>
      </c>
    </row>
    <row r="3188" spans="1:12" x14ac:dyDescent="0.15">
      <c r="A3188" s="1">
        <v>3187</v>
      </c>
      <c r="B3188" s="1">
        <v>1610160103</v>
      </c>
      <c r="C3188" s="1" t="s">
        <v>359</v>
      </c>
      <c r="D3188" s="1" t="s">
        <v>103</v>
      </c>
      <c r="E3188" s="1" t="s">
        <v>384</v>
      </c>
      <c r="G3188">
        <v>3187</v>
      </c>
      <c r="H3188">
        <v>2165830310</v>
      </c>
      <c r="I3188" t="s">
        <v>374</v>
      </c>
      <c r="J3188" t="s">
        <v>208</v>
      </c>
      <c r="K3188" t="s">
        <v>208</v>
      </c>
      <c r="L3188" t="s">
        <v>0</v>
      </c>
    </row>
    <row r="3189" spans="1:12" x14ac:dyDescent="0.15">
      <c r="A3189" s="1">
        <v>3188</v>
      </c>
      <c r="B3189" s="1">
        <v>1610160104</v>
      </c>
      <c r="C3189" s="1" t="s">
        <v>359</v>
      </c>
      <c r="D3189" s="1" t="s">
        <v>103</v>
      </c>
      <c r="E3189" s="1" t="s">
        <v>383</v>
      </c>
      <c r="G3189">
        <v>3188</v>
      </c>
      <c r="H3189">
        <v>2165830410</v>
      </c>
      <c r="I3189" t="s">
        <v>374</v>
      </c>
      <c r="J3189" t="s">
        <v>208</v>
      </c>
      <c r="K3189" t="s">
        <v>382</v>
      </c>
      <c r="L3189" t="s">
        <v>0</v>
      </c>
    </row>
    <row r="3190" spans="1:12" x14ac:dyDescent="0.15">
      <c r="A3190" s="1">
        <v>3189</v>
      </c>
      <c r="B3190" s="1">
        <v>1610180001</v>
      </c>
      <c r="C3190" s="1" t="s">
        <v>359</v>
      </c>
      <c r="D3190" s="1" t="s">
        <v>348</v>
      </c>
      <c r="E3190" s="1"/>
      <c r="G3190">
        <v>3189</v>
      </c>
      <c r="H3190">
        <v>2165840220</v>
      </c>
      <c r="I3190" t="s">
        <v>374</v>
      </c>
      <c r="J3190" t="s">
        <v>2</v>
      </c>
      <c r="K3190" t="s">
        <v>381</v>
      </c>
      <c r="L3190" t="s">
        <v>8</v>
      </c>
    </row>
    <row r="3191" spans="1:12" x14ac:dyDescent="0.15">
      <c r="A3191" s="1">
        <v>3190</v>
      </c>
      <c r="B3191" s="1">
        <v>1610180002</v>
      </c>
      <c r="C3191" s="1" t="s">
        <v>359</v>
      </c>
      <c r="D3191" s="1" t="s">
        <v>348</v>
      </c>
      <c r="E3191" s="1"/>
      <c r="G3191">
        <v>3190</v>
      </c>
      <c r="H3191">
        <v>2165840320</v>
      </c>
      <c r="I3191" t="s">
        <v>374</v>
      </c>
      <c r="J3191" t="s">
        <v>2</v>
      </c>
      <c r="K3191" t="s">
        <v>380</v>
      </c>
      <c r="L3191" t="s">
        <v>8</v>
      </c>
    </row>
    <row r="3192" spans="1:12" x14ac:dyDescent="0.15">
      <c r="A3192" s="1">
        <v>3191</v>
      </c>
      <c r="B3192" s="1">
        <v>1610400001</v>
      </c>
      <c r="C3192" s="1" t="s">
        <v>359</v>
      </c>
      <c r="D3192" s="1" t="s">
        <v>268</v>
      </c>
      <c r="E3192" s="1" t="s">
        <v>379</v>
      </c>
      <c r="G3192">
        <v>3191</v>
      </c>
      <c r="H3192">
        <v>2165840420</v>
      </c>
      <c r="I3192" t="s">
        <v>374</v>
      </c>
      <c r="J3192" t="s">
        <v>2</v>
      </c>
      <c r="K3192" t="s">
        <v>378</v>
      </c>
      <c r="L3192" t="s">
        <v>8</v>
      </c>
    </row>
    <row r="3193" spans="1:12" x14ac:dyDescent="0.15">
      <c r="A3193" s="1">
        <v>3192</v>
      </c>
      <c r="B3193" s="1">
        <v>1610400101</v>
      </c>
      <c r="C3193" s="1" t="s">
        <v>359</v>
      </c>
      <c r="D3193" s="1" t="s">
        <v>268</v>
      </c>
      <c r="E3193" s="1" t="s">
        <v>59</v>
      </c>
      <c r="G3193">
        <v>3192</v>
      </c>
      <c r="H3193">
        <v>2165840520</v>
      </c>
      <c r="I3193" t="s">
        <v>374</v>
      </c>
      <c r="J3193" t="s">
        <v>2</v>
      </c>
      <c r="K3193" t="s">
        <v>377</v>
      </c>
      <c r="L3193" t="s">
        <v>8</v>
      </c>
    </row>
    <row r="3194" spans="1:12" x14ac:dyDescent="0.15">
      <c r="A3194" s="1">
        <v>3193</v>
      </c>
      <c r="B3194" s="1">
        <v>1610400102</v>
      </c>
      <c r="C3194" s="1" t="s">
        <v>359</v>
      </c>
      <c r="D3194" s="1" t="s">
        <v>268</v>
      </c>
      <c r="E3194" s="1" t="s">
        <v>59</v>
      </c>
      <c r="G3194">
        <v>3193</v>
      </c>
      <c r="H3194">
        <v>2165840620</v>
      </c>
      <c r="I3194" t="s">
        <v>374</v>
      </c>
      <c r="J3194" t="s">
        <v>2</v>
      </c>
      <c r="K3194" t="s">
        <v>376</v>
      </c>
      <c r="L3194" t="s">
        <v>8</v>
      </c>
    </row>
    <row r="3195" spans="1:12" x14ac:dyDescent="0.15">
      <c r="A3195" s="1">
        <v>3194</v>
      </c>
      <c r="B3195" s="1">
        <v>1610400201</v>
      </c>
      <c r="C3195" s="1" t="s">
        <v>359</v>
      </c>
      <c r="D3195" s="1" t="s">
        <v>268</v>
      </c>
      <c r="E3195" s="1" t="s">
        <v>341</v>
      </c>
      <c r="G3195">
        <v>3194</v>
      </c>
      <c r="H3195">
        <v>2165840720</v>
      </c>
      <c r="I3195" t="s">
        <v>374</v>
      </c>
      <c r="J3195" t="s">
        <v>2</v>
      </c>
      <c r="K3195" t="s">
        <v>375</v>
      </c>
      <c r="L3195" t="s">
        <v>8</v>
      </c>
    </row>
    <row r="3196" spans="1:12" x14ac:dyDescent="0.15">
      <c r="A3196" s="1">
        <v>3195</v>
      </c>
      <c r="B3196" s="1">
        <v>1610400202</v>
      </c>
      <c r="C3196" s="1" t="s">
        <v>359</v>
      </c>
      <c r="D3196" s="1" t="s">
        <v>268</v>
      </c>
      <c r="E3196" s="1" t="s">
        <v>341</v>
      </c>
      <c r="G3196">
        <v>3195</v>
      </c>
      <c r="H3196">
        <v>2165840820</v>
      </c>
      <c r="I3196" t="s">
        <v>374</v>
      </c>
      <c r="J3196" t="s">
        <v>2</v>
      </c>
      <c r="K3196" t="s">
        <v>373</v>
      </c>
      <c r="L3196" t="s">
        <v>8</v>
      </c>
    </row>
    <row r="3197" spans="1:12" x14ac:dyDescent="0.15">
      <c r="A3197" s="1">
        <v>3196</v>
      </c>
      <c r="B3197" s="1">
        <v>1610400403</v>
      </c>
      <c r="C3197" s="1" t="s">
        <v>359</v>
      </c>
      <c r="D3197" s="1" t="s">
        <v>268</v>
      </c>
      <c r="E3197" s="1" t="s">
        <v>346</v>
      </c>
      <c r="G3197">
        <v>3196</v>
      </c>
      <c r="H3197">
        <v>2170010610</v>
      </c>
      <c r="I3197" t="s">
        <v>361</v>
      </c>
      <c r="J3197" t="s">
        <v>36</v>
      </c>
      <c r="K3197" t="s">
        <v>372</v>
      </c>
      <c r="L3197" t="s">
        <v>0</v>
      </c>
    </row>
    <row r="3198" spans="1:12" x14ac:dyDescent="0.15">
      <c r="A3198" s="1">
        <v>3197</v>
      </c>
      <c r="B3198" s="1">
        <v>1610400404</v>
      </c>
      <c r="C3198" s="1" t="s">
        <v>359</v>
      </c>
      <c r="D3198" s="1" t="s">
        <v>268</v>
      </c>
      <c r="E3198" s="1" t="s">
        <v>346</v>
      </c>
      <c r="G3198">
        <v>3197</v>
      </c>
      <c r="H3198">
        <v>2170010620</v>
      </c>
      <c r="I3198" t="s">
        <v>361</v>
      </c>
      <c r="J3198" t="s">
        <v>36</v>
      </c>
      <c r="K3198" t="s">
        <v>372</v>
      </c>
      <c r="L3198" t="s">
        <v>8</v>
      </c>
    </row>
    <row r="3199" spans="1:12" x14ac:dyDescent="0.15">
      <c r="A3199" s="1">
        <v>3198</v>
      </c>
      <c r="B3199" s="1">
        <v>1610400501</v>
      </c>
      <c r="C3199" s="1" t="s">
        <v>359</v>
      </c>
      <c r="D3199" s="1" t="s">
        <v>268</v>
      </c>
      <c r="E3199" s="1" t="s">
        <v>345</v>
      </c>
      <c r="G3199">
        <v>3198</v>
      </c>
      <c r="H3199">
        <v>2170010710</v>
      </c>
      <c r="I3199" t="s">
        <v>361</v>
      </c>
      <c r="J3199" t="s">
        <v>36</v>
      </c>
      <c r="K3199" t="s">
        <v>371</v>
      </c>
      <c r="L3199" t="s">
        <v>0</v>
      </c>
    </row>
    <row r="3200" spans="1:12" x14ac:dyDescent="0.15">
      <c r="A3200" s="1">
        <v>3199</v>
      </c>
      <c r="B3200" s="1">
        <v>1610400502</v>
      </c>
      <c r="C3200" s="1" t="s">
        <v>359</v>
      </c>
      <c r="D3200" s="1" t="s">
        <v>268</v>
      </c>
      <c r="E3200" s="1" t="s">
        <v>345</v>
      </c>
      <c r="G3200">
        <v>3199</v>
      </c>
      <c r="H3200">
        <v>2170010720</v>
      </c>
      <c r="I3200" t="s">
        <v>361</v>
      </c>
      <c r="J3200" t="s">
        <v>36</v>
      </c>
      <c r="K3200" t="s">
        <v>371</v>
      </c>
      <c r="L3200" t="s">
        <v>8</v>
      </c>
    </row>
    <row r="3201" spans="1:12" x14ac:dyDescent="0.15">
      <c r="A3201" s="1">
        <v>3200</v>
      </c>
      <c r="B3201" s="1">
        <v>1610400601</v>
      </c>
      <c r="C3201" s="1" t="s">
        <v>359</v>
      </c>
      <c r="D3201" s="1" t="s">
        <v>268</v>
      </c>
      <c r="E3201" s="1" t="s">
        <v>344</v>
      </c>
      <c r="G3201">
        <v>3200</v>
      </c>
      <c r="H3201">
        <v>2170010810</v>
      </c>
      <c r="I3201" t="s">
        <v>361</v>
      </c>
      <c r="J3201" t="s">
        <v>36</v>
      </c>
      <c r="K3201" t="s">
        <v>370</v>
      </c>
      <c r="L3201" t="s">
        <v>0</v>
      </c>
    </row>
    <row r="3202" spans="1:12" x14ac:dyDescent="0.15">
      <c r="A3202" s="1">
        <v>3201</v>
      </c>
      <c r="B3202" s="1">
        <v>1610400602</v>
      </c>
      <c r="C3202" s="1" t="s">
        <v>359</v>
      </c>
      <c r="D3202" s="1" t="s">
        <v>268</v>
      </c>
      <c r="E3202" s="1" t="s">
        <v>344</v>
      </c>
      <c r="G3202">
        <v>3201</v>
      </c>
      <c r="H3202">
        <v>2170010820</v>
      </c>
      <c r="I3202" t="s">
        <v>361</v>
      </c>
      <c r="J3202" t="s">
        <v>36</v>
      </c>
      <c r="K3202" t="s">
        <v>370</v>
      </c>
      <c r="L3202" t="s">
        <v>8</v>
      </c>
    </row>
    <row r="3203" spans="1:12" x14ac:dyDescent="0.15">
      <c r="A3203" s="1">
        <v>3202</v>
      </c>
      <c r="B3203" s="1">
        <v>1610410401</v>
      </c>
      <c r="C3203" s="1" t="s">
        <v>359</v>
      </c>
      <c r="D3203" s="1" t="s">
        <v>162</v>
      </c>
      <c r="E3203" s="1" t="s">
        <v>335</v>
      </c>
      <c r="G3203">
        <v>3202</v>
      </c>
      <c r="H3203">
        <v>2170010910</v>
      </c>
      <c r="I3203" t="s">
        <v>361</v>
      </c>
      <c r="J3203" t="s">
        <v>36</v>
      </c>
      <c r="K3203" t="s">
        <v>369</v>
      </c>
      <c r="L3203" t="s">
        <v>0</v>
      </c>
    </row>
    <row r="3204" spans="1:12" x14ac:dyDescent="0.15">
      <c r="A3204" s="1">
        <v>3203</v>
      </c>
      <c r="B3204" s="1">
        <v>1610410402</v>
      </c>
      <c r="C3204" s="1" t="s">
        <v>359</v>
      </c>
      <c r="D3204" s="1" t="s">
        <v>162</v>
      </c>
      <c r="E3204" s="1" t="s">
        <v>335</v>
      </c>
      <c r="G3204">
        <v>3203</v>
      </c>
      <c r="H3204">
        <v>2170010920</v>
      </c>
      <c r="I3204" t="s">
        <v>361</v>
      </c>
      <c r="J3204" t="s">
        <v>36</v>
      </c>
      <c r="K3204" t="s">
        <v>369</v>
      </c>
      <c r="L3204" t="s">
        <v>8</v>
      </c>
    </row>
    <row r="3205" spans="1:12" x14ac:dyDescent="0.15">
      <c r="A3205" s="1">
        <v>3204</v>
      </c>
      <c r="B3205" s="1">
        <v>1610410701</v>
      </c>
      <c r="C3205" s="1" t="s">
        <v>359</v>
      </c>
      <c r="D3205" s="1" t="s">
        <v>162</v>
      </c>
      <c r="E3205" s="1" t="s">
        <v>333</v>
      </c>
      <c r="G3205">
        <v>3204</v>
      </c>
      <c r="H3205">
        <v>2170130110</v>
      </c>
      <c r="I3205" t="s">
        <v>361</v>
      </c>
      <c r="J3205" t="s">
        <v>63</v>
      </c>
      <c r="K3205" t="s">
        <v>63</v>
      </c>
      <c r="L3205" t="s">
        <v>0</v>
      </c>
    </row>
    <row r="3206" spans="1:12" x14ac:dyDescent="0.15">
      <c r="A3206" s="1">
        <v>3205</v>
      </c>
      <c r="B3206" s="1">
        <v>1610410702</v>
      </c>
      <c r="C3206" s="1" t="s">
        <v>359</v>
      </c>
      <c r="D3206" s="1" t="s">
        <v>162</v>
      </c>
      <c r="E3206" s="1" t="s">
        <v>333</v>
      </c>
      <c r="G3206">
        <v>3205</v>
      </c>
      <c r="H3206">
        <v>2170130120</v>
      </c>
      <c r="I3206" t="s">
        <v>361</v>
      </c>
      <c r="J3206" t="s">
        <v>63</v>
      </c>
      <c r="K3206" t="s">
        <v>63</v>
      </c>
      <c r="L3206" t="s">
        <v>8</v>
      </c>
    </row>
    <row r="3207" spans="1:12" x14ac:dyDescent="0.15">
      <c r="A3207" s="1">
        <v>3206</v>
      </c>
      <c r="B3207" s="1">
        <v>1610411101</v>
      </c>
      <c r="C3207" s="1" t="s">
        <v>359</v>
      </c>
      <c r="D3207" s="1" t="s">
        <v>162</v>
      </c>
      <c r="E3207" s="1" t="s">
        <v>167</v>
      </c>
      <c r="G3207">
        <v>3206</v>
      </c>
      <c r="H3207">
        <v>2170130210</v>
      </c>
      <c r="I3207" t="s">
        <v>361</v>
      </c>
      <c r="J3207" t="s">
        <v>63</v>
      </c>
      <c r="K3207" t="s">
        <v>368</v>
      </c>
      <c r="L3207" t="s">
        <v>0</v>
      </c>
    </row>
    <row r="3208" spans="1:12" x14ac:dyDescent="0.15">
      <c r="A3208" s="1">
        <v>3207</v>
      </c>
      <c r="B3208" s="1">
        <v>1610411102</v>
      </c>
      <c r="C3208" s="1" t="s">
        <v>359</v>
      </c>
      <c r="D3208" s="1" t="s">
        <v>162</v>
      </c>
      <c r="E3208" s="1" t="s">
        <v>167</v>
      </c>
      <c r="G3208">
        <v>3207</v>
      </c>
      <c r="H3208">
        <v>2170130220</v>
      </c>
      <c r="I3208" t="s">
        <v>361</v>
      </c>
      <c r="J3208" t="s">
        <v>63</v>
      </c>
      <c r="K3208" t="s">
        <v>368</v>
      </c>
      <c r="L3208" t="s">
        <v>8</v>
      </c>
    </row>
    <row r="3209" spans="1:12" x14ac:dyDescent="0.15">
      <c r="A3209" s="1">
        <v>3208</v>
      </c>
      <c r="B3209" s="1">
        <v>1610411201</v>
      </c>
      <c r="C3209" s="1" t="s">
        <v>359</v>
      </c>
      <c r="D3209" s="1" t="s">
        <v>162</v>
      </c>
      <c r="E3209" s="1" t="s">
        <v>331</v>
      </c>
      <c r="G3209">
        <v>3208</v>
      </c>
      <c r="H3209">
        <v>2170380110</v>
      </c>
      <c r="I3209" t="s">
        <v>361</v>
      </c>
      <c r="J3209" t="s">
        <v>197</v>
      </c>
      <c r="K3209" t="s">
        <v>367</v>
      </c>
      <c r="L3209" t="s">
        <v>0</v>
      </c>
    </row>
    <row r="3210" spans="1:12" x14ac:dyDescent="0.15">
      <c r="A3210" s="1">
        <v>3209</v>
      </c>
      <c r="B3210" s="1">
        <v>1610411202</v>
      </c>
      <c r="C3210" s="1" t="s">
        <v>359</v>
      </c>
      <c r="D3210" s="1" t="s">
        <v>162</v>
      </c>
      <c r="E3210" s="1" t="s">
        <v>331</v>
      </c>
      <c r="G3210">
        <v>3209</v>
      </c>
      <c r="H3210">
        <v>2170380210</v>
      </c>
      <c r="I3210" t="s">
        <v>361</v>
      </c>
      <c r="J3210" t="s">
        <v>197</v>
      </c>
      <c r="K3210" t="s">
        <v>366</v>
      </c>
      <c r="L3210" t="s">
        <v>0</v>
      </c>
    </row>
    <row r="3211" spans="1:12" x14ac:dyDescent="0.15">
      <c r="A3211" s="1">
        <v>3210</v>
      </c>
      <c r="B3211" s="1">
        <v>1610411401</v>
      </c>
      <c r="C3211" s="1" t="s">
        <v>359</v>
      </c>
      <c r="D3211" s="1" t="s">
        <v>162</v>
      </c>
      <c r="E3211" s="1" t="s">
        <v>329</v>
      </c>
      <c r="G3211">
        <v>3210</v>
      </c>
      <c r="H3211">
        <v>2170380220</v>
      </c>
      <c r="I3211" t="s">
        <v>361</v>
      </c>
      <c r="J3211" t="s">
        <v>197</v>
      </c>
      <c r="K3211" t="s">
        <v>366</v>
      </c>
      <c r="L3211" t="s">
        <v>8</v>
      </c>
    </row>
    <row r="3212" spans="1:12" x14ac:dyDescent="0.15">
      <c r="A3212" s="1">
        <v>3211</v>
      </c>
      <c r="B3212" s="1">
        <v>1610411402</v>
      </c>
      <c r="C3212" s="1" t="s">
        <v>359</v>
      </c>
      <c r="D3212" s="1" t="s">
        <v>162</v>
      </c>
      <c r="E3212" s="1" t="s">
        <v>329</v>
      </c>
      <c r="G3212">
        <v>3211</v>
      </c>
      <c r="H3212">
        <v>2170380310</v>
      </c>
      <c r="I3212" t="s">
        <v>361</v>
      </c>
      <c r="J3212" t="s">
        <v>197</v>
      </c>
      <c r="K3212" t="s">
        <v>365</v>
      </c>
      <c r="L3212" t="s">
        <v>0</v>
      </c>
    </row>
    <row r="3213" spans="1:12" x14ac:dyDescent="0.15">
      <c r="A3213" s="1">
        <v>3212</v>
      </c>
      <c r="B3213" s="1">
        <v>1610411601</v>
      </c>
      <c r="C3213" s="1" t="s">
        <v>359</v>
      </c>
      <c r="D3213" s="1" t="s">
        <v>162</v>
      </c>
      <c r="E3213" s="1" t="s">
        <v>326</v>
      </c>
      <c r="G3213">
        <v>3212</v>
      </c>
      <c r="H3213">
        <v>2170380410</v>
      </c>
      <c r="I3213" t="s">
        <v>361</v>
      </c>
      <c r="J3213" t="s">
        <v>197</v>
      </c>
      <c r="K3213" t="s">
        <v>364</v>
      </c>
      <c r="L3213" t="s">
        <v>0</v>
      </c>
    </row>
    <row r="3214" spans="1:12" x14ac:dyDescent="0.15">
      <c r="A3214" s="1">
        <v>3213</v>
      </c>
      <c r="B3214" s="1">
        <v>1610411602</v>
      </c>
      <c r="C3214" s="1" t="s">
        <v>359</v>
      </c>
      <c r="D3214" s="1" t="s">
        <v>162</v>
      </c>
      <c r="E3214" s="1" t="s">
        <v>326</v>
      </c>
      <c r="G3214">
        <v>3213</v>
      </c>
      <c r="H3214">
        <v>2170380420</v>
      </c>
      <c r="I3214" t="s">
        <v>361</v>
      </c>
      <c r="J3214" t="s">
        <v>197</v>
      </c>
      <c r="K3214" t="s">
        <v>364</v>
      </c>
      <c r="L3214" t="s">
        <v>8</v>
      </c>
    </row>
    <row r="3215" spans="1:12" x14ac:dyDescent="0.15">
      <c r="A3215" s="1">
        <v>3214</v>
      </c>
      <c r="B3215" s="1">
        <v>1610600101</v>
      </c>
      <c r="C3215" s="1" t="s">
        <v>359</v>
      </c>
      <c r="D3215" s="1" t="s">
        <v>247</v>
      </c>
      <c r="E3215" s="1" t="s">
        <v>284</v>
      </c>
      <c r="G3215">
        <v>3214</v>
      </c>
      <c r="H3215">
        <v>2170380510</v>
      </c>
      <c r="I3215" t="s">
        <v>361</v>
      </c>
      <c r="J3215" t="s">
        <v>197</v>
      </c>
      <c r="K3215" t="s">
        <v>362</v>
      </c>
      <c r="L3215" t="s">
        <v>0</v>
      </c>
    </row>
    <row r="3216" spans="1:12" x14ac:dyDescent="0.15">
      <c r="A3216" s="1">
        <v>3215</v>
      </c>
      <c r="B3216" s="1">
        <v>1610600104</v>
      </c>
      <c r="C3216" s="1" t="s">
        <v>359</v>
      </c>
      <c r="D3216" s="1" t="s">
        <v>247</v>
      </c>
      <c r="E3216" s="1" t="s">
        <v>363</v>
      </c>
      <c r="G3216">
        <v>3215</v>
      </c>
      <c r="H3216">
        <v>2170380520</v>
      </c>
      <c r="I3216" t="s">
        <v>361</v>
      </c>
      <c r="J3216" t="s">
        <v>197</v>
      </c>
      <c r="K3216" t="s">
        <v>362</v>
      </c>
      <c r="L3216" t="s">
        <v>8</v>
      </c>
    </row>
    <row r="3217" spans="1:12" x14ac:dyDescent="0.15">
      <c r="A3217" s="1">
        <v>3216</v>
      </c>
      <c r="B3217" s="1">
        <v>1610600201</v>
      </c>
      <c r="C3217" s="1" t="s">
        <v>359</v>
      </c>
      <c r="D3217" s="1" t="s">
        <v>247</v>
      </c>
      <c r="E3217" s="1" t="s">
        <v>13</v>
      </c>
      <c r="G3217">
        <v>3216</v>
      </c>
      <c r="H3217">
        <v>2170380610</v>
      </c>
      <c r="I3217" t="s">
        <v>361</v>
      </c>
      <c r="J3217" t="s">
        <v>197</v>
      </c>
      <c r="K3217" t="s">
        <v>360</v>
      </c>
      <c r="L3217" t="s">
        <v>0</v>
      </c>
    </row>
    <row r="3218" spans="1:12" x14ac:dyDescent="0.15">
      <c r="A3218" s="1">
        <v>3217</v>
      </c>
      <c r="B3218" s="1">
        <v>1610700101</v>
      </c>
      <c r="C3218" s="1" t="s">
        <v>359</v>
      </c>
      <c r="D3218" s="1" t="s">
        <v>321</v>
      </c>
      <c r="E3218" s="1" t="s">
        <v>323</v>
      </c>
      <c r="G3218">
        <v>3217</v>
      </c>
      <c r="H3218">
        <v>2170380620</v>
      </c>
      <c r="I3218" t="s">
        <v>361</v>
      </c>
      <c r="J3218" t="s">
        <v>197</v>
      </c>
      <c r="K3218" t="s">
        <v>360</v>
      </c>
      <c r="L3218" t="s">
        <v>8</v>
      </c>
    </row>
    <row r="3219" spans="1:12" x14ac:dyDescent="0.15">
      <c r="A3219" s="1">
        <v>3218</v>
      </c>
      <c r="B3219" s="1">
        <v>1610700201</v>
      </c>
      <c r="C3219" s="1" t="s">
        <v>359</v>
      </c>
      <c r="D3219" s="1" t="s">
        <v>321</v>
      </c>
      <c r="E3219" s="1" t="s">
        <v>32</v>
      </c>
      <c r="G3219">
        <v>3218</v>
      </c>
      <c r="H3219">
        <v>2175550110</v>
      </c>
      <c r="I3219" t="s">
        <v>358</v>
      </c>
      <c r="J3219" t="s">
        <v>247</v>
      </c>
      <c r="K3219" t="s">
        <v>247</v>
      </c>
      <c r="L3219" t="s">
        <v>0</v>
      </c>
    </row>
    <row r="3220" spans="1:12" x14ac:dyDescent="0.15">
      <c r="A3220" s="1">
        <v>3219</v>
      </c>
      <c r="B3220" s="1">
        <v>1610700301</v>
      </c>
      <c r="C3220" s="1" t="s">
        <v>359</v>
      </c>
      <c r="D3220" s="1" t="s">
        <v>321</v>
      </c>
      <c r="E3220" s="1" t="s">
        <v>188</v>
      </c>
      <c r="G3220">
        <v>3219</v>
      </c>
      <c r="H3220">
        <v>2175550210</v>
      </c>
      <c r="I3220" t="s">
        <v>358</v>
      </c>
      <c r="J3220" t="s">
        <v>247</v>
      </c>
      <c r="K3220" t="s">
        <v>13</v>
      </c>
      <c r="L3220" t="s">
        <v>0</v>
      </c>
    </row>
    <row r="3221" spans="1:12" x14ac:dyDescent="0.15">
      <c r="A3221" s="1">
        <v>3220</v>
      </c>
      <c r="B3221" s="1">
        <v>1613170001</v>
      </c>
      <c r="C3221" s="1" t="s">
        <v>328</v>
      </c>
      <c r="D3221" s="1" t="s">
        <v>354</v>
      </c>
      <c r="E3221" s="1"/>
      <c r="G3221">
        <v>3220</v>
      </c>
      <c r="H3221">
        <v>2185010010</v>
      </c>
      <c r="I3221" t="s">
        <v>322</v>
      </c>
      <c r="J3221" t="s">
        <v>36</v>
      </c>
      <c r="L3221" t="s">
        <v>0</v>
      </c>
    </row>
    <row r="3222" spans="1:12" x14ac:dyDescent="0.15">
      <c r="A3222" s="1">
        <v>3221</v>
      </c>
      <c r="B3222" s="1">
        <v>1613170101</v>
      </c>
      <c r="C3222" s="1" t="s">
        <v>328</v>
      </c>
      <c r="D3222" s="1" t="s">
        <v>354</v>
      </c>
      <c r="E3222" s="1" t="s">
        <v>357</v>
      </c>
      <c r="G3222">
        <v>3221</v>
      </c>
      <c r="H3222">
        <v>2185010020</v>
      </c>
      <c r="I3222" t="s">
        <v>322</v>
      </c>
      <c r="J3222" t="s">
        <v>36</v>
      </c>
      <c r="L3222" t="s">
        <v>8</v>
      </c>
    </row>
    <row r="3223" spans="1:12" x14ac:dyDescent="0.15">
      <c r="A3223" s="1">
        <v>3222</v>
      </c>
      <c r="B3223" s="1">
        <v>1613170202</v>
      </c>
      <c r="C3223" s="1" t="s">
        <v>328</v>
      </c>
      <c r="D3223" s="1" t="s">
        <v>354</v>
      </c>
      <c r="E3223" s="1" t="s">
        <v>356</v>
      </c>
      <c r="G3223">
        <v>3222</v>
      </c>
      <c r="H3223">
        <v>2185120110</v>
      </c>
      <c r="I3223" t="s">
        <v>322</v>
      </c>
      <c r="J3223" t="s">
        <v>108</v>
      </c>
      <c r="K3223" t="s">
        <v>108</v>
      </c>
      <c r="L3223" t="s">
        <v>0</v>
      </c>
    </row>
    <row r="3224" spans="1:12" x14ac:dyDescent="0.15">
      <c r="A3224" s="1">
        <v>3223</v>
      </c>
      <c r="B3224" s="1">
        <v>1613170203</v>
      </c>
      <c r="C3224" s="1" t="s">
        <v>328</v>
      </c>
      <c r="D3224" s="1" t="s">
        <v>354</v>
      </c>
      <c r="E3224" s="1" t="s">
        <v>355</v>
      </c>
      <c r="G3224">
        <v>3223</v>
      </c>
      <c r="H3224">
        <v>2185120120</v>
      </c>
      <c r="I3224" t="s">
        <v>322</v>
      </c>
      <c r="J3224" t="s">
        <v>108</v>
      </c>
      <c r="K3224" t="s">
        <v>108</v>
      </c>
      <c r="L3224" t="s">
        <v>8</v>
      </c>
    </row>
    <row r="3225" spans="1:12" x14ac:dyDescent="0.15">
      <c r="A3225" s="1">
        <v>3224</v>
      </c>
      <c r="B3225" s="1">
        <v>1613170301</v>
      </c>
      <c r="C3225" s="1" t="s">
        <v>328</v>
      </c>
      <c r="D3225" s="1" t="s">
        <v>354</v>
      </c>
      <c r="E3225" s="1" t="s">
        <v>319</v>
      </c>
      <c r="G3225">
        <v>3224</v>
      </c>
      <c r="H3225">
        <v>2185180110</v>
      </c>
      <c r="I3225" t="s">
        <v>322</v>
      </c>
      <c r="J3225" t="s">
        <v>103</v>
      </c>
      <c r="K3225" t="s">
        <v>103</v>
      </c>
      <c r="L3225" t="s">
        <v>0</v>
      </c>
    </row>
    <row r="3226" spans="1:12" x14ac:dyDescent="0.15">
      <c r="A3226" s="1">
        <v>3225</v>
      </c>
      <c r="B3226" s="1">
        <v>1613420101</v>
      </c>
      <c r="C3226" s="1" t="s">
        <v>328</v>
      </c>
      <c r="D3226" s="1" t="s">
        <v>162</v>
      </c>
      <c r="E3226" s="1" t="s">
        <v>353</v>
      </c>
      <c r="G3226">
        <v>3225</v>
      </c>
      <c r="H3226">
        <v>2185180121</v>
      </c>
      <c r="I3226" t="s">
        <v>322</v>
      </c>
      <c r="J3226" t="s">
        <v>103</v>
      </c>
      <c r="K3226" t="s">
        <v>103</v>
      </c>
      <c r="L3226" t="s">
        <v>8</v>
      </c>
    </row>
    <row r="3227" spans="1:12" x14ac:dyDescent="0.15">
      <c r="A3227" s="1">
        <v>3226</v>
      </c>
      <c r="B3227" s="1">
        <v>1613420201</v>
      </c>
      <c r="C3227" s="1" t="s">
        <v>328</v>
      </c>
      <c r="D3227" s="1" t="s">
        <v>162</v>
      </c>
      <c r="E3227" s="1" t="s">
        <v>351</v>
      </c>
      <c r="G3227">
        <v>3226</v>
      </c>
      <c r="H3227">
        <v>2185180122</v>
      </c>
      <c r="I3227" t="s">
        <v>322</v>
      </c>
      <c r="J3227" t="s">
        <v>103</v>
      </c>
      <c r="K3227" t="s">
        <v>103</v>
      </c>
      <c r="L3227" t="s">
        <v>8</v>
      </c>
    </row>
    <row r="3228" spans="1:12" x14ac:dyDescent="0.15">
      <c r="A3228" s="1">
        <v>3227</v>
      </c>
      <c r="B3228" s="1">
        <v>1613420301</v>
      </c>
      <c r="C3228" s="1" t="s">
        <v>328</v>
      </c>
      <c r="D3228" s="1" t="s">
        <v>162</v>
      </c>
      <c r="E3228" s="1" t="s">
        <v>349</v>
      </c>
      <c r="G3228">
        <v>3227</v>
      </c>
      <c r="H3228">
        <v>2185200010</v>
      </c>
      <c r="I3228" t="s">
        <v>322</v>
      </c>
      <c r="J3228" t="s">
        <v>348</v>
      </c>
      <c r="L3228" t="s">
        <v>0</v>
      </c>
    </row>
    <row r="3229" spans="1:12" x14ac:dyDescent="0.15">
      <c r="A3229" s="1">
        <v>3228</v>
      </c>
      <c r="B3229" s="1">
        <v>1613510101</v>
      </c>
      <c r="C3229" s="1" t="s">
        <v>328</v>
      </c>
      <c r="D3229" s="1" t="s">
        <v>337</v>
      </c>
      <c r="E3229" s="1" t="s">
        <v>347</v>
      </c>
      <c r="G3229">
        <v>3228</v>
      </c>
      <c r="H3229">
        <v>2185200020</v>
      </c>
      <c r="I3229" t="s">
        <v>322</v>
      </c>
      <c r="J3229" t="s">
        <v>348</v>
      </c>
      <c r="L3229" t="s">
        <v>8</v>
      </c>
    </row>
    <row r="3230" spans="1:12" x14ac:dyDescent="0.15">
      <c r="A3230" s="1">
        <v>3229</v>
      </c>
      <c r="B3230" s="1">
        <v>1613510102</v>
      </c>
      <c r="C3230" s="1" t="s">
        <v>328</v>
      </c>
      <c r="D3230" s="1" t="s">
        <v>337</v>
      </c>
      <c r="E3230" s="1" t="s">
        <v>347</v>
      </c>
      <c r="G3230">
        <v>3229</v>
      </c>
      <c r="H3230">
        <v>2185420110</v>
      </c>
      <c r="I3230" t="s">
        <v>322</v>
      </c>
      <c r="J3230" t="s">
        <v>268</v>
      </c>
      <c r="K3230" t="s">
        <v>346</v>
      </c>
      <c r="L3230" t="s">
        <v>0</v>
      </c>
    </row>
    <row r="3231" spans="1:12" x14ac:dyDescent="0.15">
      <c r="A3231" s="1">
        <v>3230</v>
      </c>
      <c r="B3231" s="1">
        <v>1613510201</v>
      </c>
      <c r="C3231" s="1" t="s">
        <v>328</v>
      </c>
      <c r="D3231" s="1" t="s">
        <v>337</v>
      </c>
      <c r="E3231" s="1" t="s">
        <v>305</v>
      </c>
      <c r="G3231">
        <v>3230</v>
      </c>
      <c r="H3231">
        <v>2185420120</v>
      </c>
      <c r="I3231" t="s">
        <v>322</v>
      </c>
      <c r="J3231" t="s">
        <v>268</v>
      </c>
      <c r="K3231" t="s">
        <v>346</v>
      </c>
      <c r="L3231" t="s">
        <v>8</v>
      </c>
    </row>
    <row r="3232" spans="1:12" x14ac:dyDescent="0.15">
      <c r="A3232" s="1">
        <v>3231</v>
      </c>
      <c r="B3232" s="1">
        <v>1613510202</v>
      </c>
      <c r="C3232" s="1" t="s">
        <v>328</v>
      </c>
      <c r="D3232" s="1" t="s">
        <v>337</v>
      </c>
      <c r="E3232" s="1" t="s">
        <v>305</v>
      </c>
      <c r="G3232">
        <v>3231</v>
      </c>
      <c r="H3232">
        <v>2185420210</v>
      </c>
      <c r="I3232" t="s">
        <v>322</v>
      </c>
      <c r="J3232" t="s">
        <v>268</v>
      </c>
      <c r="K3232" t="s">
        <v>59</v>
      </c>
      <c r="L3232" t="s">
        <v>0</v>
      </c>
    </row>
    <row r="3233" spans="1:12" x14ac:dyDescent="0.15">
      <c r="A3233" s="1">
        <v>3232</v>
      </c>
      <c r="B3233" s="1">
        <v>1613510301</v>
      </c>
      <c r="C3233" s="1" t="s">
        <v>328</v>
      </c>
      <c r="D3233" s="1" t="s">
        <v>337</v>
      </c>
      <c r="E3233" s="1" t="s">
        <v>304</v>
      </c>
      <c r="G3233">
        <v>3232</v>
      </c>
      <c r="H3233">
        <v>2185420220</v>
      </c>
      <c r="I3233" t="s">
        <v>322</v>
      </c>
      <c r="J3233" t="s">
        <v>268</v>
      </c>
      <c r="K3233" t="s">
        <v>59</v>
      </c>
      <c r="L3233" t="s">
        <v>8</v>
      </c>
    </row>
    <row r="3234" spans="1:12" x14ac:dyDescent="0.15">
      <c r="A3234" s="1">
        <v>3233</v>
      </c>
      <c r="B3234" s="1">
        <v>1613510302</v>
      </c>
      <c r="C3234" s="1" t="s">
        <v>328</v>
      </c>
      <c r="D3234" s="1" t="s">
        <v>337</v>
      </c>
      <c r="E3234" s="1" t="s">
        <v>304</v>
      </c>
      <c r="G3234">
        <v>3233</v>
      </c>
      <c r="H3234">
        <v>2185420310</v>
      </c>
      <c r="I3234" t="s">
        <v>322</v>
      </c>
      <c r="J3234" t="s">
        <v>268</v>
      </c>
      <c r="K3234" t="s">
        <v>345</v>
      </c>
      <c r="L3234" t="s">
        <v>0</v>
      </c>
    </row>
    <row r="3235" spans="1:12" x14ac:dyDescent="0.15">
      <c r="A3235" s="1">
        <v>3234</v>
      </c>
      <c r="B3235" s="1">
        <v>1613510403</v>
      </c>
      <c r="C3235" s="1" t="s">
        <v>328</v>
      </c>
      <c r="D3235" s="1" t="s">
        <v>337</v>
      </c>
      <c r="E3235" s="1" t="s">
        <v>343</v>
      </c>
      <c r="G3235">
        <v>3234</v>
      </c>
      <c r="H3235">
        <v>2185420320</v>
      </c>
      <c r="I3235" t="s">
        <v>322</v>
      </c>
      <c r="J3235" t="s">
        <v>268</v>
      </c>
      <c r="K3235" t="s">
        <v>345</v>
      </c>
      <c r="L3235" t="s">
        <v>8</v>
      </c>
    </row>
    <row r="3236" spans="1:12" x14ac:dyDescent="0.15">
      <c r="A3236" s="1">
        <v>3235</v>
      </c>
      <c r="B3236" s="1">
        <v>1613510404</v>
      </c>
      <c r="C3236" s="1" t="s">
        <v>328</v>
      </c>
      <c r="D3236" s="1" t="s">
        <v>337</v>
      </c>
      <c r="E3236" s="1" t="s">
        <v>342</v>
      </c>
      <c r="G3236">
        <v>3235</v>
      </c>
      <c r="H3236">
        <v>2185420410</v>
      </c>
      <c r="I3236" t="s">
        <v>322</v>
      </c>
      <c r="J3236" t="s">
        <v>268</v>
      </c>
      <c r="K3236" t="s">
        <v>344</v>
      </c>
      <c r="L3236" t="s">
        <v>0</v>
      </c>
    </row>
    <row r="3237" spans="1:12" x14ac:dyDescent="0.15">
      <c r="A3237" s="1">
        <v>3236</v>
      </c>
      <c r="B3237" s="1">
        <v>1613510405</v>
      </c>
      <c r="C3237" s="1" t="s">
        <v>328</v>
      </c>
      <c r="D3237" s="1" t="s">
        <v>337</v>
      </c>
      <c r="E3237" s="1" t="s">
        <v>340</v>
      </c>
      <c r="G3237">
        <v>3236</v>
      </c>
      <c r="H3237">
        <v>2185420420</v>
      </c>
      <c r="I3237" t="s">
        <v>322</v>
      </c>
      <c r="J3237" t="s">
        <v>268</v>
      </c>
      <c r="K3237" t="s">
        <v>344</v>
      </c>
      <c r="L3237" t="s">
        <v>8</v>
      </c>
    </row>
    <row r="3238" spans="1:12" x14ac:dyDescent="0.15">
      <c r="A3238" s="1">
        <v>3237</v>
      </c>
      <c r="B3238" s="1">
        <v>1613510407</v>
      </c>
      <c r="C3238" s="1" t="s">
        <v>328</v>
      </c>
      <c r="D3238" s="1" t="s">
        <v>337</v>
      </c>
      <c r="E3238" s="1" t="s">
        <v>343</v>
      </c>
      <c r="G3238">
        <v>3237</v>
      </c>
      <c r="H3238">
        <v>2185420610</v>
      </c>
      <c r="I3238" t="s">
        <v>322</v>
      </c>
      <c r="J3238" t="s">
        <v>268</v>
      </c>
      <c r="K3238" t="s">
        <v>341</v>
      </c>
      <c r="L3238" t="s">
        <v>0</v>
      </c>
    </row>
    <row r="3239" spans="1:12" x14ac:dyDescent="0.15">
      <c r="A3239" s="1">
        <v>3238</v>
      </c>
      <c r="B3239" s="1">
        <v>1613510408</v>
      </c>
      <c r="C3239" s="1" t="s">
        <v>328</v>
      </c>
      <c r="D3239" s="1" t="s">
        <v>337</v>
      </c>
      <c r="E3239" s="1" t="s">
        <v>342</v>
      </c>
      <c r="G3239">
        <v>3238</v>
      </c>
      <c r="H3239">
        <v>2185420620</v>
      </c>
      <c r="I3239" t="s">
        <v>322</v>
      </c>
      <c r="J3239" t="s">
        <v>268</v>
      </c>
      <c r="K3239" t="s">
        <v>341</v>
      </c>
      <c r="L3239" t="s">
        <v>8</v>
      </c>
    </row>
    <row r="3240" spans="1:12" x14ac:dyDescent="0.15">
      <c r="A3240" s="1">
        <v>3239</v>
      </c>
      <c r="B3240" s="1">
        <v>1613510409</v>
      </c>
      <c r="C3240" s="1" t="s">
        <v>328</v>
      </c>
      <c r="D3240" s="1" t="s">
        <v>337</v>
      </c>
      <c r="E3240" s="1" t="s">
        <v>340</v>
      </c>
      <c r="G3240">
        <v>3239</v>
      </c>
      <c r="H3240">
        <v>2185420710</v>
      </c>
      <c r="I3240" t="s">
        <v>322</v>
      </c>
      <c r="J3240" t="s">
        <v>268</v>
      </c>
      <c r="K3240" t="s">
        <v>339</v>
      </c>
      <c r="L3240" t="s">
        <v>0</v>
      </c>
    </row>
    <row r="3241" spans="1:12" x14ac:dyDescent="0.15">
      <c r="A3241" s="1">
        <v>3240</v>
      </c>
      <c r="B3241" s="1">
        <v>1613510410</v>
      </c>
      <c r="C3241" s="1" t="s">
        <v>328</v>
      </c>
      <c r="D3241" s="1" t="s">
        <v>337</v>
      </c>
      <c r="E3241" s="1" t="s">
        <v>336</v>
      </c>
      <c r="G3241">
        <v>3240</v>
      </c>
      <c r="H3241">
        <v>2185460310</v>
      </c>
      <c r="I3241" t="s">
        <v>322</v>
      </c>
      <c r="J3241" t="s">
        <v>162</v>
      </c>
      <c r="K3241" t="s">
        <v>167</v>
      </c>
      <c r="L3241" t="s">
        <v>0</v>
      </c>
    </row>
    <row r="3242" spans="1:12" x14ac:dyDescent="0.15">
      <c r="A3242" s="1">
        <v>3241</v>
      </c>
      <c r="B3242" s="1">
        <v>1613510411</v>
      </c>
      <c r="C3242" s="1" t="s">
        <v>328</v>
      </c>
      <c r="D3242" s="1" t="s">
        <v>337</v>
      </c>
      <c r="E3242" s="1" t="s">
        <v>336</v>
      </c>
      <c r="G3242">
        <v>3241</v>
      </c>
      <c r="H3242">
        <v>2185460320</v>
      </c>
      <c r="I3242" t="s">
        <v>322</v>
      </c>
      <c r="J3242" t="s">
        <v>162</v>
      </c>
      <c r="K3242" t="s">
        <v>167</v>
      </c>
      <c r="L3242" t="s">
        <v>8</v>
      </c>
    </row>
    <row r="3243" spans="1:12" x14ac:dyDescent="0.15">
      <c r="A3243" s="1">
        <v>3242</v>
      </c>
      <c r="B3243" s="1">
        <v>1613660101</v>
      </c>
      <c r="C3243" s="1" t="s">
        <v>328</v>
      </c>
      <c r="D3243" s="1" t="s">
        <v>286</v>
      </c>
      <c r="E3243" s="1" t="s">
        <v>13</v>
      </c>
      <c r="G3243">
        <v>3242</v>
      </c>
      <c r="H3243">
        <v>2185460410</v>
      </c>
      <c r="I3243" t="s">
        <v>322</v>
      </c>
      <c r="J3243" t="s">
        <v>162</v>
      </c>
      <c r="K3243" t="s">
        <v>335</v>
      </c>
      <c r="L3243" t="s">
        <v>0</v>
      </c>
    </row>
    <row r="3244" spans="1:12" x14ac:dyDescent="0.15">
      <c r="A3244" s="1">
        <v>3243</v>
      </c>
      <c r="B3244" s="1">
        <v>1613660102</v>
      </c>
      <c r="C3244" s="1" t="s">
        <v>328</v>
      </c>
      <c r="D3244" s="1" t="s">
        <v>286</v>
      </c>
      <c r="E3244" s="1" t="s">
        <v>13</v>
      </c>
      <c r="G3244">
        <v>3243</v>
      </c>
      <c r="H3244">
        <v>2185460420</v>
      </c>
      <c r="I3244" t="s">
        <v>322</v>
      </c>
      <c r="J3244" t="s">
        <v>162</v>
      </c>
      <c r="K3244" t="s">
        <v>335</v>
      </c>
      <c r="L3244" t="s">
        <v>8</v>
      </c>
    </row>
    <row r="3245" spans="1:12" x14ac:dyDescent="0.15">
      <c r="A3245" s="1">
        <v>3244</v>
      </c>
      <c r="B3245" s="1">
        <v>1613660301</v>
      </c>
      <c r="C3245" s="1" t="s">
        <v>328</v>
      </c>
      <c r="D3245" s="1" t="s">
        <v>286</v>
      </c>
      <c r="E3245" s="1" t="s">
        <v>334</v>
      </c>
      <c r="G3245">
        <v>3244</v>
      </c>
      <c r="H3245">
        <v>2185460510</v>
      </c>
      <c r="I3245" t="s">
        <v>322</v>
      </c>
      <c r="J3245" t="s">
        <v>162</v>
      </c>
      <c r="K3245" t="s">
        <v>333</v>
      </c>
      <c r="L3245" t="s">
        <v>0</v>
      </c>
    </row>
    <row r="3246" spans="1:12" x14ac:dyDescent="0.15">
      <c r="A3246" s="1">
        <v>3245</v>
      </c>
      <c r="B3246" s="1">
        <v>1613660302</v>
      </c>
      <c r="C3246" s="1" t="s">
        <v>328</v>
      </c>
      <c r="D3246" s="1" t="s">
        <v>286</v>
      </c>
      <c r="E3246" s="1" t="s">
        <v>334</v>
      </c>
      <c r="G3246">
        <v>3245</v>
      </c>
      <c r="H3246">
        <v>2185460520</v>
      </c>
      <c r="I3246" t="s">
        <v>322</v>
      </c>
      <c r="J3246" t="s">
        <v>162</v>
      </c>
      <c r="K3246" t="s">
        <v>333</v>
      </c>
      <c r="L3246" t="s">
        <v>8</v>
      </c>
    </row>
    <row r="3247" spans="1:12" x14ac:dyDescent="0.15">
      <c r="A3247" s="1">
        <v>3246</v>
      </c>
      <c r="B3247" s="1">
        <v>1613660401</v>
      </c>
      <c r="C3247" s="1" t="s">
        <v>328</v>
      </c>
      <c r="D3247" s="1" t="s">
        <v>286</v>
      </c>
      <c r="E3247" s="1" t="s">
        <v>332</v>
      </c>
      <c r="G3247">
        <v>3246</v>
      </c>
      <c r="H3247">
        <v>2185461110</v>
      </c>
      <c r="I3247" t="s">
        <v>322</v>
      </c>
      <c r="J3247" t="s">
        <v>162</v>
      </c>
      <c r="K3247" t="s">
        <v>331</v>
      </c>
      <c r="L3247" t="s">
        <v>0</v>
      </c>
    </row>
    <row r="3248" spans="1:12" x14ac:dyDescent="0.15">
      <c r="A3248" s="1">
        <v>3247</v>
      </c>
      <c r="B3248" s="1">
        <v>1613660402</v>
      </c>
      <c r="C3248" s="1" t="s">
        <v>328</v>
      </c>
      <c r="D3248" s="1" t="s">
        <v>286</v>
      </c>
      <c r="E3248" s="1" t="s">
        <v>332</v>
      </c>
      <c r="G3248">
        <v>3247</v>
      </c>
      <c r="H3248">
        <v>2185461120</v>
      </c>
      <c r="I3248" t="s">
        <v>322</v>
      </c>
      <c r="J3248" t="s">
        <v>162</v>
      </c>
      <c r="K3248" t="s">
        <v>331</v>
      </c>
      <c r="L3248" t="s">
        <v>8</v>
      </c>
    </row>
    <row r="3249" spans="1:12" x14ac:dyDescent="0.15">
      <c r="A3249" s="1">
        <v>3248</v>
      </c>
      <c r="B3249" s="1">
        <v>1613660501</v>
      </c>
      <c r="C3249" s="1" t="s">
        <v>328</v>
      </c>
      <c r="D3249" s="1" t="s">
        <v>286</v>
      </c>
      <c r="E3249" s="1" t="s">
        <v>330</v>
      </c>
      <c r="G3249">
        <v>3248</v>
      </c>
      <c r="H3249">
        <v>2185461210</v>
      </c>
      <c r="I3249" t="s">
        <v>322</v>
      </c>
      <c r="J3249" t="s">
        <v>162</v>
      </c>
      <c r="K3249" t="s">
        <v>329</v>
      </c>
      <c r="L3249" t="s">
        <v>0</v>
      </c>
    </row>
    <row r="3250" spans="1:12" x14ac:dyDescent="0.15">
      <c r="A3250" s="1">
        <v>3249</v>
      </c>
      <c r="B3250" s="1">
        <v>1613660502</v>
      </c>
      <c r="C3250" s="1" t="s">
        <v>328</v>
      </c>
      <c r="D3250" s="1" t="s">
        <v>286</v>
      </c>
      <c r="E3250" s="1" t="s">
        <v>330</v>
      </c>
      <c r="G3250">
        <v>3249</v>
      </c>
      <c r="H3250">
        <v>2185461220</v>
      </c>
      <c r="I3250" t="s">
        <v>322</v>
      </c>
      <c r="J3250" t="s">
        <v>162</v>
      </c>
      <c r="K3250" t="s">
        <v>329</v>
      </c>
      <c r="L3250" t="s">
        <v>8</v>
      </c>
    </row>
    <row r="3251" spans="1:12" x14ac:dyDescent="0.15">
      <c r="A3251" s="1">
        <v>3250</v>
      </c>
      <c r="B3251" s="1">
        <v>1613660601</v>
      </c>
      <c r="C3251" s="1" t="s">
        <v>328</v>
      </c>
      <c r="D3251" s="1" t="s">
        <v>286</v>
      </c>
      <c r="E3251" s="1" t="s">
        <v>327</v>
      </c>
      <c r="G3251">
        <v>3250</v>
      </c>
      <c r="H3251">
        <v>2185461310</v>
      </c>
      <c r="I3251" t="s">
        <v>322</v>
      </c>
      <c r="J3251" t="s">
        <v>162</v>
      </c>
      <c r="K3251" t="s">
        <v>326</v>
      </c>
      <c r="L3251" t="s">
        <v>0</v>
      </c>
    </row>
    <row r="3252" spans="1:12" x14ac:dyDescent="0.15">
      <c r="A3252" s="1">
        <v>3251</v>
      </c>
      <c r="B3252" s="1">
        <v>1613660602</v>
      </c>
      <c r="C3252" s="1" t="s">
        <v>328</v>
      </c>
      <c r="D3252" s="1" t="s">
        <v>286</v>
      </c>
      <c r="E3252" s="1" t="s">
        <v>327</v>
      </c>
      <c r="G3252">
        <v>3251</v>
      </c>
      <c r="H3252">
        <v>2185461320</v>
      </c>
      <c r="I3252" t="s">
        <v>322</v>
      </c>
      <c r="J3252" t="s">
        <v>162</v>
      </c>
      <c r="K3252" t="s">
        <v>326</v>
      </c>
      <c r="L3252" t="s">
        <v>8</v>
      </c>
    </row>
    <row r="3253" spans="1:12" x14ac:dyDescent="0.15">
      <c r="A3253" s="1">
        <v>3252</v>
      </c>
      <c r="B3253" s="1">
        <v>1619640101</v>
      </c>
      <c r="C3253" s="1" t="s">
        <v>325</v>
      </c>
      <c r="D3253" s="1" t="s">
        <v>13</v>
      </c>
      <c r="E3253" s="1" t="s">
        <v>13</v>
      </c>
      <c r="G3253">
        <v>3252</v>
      </c>
      <c r="H3253">
        <v>2185550111</v>
      </c>
      <c r="I3253" t="s">
        <v>322</v>
      </c>
      <c r="J3253" t="s">
        <v>247</v>
      </c>
      <c r="K3253" t="s">
        <v>247</v>
      </c>
      <c r="L3253" t="s">
        <v>0</v>
      </c>
    </row>
    <row r="3254" spans="1:12" x14ac:dyDescent="0.15">
      <c r="A3254" s="1">
        <v>3253</v>
      </c>
      <c r="B3254" s="1">
        <v>1619640102</v>
      </c>
      <c r="C3254" s="1" t="s">
        <v>325</v>
      </c>
      <c r="D3254" s="1" t="s">
        <v>13</v>
      </c>
      <c r="E3254" s="1" t="s">
        <v>13</v>
      </c>
      <c r="G3254">
        <v>3253</v>
      </c>
      <c r="H3254">
        <v>2185550113</v>
      </c>
      <c r="I3254" t="s">
        <v>322</v>
      </c>
      <c r="J3254" t="s">
        <v>247</v>
      </c>
      <c r="K3254" t="s">
        <v>247</v>
      </c>
      <c r="L3254" t="s">
        <v>0</v>
      </c>
    </row>
    <row r="3255" spans="1:12" x14ac:dyDescent="0.15">
      <c r="A3255" s="1">
        <v>3254</v>
      </c>
      <c r="B3255" s="1">
        <v>1620040101</v>
      </c>
      <c r="C3255" s="1" t="s">
        <v>312</v>
      </c>
      <c r="D3255" s="1" t="s">
        <v>113</v>
      </c>
      <c r="E3255" s="1" t="s">
        <v>115</v>
      </c>
      <c r="G3255">
        <v>3254</v>
      </c>
      <c r="H3255">
        <v>2185550210</v>
      </c>
      <c r="I3255" t="s">
        <v>322</v>
      </c>
      <c r="J3255" t="s">
        <v>247</v>
      </c>
      <c r="K3255" t="s">
        <v>13</v>
      </c>
      <c r="L3255" t="s">
        <v>0</v>
      </c>
    </row>
    <row r="3256" spans="1:12" x14ac:dyDescent="0.15">
      <c r="A3256" s="1">
        <v>3255</v>
      </c>
      <c r="B3256" s="1">
        <v>1620040102</v>
      </c>
      <c r="C3256" s="1" t="s">
        <v>312</v>
      </c>
      <c r="D3256" s="1" t="s">
        <v>113</v>
      </c>
      <c r="E3256" s="1" t="s">
        <v>115</v>
      </c>
      <c r="G3256">
        <v>3255</v>
      </c>
      <c r="H3256">
        <v>2185790110</v>
      </c>
      <c r="I3256" t="s">
        <v>322</v>
      </c>
      <c r="J3256" t="s">
        <v>321</v>
      </c>
      <c r="K3256" t="s">
        <v>323</v>
      </c>
      <c r="L3256" t="s">
        <v>0</v>
      </c>
    </row>
    <row r="3257" spans="1:12" x14ac:dyDescent="0.15">
      <c r="A3257" s="1">
        <v>3256</v>
      </c>
      <c r="B3257" s="1">
        <v>1620040201</v>
      </c>
      <c r="C3257" s="1" t="s">
        <v>312</v>
      </c>
      <c r="D3257" s="1" t="s">
        <v>113</v>
      </c>
      <c r="E3257" s="1" t="s">
        <v>257</v>
      </c>
      <c r="G3257">
        <v>3256</v>
      </c>
      <c r="H3257">
        <v>2185790210</v>
      </c>
      <c r="I3257" t="s">
        <v>322</v>
      </c>
      <c r="J3257" t="s">
        <v>321</v>
      </c>
      <c r="K3257" t="s">
        <v>32</v>
      </c>
      <c r="L3257" t="s">
        <v>0</v>
      </c>
    </row>
    <row r="3258" spans="1:12" x14ac:dyDescent="0.15">
      <c r="A3258" s="1">
        <v>3257</v>
      </c>
      <c r="B3258" s="1">
        <v>1620040202</v>
      </c>
      <c r="C3258" s="1" t="s">
        <v>312</v>
      </c>
      <c r="D3258" s="1" t="s">
        <v>113</v>
      </c>
      <c r="E3258" s="1" t="s">
        <v>257</v>
      </c>
      <c r="G3258">
        <v>3257</v>
      </c>
      <c r="H3258">
        <v>2185790310</v>
      </c>
      <c r="I3258" t="s">
        <v>322</v>
      </c>
      <c r="J3258" t="s">
        <v>321</v>
      </c>
      <c r="K3258" t="s">
        <v>188</v>
      </c>
      <c r="L3258" t="s">
        <v>0</v>
      </c>
    </row>
    <row r="3259" spans="1:12" x14ac:dyDescent="0.15">
      <c r="A3259" s="1">
        <v>3258</v>
      </c>
      <c r="B3259" s="1">
        <v>1620040301</v>
      </c>
      <c r="C3259" s="1" t="s">
        <v>312</v>
      </c>
      <c r="D3259" s="1" t="s">
        <v>113</v>
      </c>
      <c r="E3259" s="1" t="s">
        <v>112</v>
      </c>
      <c r="G3259">
        <v>3258</v>
      </c>
      <c r="H3259">
        <v>2190910020</v>
      </c>
      <c r="I3259" t="s">
        <v>287</v>
      </c>
      <c r="J3259" t="s">
        <v>317</v>
      </c>
      <c r="L3259" t="s">
        <v>8</v>
      </c>
    </row>
    <row r="3260" spans="1:12" x14ac:dyDescent="0.15">
      <c r="A3260" s="1">
        <v>3259</v>
      </c>
      <c r="B3260" s="1">
        <v>1620040302</v>
      </c>
      <c r="C3260" s="1" t="s">
        <v>312</v>
      </c>
      <c r="D3260" s="1" t="s">
        <v>113</v>
      </c>
      <c r="E3260" s="1" t="s">
        <v>112</v>
      </c>
      <c r="G3260">
        <v>3259</v>
      </c>
      <c r="H3260">
        <v>2190910110</v>
      </c>
      <c r="I3260" t="s">
        <v>287</v>
      </c>
      <c r="J3260" t="s">
        <v>317</v>
      </c>
      <c r="K3260" t="s">
        <v>320</v>
      </c>
      <c r="L3260" t="s">
        <v>0</v>
      </c>
    </row>
    <row r="3261" spans="1:12" x14ac:dyDescent="0.15">
      <c r="A3261" s="1">
        <v>3260</v>
      </c>
      <c r="B3261" s="1">
        <v>1620040401</v>
      </c>
      <c r="C3261" s="1" t="s">
        <v>312</v>
      </c>
      <c r="D3261" s="1" t="s">
        <v>113</v>
      </c>
      <c r="E3261" s="1" t="s">
        <v>259</v>
      </c>
      <c r="G3261">
        <v>3260</v>
      </c>
      <c r="H3261">
        <v>2190910210</v>
      </c>
      <c r="I3261" t="s">
        <v>287</v>
      </c>
      <c r="J3261" t="s">
        <v>317</v>
      </c>
      <c r="K3261" t="s">
        <v>319</v>
      </c>
      <c r="L3261" t="s">
        <v>0</v>
      </c>
    </row>
    <row r="3262" spans="1:12" x14ac:dyDescent="0.15">
      <c r="A3262" s="1">
        <v>3261</v>
      </c>
      <c r="B3262" s="1">
        <v>1620040402</v>
      </c>
      <c r="C3262" s="1" t="s">
        <v>312</v>
      </c>
      <c r="D3262" s="1" t="s">
        <v>113</v>
      </c>
      <c r="E3262" s="1" t="s">
        <v>259</v>
      </c>
      <c r="G3262">
        <v>3261</v>
      </c>
      <c r="H3262">
        <v>2190910311</v>
      </c>
      <c r="I3262" t="s">
        <v>287</v>
      </c>
      <c r="J3262" t="s">
        <v>317</v>
      </c>
      <c r="K3262" t="s">
        <v>316</v>
      </c>
      <c r="L3262" t="s">
        <v>0</v>
      </c>
    </row>
    <row r="3263" spans="1:12" x14ac:dyDescent="0.15">
      <c r="A3263" s="1">
        <v>3262</v>
      </c>
      <c r="B3263" s="1">
        <v>1620040501</v>
      </c>
      <c r="C3263" s="1" t="s">
        <v>312</v>
      </c>
      <c r="D3263" s="1" t="s">
        <v>113</v>
      </c>
      <c r="E3263" s="1" t="s">
        <v>116</v>
      </c>
      <c r="G3263">
        <v>3262</v>
      </c>
      <c r="H3263">
        <v>2190910312</v>
      </c>
      <c r="I3263" t="s">
        <v>287</v>
      </c>
      <c r="J3263" t="s">
        <v>317</v>
      </c>
      <c r="K3263" t="s">
        <v>316</v>
      </c>
      <c r="L3263" t="s">
        <v>0</v>
      </c>
    </row>
    <row r="3264" spans="1:12" x14ac:dyDescent="0.15">
      <c r="A3264" s="1">
        <v>3263</v>
      </c>
      <c r="B3264" s="1">
        <v>1620040502</v>
      </c>
      <c r="C3264" s="1" t="s">
        <v>312</v>
      </c>
      <c r="D3264" s="1" t="s">
        <v>113</v>
      </c>
      <c r="E3264" s="1" t="s">
        <v>116</v>
      </c>
      <c r="G3264">
        <v>3263</v>
      </c>
      <c r="H3264">
        <v>2190920150</v>
      </c>
      <c r="I3264" t="s">
        <v>287</v>
      </c>
      <c r="J3264" t="s">
        <v>310</v>
      </c>
      <c r="K3264" t="s">
        <v>314</v>
      </c>
      <c r="L3264" t="s">
        <v>150</v>
      </c>
    </row>
    <row r="3265" spans="1:12" x14ac:dyDescent="0.15">
      <c r="A3265" s="1">
        <v>3264</v>
      </c>
      <c r="B3265" s="1">
        <v>1620080101</v>
      </c>
      <c r="C3265" s="1" t="s">
        <v>312</v>
      </c>
      <c r="D3265" s="1" t="s">
        <v>311</v>
      </c>
      <c r="E3265" s="1" t="s">
        <v>115</v>
      </c>
      <c r="G3265">
        <v>3264</v>
      </c>
      <c r="H3265">
        <v>2190920250</v>
      </c>
      <c r="I3265" t="s">
        <v>287</v>
      </c>
      <c r="J3265" t="s">
        <v>310</v>
      </c>
      <c r="K3265" t="s">
        <v>313</v>
      </c>
      <c r="L3265" t="s">
        <v>150</v>
      </c>
    </row>
    <row r="3266" spans="1:12" x14ac:dyDescent="0.15">
      <c r="A3266" s="1">
        <v>3265</v>
      </c>
      <c r="B3266" s="1">
        <v>1620080102</v>
      </c>
      <c r="C3266" s="1" t="s">
        <v>312</v>
      </c>
      <c r="D3266" s="1" t="s">
        <v>311</v>
      </c>
      <c r="E3266" s="1" t="s">
        <v>115</v>
      </c>
      <c r="G3266">
        <v>3265</v>
      </c>
      <c r="H3266">
        <v>2190920350</v>
      </c>
      <c r="I3266" t="s">
        <v>287</v>
      </c>
      <c r="J3266" t="s">
        <v>310</v>
      </c>
      <c r="K3266" t="s">
        <v>309</v>
      </c>
      <c r="L3266" t="s">
        <v>150</v>
      </c>
    </row>
    <row r="3267" spans="1:12" x14ac:dyDescent="0.15">
      <c r="A3267" s="1">
        <v>3266</v>
      </c>
      <c r="B3267" s="1">
        <v>1627180201</v>
      </c>
      <c r="C3267" s="1" t="s">
        <v>296</v>
      </c>
      <c r="D3267" s="1" t="s">
        <v>278</v>
      </c>
      <c r="E3267" s="1" t="s">
        <v>308</v>
      </c>
      <c r="G3267">
        <v>3266</v>
      </c>
      <c r="H3267">
        <v>2190930110</v>
      </c>
      <c r="I3267" t="s">
        <v>287</v>
      </c>
      <c r="J3267" t="s">
        <v>197</v>
      </c>
      <c r="K3267" t="s">
        <v>307</v>
      </c>
      <c r="L3267" t="s">
        <v>0</v>
      </c>
    </row>
    <row r="3268" spans="1:12" x14ac:dyDescent="0.15">
      <c r="A3268" s="1">
        <v>3267</v>
      </c>
      <c r="B3268" s="1">
        <v>1627180202</v>
      </c>
      <c r="C3268" s="1" t="s">
        <v>296</v>
      </c>
      <c r="D3268" s="1" t="s">
        <v>278</v>
      </c>
      <c r="E3268" s="1" t="s">
        <v>308</v>
      </c>
      <c r="G3268">
        <v>3267</v>
      </c>
      <c r="H3268">
        <v>2190930120</v>
      </c>
      <c r="I3268" t="s">
        <v>287</v>
      </c>
      <c r="J3268" t="s">
        <v>197</v>
      </c>
      <c r="K3268" t="s">
        <v>307</v>
      </c>
      <c r="L3268" t="s">
        <v>8</v>
      </c>
    </row>
    <row r="3269" spans="1:12" x14ac:dyDescent="0.15">
      <c r="A3269" s="1">
        <v>3268</v>
      </c>
      <c r="B3269" s="1">
        <v>1627180301</v>
      </c>
      <c r="C3269" s="1" t="s">
        <v>296</v>
      </c>
      <c r="D3269" s="1" t="s">
        <v>278</v>
      </c>
      <c r="E3269" s="1" t="s">
        <v>306</v>
      </c>
      <c r="G3269">
        <v>3268</v>
      </c>
      <c r="H3269">
        <v>2190930210</v>
      </c>
      <c r="I3269" t="s">
        <v>287</v>
      </c>
      <c r="J3269" t="s">
        <v>197</v>
      </c>
      <c r="K3269" t="s">
        <v>305</v>
      </c>
      <c r="L3269" t="s">
        <v>0</v>
      </c>
    </row>
    <row r="3270" spans="1:12" x14ac:dyDescent="0.15">
      <c r="A3270" s="1">
        <v>3269</v>
      </c>
      <c r="B3270" s="1">
        <v>1627400101</v>
      </c>
      <c r="C3270" s="1" t="s">
        <v>296</v>
      </c>
      <c r="D3270" s="1" t="s">
        <v>268</v>
      </c>
      <c r="E3270" s="1" t="s">
        <v>267</v>
      </c>
      <c r="G3270">
        <v>3269</v>
      </c>
      <c r="H3270">
        <v>2190930220</v>
      </c>
      <c r="I3270" t="s">
        <v>287</v>
      </c>
      <c r="J3270" t="s">
        <v>197</v>
      </c>
      <c r="K3270" t="s">
        <v>305</v>
      </c>
      <c r="L3270" t="s">
        <v>8</v>
      </c>
    </row>
    <row r="3271" spans="1:12" x14ac:dyDescent="0.15">
      <c r="A3271" s="1">
        <v>3270</v>
      </c>
      <c r="B3271" s="1">
        <v>1627400201</v>
      </c>
      <c r="C3271" s="1" t="s">
        <v>296</v>
      </c>
      <c r="D3271" s="1" t="s">
        <v>268</v>
      </c>
      <c r="E3271" s="1" t="s">
        <v>198</v>
      </c>
      <c r="G3271">
        <v>3270</v>
      </c>
      <c r="H3271">
        <v>2190930310</v>
      </c>
      <c r="I3271" t="s">
        <v>287</v>
      </c>
      <c r="J3271" t="s">
        <v>197</v>
      </c>
      <c r="K3271" t="s">
        <v>304</v>
      </c>
      <c r="L3271" t="s">
        <v>0</v>
      </c>
    </row>
    <row r="3272" spans="1:12" x14ac:dyDescent="0.15">
      <c r="A3272" s="1">
        <v>3271</v>
      </c>
      <c r="B3272" s="1">
        <v>1627410101</v>
      </c>
      <c r="C3272" s="1" t="s">
        <v>296</v>
      </c>
      <c r="D3272" s="1" t="s">
        <v>162</v>
      </c>
      <c r="E3272" s="1" t="s">
        <v>303</v>
      </c>
      <c r="G3272">
        <v>3271</v>
      </c>
      <c r="H3272">
        <v>2190930320</v>
      </c>
      <c r="I3272" t="s">
        <v>287</v>
      </c>
      <c r="J3272" t="s">
        <v>197</v>
      </c>
      <c r="K3272" t="s">
        <v>304</v>
      </c>
      <c r="L3272" t="s">
        <v>8</v>
      </c>
    </row>
    <row r="3273" spans="1:12" x14ac:dyDescent="0.15">
      <c r="A3273" s="1">
        <v>3272</v>
      </c>
      <c r="B3273" s="1">
        <v>1627410102</v>
      </c>
      <c r="C3273" s="1" t="s">
        <v>296</v>
      </c>
      <c r="D3273" s="1" t="s">
        <v>162</v>
      </c>
      <c r="E3273" s="1" t="s">
        <v>303</v>
      </c>
      <c r="G3273">
        <v>3272</v>
      </c>
      <c r="H3273">
        <v>2190930511</v>
      </c>
      <c r="I3273" t="s">
        <v>287</v>
      </c>
      <c r="J3273" t="s">
        <v>197</v>
      </c>
      <c r="K3273" t="s">
        <v>299</v>
      </c>
      <c r="L3273" t="s">
        <v>0</v>
      </c>
    </row>
    <row r="3274" spans="1:12" x14ac:dyDescent="0.15">
      <c r="A3274" s="1">
        <v>3273</v>
      </c>
      <c r="B3274" s="1">
        <v>1627410201</v>
      </c>
      <c r="C3274" s="1" t="s">
        <v>296</v>
      </c>
      <c r="D3274" s="1" t="s">
        <v>162</v>
      </c>
      <c r="E3274" s="1" t="s">
        <v>263</v>
      </c>
      <c r="G3274">
        <v>3273</v>
      </c>
      <c r="H3274">
        <v>2190930512</v>
      </c>
      <c r="I3274" t="s">
        <v>287</v>
      </c>
      <c r="J3274" t="s">
        <v>197</v>
      </c>
      <c r="K3274" t="s">
        <v>299</v>
      </c>
      <c r="L3274" t="s">
        <v>0</v>
      </c>
    </row>
    <row r="3275" spans="1:12" x14ac:dyDescent="0.15">
      <c r="A3275" s="1">
        <v>3274</v>
      </c>
      <c r="B3275" s="1">
        <v>1627410202</v>
      </c>
      <c r="C3275" s="1" t="s">
        <v>296</v>
      </c>
      <c r="D3275" s="1" t="s">
        <v>162</v>
      </c>
      <c r="E3275" s="1" t="s">
        <v>263</v>
      </c>
      <c r="G3275">
        <v>3274</v>
      </c>
      <c r="H3275">
        <v>2190930513</v>
      </c>
      <c r="I3275" t="s">
        <v>287</v>
      </c>
      <c r="J3275" t="s">
        <v>197</v>
      </c>
      <c r="K3275" t="s">
        <v>299</v>
      </c>
      <c r="L3275" t="s">
        <v>0</v>
      </c>
    </row>
    <row r="3276" spans="1:12" x14ac:dyDescent="0.15">
      <c r="A3276" s="1">
        <v>3275</v>
      </c>
      <c r="B3276" s="1">
        <v>1627410301</v>
      </c>
      <c r="C3276" s="1" t="s">
        <v>296</v>
      </c>
      <c r="D3276" s="1" t="s">
        <v>162</v>
      </c>
      <c r="E3276" s="1" t="s">
        <v>261</v>
      </c>
      <c r="G3276">
        <v>3275</v>
      </c>
      <c r="H3276">
        <v>2190930514</v>
      </c>
      <c r="I3276" t="s">
        <v>287</v>
      </c>
      <c r="J3276" t="s">
        <v>197</v>
      </c>
      <c r="K3276" t="s">
        <v>299</v>
      </c>
      <c r="L3276" t="s">
        <v>0</v>
      </c>
    </row>
    <row r="3277" spans="1:12" x14ac:dyDescent="0.15">
      <c r="A3277" s="1">
        <v>3276</v>
      </c>
      <c r="B3277" s="1">
        <v>1627410302</v>
      </c>
      <c r="C3277" s="1" t="s">
        <v>296</v>
      </c>
      <c r="D3277" s="1" t="s">
        <v>162</v>
      </c>
      <c r="E3277" s="1" t="s">
        <v>261</v>
      </c>
      <c r="G3277">
        <v>3276</v>
      </c>
      <c r="H3277">
        <v>2190930521</v>
      </c>
      <c r="I3277" t="s">
        <v>287</v>
      </c>
      <c r="J3277" t="s">
        <v>197</v>
      </c>
      <c r="K3277" t="s">
        <v>299</v>
      </c>
      <c r="L3277" t="s">
        <v>8</v>
      </c>
    </row>
    <row r="3278" spans="1:12" x14ac:dyDescent="0.15">
      <c r="A3278" s="1">
        <v>3277</v>
      </c>
      <c r="B3278" s="1">
        <v>1627640101</v>
      </c>
      <c r="C3278" s="1" t="s">
        <v>296</v>
      </c>
      <c r="D3278" s="1" t="s">
        <v>13</v>
      </c>
      <c r="E3278" s="1" t="s">
        <v>13</v>
      </c>
      <c r="G3278">
        <v>3277</v>
      </c>
      <c r="H3278">
        <v>2190930522</v>
      </c>
      <c r="I3278" t="s">
        <v>287</v>
      </c>
      <c r="J3278" t="s">
        <v>197</v>
      </c>
      <c r="K3278" t="s">
        <v>299</v>
      </c>
      <c r="L3278" t="s">
        <v>8</v>
      </c>
    </row>
    <row r="3279" spans="1:12" x14ac:dyDescent="0.15">
      <c r="A3279" s="1">
        <v>3278</v>
      </c>
      <c r="B3279" s="1">
        <v>1627640102</v>
      </c>
      <c r="C3279" s="1" t="s">
        <v>296</v>
      </c>
      <c r="D3279" s="1" t="s">
        <v>13</v>
      </c>
      <c r="E3279" s="1" t="s">
        <v>13</v>
      </c>
      <c r="G3279">
        <v>3278</v>
      </c>
      <c r="H3279">
        <v>2190930523</v>
      </c>
      <c r="I3279" t="s">
        <v>287</v>
      </c>
      <c r="J3279" t="s">
        <v>197</v>
      </c>
      <c r="K3279" t="s">
        <v>299</v>
      </c>
      <c r="L3279" t="s">
        <v>8</v>
      </c>
    </row>
    <row r="3280" spans="1:12" x14ac:dyDescent="0.15">
      <c r="A3280" s="1">
        <v>3279</v>
      </c>
      <c r="B3280" s="1">
        <v>1627810101</v>
      </c>
      <c r="C3280" s="1" t="s">
        <v>296</v>
      </c>
      <c r="D3280" s="1" t="s">
        <v>269</v>
      </c>
      <c r="E3280" s="1" t="s">
        <v>269</v>
      </c>
      <c r="G3280">
        <v>3279</v>
      </c>
      <c r="H3280">
        <v>2190930524</v>
      </c>
      <c r="I3280" t="s">
        <v>287</v>
      </c>
      <c r="J3280" t="s">
        <v>197</v>
      </c>
      <c r="K3280" t="s">
        <v>299</v>
      </c>
      <c r="L3280" t="s">
        <v>8</v>
      </c>
    </row>
    <row r="3281" spans="1:12" x14ac:dyDescent="0.15">
      <c r="A3281" s="1">
        <v>3280</v>
      </c>
      <c r="B3281" s="1">
        <v>1627810102</v>
      </c>
      <c r="C3281" s="1" t="s">
        <v>296</v>
      </c>
      <c r="D3281" s="1" t="s">
        <v>269</v>
      </c>
      <c r="E3281" s="1" t="s">
        <v>269</v>
      </c>
      <c r="G3281">
        <v>3280</v>
      </c>
      <c r="H3281">
        <v>2190940110</v>
      </c>
      <c r="I3281" t="s">
        <v>287</v>
      </c>
      <c r="J3281" t="s">
        <v>286</v>
      </c>
      <c r="K3281" t="s">
        <v>297</v>
      </c>
      <c r="L3281" t="s">
        <v>0</v>
      </c>
    </row>
    <row r="3282" spans="1:12" x14ac:dyDescent="0.15">
      <c r="A3282" s="1">
        <v>3281</v>
      </c>
      <c r="B3282" s="1">
        <v>1627820107</v>
      </c>
      <c r="C3282" s="1" t="s">
        <v>296</v>
      </c>
      <c r="D3282" s="1" t="s">
        <v>274</v>
      </c>
      <c r="E3282" s="1" t="s">
        <v>274</v>
      </c>
      <c r="G3282">
        <v>3281</v>
      </c>
      <c r="H3282">
        <v>2190940120</v>
      </c>
      <c r="I3282" t="s">
        <v>287</v>
      </c>
      <c r="J3282" t="s">
        <v>286</v>
      </c>
      <c r="K3282" t="s">
        <v>297</v>
      </c>
      <c r="L3282" t="s">
        <v>8</v>
      </c>
    </row>
    <row r="3283" spans="1:12" x14ac:dyDescent="0.15">
      <c r="A3283" s="1">
        <v>3282</v>
      </c>
      <c r="B3283" s="1">
        <v>1627820108</v>
      </c>
      <c r="C3283" s="1" t="s">
        <v>296</v>
      </c>
      <c r="D3283" s="1" t="s">
        <v>274</v>
      </c>
      <c r="E3283" s="1" t="s">
        <v>274</v>
      </c>
      <c r="G3283">
        <v>3282</v>
      </c>
      <c r="H3283">
        <v>2190940210</v>
      </c>
      <c r="I3283" t="s">
        <v>287</v>
      </c>
      <c r="J3283" t="s">
        <v>286</v>
      </c>
      <c r="K3283" t="s">
        <v>294</v>
      </c>
      <c r="L3283" t="s">
        <v>0</v>
      </c>
    </row>
    <row r="3284" spans="1:12" x14ac:dyDescent="0.15">
      <c r="A3284" s="1">
        <v>3283</v>
      </c>
      <c r="B3284" s="1">
        <v>1627823101</v>
      </c>
      <c r="C3284" s="1" t="s">
        <v>296</v>
      </c>
      <c r="D3284" s="1" t="s">
        <v>274</v>
      </c>
      <c r="E3284" s="1" t="s">
        <v>295</v>
      </c>
      <c r="G3284">
        <v>3283</v>
      </c>
      <c r="H3284">
        <v>2190940220</v>
      </c>
      <c r="I3284" t="s">
        <v>287</v>
      </c>
      <c r="J3284" t="s">
        <v>286</v>
      </c>
      <c r="K3284" t="s">
        <v>294</v>
      </c>
      <c r="L3284" t="s">
        <v>8</v>
      </c>
    </row>
    <row r="3285" spans="1:12" x14ac:dyDescent="0.15">
      <c r="A3285" s="1">
        <v>3284</v>
      </c>
      <c r="B3285" s="1">
        <v>1635600101</v>
      </c>
      <c r="C3285" s="1" t="s">
        <v>291</v>
      </c>
      <c r="D3285" s="1" t="s">
        <v>247</v>
      </c>
      <c r="E3285" s="1" t="s">
        <v>247</v>
      </c>
      <c r="G3285">
        <v>3284</v>
      </c>
      <c r="H3285">
        <v>2190940310</v>
      </c>
      <c r="I3285" t="s">
        <v>287</v>
      </c>
      <c r="J3285" t="s">
        <v>286</v>
      </c>
      <c r="K3285" t="s">
        <v>293</v>
      </c>
      <c r="L3285" t="s">
        <v>0</v>
      </c>
    </row>
    <row r="3286" spans="1:12" x14ac:dyDescent="0.15">
      <c r="A3286" s="1">
        <v>3285</v>
      </c>
      <c r="B3286" s="1">
        <v>1635600105</v>
      </c>
      <c r="C3286" s="1" t="s">
        <v>291</v>
      </c>
      <c r="D3286" s="1" t="s">
        <v>247</v>
      </c>
      <c r="E3286" s="1" t="s">
        <v>247</v>
      </c>
      <c r="G3286">
        <v>3285</v>
      </c>
      <c r="H3286">
        <v>2190940320</v>
      </c>
      <c r="I3286" t="s">
        <v>287</v>
      </c>
      <c r="J3286" t="s">
        <v>286</v>
      </c>
      <c r="K3286" t="s">
        <v>293</v>
      </c>
      <c r="L3286" t="s">
        <v>8</v>
      </c>
    </row>
    <row r="3287" spans="1:12" x14ac:dyDescent="0.15">
      <c r="A3287" s="1">
        <v>3286</v>
      </c>
      <c r="B3287" s="1">
        <v>1635600202</v>
      </c>
      <c r="C3287" s="1" t="s">
        <v>291</v>
      </c>
      <c r="D3287" s="1" t="s">
        <v>247</v>
      </c>
      <c r="E3287" s="1" t="s">
        <v>292</v>
      </c>
      <c r="G3287">
        <v>3286</v>
      </c>
      <c r="H3287">
        <v>2190940410</v>
      </c>
      <c r="I3287" t="s">
        <v>287</v>
      </c>
      <c r="J3287" t="s">
        <v>286</v>
      </c>
      <c r="K3287" t="s">
        <v>289</v>
      </c>
      <c r="L3287" t="s">
        <v>0</v>
      </c>
    </row>
    <row r="3288" spans="1:12" x14ac:dyDescent="0.15">
      <c r="A3288" s="1">
        <v>3287</v>
      </c>
      <c r="B3288" s="1">
        <v>1635600204</v>
      </c>
      <c r="C3288" s="1" t="s">
        <v>291</v>
      </c>
      <c r="D3288" s="1" t="s">
        <v>247</v>
      </c>
      <c r="E3288" s="1" t="s">
        <v>290</v>
      </c>
      <c r="G3288">
        <v>3287</v>
      </c>
      <c r="H3288">
        <v>2190940420</v>
      </c>
      <c r="I3288" t="s">
        <v>287</v>
      </c>
      <c r="J3288" t="s">
        <v>286</v>
      </c>
      <c r="K3288" t="s">
        <v>289</v>
      </c>
      <c r="L3288" t="s">
        <v>8</v>
      </c>
    </row>
    <row r="3289" spans="1:12" x14ac:dyDescent="0.15">
      <c r="A3289" s="1">
        <v>3288</v>
      </c>
      <c r="B3289" s="1">
        <v>1640150301</v>
      </c>
      <c r="C3289" s="1" t="s">
        <v>288</v>
      </c>
      <c r="D3289" s="1" t="s">
        <v>57</v>
      </c>
      <c r="E3289" s="1" t="s">
        <v>57</v>
      </c>
      <c r="G3289">
        <v>3288</v>
      </c>
      <c r="H3289">
        <v>2190940510</v>
      </c>
      <c r="I3289" t="s">
        <v>287</v>
      </c>
      <c r="J3289" t="s">
        <v>286</v>
      </c>
      <c r="K3289" t="s">
        <v>285</v>
      </c>
      <c r="L3289" t="s">
        <v>0</v>
      </c>
    </row>
    <row r="3290" spans="1:12" x14ac:dyDescent="0.15">
      <c r="A3290" s="1">
        <v>3289</v>
      </c>
      <c r="B3290" s="1">
        <v>1640150302</v>
      </c>
      <c r="C3290" s="1" t="s">
        <v>288</v>
      </c>
      <c r="D3290" s="1" t="s">
        <v>57</v>
      </c>
      <c r="E3290" s="1" t="s">
        <v>57</v>
      </c>
      <c r="G3290">
        <v>3289</v>
      </c>
      <c r="H3290">
        <v>2190940520</v>
      </c>
      <c r="I3290" t="s">
        <v>287</v>
      </c>
      <c r="J3290" t="s">
        <v>286</v>
      </c>
      <c r="K3290" t="s">
        <v>285</v>
      </c>
      <c r="L3290" t="s">
        <v>8</v>
      </c>
    </row>
    <row r="3291" spans="1:12" x14ac:dyDescent="0.15">
      <c r="A3291" s="1">
        <v>3290</v>
      </c>
      <c r="B3291" s="1">
        <v>1645600101</v>
      </c>
      <c r="C3291" s="1" t="s">
        <v>281</v>
      </c>
      <c r="D3291" s="1" t="s">
        <v>247</v>
      </c>
      <c r="E3291" s="1" t="s">
        <v>284</v>
      </c>
      <c r="G3291">
        <v>3290</v>
      </c>
      <c r="H3291">
        <v>2198640110</v>
      </c>
      <c r="I3291" t="s">
        <v>282</v>
      </c>
      <c r="J3291" t="s">
        <v>13</v>
      </c>
      <c r="K3291" t="s">
        <v>13</v>
      </c>
      <c r="L3291" t="s">
        <v>0</v>
      </c>
    </row>
    <row r="3292" spans="1:12" x14ac:dyDescent="0.15">
      <c r="A3292" s="1">
        <v>3291</v>
      </c>
      <c r="B3292" s="1">
        <v>1645600103</v>
      </c>
      <c r="C3292" s="1" t="s">
        <v>281</v>
      </c>
      <c r="D3292" s="1" t="s">
        <v>247</v>
      </c>
      <c r="E3292" s="1" t="s">
        <v>283</v>
      </c>
      <c r="G3292">
        <v>3291</v>
      </c>
      <c r="H3292">
        <v>2198640120</v>
      </c>
      <c r="I3292" t="s">
        <v>282</v>
      </c>
      <c r="J3292" t="s">
        <v>13</v>
      </c>
      <c r="K3292" t="s">
        <v>13</v>
      </c>
      <c r="L3292" t="s">
        <v>8</v>
      </c>
    </row>
    <row r="3293" spans="1:12" x14ac:dyDescent="0.15">
      <c r="A3293" s="1">
        <v>3292</v>
      </c>
      <c r="B3293" s="1">
        <v>1645640102</v>
      </c>
      <c r="C3293" s="1" t="s">
        <v>281</v>
      </c>
      <c r="D3293" s="1" t="s">
        <v>244</v>
      </c>
      <c r="E3293" s="1" t="s">
        <v>244</v>
      </c>
      <c r="G3293">
        <v>3292</v>
      </c>
      <c r="H3293">
        <v>2199210210</v>
      </c>
      <c r="I3293" t="s">
        <v>260</v>
      </c>
      <c r="J3293" t="s">
        <v>278</v>
      </c>
      <c r="K3293" t="s">
        <v>280</v>
      </c>
      <c r="L3293" t="s">
        <v>0</v>
      </c>
    </row>
    <row r="3294" spans="1:12" x14ac:dyDescent="0.15">
      <c r="A3294" s="1">
        <v>3293</v>
      </c>
      <c r="B3294" s="1">
        <v>1645640103</v>
      </c>
      <c r="C3294" s="1" t="s">
        <v>281</v>
      </c>
      <c r="D3294" s="1" t="s">
        <v>244</v>
      </c>
      <c r="E3294" s="1" t="s">
        <v>244</v>
      </c>
      <c r="G3294">
        <v>3293</v>
      </c>
      <c r="H3294">
        <v>2199210220</v>
      </c>
      <c r="I3294" t="s">
        <v>260</v>
      </c>
      <c r="J3294" t="s">
        <v>278</v>
      </c>
      <c r="K3294" t="s">
        <v>280</v>
      </c>
      <c r="L3294" t="s">
        <v>8</v>
      </c>
    </row>
    <row r="3295" spans="1:12" x14ac:dyDescent="0.15">
      <c r="A3295" s="1">
        <v>3294</v>
      </c>
      <c r="B3295" s="1">
        <v>1646170101</v>
      </c>
      <c r="C3295" s="1" t="s">
        <v>271</v>
      </c>
      <c r="D3295" s="1" t="s">
        <v>67</v>
      </c>
      <c r="E3295" s="1" t="s">
        <v>279</v>
      </c>
      <c r="G3295">
        <v>3294</v>
      </c>
      <c r="H3295">
        <v>2199210310</v>
      </c>
      <c r="I3295" t="s">
        <v>260</v>
      </c>
      <c r="J3295" t="s">
        <v>278</v>
      </c>
      <c r="K3295" t="s">
        <v>277</v>
      </c>
      <c r="L3295" t="s">
        <v>0</v>
      </c>
    </row>
    <row r="3296" spans="1:12" x14ac:dyDescent="0.15">
      <c r="A3296" s="1">
        <v>3295</v>
      </c>
      <c r="B3296" s="1">
        <v>1646170102</v>
      </c>
      <c r="C3296" s="1" t="s">
        <v>271</v>
      </c>
      <c r="D3296" s="1" t="s">
        <v>67</v>
      </c>
      <c r="E3296" s="1" t="s">
        <v>276</v>
      </c>
      <c r="G3296">
        <v>3295</v>
      </c>
      <c r="H3296">
        <v>2199370110</v>
      </c>
      <c r="I3296" t="s">
        <v>260</v>
      </c>
      <c r="J3296" t="s">
        <v>274</v>
      </c>
      <c r="K3296" t="s">
        <v>274</v>
      </c>
      <c r="L3296" t="s">
        <v>0</v>
      </c>
    </row>
    <row r="3297" spans="1:12" x14ac:dyDescent="0.15">
      <c r="A3297" s="1">
        <v>3296</v>
      </c>
      <c r="B3297" s="1">
        <v>1646170103</v>
      </c>
      <c r="C3297" s="1" t="s">
        <v>271</v>
      </c>
      <c r="D3297" s="1" t="s">
        <v>67</v>
      </c>
      <c r="E3297" s="1" t="s">
        <v>67</v>
      </c>
      <c r="G3297">
        <v>3296</v>
      </c>
      <c r="H3297">
        <v>2199370120</v>
      </c>
      <c r="I3297" t="s">
        <v>260</v>
      </c>
      <c r="J3297" t="s">
        <v>274</v>
      </c>
      <c r="K3297" t="s">
        <v>274</v>
      </c>
      <c r="L3297" t="s">
        <v>8</v>
      </c>
    </row>
    <row r="3298" spans="1:12" x14ac:dyDescent="0.15">
      <c r="A3298" s="1">
        <v>3297</v>
      </c>
      <c r="B3298" s="1">
        <v>1646810101</v>
      </c>
      <c r="C3298" s="1" t="s">
        <v>271</v>
      </c>
      <c r="D3298" s="1" t="s">
        <v>239</v>
      </c>
      <c r="E3298" s="1" t="s">
        <v>275</v>
      </c>
      <c r="G3298">
        <v>3297</v>
      </c>
      <c r="H3298">
        <v>2199370210</v>
      </c>
      <c r="I3298" t="s">
        <v>260</v>
      </c>
      <c r="J3298" t="s">
        <v>274</v>
      </c>
      <c r="K3298" t="s">
        <v>273</v>
      </c>
      <c r="L3298" t="s">
        <v>0</v>
      </c>
    </row>
    <row r="3299" spans="1:12" x14ac:dyDescent="0.15">
      <c r="A3299" s="1">
        <v>3298</v>
      </c>
      <c r="B3299" s="1">
        <v>1646810102</v>
      </c>
      <c r="C3299" s="1" t="s">
        <v>271</v>
      </c>
      <c r="D3299" s="1" t="s">
        <v>239</v>
      </c>
      <c r="E3299" s="1" t="s">
        <v>272</v>
      </c>
      <c r="G3299">
        <v>3298</v>
      </c>
      <c r="H3299">
        <v>2199380110</v>
      </c>
      <c r="I3299" t="s">
        <v>260</v>
      </c>
      <c r="J3299" t="s">
        <v>270</v>
      </c>
      <c r="K3299" t="s">
        <v>269</v>
      </c>
      <c r="L3299" t="s">
        <v>0</v>
      </c>
    </row>
    <row r="3300" spans="1:12" x14ac:dyDescent="0.15">
      <c r="A3300" s="1">
        <v>3299</v>
      </c>
      <c r="B3300" s="1">
        <v>1646810103</v>
      </c>
      <c r="C3300" s="1" t="s">
        <v>271</v>
      </c>
      <c r="D3300" s="1" t="s">
        <v>239</v>
      </c>
      <c r="E3300" s="1" t="s">
        <v>239</v>
      </c>
      <c r="G3300">
        <v>3299</v>
      </c>
      <c r="H3300">
        <v>2199380150</v>
      </c>
      <c r="I3300" t="s">
        <v>260</v>
      </c>
      <c r="J3300" t="s">
        <v>270</v>
      </c>
      <c r="K3300" t="s">
        <v>269</v>
      </c>
      <c r="L3300" t="s">
        <v>150</v>
      </c>
    </row>
    <row r="3301" spans="1:12" x14ac:dyDescent="0.15">
      <c r="A3301" s="1">
        <v>3300</v>
      </c>
      <c r="B3301" s="1">
        <v>1647050101</v>
      </c>
      <c r="C3301" s="1" t="s">
        <v>262</v>
      </c>
      <c r="D3301" s="1" t="s">
        <v>201</v>
      </c>
      <c r="E3301" s="1" t="s">
        <v>235</v>
      </c>
      <c r="G3301">
        <v>3300</v>
      </c>
      <c r="H3301">
        <v>2199420150</v>
      </c>
      <c r="I3301" t="s">
        <v>260</v>
      </c>
      <c r="J3301" t="s">
        <v>268</v>
      </c>
      <c r="K3301" t="s">
        <v>198</v>
      </c>
      <c r="L3301" t="s">
        <v>150</v>
      </c>
    </row>
    <row r="3302" spans="1:12" x14ac:dyDescent="0.15">
      <c r="A3302" s="1">
        <v>3301</v>
      </c>
      <c r="B3302" s="1">
        <v>1647050201</v>
      </c>
      <c r="C3302" s="1" t="s">
        <v>262</v>
      </c>
      <c r="D3302" s="1" t="s">
        <v>201</v>
      </c>
      <c r="E3302" s="1" t="s">
        <v>234</v>
      </c>
      <c r="G3302">
        <v>3301</v>
      </c>
      <c r="H3302">
        <v>2199420250</v>
      </c>
      <c r="I3302" t="s">
        <v>260</v>
      </c>
      <c r="J3302" t="s">
        <v>268</v>
      </c>
      <c r="K3302" t="s">
        <v>267</v>
      </c>
      <c r="L3302" t="s">
        <v>150</v>
      </c>
    </row>
    <row r="3303" spans="1:12" x14ac:dyDescent="0.15">
      <c r="A3303" s="1">
        <v>3302</v>
      </c>
      <c r="B3303" s="1">
        <v>1647050202</v>
      </c>
      <c r="C3303" s="1" t="s">
        <v>262</v>
      </c>
      <c r="D3303" s="1" t="s">
        <v>201</v>
      </c>
      <c r="E3303" s="1" t="s">
        <v>234</v>
      </c>
      <c r="G3303">
        <v>3302</v>
      </c>
      <c r="H3303">
        <v>2199460110</v>
      </c>
      <c r="I3303" t="s">
        <v>260</v>
      </c>
      <c r="J3303" t="s">
        <v>162</v>
      </c>
      <c r="K3303" t="s">
        <v>266</v>
      </c>
      <c r="L3303" t="s">
        <v>0</v>
      </c>
    </row>
    <row r="3304" spans="1:12" x14ac:dyDescent="0.15">
      <c r="A3304" s="1">
        <v>3303</v>
      </c>
      <c r="B3304" s="1">
        <v>1647150102</v>
      </c>
      <c r="C3304" s="1" t="s">
        <v>262</v>
      </c>
      <c r="D3304" s="1" t="s">
        <v>236</v>
      </c>
      <c r="E3304" s="1" t="s">
        <v>236</v>
      </c>
      <c r="G3304">
        <v>3303</v>
      </c>
      <c r="H3304">
        <v>2199460120</v>
      </c>
      <c r="I3304" t="s">
        <v>260</v>
      </c>
      <c r="J3304" t="s">
        <v>162</v>
      </c>
      <c r="K3304" t="s">
        <v>266</v>
      </c>
      <c r="L3304" t="s">
        <v>8</v>
      </c>
    </row>
    <row r="3305" spans="1:12" x14ac:dyDescent="0.15">
      <c r="A3305" s="1">
        <v>3304</v>
      </c>
      <c r="B3305" s="1">
        <v>1647150107</v>
      </c>
      <c r="C3305" s="1" t="s">
        <v>262</v>
      </c>
      <c r="D3305" s="1" t="s">
        <v>236</v>
      </c>
      <c r="E3305" s="1" t="s">
        <v>265</v>
      </c>
      <c r="G3305">
        <v>3304</v>
      </c>
      <c r="H3305">
        <v>2199460210</v>
      </c>
      <c r="I3305" t="s">
        <v>260</v>
      </c>
      <c r="J3305" t="s">
        <v>162</v>
      </c>
      <c r="K3305" t="s">
        <v>263</v>
      </c>
      <c r="L3305" t="s">
        <v>0</v>
      </c>
    </row>
    <row r="3306" spans="1:12" x14ac:dyDescent="0.15">
      <c r="A3306" s="1">
        <v>3305</v>
      </c>
      <c r="B3306" s="1">
        <v>1647150108</v>
      </c>
      <c r="C3306" s="1" t="s">
        <v>262</v>
      </c>
      <c r="D3306" s="1" t="s">
        <v>236</v>
      </c>
      <c r="E3306" s="1" t="s">
        <v>264</v>
      </c>
      <c r="G3306">
        <v>3305</v>
      </c>
      <c r="H3306">
        <v>2199460220</v>
      </c>
      <c r="I3306" t="s">
        <v>260</v>
      </c>
      <c r="J3306" t="s">
        <v>162</v>
      </c>
      <c r="K3306" t="s">
        <v>263</v>
      </c>
      <c r="L3306" t="s">
        <v>8</v>
      </c>
    </row>
    <row r="3307" spans="1:12" x14ac:dyDescent="0.15">
      <c r="A3307" s="1">
        <v>3306</v>
      </c>
      <c r="B3307" s="1">
        <v>1647640101</v>
      </c>
      <c r="C3307" s="1" t="s">
        <v>262</v>
      </c>
      <c r="D3307" s="1" t="s">
        <v>42</v>
      </c>
      <c r="E3307" s="1" t="s">
        <v>13</v>
      </c>
      <c r="G3307">
        <v>3306</v>
      </c>
      <c r="H3307">
        <v>2199460310</v>
      </c>
      <c r="I3307" t="s">
        <v>260</v>
      </c>
      <c r="J3307" t="s">
        <v>162</v>
      </c>
      <c r="K3307" t="s">
        <v>261</v>
      </c>
      <c r="L3307" t="s">
        <v>0</v>
      </c>
    </row>
    <row r="3308" spans="1:12" x14ac:dyDescent="0.15">
      <c r="A3308" s="1">
        <v>3307</v>
      </c>
      <c r="B3308" s="1">
        <v>1647640201</v>
      </c>
      <c r="C3308" s="1" t="s">
        <v>262</v>
      </c>
      <c r="D3308" s="1" t="s">
        <v>42</v>
      </c>
      <c r="E3308" s="1" t="s">
        <v>120</v>
      </c>
      <c r="G3308">
        <v>3307</v>
      </c>
      <c r="H3308">
        <v>2199460320</v>
      </c>
      <c r="I3308" t="s">
        <v>260</v>
      </c>
      <c r="J3308" t="s">
        <v>162</v>
      </c>
      <c r="K3308" t="s">
        <v>261</v>
      </c>
      <c r="L3308" t="s">
        <v>8</v>
      </c>
    </row>
    <row r="3309" spans="1:12" x14ac:dyDescent="0.15">
      <c r="A3309" s="1">
        <v>3308</v>
      </c>
      <c r="B3309" s="1">
        <v>1648470101</v>
      </c>
      <c r="C3309" s="1" t="s">
        <v>253</v>
      </c>
      <c r="D3309" s="1" t="s">
        <v>228</v>
      </c>
      <c r="E3309" s="1" t="s">
        <v>229</v>
      </c>
      <c r="G3309">
        <v>3308</v>
      </c>
      <c r="H3309">
        <v>2199640110</v>
      </c>
      <c r="I3309" t="s">
        <v>260</v>
      </c>
      <c r="J3309" t="s">
        <v>13</v>
      </c>
      <c r="K3309" t="s">
        <v>13</v>
      </c>
      <c r="L3309" t="s">
        <v>0</v>
      </c>
    </row>
    <row r="3310" spans="1:12" x14ac:dyDescent="0.15">
      <c r="A3310" s="1">
        <v>3309</v>
      </c>
      <c r="B3310" s="1">
        <v>1648470102</v>
      </c>
      <c r="C3310" s="1" t="s">
        <v>253</v>
      </c>
      <c r="D3310" s="1" t="s">
        <v>228</v>
      </c>
      <c r="E3310" s="1" t="s">
        <v>229</v>
      </c>
      <c r="G3310">
        <v>3309</v>
      </c>
      <c r="H3310">
        <v>2199640120</v>
      </c>
      <c r="I3310" t="s">
        <v>260</v>
      </c>
      <c r="J3310" t="s">
        <v>13</v>
      </c>
      <c r="K3310" t="s">
        <v>13</v>
      </c>
      <c r="L3310" t="s">
        <v>8</v>
      </c>
    </row>
    <row r="3311" spans="1:12" x14ac:dyDescent="0.15">
      <c r="A3311" s="1">
        <v>3310</v>
      </c>
      <c r="B3311" s="1">
        <v>1648470201</v>
      </c>
      <c r="C3311" s="1" t="s">
        <v>253</v>
      </c>
      <c r="D3311" s="1" t="s">
        <v>228</v>
      </c>
      <c r="E3311" s="1" t="s">
        <v>131</v>
      </c>
      <c r="G3311">
        <v>3310</v>
      </c>
      <c r="H3311">
        <v>2200080110</v>
      </c>
      <c r="I3311" t="s">
        <v>255</v>
      </c>
      <c r="J3311" t="s">
        <v>113</v>
      </c>
      <c r="K3311" t="s">
        <v>259</v>
      </c>
      <c r="L3311" t="s">
        <v>0</v>
      </c>
    </row>
    <row r="3312" spans="1:12" x14ac:dyDescent="0.15">
      <c r="A3312" s="1">
        <v>3311</v>
      </c>
      <c r="B3312" s="1">
        <v>1648470202</v>
      </c>
      <c r="C3312" s="1" t="s">
        <v>253</v>
      </c>
      <c r="D3312" s="1" t="s">
        <v>228</v>
      </c>
      <c r="E3312" s="1" t="s">
        <v>131</v>
      </c>
      <c r="G3312">
        <v>3311</v>
      </c>
      <c r="H3312">
        <v>2200080120</v>
      </c>
      <c r="I3312" t="s">
        <v>255</v>
      </c>
      <c r="J3312" t="s">
        <v>113</v>
      </c>
      <c r="K3312" t="s">
        <v>259</v>
      </c>
      <c r="L3312" t="s">
        <v>8</v>
      </c>
    </row>
    <row r="3313" spans="1:12" x14ac:dyDescent="0.15">
      <c r="A3313" s="1">
        <v>3312</v>
      </c>
      <c r="B3313" s="1">
        <v>1648470301</v>
      </c>
      <c r="C3313" s="1" t="s">
        <v>253</v>
      </c>
      <c r="D3313" s="1" t="s">
        <v>228</v>
      </c>
      <c r="E3313" s="1" t="s">
        <v>227</v>
      </c>
      <c r="G3313">
        <v>3312</v>
      </c>
      <c r="H3313">
        <v>2200080210</v>
      </c>
      <c r="I3313" t="s">
        <v>255</v>
      </c>
      <c r="J3313" t="s">
        <v>113</v>
      </c>
      <c r="K3313" t="s">
        <v>115</v>
      </c>
      <c r="L3313" t="s">
        <v>0</v>
      </c>
    </row>
    <row r="3314" spans="1:12" x14ac:dyDescent="0.15">
      <c r="A3314" s="1">
        <v>3313</v>
      </c>
      <c r="B3314" s="1">
        <v>1648470302</v>
      </c>
      <c r="C3314" s="1" t="s">
        <v>253</v>
      </c>
      <c r="D3314" s="1" t="s">
        <v>228</v>
      </c>
      <c r="E3314" s="1" t="s">
        <v>227</v>
      </c>
      <c r="G3314">
        <v>3313</v>
      </c>
      <c r="H3314">
        <v>2200080220</v>
      </c>
      <c r="I3314" t="s">
        <v>255</v>
      </c>
      <c r="J3314" t="s">
        <v>113</v>
      </c>
      <c r="K3314" t="s">
        <v>115</v>
      </c>
      <c r="L3314" t="s">
        <v>8</v>
      </c>
    </row>
    <row r="3315" spans="1:12" x14ac:dyDescent="0.15">
      <c r="A3315" s="1">
        <v>3314</v>
      </c>
      <c r="B3315" s="1">
        <v>1648630101</v>
      </c>
      <c r="C3315" s="1" t="s">
        <v>253</v>
      </c>
      <c r="D3315" s="1" t="s">
        <v>189</v>
      </c>
      <c r="E3315" s="1" t="s">
        <v>13</v>
      </c>
      <c r="G3315">
        <v>3314</v>
      </c>
      <c r="H3315">
        <v>2200080310</v>
      </c>
      <c r="I3315" t="s">
        <v>255</v>
      </c>
      <c r="J3315" t="s">
        <v>113</v>
      </c>
      <c r="K3315" t="s">
        <v>116</v>
      </c>
      <c r="L3315" t="s">
        <v>0</v>
      </c>
    </row>
    <row r="3316" spans="1:12" x14ac:dyDescent="0.15">
      <c r="A3316" s="1">
        <v>3315</v>
      </c>
      <c r="B3316" s="1">
        <v>1648630102</v>
      </c>
      <c r="C3316" s="1" t="s">
        <v>253</v>
      </c>
      <c r="D3316" s="1" t="s">
        <v>189</v>
      </c>
      <c r="E3316" s="1" t="s">
        <v>13</v>
      </c>
      <c r="G3316">
        <v>3315</v>
      </c>
      <c r="H3316">
        <v>2200080320</v>
      </c>
      <c r="I3316" t="s">
        <v>255</v>
      </c>
      <c r="J3316" t="s">
        <v>113</v>
      </c>
      <c r="K3316" t="s">
        <v>116</v>
      </c>
      <c r="L3316" t="s">
        <v>8</v>
      </c>
    </row>
    <row r="3317" spans="1:12" x14ac:dyDescent="0.15">
      <c r="A3317" s="1">
        <v>3316</v>
      </c>
      <c r="B3317" s="1">
        <v>1648630201</v>
      </c>
      <c r="C3317" s="1" t="s">
        <v>253</v>
      </c>
      <c r="D3317" s="1" t="s">
        <v>189</v>
      </c>
      <c r="E3317" s="1" t="s">
        <v>147</v>
      </c>
      <c r="G3317">
        <v>3316</v>
      </c>
      <c r="H3317">
        <v>2200080410</v>
      </c>
      <c r="I3317" t="s">
        <v>255</v>
      </c>
      <c r="J3317" t="s">
        <v>113</v>
      </c>
      <c r="K3317" t="s">
        <v>112</v>
      </c>
      <c r="L3317" t="s">
        <v>0</v>
      </c>
    </row>
    <row r="3318" spans="1:12" x14ac:dyDescent="0.15">
      <c r="A3318" s="1">
        <v>3317</v>
      </c>
      <c r="B3318" s="1">
        <v>1648630202</v>
      </c>
      <c r="C3318" s="1" t="s">
        <v>253</v>
      </c>
      <c r="D3318" s="1" t="s">
        <v>189</v>
      </c>
      <c r="E3318" s="1" t="s">
        <v>147</v>
      </c>
      <c r="G3318">
        <v>3317</v>
      </c>
      <c r="H3318">
        <v>2200080420</v>
      </c>
      <c r="I3318" t="s">
        <v>255</v>
      </c>
      <c r="J3318" t="s">
        <v>113</v>
      </c>
      <c r="K3318" t="s">
        <v>112</v>
      </c>
      <c r="L3318" t="s">
        <v>8</v>
      </c>
    </row>
    <row r="3319" spans="1:12" x14ac:dyDescent="0.15">
      <c r="A3319" s="1">
        <v>3318</v>
      </c>
      <c r="B3319" s="1">
        <v>1648633101</v>
      </c>
      <c r="C3319" s="1" t="s">
        <v>253</v>
      </c>
      <c r="D3319" s="1" t="s">
        <v>189</v>
      </c>
      <c r="E3319" s="1" t="s">
        <v>258</v>
      </c>
      <c r="G3319">
        <v>3318</v>
      </c>
      <c r="H3319">
        <v>2200080510</v>
      </c>
      <c r="I3319" t="s">
        <v>255</v>
      </c>
      <c r="J3319" t="s">
        <v>113</v>
      </c>
      <c r="K3319" t="s">
        <v>257</v>
      </c>
      <c r="L3319" t="s">
        <v>0</v>
      </c>
    </row>
    <row r="3320" spans="1:12" x14ac:dyDescent="0.15">
      <c r="A3320" s="1">
        <v>3319</v>
      </c>
      <c r="B3320" s="1">
        <v>1648633102</v>
      </c>
      <c r="C3320" s="1" t="s">
        <v>253</v>
      </c>
      <c r="D3320" s="1" t="s">
        <v>189</v>
      </c>
      <c r="E3320" s="1" t="s">
        <v>258</v>
      </c>
      <c r="G3320">
        <v>3319</v>
      </c>
      <c r="H3320">
        <v>2200080520</v>
      </c>
      <c r="I3320" t="s">
        <v>255</v>
      </c>
      <c r="J3320" t="s">
        <v>113</v>
      </c>
      <c r="K3320" t="s">
        <v>257</v>
      </c>
      <c r="L3320" t="s">
        <v>8</v>
      </c>
    </row>
    <row r="3321" spans="1:12" x14ac:dyDescent="0.15">
      <c r="A3321" s="1">
        <v>3320</v>
      </c>
      <c r="B3321" s="1">
        <v>1648633201</v>
      </c>
      <c r="C3321" s="1" t="s">
        <v>253</v>
      </c>
      <c r="D3321" s="1" t="s">
        <v>189</v>
      </c>
      <c r="E3321" s="1" t="s">
        <v>256</v>
      </c>
      <c r="G3321">
        <v>3320</v>
      </c>
      <c r="H3321">
        <v>2200110110</v>
      </c>
      <c r="I3321" t="s">
        <v>255</v>
      </c>
      <c r="J3321" t="s">
        <v>254</v>
      </c>
      <c r="K3321" t="s">
        <v>115</v>
      </c>
      <c r="L3321" t="s">
        <v>0</v>
      </c>
    </row>
    <row r="3322" spans="1:12" x14ac:dyDescent="0.15">
      <c r="A3322" s="1">
        <v>3321</v>
      </c>
      <c r="B3322" s="1">
        <v>1648633202</v>
      </c>
      <c r="C3322" s="1" t="s">
        <v>253</v>
      </c>
      <c r="D3322" s="1" t="s">
        <v>189</v>
      </c>
      <c r="E3322" s="1" t="s">
        <v>256</v>
      </c>
      <c r="G3322">
        <v>3321</v>
      </c>
      <c r="H3322">
        <v>2200110120</v>
      </c>
      <c r="I3322" t="s">
        <v>255</v>
      </c>
      <c r="J3322" t="s">
        <v>254</v>
      </c>
      <c r="K3322" t="s">
        <v>115</v>
      </c>
      <c r="L3322" t="s">
        <v>8</v>
      </c>
    </row>
    <row r="3323" spans="1:12" x14ac:dyDescent="0.15">
      <c r="A3323" s="1">
        <v>3322</v>
      </c>
      <c r="B3323" s="1">
        <v>1648750101</v>
      </c>
      <c r="C3323" s="1" t="s">
        <v>253</v>
      </c>
      <c r="D3323" s="1" t="s">
        <v>217</v>
      </c>
      <c r="E3323" s="1" t="s">
        <v>220</v>
      </c>
      <c r="G3323">
        <v>3322</v>
      </c>
      <c r="H3323">
        <v>2220550110</v>
      </c>
      <c r="I3323" t="s">
        <v>251</v>
      </c>
      <c r="J3323" t="s">
        <v>247</v>
      </c>
      <c r="K3323" t="s">
        <v>247</v>
      </c>
      <c r="L3323" t="s">
        <v>0</v>
      </c>
    </row>
    <row r="3324" spans="1:12" x14ac:dyDescent="0.15">
      <c r="A3324" s="1">
        <v>3323</v>
      </c>
      <c r="B3324" s="1">
        <v>1648750201</v>
      </c>
      <c r="C3324" s="1" t="s">
        <v>253</v>
      </c>
      <c r="D3324" s="1" t="s">
        <v>217</v>
      </c>
      <c r="E3324" s="1" t="s">
        <v>216</v>
      </c>
      <c r="G3324">
        <v>3323</v>
      </c>
      <c r="H3324">
        <v>2220550120</v>
      </c>
      <c r="I3324" t="s">
        <v>251</v>
      </c>
      <c r="J3324" t="s">
        <v>247</v>
      </c>
      <c r="K3324" t="s">
        <v>247</v>
      </c>
      <c r="L3324" t="s">
        <v>8</v>
      </c>
    </row>
    <row r="3325" spans="1:12" x14ac:dyDescent="0.15">
      <c r="A3325" s="1">
        <v>3324</v>
      </c>
      <c r="B3325" s="1">
        <v>1649640102</v>
      </c>
      <c r="C3325" s="1" t="s">
        <v>248</v>
      </c>
      <c r="D3325" s="1" t="s">
        <v>200</v>
      </c>
      <c r="E3325" s="1" t="s">
        <v>13</v>
      </c>
      <c r="G3325">
        <v>3324</v>
      </c>
      <c r="H3325">
        <v>2220550311</v>
      </c>
      <c r="I3325" t="s">
        <v>251</v>
      </c>
      <c r="J3325" t="s">
        <v>247</v>
      </c>
      <c r="K3325" t="s">
        <v>13</v>
      </c>
      <c r="L3325" t="s">
        <v>0</v>
      </c>
    </row>
    <row r="3326" spans="1:12" x14ac:dyDescent="0.15">
      <c r="A3326" s="1">
        <v>3325</v>
      </c>
      <c r="B3326" s="1">
        <v>1649640103</v>
      </c>
      <c r="C3326" s="1" t="s">
        <v>248</v>
      </c>
      <c r="D3326" s="1" t="s">
        <v>200</v>
      </c>
      <c r="E3326" s="1" t="s">
        <v>13</v>
      </c>
      <c r="G3326">
        <v>3325</v>
      </c>
      <c r="H3326">
        <v>2220550312</v>
      </c>
      <c r="I3326" t="s">
        <v>251</v>
      </c>
      <c r="J3326" t="s">
        <v>247</v>
      </c>
      <c r="K3326" t="s">
        <v>13</v>
      </c>
      <c r="L3326" t="s">
        <v>0</v>
      </c>
    </row>
    <row r="3327" spans="1:12" x14ac:dyDescent="0.15">
      <c r="A3327" s="1">
        <v>3326</v>
      </c>
      <c r="B3327" s="1">
        <v>1649640201</v>
      </c>
      <c r="C3327" s="1" t="s">
        <v>248</v>
      </c>
      <c r="D3327" s="1" t="s">
        <v>200</v>
      </c>
      <c r="E3327" s="1" t="s">
        <v>230</v>
      </c>
      <c r="G3327">
        <v>3326</v>
      </c>
      <c r="H3327">
        <v>2225230310</v>
      </c>
      <c r="I3327" t="s">
        <v>249</v>
      </c>
      <c r="J3327" t="s">
        <v>57</v>
      </c>
      <c r="K3327" t="s">
        <v>57</v>
      </c>
      <c r="L3327" t="s">
        <v>0</v>
      </c>
    </row>
    <row r="3328" spans="1:12" x14ac:dyDescent="0.15">
      <c r="A3328" s="1">
        <v>3327</v>
      </c>
      <c r="B3328" s="1">
        <v>1649640202</v>
      </c>
      <c r="C3328" s="1" t="s">
        <v>248</v>
      </c>
      <c r="D3328" s="1" t="s">
        <v>200</v>
      </c>
      <c r="E3328" s="1" t="s">
        <v>230</v>
      </c>
      <c r="G3328">
        <v>3327</v>
      </c>
      <c r="H3328">
        <v>2225230350</v>
      </c>
      <c r="I3328" t="s">
        <v>249</v>
      </c>
      <c r="J3328" t="s">
        <v>57</v>
      </c>
      <c r="K3328" t="s">
        <v>57</v>
      </c>
      <c r="L3328" t="s">
        <v>150</v>
      </c>
    </row>
    <row r="3329" spans="1:12" x14ac:dyDescent="0.15">
      <c r="A3329" s="1">
        <v>3328</v>
      </c>
      <c r="B3329" s="1">
        <v>1649640301</v>
      </c>
      <c r="C3329" s="1" t="s">
        <v>248</v>
      </c>
      <c r="D3329" s="1" t="s">
        <v>200</v>
      </c>
      <c r="E3329" s="1" t="s">
        <v>232</v>
      </c>
      <c r="G3329">
        <v>3328</v>
      </c>
      <c r="H3329">
        <v>2230550111</v>
      </c>
      <c r="I3329" t="s">
        <v>245</v>
      </c>
      <c r="J3329" t="s">
        <v>247</v>
      </c>
      <c r="K3329" t="s">
        <v>247</v>
      </c>
      <c r="L3329" t="s">
        <v>0</v>
      </c>
    </row>
    <row r="3330" spans="1:12" x14ac:dyDescent="0.15">
      <c r="A3330" s="1">
        <v>3329</v>
      </c>
      <c r="B3330" s="1">
        <v>1649640302</v>
      </c>
      <c r="C3330" s="1" t="s">
        <v>248</v>
      </c>
      <c r="D3330" s="1" t="s">
        <v>200</v>
      </c>
      <c r="E3330" s="1" t="s">
        <v>232</v>
      </c>
      <c r="G3330">
        <v>3329</v>
      </c>
      <c r="H3330">
        <v>2230550112</v>
      </c>
      <c r="I3330" t="s">
        <v>245</v>
      </c>
      <c r="J3330" t="s">
        <v>247</v>
      </c>
      <c r="K3330" t="s">
        <v>247</v>
      </c>
      <c r="L3330" t="s">
        <v>0</v>
      </c>
    </row>
    <row r="3331" spans="1:12" x14ac:dyDescent="0.15">
      <c r="A3331" s="1">
        <v>3330</v>
      </c>
      <c r="B3331" s="1">
        <v>1653020102</v>
      </c>
      <c r="C3331" s="1" t="s">
        <v>242</v>
      </c>
      <c r="D3331" s="1" t="s">
        <v>209</v>
      </c>
      <c r="E3331" s="1" t="s">
        <v>213</v>
      </c>
      <c r="G3331">
        <v>3330</v>
      </c>
      <c r="H3331">
        <v>2230640110</v>
      </c>
      <c r="I3331" t="s">
        <v>245</v>
      </c>
      <c r="J3331" t="s">
        <v>244</v>
      </c>
      <c r="K3331" t="s">
        <v>244</v>
      </c>
      <c r="L3331" t="s">
        <v>0</v>
      </c>
    </row>
    <row r="3332" spans="1:12" x14ac:dyDescent="0.15">
      <c r="A3332" s="1">
        <v>3331</v>
      </c>
      <c r="B3332" s="1">
        <v>1653020103</v>
      </c>
      <c r="C3332" s="1" t="s">
        <v>242</v>
      </c>
      <c r="D3332" s="1" t="s">
        <v>209</v>
      </c>
      <c r="E3332" s="1" t="s">
        <v>213</v>
      </c>
      <c r="G3332">
        <v>3331</v>
      </c>
      <c r="H3332">
        <v>2230640120</v>
      </c>
      <c r="I3332" t="s">
        <v>245</v>
      </c>
      <c r="J3332" t="s">
        <v>244</v>
      </c>
      <c r="K3332" t="s">
        <v>244</v>
      </c>
      <c r="L3332" t="s">
        <v>8</v>
      </c>
    </row>
    <row r="3333" spans="1:12" x14ac:dyDescent="0.15">
      <c r="A3333" s="1">
        <v>3332</v>
      </c>
      <c r="B3333" s="1">
        <v>1653020202</v>
      </c>
      <c r="C3333" s="1" t="s">
        <v>242</v>
      </c>
      <c r="D3333" s="1" t="s">
        <v>209</v>
      </c>
      <c r="E3333" s="1" t="s">
        <v>208</v>
      </c>
      <c r="G3333">
        <v>3332</v>
      </c>
      <c r="H3333">
        <v>2235190111</v>
      </c>
      <c r="I3333" t="s">
        <v>240</v>
      </c>
      <c r="J3333" t="s">
        <v>67</v>
      </c>
      <c r="K3333" t="s">
        <v>67</v>
      </c>
      <c r="L3333" t="s">
        <v>0</v>
      </c>
    </row>
    <row r="3334" spans="1:12" x14ac:dyDescent="0.15">
      <c r="A3334" s="1">
        <v>3333</v>
      </c>
      <c r="B3334" s="1">
        <v>1653020203</v>
      </c>
      <c r="C3334" s="1" t="s">
        <v>242</v>
      </c>
      <c r="D3334" s="1" t="s">
        <v>209</v>
      </c>
      <c r="E3334" s="1" t="s">
        <v>208</v>
      </c>
      <c r="G3334">
        <v>3333</v>
      </c>
      <c r="H3334">
        <v>2235190112</v>
      </c>
      <c r="I3334" t="s">
        <v>240</v>
      </c>
      <c r="J3334" t="s">
        <v>67</v>
      </c>
      <c r="K3334" t="s">
        <v>67</v>
      </c>
      <c r="L3334" t="s">
        <v>0</v>
      </c>
    </row>
    <row r="3335" spans="1:12" x14ac:dyDescent="0.15">
      <c r="A3335" s="1">
        <v>3334</v>
      </c>
      <c r="B3335" s="1">
        <v>1653160102</v>
      </c>
      <c r="C3335" s="1" t="s">
        <v>242</v>
      </c>
      <c r="D3335" s="1" t="s">
        <v>215</v>
      </c>
      <c r="E3335" s="1" t="s">
        <v>215</v>
      </c>
      <c r="G3335">
        <v>3334</v>
      </c>
      <c r="H3335">
        <v>2235190120</v>
      </c>
      <c r="I3335" t="s">
        <v>240</v>
      </c>
      <c r="J3335" t="s">
        <v>67</v>
      </c>
      <c r="K3335" t="s">
        <v>67</v>
      </c>
      <c r="L3335" t="s">
        <v>8</v>
      </c>
    </row>
    <row r="3336" spans="1:12" x14ac:dyDescent="0.15">
      <c r="A3336" s="1">
        <v>3335</v>
      </c>
      <c r="B3336" s="1">
        <v>1653160104</v>
      </c>
      <c r="C3336" s="1" t="s">
        <v>242</v>
      </c>
      <c r="D3336" s="1" t="s">
        <v>215</v>
      </c>
      <c r="E3336" s="1" t="s">
        <v>243</v>
      </c>
      <c r="G3336">
        <v>3335</v>
      </c>
      <c r="H3336">
        <v>2235470111</v>
      </c>
      <c r="I3336" t="s">
        <v>240</v>
      </c>
      <c r="J3336" t="s">
        <v>239</v>
      </c>
      <c r="K3336" t="s">
        <v>239</v>
      </c>
      <c r="L3336" t="s">
        <v>0</v>
      </c>
    </row>
    <row r="3337" spans="1:12" x14ac:dyDescent="0.15">
      <c r="A3337" s="1">
        <v>3336</v>
      </c>
      <c r="B3337" s="1">
        <v>1653160105</v>
      </c>
      <c r="C3337" s="1" t="s">
        <v>242</v>
      </c>
      <c r="D3337" s="1" t="s">
        <v>215</v>
      </c>
      <c r="E3337" s="1" t="s">
        <v>241</v>
      </c>
      <c r="G3337">
        <v>3336</v>
      </c>
      <c r="H3337">
        <v>2235470112</v>
      </c>
      <c r="I3337" t="s">
        <v>240</v>
      </c>
      <c r="J3337" t="s">
        <v>239</v>
      </c>
      <c r="K3337" t="s">
        <v>239</v>
      </c>
      <c r="L3337" t="s">
        <v>0</v>
      </c>
    </row>
    <row r="3338" spans="1:12" x14ac:dyDescent="0.15">
      <c r="A3338" s="1">
        <v>3337</v>
      </c>
      <c r="B3338" s="1">
        <v>1656050101</v>
      </c>
      <c r="C3338" s="1" t="s">
        <v>226</v>
      </c>
      <c r="D3338" s="1" t="s">
        <v>201</v>
      </c>
      <c r="E3338" s="1" t="s">
        <v>24</v>
      </c>
      <c r="G3338">
        <v>3337</v>
      </c>
      <c r="H3338">
        <v>2235470120</v>
      </c>
      <c r="I3338" t="s">
        <v>240</v>
      </c>
      <c r="J3338" t="s">
        <v>239</v>
      </c>
      <c r="K3338" t="s">
        <v>239</v>
      </c>
      <c r="L3338" t="s">
        <v>8</v>
      </c>
    </row>
    <row r="3339" spans="1:12" x14ac:dyDescent="0.15">
      <c r="A3339" s="1">
        <v>3338</v>
      </c>
      <c r="B3339" s="1">
        <v>1656050102</v>
      </c>
      <c r="C3339" s="1" t="s">
        <v>226</v>
      </c>
      <c r="D3339" s="1" t="s">
        <v>201</v>
      </c>
      <c r="E3339" s="1" t="s">
        <v>24</v>
      </c>
      <c r="G3339">
        <v>3338</v>
      </c>
      <c r="H3339">
        <v>2240130111</v>
      </c>
      <c r="I3339" t="s">
        <v>233</v>
      </c>
      <c r="J3339" t="s">
        <v>236</v>
      </c>
      <c r="K3339" t="s">
        <v>236</v>
      </c>
      <c r="L3339" t="s">
        <v>0</v>
      </c>
    </row>
    <row r="3340" spans="1:12" x14ac:dyDescent="0.15">
      <c r="A3340" s="1">
        <v>3339</v>
      </c>
      <c r="B3340" s="1">
        <v>1656050201</v>
      </c>
      <c r="C3340" s="1" t="s">
        <v>226</v>
      </c>
      <c r="D3340" s="1" t="s">
        <v>201</v>
      </c>
      <c r="E3340" s="1" t="s">
        <v>200</v>
      </c>
      <c r="G3340">
        <v>3339</v>
      </c>
      <c r="H3340">
        <v>2240130112</v>
      </c>
      <c r="I3340" t="s">
        <v>233</v>
      </c>
      <c r="J3340" t="s">
        <v>236</v>
      </c>
      <c r="K3340" t="s">
        <v>236</v>
      </c>
      <c r="L3340" t="s">
        <v>0</v>
      </c>
    </row>
    <row r="3341" spans="1:12" x14ac:dyDescent="0.15">
      <c r="A3341" s="1">
        <v>3340</v>
      </c>
      <c r="B3341" s="1">
        <v>1656050202</v>
      </c>
      <c r="C3341" s="1" t="s">
        <v>226</v>
      </c>
      <c r="D3341" s="1" t="s">
        <v>201</v>
      </c>
      <c r="E3341" s="1" t="s">
        <v>200</v>
      </c>
      <c r="G3341">
        <v>3340</v>
      </c>
      <c r="H3341">
        <v>2240130120</v>
      </c>
      <c r="I3341" t="s">
        <v>233</v>
      </c>
      <c r="J3341" t="s">
        <v>236</v>
      </c>
      <c r="K3341" t="s">
        <v>236</v>
      </c>
      <c r="L3341" t="s">
        <v>8</v>
      </c>
    </row>
    <row r="3342" spans="1:12" x14ac:dyDescent="0.15">
      <c r="A3342" s="1">
        <v>3341</v>
      </c>
      <c r="B3342" s="1">
        <v>1656170101</v>
      </c>
      <c r="C3342" s="1" t="s">
        <v>226</v>
      </c>
      <c r="D3342" s="1" t="s">
        <v>105</v>
      </c>
      <c r="E3342" s="1" t="s">
        <v>67</v>
      </c>
      <c r="G3342">
        <v>3341</v>
      </c>
      <c r="H3342">
        <v>2240370110</v>
      </c>
      <c r="I3342" t="s">
        <v>233</v>
      </c>
      <c r="J3342" t="s">
        <v>201</v>
      </c>
      <c r="K3342" t="s">
        <v>235</v>
      </c>
      <c r="L3342" t="s">
        <v>0</v>
      </c>
    </row>
    <row r="3343" spans="1:12" x14ac:dyDescent="0.15">
      <c r="A3343" s="1">
        <v>3342</v>
      </c>
      <c r="B3343" s="1">
        <v>1656170102</v>
      </c>
      <c r="C3343" s="1" t="s">
        <v>226</v>
      </c>
      <c r="D3343" s="1" t="s">
        <v>105</v>
      </c>
      <c r="E3343" s="1" t="s">
        <v>67</v>
      </c>
      <c r="G3343">
        <v>3342</v>
      </c>
      <c r="H3343">
        <v>2240370210</v>
      </c>
      <c r="I3343" t="s">
        <v>233</v>
      </c>
      <c r="J3343" t="s">
        <v>201</v>
      </c>
      <c r="K3343" t="s">
        <v>234</v>
      </c>
      <c r="L3343" t="s">
        <v>0</v>
      </c>
    </row>
    <row r="3344" spans="1:12" x14ac:dyDescent="0.15">
      <c r="A3344" s="1">
        <v>3343</v>
      </c>
      <c r="B3344" s="1">
        <v>1656170201</v>
      </c>
      <c r="C3344" s="1" t="s">
        <v>226</v>
      </c>
      <c r="D3344" s="1" t="s">
        <v>105</v>
      </c>
      <c r="E3344" s="1" t="s">
        <v>105</v>
      </c>
      <c r="G3344">
        <v>3343</v>
      </c>
      <c r="H3344">
        <v>2240370220</v>
      </c>
      <c r="I3344" t="s">
        <v>233</v>
      </c>
      <c r="J3344" t="s">
        <v>201</v>
      </c>
      <c r="K3344" t="s">
        <v>234</v>
      </c>
      <c r="L3344" t="s">
        <v>8</v>
      </c>
    </row>
    <row r="3345" spans="1:12" x14ac:dyDescent="0.15">
      <c r="A3345" s="1">
        <v>3344</v>
      </c>
      <c r="B3345" s="1">
        <v>1656170202</v>
      </c>
      <c r="C3345" s="1" t="s">
        <v>226</v>
      </c>
      <c r="D3345" s="1" t="s">
        <v>105</v>
      </c>
      <c r="E3345" s="1" t="s">
        <v>105</v>
      </c>
      <c r="G3345">
        <v>3344</v>
      </c>
      <c r="H3345">
        <v>2240640110</v>
      </c>
      <c r="I3345" t="s">
        <v>233</v>
      </c>
      <c r="J3345" t="s">
        <v>42</v>
      </c>
      <c r="K3345" t="s">
        <v>13</v>
      </c>
      <c r="L3345" t="s">
        <v>0</v>
      </c>
    </row>
    <row r="3346" spans="1:12" x14ac:dyDescent="0.15">
      <c r="A3346" s="1">
        <v>3345</v>
      </c>
      <c r="B3346" s="1">
        <v>1656520101</v>
      </c>
      <c r="C3346" s="1" t="s">
        <v>226</v>
      </c>
      <c r="D3346" s="1" t="s">
        <v>197</v>
      </c>
      <c r="E3346" s="1" t="s">
        <v>198</v>
      </c>
      <c r="G3346">
        <v>3345</v>
      </c>
      <c r="H3346">
        <v>2240640210</v>
      </c>
      <c r="I3346" t="s">
        <v>233</v>
      </c>
      <c r="J3346" t="s">
        <v>42</v>
      </c>
      <c r="K3346" t="s">
        <v>120</v>
      </c>
      <c r="L3346" t="s">
        <v>0</v>
      </c>
    </row>
    <row r="3347" spans="1:12" x14ac:dyDescent="0.15">
      <c r="A3347" s="1">
        <v>3346</v>
      </c>
      <c r="B3347" s="1">
        <v>1656520102</v>
      </c>
      <c r="C3347" s="1" t="s">
        <v>226</v>
      </c>
      <c r="D3347" s="1" t="s">
        <v>197</v>
      </c>
      <c r="E3347" s="1" t="s">
        <v>198</v>
      </c>
      <c r="G3347">
        <v>3346</v>
      </c>
      <c r="H3347">
        <v>2243640110</v>
      </c>
      <c r="I3347" t="s">
        <v>231</v>
      </c>
      <c r="J3347" t="s">
        <v>200</v>
      </c>
      <c r="K3347" t="s">
        <v>13</v>
      </c>
      <c r="L3347" t="s">
        <v>0</v>
      </c>
    </row>
    <row r="3348" spans="1:12" x14ac:dyDescent="0.15">
      <c r="A3348" s="1">
        <v>3347</v>
      </c>
      <c r="B3348" s="1">
        <v>1656520201</v>
      </c>
      <c r="C3348" s="1" t="s">
        <v>226</v>
      </c>
      <c r="D3348" s="1" t="s">
        <v>197</v>
      </c>
      <c r="E3348" s="1" t="s">
        <v>74</v>
      </c>
      <c r="G3348">
        <v>3347</v>
      </c>
      <c r="H3348">
        <v>2243640120</v>
      </c>
      <c r="I3348" t="s">
        <v>231</v>
      </c>
      <c r="J3348" t="s">
        <v>200</v>
      </c>
      <c r="K3348" t="s">
        <v>13</v>
      </c>
      <c r="L3348" t="s">
        <v>8</v>
      </c>
    </row>
    <row r="3349" spans="1:12" x14ac:dyDescent="0.15">
      <c r="A3349" s="1">
        <v>3348</v>
      </c>
      <c r="B3349" s="1">
        <v>1656520202</v>
      </c>
      <c r="C3349" s="1" t="s">
        <v>226</v>
      </c>
      <c r="D3349" s="1" t="s">
        <v>197</v>
      </c>
      <c r="E3349" s="1" t="s">
        <v>74</v>
      </c>
      <c r="G3349">
        <v>3348</v>
      </c>
      <c r="H3349">
        <v>2243640210</v>
      </c>
      <c r="I3349" t="s">
        <v>231</v>
      </c>
      <c r="J3349" t="s">
        <v>200</v>
      </c>
      <c r="K3349" t="s">
        <v>232</v>
      </c>
      <c r="L3349" t="s">
        <v>0</v>
      </c>
    </row>
    <row r="3350" spans="1:12" x14ac:dyDescent="0.15">
      <c r="A3350" s="1">
        <v>3349</v>
      </c>
      <c r="B3350" s="1">
        <v>1656630101</v>
      </c>
      <c r="C3350" s="1" t="s">
        <v>226</v>
      </c>
      <c r="D3350" s="1" t="s">
        <v>189</v>
      </c>
      <c r="E3350" s="1" t="s">
        <v>188</v>
      </c>
      <c r="G3350">
        <v>3349</v>
      </c>
      <c r="H3350">
        <v>2243640250</v>
      </c>
      <c r="I3350" t="s">
        <v>231</v>
      </c>
      <c r="J3350" t="s">
        <v>200</v>
      </c>
      <c r="K3350" t="s">
        <v>232</v>
      </c>
      <c r="L3350" t="s">
        <v>150</v>
      </c>
    </row>
    <row r="3351" spans="1:12" x14ac:dyDescent="0.15">
      <c r="A3351" s="1">
        <v>3350</v>
      </c>
      <c r="B3351" s="1">
        <v>1656630102</v>
      </c>
      <c r="C3351" s="1" t="s">
        <v>226</v>
      </c>
      <c r="D3351" s="1" t="s">
        <v>189</v>
      </c>
      <c r="E3351" s="1" t="s">
        <v>188</v>
      </c>
      <c r="G3351">
        <v>3350</v>
      </c>
      <c r="H3351">
        <v>2243640310</v>
      </c>
      <c r="I3351" t="s">
        <v>231</v>
      </c>
      <c r="J3351" t="s">
        <v>200</v>
      </c>
      <c r="K3351" t="s">
        <v>230</v>
      </c>
      <c r="L3351" t="s">
        <v>0</v>
      </c>
    </row>
    <row r="3352" spans="1:12" x14ac:dyDescent="0.15">
      <c r="A3352" s="1">
        <v>3351</v>
      </c>
      <c r="B3352" s="1">
        <v>1656630201</v>
      </c>
      <c r="C3352" s="1" t="s">
        <v>226</v>
      </c>
      <c r="D3352" s="1" t="s">
        <v>189</v>
      </c>
      <c r="E3352" s="1" t="s">
        <v>13</v>
      </c>
      <c r="G3352">
        <v>3351</v>
      </c>
      <c r="H3352">
        <v>2243640320</v>
      </c>
      <c r="I3352" t="s">
        <v>231</v>
      </c>
      <c r="J3352" t="s">
        <v>200</v>
      </c>
      <c r="K3352" t="s">
        <v>230</v>
      </c>
      <c r="L3352" t="s">
        <v>8</v>
      </c>
    </row>
    <row r="3353" spans="1:12" x14ac:dyDescent="0.15">
      <c r="A3353" s="1">
        <v>3352</v>
      </c>
      <c r="B3353" s="1">
        <v>1656630202</v>
      </c>
      <c r="C3353" s="1" t="s">
        <v>226</v>
      </c>
      <c r="D3353" s="1" t="s">
        <v>189</v>
      </c>
      <c r="E3353" s="1" t="s">
        <v>13</v>
      </c>
      <c r="G3353">
        <v>3352</v>
      </c>
      <c r="H3353">
        <v>2245470110</v>
      </c>
      <c r="I3353" t="s">
        <v>218</v>
      </c>
      <c r="J3353" t="s">
        <v>228</v>
      </c>
      <c r="K3353" t="s">
        <v>101</v>
      </c>
      <c r="L3353" t="s">
        <v>0</v>
      </c>
    </row>
    <row r="3354" spans="1:12" x14ac:dyDescent="0.15">
      <c r="A3354" s="1">
        <v>3353</v>
      </c>
      <c r="B3354" s="1">
        <v>1656630301</v>
      </c>
      <c r="C3354" s="1" t="s">
        <v>226</v>
      </c>
      <c r="D3354" s="1" t="s">
        <v>189</v>
      </c>
      <c r="E3354" s="1" t="s">
        <v>196</v>
      </c>
      <c r="G3354">
        <v>3353</v>
      </c>
      <c r="H3354">
        <v>2245470150</v>
      </c>
      <c r="I3354" t="s">
        <v>218</v>
      </c>
      <c r="J3354" t="s">
        <v>228</v>
      </c>
      <c r="K3354" t="s">
        <v>101</v>
      </c>
      <c r="L3354" t="s">
        <v>150</v>
      </c>
    </row>
    <row r="3355" spans="1:12" x14ac:dyDescent="0.15">
      <c r="A3355" s="1">
        <v>3354</v>
      </c>
      <c r="B3355" s="1">
        <v>1656630302</v>
      </c>
      <c r="C3355" s="1" t="s">
        <v>226</v>
      </c>
      <c r="D3355" s="1" t="s">
        <v>189</v>
      </c>
      <c r="E3355" s="1" t="s">
        <v>196</v>
      </c>
      <c r="G3355">
        <v>3354</v>
      </c>
      <c r="H3355">
        <v>2245470210</v>
      </c>
      <c r="I3355" t="s">
        <v>218</v>
      </c>
      <c r="J3355" t="s">
        <v>228</v>
      </c>
      <c r="K3355" t="s">
        <v>229</v>
      </c>
      <c r="L3355" t="s">
        <v>0</v>
      </c>
    </row>
    <row r="3356" spans="1:12" x14ac:dyDescent="0.15">
      <c r="A3356" s="1">
        <v>3355</v>
      </c>
      <c r="B3356" s="1">
        <v>1656630401</v>
      </c>
      <c r="C3356" s="1" t="s">
        <v>226</v>
      </c>
      <c r="D3356" s="1" t="s">
        <v>189</v>
      </c>
      <c r="E3356" s="1" t="s">
        <v>195</v>
      </c>
      <c r="G3356">
        <v>3355</v>
      </c>
      <c r="H3356">
        <v>2245470250</v>
      </c>
      <c r="I3356" t="s">
        <v>218</v>
      </c>
      <c r="J3356" t="s">
        <v>228</v>
      </c>
      <c r="K3356" t="s">
        <v>229</v>
      </c>
      <c r="L3356" t="s">
        <v>150</v>
      </c>
    </row>
    <row r="3357" spans="1:12" x14ac:dyDescent="0.15">
      <c r="A3357" s="1">
        <v>3356</v>
      </c>
      <c r="B3357" s="1">
        <v>1656630402</v>
      </c>
      <c r="C3357" s="1" t="s">
        <v>226</v>
      </c>
      <c r="D3357" s="1" t="s">
        <v>189</v>
      </c>
      <c r="E3357" s="1" t="s">
        <v>195</v>
      </c>
      <c r="G3357">
        <v>3356</v>
      </c>
      <c r="H3357">
        <v>2245470310</v>
      </c>
      <c r="I3357" t="s">
        <v>218</v>
      </c>
      <c r="J3357" t="s">
        <v>228</v>
      </c>
      <c r="K3357" t="s">
        <v>227</v>
      </c>
      <c r="L3357" t="s">
        <v>0</v>
      </c>
    </row>
    <row r="3358" spans="1:12" x14ac:dyDescent="0.15">
      <c r="A3358" s="1">
        <v>3357</v>
      </c>
      <c r="B3358" s="1">
        <v>1656630501</v>
      </c>
      <c r="C3358" s="1" t="s">
        <v>226</v>
      </c>
      <c r="D3358" s="1" t="s">
        <v>189</v>
      </c>
      <c r="E3358" s="1" t="s">
        <v>225</v>
      </c>
      <c r="G3358">
        <v>3357</v>
      </c>
      <c r="H3358">
        <v>2245470350</v>
      </c>
      <c r="I3358" t="s">
        <v>218</v>
      </c>
      <c r="J3358" t="s">
        <v>228</v>
      </c>
      <c r="K3358" t="s">
        <v>227</v>
      </c>
      <c r="L3358" t="s">
        <v>150</v>
      </c>
    </row>
    <row r="3359" spans="1:12" x14ac:dyDescent="0.15">
      <c r="A3359" s="1">
        <v>3358</v>
      </c>
      <c r="B3359" s="1">
        <v>1656630502</v>
      </c>
      <c r="C3359" s="1" t="s">
        <v>226</v>
      </c>
      <c r="D3359" s="1" t="s">
        <v>189</v>
      </c>
      <c r="E3359" s="1" t="s">
        <v>225</v>
      </c>
      <c r="G3359">
        <v>3358</v>
      </c>
      <c r="H3359">
        <v>2245640110</v>
      </c>
      <c r="I3359" t="s">
        <v>218</v>
      </c>
      <c r="J3359" t="s">
        <v>189</v>
      </c>
      <c r="K3359" t="s">
        <v>147</v>
      </c>
      <c r="L3359" t="s">
        <v>0</v>
      </c>
    </row>
    <row r="3360" spans="1:12" x14ac:dyDescent="0.15">
      <c r="A3360" s="1">
        <v>3359</v>
      </c>
      <c r="B3360" s="1">
        <v>1658110101</v>
      </c>
      <c r="C3360" s="1" t="s">
        <v>219</v>
      </c>
      <c r="D3360" s="1" t="s">
        <v>20</v>
      </c>
      <c r="E3360" s="1" t="s">
        <v>20</v>
      </c>
      <c r="G3360">
        <v>3359</v>
      </c>
      <c r="H3360">
        <v>2245640120</v>
      </c>
      <c r="I3360" t="s">
        <v>218</v>
      </c>
      <c r="J3360" t="s">
        <v>189</v>
      </c>
      <c r="K3360" t="s">
        <v>147</v>
      </c>
      <c r="L3360" t="s">
        <v>8</v>
      </c>
    </row>
    <row r="3361" spans="1:12" x14ac:dyDescent="0.15">
      <c r="A3361" s="1">
        <v>3360</v>
      </c>
      <c r="B3361" s="1">
        <v>1658110102</v>
      </c>
      <c r="C3361" s="1" t="s">
        <v>219</v>
      </c>
      <c r="D3361" s="1" t="s">
        <v>20</v>
      </c>
      <c r="E3361" s="1" t="s">
        <v>20</v>
      </c>
      <c r="G3361">
        <v>3360</v>
      </c>
      <c r="H3361">
        <v>2245640210</v>
      </c>
      <c r="I3361" t="s">
        <v>218</v>
      </c>
      <c r="J3361" t="s">
        <v>189</v>
      </c>
      <c r="K3361" t="s">
        <v>13</v>
      </c>
      <c r="L3361" t="s">
        <v>0</v>
      </c>
    </row>
    <row r="3362" spans="1:12" x14ac:dyDescent="0.15">
      <c r="A3362" s="1">
        <v>3361</v>
      </c>
      <c r="B3362" s="1">
        <v>1658720201</v>
      </c>
      <c r="C3362" s="1" t="s">
        <v>219</v>
      </c>
      <c r="D3362" s="1" t="s">
        <v>169</v>
      </c>
      <c r="E3362" s="1" t="s">
        <v>172</v>
      </c>
      <c r="G3362">
        <v>3361</v>
      </c>
      <c r="H3362">
        <v>2245640220</v>
      </c>
      <c r="I3362" t="s">
        <v>218</v>
      </c>
      <c r="J3362" t="s">
        <v>189</v>
      </c>
      <c r="K3362" t="s">
        <v>13</v>
      </c>
      <c r="L3362" t="s">
        <v>8</v>
      </c>
    </row>
    <row r="3363" spans="1:12" x14ac:dyDescent="0.15">
      <c r="A3363" s="1">
        <v>3362</v>
      </c>
      <c r="B3363" s="1">
        <v>1658720202</v>
      </c>
      <c r="C3363" s="1" t="s">
        <v>219</v>
      </c>
      <c r="D3363" s="1" t="s">
        <v>169</v>
      </c>
      <c r="E3363" s="1" t="s">
        <v>172</v>
      </c>
      <c r="G3363">
        <v>3362</v>
      </c>
      <c r="H3363">
        <v>2245640410</v>
      </c>
      <c r="I3363" t="s">
        <v>218</v>
      </c>
      <c r="J3363" t="s">
        <v>189</v>
      </c>
      <c r="K3363" t="s">
        <v>223</v>
      </c>
      <c r="L3363" t="s">
        <v>0</v>
      </c>
    </row>
    <row r="3364" spans="1:12" x14ac:dyDescent="0.15">
      <c r="A3364" s="1">
        <v>3363</v>
      </c>
      <c r="B3364" s="1">
        <v>1658723102</v>
      </c>
      <c r="C3364" s="1" t="s">
        <v>219</v>
      </c>
      <c r="D3364" s="1" t="s">
        <v>169</v>
      </c>
      <c r="E3364" s="1" t="s">
        <v>224</v>
      </c>
      <c r="G3364">
        <v>3363</v>
      </c>
      <c r="H3364">
        <v>2245640420</v>
      </c>
      <c r="I3364" t="s">
        <v>218</v>
      </c>
      <c r="J3364" t="s">
        <v>189</v>
      </c>
      <c r="K3364" t="s">
        <v>223</v>
      </c>
      <c r="L3364" t="s">
        <v>8</v>
      </c>
    </row>
    <row r="3365" spans="1:12" x14ac:dyDescent="0.15">
      <c r="A3365" s="1">
        <v>3364</v>
      </c>
      <c r="B3365" s="1">
        <v>1658723201</v>
      </c>
      <c r="C3365" s="1" t="s">
        <v>219</v>
      </c>
      <c r="D3365" s="1" t="s">
        <v>169</v>
      </c>
      <c r="E3365" s="1" t="s">
        <v>222</v>
      </c>
      <c r="G3365">
        <v>3364</v>
      </c>
      <c r="H3365">
        <v>2245640510</v>
      </c>
      <c r="I3365" t="s">
        <v>218</v>
      </c>
      <c r="J3365" t="s">
        <v>189</v>
      </c>
      <c r="K3365" t="s">
        <v>221</v>
      </c>
      <c r="L3365" t="s">
        <v>0</v>
      </c>
    </row>
    <row r="3366" spans="1:12" x14ac:dyDescent="0.15">
      <c r="A3366" s="1">
        <v>3365</v>
      </c>
      <c r="B3366" s="1">
        <v>1658723302</v>
      </c>
      <c r="C3366" s="1" t="s">
        <v>219</v>
      </c>
      <c r="D3366" s="1" t="s">
        <v>169</v>
      </c>
      <c r="E3366" s="1" t="s">
        <v>65</v>
      </c>
      <c r="G3366">
        <v>3365</v>
      </c>
      <c r="H3366">
        <v>2245640520</v>
      </c>
      <c r="I3366" t="s">
        <v>218</v>
      </c>
      <c r="J3366" t="s">
        <v>189</v>
      </c>
      <c r="K3366" t="s">
        <v>221</v>
      </c>
      <c r="L3366" t="s">
        <v>8</v>
      </c>
    </row>
    <row r="3367" spans="1:12" x14ac:dyDescent="0.15">
      <c r="A3367" s="1">
        <v>3366</v>
      </c>
      <c r="B3367" s="1">
        <v>1658810001</v>
      </c>
      <c r="C3367" s="1" t="s">
        <v>219</v>
      </c>
      <c r="D3367" s="1" t="s">
        <v>174</v>
      </c>
      <c r="E3367" s="1"/>
      <c r="G3367">
        <v>3366</v>
      </c>
      <c r="H3367">
        <v>2245830310</v>
      </c>
      <c r="I3367" t="s">
        <v>218</v>
      </c>
      <c r="J3367" t="s">
        <v>217</v>
      </c>
      <c r="K3367" t="s">
        <v>220</v>
      </c>
      <c r="L3367" t="s">
        <v>0</v>
      </c>
    </row>
    <row r="3368" spans="1:12" x14ac:dyDescent="0.15">
      <c r="A3368" s="1">
        <v>3367</v>
      </c>
      <c r="B3368" s="1">
        <v>1658810002</v>
      </c>
      <c r="C3368" s="1" t="s">
        <v>219</v>
      </c>
      <c r="D3368" s="1" t="s">
        <v>174</v>
      </c>
      <c r="E3368" s="1"/>
      <c r="G3368">
        <v>3367</v>
      </c>
      <c r="H3368">
        <v>2245830410</v>
      </c>
      <c r="I3368" t="s">
        <v>218</v>
      </c>
      <c r="J3368" t="s">
        <v>217</v>
      </c>
      <c r="K3368" t="s">
        <v>216</v>
      </c>
      <c r="L3368" t="s">
        <v>0</v>
      </c>
    </row>
    <row r="3369" spans="1:12" x14ac:dyDescent="0.15">
      <c r="A3369" s="1">
        <v>3368</v>
      </c>
      <c r="B3369" s="1">
        <v>1659020201</v>
      </c>
      <c r="C3369" s="1" t="s">
        <v>212</v>
      </c>
      <c r="D3369" s="1" t="s">
        <v>177</v>
      </c>
      <c r="E3369" s="1" t="s">
        <v>177</v>
      </c>
      <c r="G3369">
        <v>3368</v>
      </c>
      <c r="H3369">
        <v>2249210110</v>
      </c>
      <c r="I3369" t="s">
        <v>210</v>
      </c>
      <c r="J3369" t="s">
        <v>215</v>
      </c>
      <c r="K3369" t="s">
        <v>215</v>
      </c>
      <c r="L3369" t="s">
        <v>0</v>
      </c>
    </row>
    <row r="3370" spans="1:12" x14ac:dyDescent="0.15">
      <c r="A3370" s="1">
        <v>3369</v>
      </c>
      <c r="B3370" s="1">
        <v>1659020202</v>
      </c>
      <c r="C3370" s="1" t="s">
        <v>212</v>
      </c>
      <c r="D3370" s="1" t="s">
        <v>177</v>
      </c>
      <c r="E3370" s="1" t="s">
        <v>177</v>
      </c>
      <c r="G3370">
        <v>3369</v>
      </c>
      <c r="H3370">
        <v>2249210121</v>
      </c>
      <c r="I3370" t="s">
        <v>210</v>
      </c>
      <c r="J3370" t="s">
        <v>215</v>
      </c>
      <c r="K3370" t="s">
        <v>215</v>
      </c>
      <c r="L3370" t="s">
        <v>8</v>
      </c>
    </row>
    <row r="3371" spans="1:12" x14ac:dyDescent="0.15">
      <c r="A3371" s="1">
        <v>3370</v>
      </c>
      <c r="B3371" s="1">
        <v>1659020301</v>
      </c>
      <c r="C3371" s="1" t="s">
        <v>212</v>
      </c>
      <c r="D3371" s="1" t="s">
        <v>177</v>
      </c>
      <c r="E3371" s="1" t="s">
        <v>214</v>
      </c>
      <c r="G3371">
        <v>3370</v>
      </c>
      <c r="H3371">
        <v>2249210122</v>
      </c>
      <c r="I3371" t="s">
        <v>210</v>
      </c>
      <c r="J3371" t="s">
        <v>215</v>
      </c>
      <c r="K3371" t="s">
        <v>215</v>
      </c>
      <c r="L3371" t="s">
        <v>8</v>
      </c>
    </row>
    <row r="3372" spans="1:12" x14ac:dyDescent="0.15">
      <c r="A3372" s="1">
        <v>3371</v>
      </c>
      <c r="B3372" s="1">
        <v>1659020302</v>
      </c>
      <c r="C3372" s="1" t="s">
        <v>212</v>
      </c>
      <c r="D3372" s="1" t="s">
        <v>177</v>
      </c>
      <c r="E3372" s="1" t="s">
        <v>214</v>
      </c>
      <c r="G3372">
        <v>3371</v>
      </c>
      <c r="H3372">
        <v>2249830110</v>
      </c>
      <c r="I3372" t="s">
        <v>210</v>
      </c>
      <c r="J3372" t="s">
        <v>209</v>
      </c>
      <c r="K3372" t="s">
        <v>213</v>
      </c>
      <c r="L3372" t="s">
        <v>0</v>
      </c>
    </row>
    <row r="3373" spans="1:12" x14ac:dyDescent="0.15">
      <c r="A3373" s="1">
        <v>3372</v>
      </c>
      <c r="B3373" s="1">
        <v>1659170101</v>
      </c>
      <c r="C3373" s="1" t="s">
        <v>212</v>
      </c>
      <c r="D3373" s="1" t="s">
        <v>186</v>
      </c>
      <c r="E3373" s="1" t="s">
        <v>186</v>
      </c>
      <c r="G3373">
        <v>3372</v>
      </c>
      <c r="H3373">
        <v>2249830120</v>
      </c>
      <c r="I3373" t="s">
        <v>210</v>
      </c>
      <c r="J3373" t="s">
        <v>209</v>
      </c>
      <c r="K3373" t="s">
        <v>213</v>
      </c>
      <c r="L3373" t="s">
        <v>8</v>
      </c>
    </row>
    <row r="3374" spans="1:12" x14ac:dyDescent="0.15">
      <c r="A3374" s="1">
        <v>3373</v>
      </c>
      <c r="B3374" s="1">
        <v>1659170102</v>
      </c>
      <c r="C3374" s="1" t="s">
        <v>212</v>
      </c>
      <c r="D3374" s="1" t="s">
        <v>186</v>
      </c>
      <c r="E3374" s="1" t="s">
        <v>186</v>
      </c>
      <c r="G3374">
        <v>3373</v>
      </c>
      <c r="H3374">
        <v>2249830210</v>
      </c>
      <c r="I3374" t="s">
        <v>210</v>
      </c>
      <c r="J3374" t="s">
        <v>209</v>
      </c>
      <c r="K3374" t="s">
        <v>208</v>
      </c>
      <c r="L3374" t="s">
        <v>0</v>
      </c>
    </row>
    <row r="3375" spans="1:12" x14ac:dyDescent="0.15">
      <c r="A3375" s="1">
        <v>3374</v>
      </c>
      <c r="B3375" s="1">
        <v>1661410102</v>
      </c>
      <c r="C3375" s="1" t="s">
        <v>199</v>
      </c>
      <c r="D3375" s="1" t="s">
        <v>162</v>
      </c>
      <c r="E3375" s="1" t="s">
        <v>211</v>
      </c>
      <c r="G3375">
        <v>3374</v>
      </c>
      <c r="H3375">
        <v>2249830220</v>
      </c>
      <c r="I3375" t="s">
        <v>210</v>
      </c>
      <c r="J3375" t="s">
        <v>209</v>
      </c>
      <c r="K3375" t="s">
        <v>208</v>
      </c>
      <c r="L3375" t="s">
        <v>8</v>
      </c>
    </row>
    <row r="3376" spans="1:12" x14ac:dyDescent="0.15">
      <c r="A3376" s="1">
        <v>3375</v>
      </c>
      <c r="B3376" s="1">
        <v>1661410103</v>
      </c>
      <c r="C3376" s="1" t="s">
        <v>199</v>
      </c>
      <c r="D3376" s="1" t="s">
        <v>162</v>
      </c>
      <c r="E3376" s="1" t="s">
        <v>207</v>
      </c>
      <c r="G3376">
        <v>3375</v>
      </c>
      <c r="H3376">
        <v>2251210110</v>
      </c>
      <c r="I3376" t="s">
        <v>190</v>
      </c>
      <c r="J3376" t="s">
        <v>105</v>
      </c>
      <c r="K3376" t="s">
        <v>67</v>
      </c>
      <c r="L3376" t="s">
        <v>0</v>
      </c>
    </row>
    <row r="3377" spans="1:12" x14ac:dyDescent="0.15">
      <c r="A3377" s="1">
        <v>3376</v>
      </c>
      <c r="B3377" s="1">
        <v>1661410104</v>
      </c>
      <c r="C3377" s="1" t="s">
        <v>199</v>
      </c>
      <c r="D3377" s="1" t="s">
        <v>162</v>
      </c>
      <c r="E3377" s="1" t="s">
        <v>167</v>
      </c>
      <c r="G3377">
        <v>3376</v>
      </c>
      <c r="H3377">
        <v>2251210120</v>
      </c>
      <c r="I3377" t="s">
        <v>190</v>
      </c>
      <c r="J3377" t="s">
        <v>105</v>
      </c>
      <c r="K3377" t="s">
        <v>67</v>
      </c>
      <c r="L3377" t="s">
        <v>8</v>
      </c>
    </row>
    <row r="3378" spans="1:12" x14ac:dyDescent="0.15">
      <c r="A3378" s="1">
        <v>3377</v>
      </c>
      <c r="B3378" s="1">
        <v>1661410202</v>
      </c>
      <c r="C3378" s="1" t="s">
        <v>199</v>
      </c>
      <c r="D3378" s="1" t="s">
        <v>162</v>
      </c>
      <c r="E3378" s="1" t="s">
        <v>206</v>
      </c>
      <c r="G3378">
        <v>3377</v>
      </c>
      <c r="H3378">
        <v>2251210210</v>
      </c>
      <c r="I3378" t="s">
        <v>190</v>
      </c>
      <c r="J3378" t="s">
        <v>105</v>
      </c>
      <c r="K3378" t="s">
        <v>105</v>
      </c>
      <c r="L3378" t="s">
        <v>0</v>
      </c>
    </row>
    <row r="3379" spans="1:12" x14ac:dyDescent="0.15">
      <c r="A3379" s="1">
        <v>3378</v>
      </c>
      <c r="B3379" s="1">
        <v>1661410203</v>
      </c>
      <c r="C3379" s="1" t="s">
        <v>199</v>
      </c>
      <c r="D3379" s="1" t="s">
        <v>162</v>
      </c>
      <c r="E3379" s="1" t="s">
        <v>205</v>
      </c>
      <c r="G3379">
        <v>3378</v>
      </c>
      <c r="H3379">
        <v>2251210220</v>
      </c>
      <c r="I3379" t="s">
        <v>190</v>
      </c>
      <c r="J3379" t="s">
        <v>105</v>
      </c>
      <c r="K3379" t="s">
        <v>105</v>
      </c>
      <c r="L3379" t="s">
        <v>8</v>
      </c>
    </row>
    <row r="3380" spans="1:12" x14ac:dyDescent="0.15">
      <c r="A3380" s="1">
        <v>3379</v>
      </c>
      <c r="B3380" s="1">
        <v>1661410204</v>
      </c>
      <c r="C3380" s="1" t="s">
        <v>199</v>
      </c>
      <c r="D3380" s="1" t="s">
        <v>162</v>
      </c>
      <c r="E3380" s="1" t="s">
        <v>165</v>
      </c>
      <c r="G3380">
        <v>3379</v>
      </c>
      <c r="H3380">
        <v>2251370110</v>
      </c>
      <c r="I3380" t="s">
        <v>190</v>
      </c>
      <c r="J3380" t="s">
        <v>201</v>
      </c>
      <c r="K3380" t="s">
        <v>24</v>
      </c>
      <c r="L3380" t="s">
        <v>0</v>
      </c>
    </row>
    <row r="3381" spans="1:12" x14ac:dyDescent="0.15">
      <c r="A3381" s="1">
        <v>3380</v>
      </c>
      <c r="B3381" s="1">
        <v>1661410302</v>
      </c>
      <c r="C3381" s="1" t="s">
        <v>199</v>
      </c>
      <c r="D3381" s="1" t="s">
        <v>162</v>
      </c>
      <c r="E3381" s="1" t="s">
        <v>204</v>
      </c>
      <c r="G3381">
        <v>3380</v>
      </c>
      <c r="H3381">
        <v>2251370120</v>
      </c>
      <c r="I3381" t="s">
        <v>190</v>
      </c>
      <c r="J3381" t="s">
        <v>201</v>
      </c>
      <c r="K3381" t="s">
        <v>24</v>
      </c>
      <c r="L3381" t="s">
        <v>8</v>
      </c>
    </row>
    <row r="3382" spans="1:12" x14ac:dyDescent="0.15">
      <c r="A3382" s="1">
        <v>3381</v>
      </c>
      <c r="B3382" s="1">
        <v>1661410303</v>
      </c>
      <c r="C3382" s="1" t="s">
        <v>199</v>
      </c>
      <c r="D3382" s="1" t="s">
        <v>162</v>
      </c>
      <c r="E3382" s="1" t="s">
        <v>203</v>
      </c>
      <c r="G3382">
        <v>3381</v>
      </c>
      <c r="H3382">
        <v>2251370210</v>
      </c>
      <c r="I3382" t="s">
        <v>190</v>
      </c>
      <c r="J3382" t="s">
        <v>201</v>
      </c>
      <c r="K3382" t="s">
        <v>200</v>
      </c>
      <c r="L3382" t="s">
        <v>0</v>
      </c>
    </row>
    <row r="3383" spans="1:12" x14ac:dyDescent="0.15">
      <c r="A3383" s="1">
        <v>3382</v>
      </c>
      <c r="B3383" s="1">
        <v>1661410304</v>
      </c>
      <c r="C3383" s="1" t="s">
        <v>199</v>
      </c>
      <c r="D3383" s="1" t="s">
        <v>162</v>
      </c>
      <c r="E3383" s="1" t="s">
        <v>202</v>
      </c>
      <c r="G3383">
        <v>3382</v>
      </c>
      <c r="H3383">
        <v>2251370220</v>
      </c>
      <c r="I3383" t="s">
        <v>190</v>
      </c>
      <c r="J3383" t="s">
        <v>201</v>
      </c>
      <c r="K3383" t="s">
        <v>200</v>
      </c>
      <c r="L3383" t="s">
        <v>8</v>
      </c>
    </row>
    <row r="3384" spans="1:12" x14ac:dyDescent="0.15">
      <c r="A3384" s="1">
        <v>3383</v>
      </c>
      <c r="B3384" s="1">
        <v>1661620101</v>
      </c>
      <c r="C3384" s="1" t="s">
        <v>199</v>
      </c>
      <c r="D3384" s="1" t="s">
        <v>159</v>
      </c>
      <c r="E3384" s="1" t="s">
        <v>159</v>
      </c>
      <c r="G3384">
        <v>3383</v>
      </c>
      <c r="H3384">
        <v>2251380110</v>
      </c>
      <c r="I3384" t="s">
        <v>190</v>
      </c>
      <c r="J3384" t="s">
        <v>197</v>
      </c>
      <c r="K3384" t="s">
        <v>198</v>
      </c>
      <c r="L3384" t="s">
        <v>0</v>
      </c>
    </row>
    <row r="3385" spans="1:12" x14ac:dyDescent="0.15">
      <c r="A3385" s="1">
        <v>3384</v>
      </c>
      <c r="B3385" s="1">
        <v>1663050101</v>
      </c>
      <c r="C3385" s="1" t="s">
        <v>194</v>
      </c>
      <c r="D3385" s="1" t="s">
        <v>24</v>
      </c>
      <c r="E3385" s="1" t="s">
        <v>24</v>
      </c>
      <c r="G3385">
        <v>3384</v>
      </c>
      <c r="H3385">
        <v>2251380120</v>
      </c>
      <c r="I3385" t="s">
        <v>190</v>
      </c>
      <c r="J3385" t="s">
        <v>197</v>
      </c>
      <c r="K3385" t="s">
        <v>198</v>
      </c>
      <c r="L3385" t="s">
        <v>8</v>
      </c>
    </row>
    <row r="3386" spans="1:12" x14ac:dyDescent="0.15">
      <c r="A3386" s="1">
        <v>3385</v>
      </c>
      <c r="B3386" s="1">
        <v>1663050102</v>
      </c>
      <c r="C3386" s="1" t="s">
        <v>194</v>
      </c>
      <c r="D3386" s="1" t="s">
        <v>24</v>
      </c>
      <c r="E3386" s="1" t="s">
        <v>24</v>
      </c>
      <c r="G3386">
        <v>3385</v>
      </c>
      <c r="H3386">
        <v>2251380210</v>
      </c>
      <c r="I3386" t="s">
        <v>190</v>
      </c>
      <c r="J3386" t="s">
        <v>197</v>
      </c>
      <c r="K3386" t="s">
        <v>74</v>
      </c>
      <c r="L3386" t="s">
        <v>0</v>
      </c>
    </row>
    <row r="3387" spans="1:12" x14ac:dyDescent="0.15">
      <c r="A3387" s="1">
        <v>3386</v>
      </c>
      <c r="B3387" s="1">
        <v>1663050201</v>
      </c>
      <c r="C3387" s="1" t="s">
        <v>194</v>
      </c>
      <c r="D3387" s="1" t="s">
        <v>24</v>
      </c>
      <c r="E3387" s="1" t="s">
        <v>149</v>
      </c>
      <c r="G3387">
        <v>3386</v>
      </c>
      <c r="H3387">
        <v>2251380220</v>
      </c>
      <c r="I3387" t="s">
        <v>190</v>
      </c>
      <c r="J3387" t="s">
        <v>197</v>
      </c>
      <c r="K3387" t="s">
        <v>74</v>
      </c>
      <c r="L3387" t="s">
        <v>8</v>
      </c>
    </row>
    <row r="3388" spans="1:12" x14ac:dyDescent="0.15">
      <c r="A3388" s="1">
        <v>3387</v>
      </c>
      <c r="B3388" s="1">
        <v>1663050202</v>
      </c>
      <c r="C3388" s="1" t="s">
        <v>194</v>
      </c>
      <c r="D3388" s="1" t="s">
        <v>24</v>
      </c>
      <c r="E3388" s="1" t="s">
        <v>149</v>
      </c>
      <c r="G3388">
        <v>3387</v>
      </c>
      <c r="H3388">
        <v>2251640110</v>
      </c>
      <c r="I3388" t="s">
        <v>190</v>
      </c>
      <c r="J3388" t="s">
        <v>189</v>
      </c>
      <c r="K3388" t="s">
        <v>13</v>
      </c>
      <c r="L3388" t="s">
        <v>0</v>
      </c>
    </row>
    <row r="3389" spans="1:12" x14ac:dyDescent="0.15">
      <c r="A3389" s="1">
        <v>3388</v>
      </c>
      <c r="B3389" s="1">
        <v>1663100101</v>
      </c>
      <c r="C3389" s="1" t="s">
        <v>194</v>
      </c>
      <c r="D3389" s="1" t="s">
        <v>84</v>
      </c>
      <c r="E3389" s="1" t="s">
        <v>84</v>
      </c>
      <c r="G3389">
        <v>3388</v>
      </c>
      <c r="H3389">
        <v>2251640120</v>
      </c>
      <c r="I3389" t="s">
        <v>190</v>
      </c>
      <c r="J3389" t="s">
        <v>189</v>
      </c>
      <c r="K3389" t="s">
        <v>13</v>
      </c>
      <c r="L3389" t="s">
        <v>8</v>
      </c>
    </row>
    <row r="3390" spans="1:12" x14ac:dyDescent="0.15">
      <c r="A3390" s="1">
        <v>3389</v>
      </c>
      <c r="B3390" s="1">
        <v>1663100102</v>
      </c>
      <c r="C3390" s="1" t="s">
        <v>194</v>
      </c>
      <c r="D3390" s="1" t="s">
        <v>84</v>
      </c>
      <c r="E3390" s="1" t="s">
        <v>84</v>
      </c>
      <c r="G3390">
        <v>3389</v>
      </c>
      <c r="H3390">
        <v>2251640210</v>
      </c>
      <c r="I3390" t="s">
        <v>190</v>
      </c>
      <c r="J3390" t="s">
        <v>189</v>
      </c>
      <c r="K3390" t="s">
        <v>196</v>
      </c>
      <c r="L3390" t="s">
        <v>0</v>
      </c>
    </row>
    <row r="3391" spans="1:12" x14ac:dyDescent="0.15">
      <c r="A3391" s="1">
        <v>3390</v>
      </c>
      <c r="B3391" s="1">
        <v>1663640101</v>
      </c>
      <c r="C3391" s="1" t="s">
        <v>194</v>
      </c>
      <c r="D3391" s="1" t="s">
        <v>42</v>
      </c>
      <c r="E3391" s="1" t="s">
        <v>13</v>
      </c>
      <c r="G3391">
        <v>3390</v>
      </c>
      <c r="H3391">
        <v>2251640220</v>
      </c>
      <c r="I3391" t="s">
        <v>190</v>
      </c>
      <c r="J3391" t="s">
        <v>189</v>
      </c>
      <c r="K3391" t="s">
        <v>196</v>
      </c>
      <c r="L3391" t="s">
        <v>8</v>
      </c>
    </row>
    <row r="3392" spans="1:12" x14ac:dyDescent="0.15">
      <c r="A3392" s="1">
        <v>3391</v>
      </c>
      <c r="B3392" s="1">
        <v>1663640102</v>
      </c>
      <c r="C3392" s="1" t="s">
        <v>194</v>
      </c>
      <c r="D3392" s="1" t="s">
        <v>42</v>
      </c>
      <c r="E3392" s="1" t="s">
        <v>13</v>
      </c>
      <c r="G3392">
        <v>3391</v>
      </c>
      <c r="H3392">
        <v>2251640310</v>
      </c>
      <c r="I3392" t="s">
        <v>190</v>
      </c>
      <c r="J3392" t="s">
        <v>189</v>
      </c>
      <c r="K3392" t="s">
        <v>195</v>
      </c>
      <c r="L3392" t="s">
        <v>0</v>
      </c>
    </row>
    <row r="3393" spans="1:12" x14ac:dyDescent="0.15">
      <c r="A3393" s="1">
        <v>3392</v>
      </c>
      <c r="B3393" s="1">
        <v>1663640201</v>
      </c>
      <c r="C3393" s="1" t="s">
        <v>194</v>
      </c>
      <c r="D3393" s="1" t="s">
        <v>42</v>
      </c>
      <c r="E3393" s="1" t="s">
        <v>147</v>
      </c>
      <c r="G3393">
        <v>3392</v>
      </c>
      <c r="H3393">
        <v>2251640320</v>
      </c>
      <c r="I3393" t="s">
        <v>190</v>
      </c>
      <c r="J3393" t="s">
        <v>189</v>
      </c>
      <c r="K3393" t="s">
        <v>195</v>
      </c>
      <c r="L3393" t="s">
        <v>8</v>
      </c>
    </row>
    <row r="3394" spans="1:12" x14ac:dyDescent="0.15">
      <c r="A3394" s="1">
        <v>3393</v>
      </c>
      <c r="B3394" s="1">
        <v>1663640202</v>
      </c>
      <c r="C3394" s="1" t="s">
        <v>194</v>
      </c>
      <c r="D3394" s="1" t="s">
        <v>42</v>
      </c>
      <c r="E3394" s="1" t="s">
        <v>147</v>
      </c>
      <c r="G3394">
        <v>3393</v>
      </c>
      <c r="H3394">
        <v>2251640410</v>
      </c>
      <c r="I3394" t="s">
        <v>190</v>
      </c>
      <c r="J3394" t="s">
        <v>189</v>
      </c>
      <c r="K3394" t="s">
        <v>193</v>
      </c>
      <c r="L3394" t="s">
        <v>0</v>
      </c>
    </row>
    <row r="3395" spans="1:12" x14ac:dyDescent="0.15">
      <c r="A3395" s="1">
        <v>3394</v>
      </c>
      <c r="B3395" s="1">
        <v>1665160102</v>
      </c>
      <c r="C3395" s="1" t="s">
        <v>180</v>
      </c>
      <c r="D3395" s="1" t="s">
        <v>103</v>
      </c>
      <c r="E3395" s="1" t="s">
        <v>103</v>
      </c>
      <c r="G3395">
        <v>3394</v>
      </c>
      <c r="H3395">
        <v>2251640420</v>
      </c>
      <c r="I3395" t="s">
        <v>190</v>
      </c>
      <c r="J3395" t="s">
        <v>189</v>
      </c>
      <c r="K3395" t="s">
        <v>193</v>
      </c>
      <c r="L3395" t="s">
        <v>8</v>
      </c>
    </row>
    <row r="3396" spans="1:12" x14ac:dyDescent="0.15">
      <c r="A3396" s="1">
        <v>3395</v>
      </c>
      <c r="B3396" s="1">
        <v>1665160105</v>
      </c>
      <c r="C3396" s="1" t="s">
        <v>180</v>
      </c>
      <c r="D3396" s="1" t="s">
        <v>103</v>
      </c>
      <c r="E3396" s="1" t="s">
        <v>192</v>
      </c>
      <c r="G3396">
        <v>3395</v>
      </c>
      <c r="H3396">
        <v>2251640510</v>
      </c>
      <c r="I3396" t="s">
        <v>190</v>
      </c>
      <c r="J3396" t="s">
        <v>189</v>
      </c>
      <c r="K3396" t="s">
        <v>188</v>
      </c>
      <c r="L3396" t="s">
        <v>0</v>
      </c>
    </row>
    <row r="3397" spans="1:12" x14ac:dyDescent="0.15">
      <c r="A3397" s="1">
        <v>3396</v>
      </c>
      <c r="B3397" s="1">
        <v>1665160106</v>
      </c>
      <c r="C3397" s="1" t="s">
        <v>180</v>
      </c>
      <c r="D3397" s="1" t="s">
        <v>103</v>
      </c>
      <c r="E3397" s="1" t="s">
        <v>191</v>
      </c>
      <c r="G3397">
        <v>3396</v>
      </c>
      <c r="H3397">
        <v>2251640520</v>
      </c>
      <c r="I3397" t="s">
        <v>190</v>
      </c>
      <c r="J3397" t="s">
        <v>189</v>
      </c>
      <c r="K3397" t="s">
        <v>188</v>
      </c>
      <c r="L3397" t="s">
        <v>8</v>
      </c>
    </row>
    <row r="3398" spans="1:12" x14ac:dyDescent="0.15">
      <c r="A3398" s="1">
        <v>3397</v>
      </c>
      <c r="B3398" s="1">
        <v>1665160202</v>
      </c>
      <c r="C3398" s="1" t="s">
        <v>180</v>
      </c>
      <c r="D3398" s="1" t="s">
        <v>103</v>
      </c>
      <c r="E3398" s="1" t="s">
        <v>154</v>
      </c>
      <c r="G3398">
        <v>3397</v>
      </c>
      <c r="H3398">
        <v>2252210110</v>
      </c>
      <c r="I3398" t="s">
        <v>178</v>
      </c>
      <c r="J3398" t="s">
        <v>186</v>
      </c>
      <c r="K3398" t="s">
        <v>186</v>
      </c>
      <c r="L3398" t="s">
        <v>0</v>
      </c>
    </row>
    <row r="3399" spans="1:12" x14ac:dyDescent="0.15">
      <c r="A3399" s="1">
        <v>3398</v>
      </c>
      <c r="B3399" s="1">
        <v>1665160205</v>
      </c>
      <c r="C3399" s="1" t="s">
        <v>180</v>
      </c>
      <c r="D3399" s="1" t="s">
        <v>103</v>
      </c>
      <c r="E3399" s="1" t="s">
        <v>187</v>
      </c>
      <c r="G3399">
        <v>3398</v>
      </c>
      <c r="H3399">
        <v>2252210120</v>
      </c>
      <c r="I3399" t="s">
        <v>178</v>
      </c>
      <c r="J3399" t="s">
        <v>186</v>
      </c>
      <c r="K3399" t="s">
        <v>186</v>
      </c>
      <c r="L3399" t="s">
        <v>8</v>
      </c>
    </row>
    <row r="3400" spans="1:12" x14ac:dyDescent="0.15">
      <c r="A3400" s="1">
        <v>3399</v>
      </c>
      <c r="B3400" s="1">
        <v>1665160206</v>
      </c>
      <c r="C3400" s="1" t="s">
        <v>180</v>
      </c>
      <c r="D3400" s="1" t="s">
        <v>103</v>
      </c>
      <c r="E3400" s="1" t="s">
        <v>185</v>
      </c>
      <c r="G3400">
        <v>3399</v>
      </c>
      <c r="H3400">
        <v>2252300110</v>
      </c>
      <c r="I3400" t="s">
        <v>178</v>
      </c>
      <c r="J3400" t="s">
        <v>177</v>
      </c>
      <c r="K3400" t="s">
        <v>182</v>
      </c>
      <c r="L3400" t="s">
        <v>0</v>
      </c>
    </row>
    <row r="3401" spans="1:12" x14ac:dyDescent="0.15">
      <c r="A3401" s="1">
        <v>3400</v>
      </c>
      <c r="B3401" s="1">
        <v>1665160302</v>
      </c>
      <c r="C3401" s="1" t="s">
        <v>180</v>
      </c>
      <c r="D3401" s="1" t="s">
        <v>103</v>
      </c>
      <c r="E3401" s="1" t="s">
        <v>184</v>
      </c>
      <c r="G3401">
        <v>3400</v>
      </c>
      <c r="H3401">
        <v>2252300120</v>
      </c>
      <c r="I3401" t="s">
        <v>178</v>
      </c>
      <c r="J3401" t="s">
        <v>177</v>
      </c>
      <c r="K3401" t="s">
        <v>182</v>
      </c>
      <c r="L3401" t="s">
        <v>8</v>
      </c>
    </row>
    <row r="3402" spans="1:12" x14ac:dyDescent="0.15">
      <c r="A3402" s="1">
        <v>3401</v>
      </c>
      <c r="B3402" s="1">
        <v>1665160305</v>
      </c>
      <c r="C3402" s="1" t="s">
        <v>180</v>
      </c>
      <c r="D3402" s="1" t="s">
        <v>103</v>
      </c>
      <c r="E3402" s="1" t="s">
        <v>181</v>
      </c>
      <c r="G3402">
        <v>3401</v>
      </c>
      <c r="H3402">
        <v>2252300210</v>
      </c>
      <c r="I3402" t="s">
        <v>178</v>
      </c>
      <c r="J3402" t="s">
        <v>177</v>
      </c>
      <c r="K3402" t="s">
        <v>176</v>
      </c>
      <c r="L3402" t="s">
        <v>0</v>
      </c>
    </row>
    <row r="3403" spans="1:12" x14ac:dyDescent="0.15">
      <c r="A3403" s="1">
        <v>3402</v>
      </c>
      <c r="B3403" s="1">
        <v>1665160306</v>
      </c>
      <c r="C3403" s="1" t="s">
        <v>180</v>
      </c>
      <c r="D3403" s="1" t="s">
        <v>103</v>
      </c>
      <c r="E3403" s="1" t="s">
        <v>179</v>
      </c>
      <c r="G3403">
        <v>3402</v>
      </c>
      <c r="H3403">
        <v>2252300220</v>
      </c>
      <c r="I3403" t="s">
        <v>178</v>
      </c>
      <c r="J3403" t="s">
        <v>177</v>
      </c>
      <c r="K3403" t="s">
        <v>176</v>
      </c>
      <c r="L3403" t="s">
        <v>8</v>
      </c>
    </row>
    <row r="3404" spans="1:12" x14ac:dyDescent="0.15">
      <c r="A3404" s="1">
        <v>3403</v>
      </c>
      <c r="B3404" s="1">
        <v>1667630102</v>
      </c>
      <c r="C3404" s="1" t="s">
        <v>175</v>
      </c>
      <c r="D3404" s="1" t="s">
        <v>144</v>
      </c>
      <c r="E3404" s="1" t="s">
        <v>13</v>
      </c>
      <c r="G3404">
        <v>3403</v>
      </c>
      <c r="H3404">
        <v>2260330110</v>
      </c>
      <c r="I3404" t="s">
        <v>170</v>
      </c>
      <c r="J3404" t="s">
        <v>20</v>
      </c>
      <c r="K3404" t="s">
        <v>20</v>
      </c>
      <c r="L3404" t="s">
        <v>0</v>
      </c>
    </row>
    <row r="3405" spans="1:12" x14ac:dyDescent="0.15">
      <c r="A3405" s="1">
        <v>3404</v>
      </c>
      <c r="B3405" s="1">
        <v>1667630103</v>
      </c>
      <c r="C3405" s="1" t="s">
        <v>175</v>
      </c>
      <c r="D3405" s="1" t="s">
        <v>144</v>
      </c>
      <c r="E3405" s="1" t="s">
        <v>13</v>
      </c>
      <c r="G3405">
        <v>3404</v>
      </c>
      <c r="H3405">
        <v>2260330120</v>
      </c>
      <c r="I3405" t="s">
        <v>170</v>
      </c>
      <c r="J3405" t="s">
        <v>20</v>
      </c>
      <c r="K3405" t="s">
        <v>20</v>
      </c>
      <c r="L3405" t="s">
        <v>8</v>
      </c>
    </row>
    <row r="3406" spans="1:12" x14ac:dyDescent="0.15">
      <c r="A3406" s="1">
        <v>3405</v>
      </c>
      <c r="B3406" s="1">
        <v>1667630202</v>
      </c>
      <c r="C3406" s="1" t="s">
        <v>175</v>
      </c>
      <c r="D3406" s="1" t="s">
        <v>144</v>
      </c>
      <c r="E3406" s="1" t="s">
        <v>139</v>
      </c>
      <c r="G3406">
        <v>3405</v>
      </c>
      <c r="H3406">
        <v>2260370010</v>
      </c>
      <c r="I3406" t="s">
        <v>170</v>
      </c>
      <c r="J3406" t="s">
        <v>174</v>
      </c>
      <c r="L3406" t="s">
        <v>0</v>
      </c>
    </row>
    <row r="3407" spans="1:12" x14ac:dyDescent="0.15">
      <c r="A3407" s="1">
        <v>3406</v>
      </c>
      <c r="B3407" s="1">
        <v>1668630102</v>
      </c>
      <c r="C3407" s="1" t="s">
        <v>173</v>
      </c>
      <c r="D3407" s="1" t="s">
        <v>140</v>
      </c>
      <c r="E3407" s="1" t="s">
        <v>13</v>
      </c>
      <c r="G3407">
        <v>3406</v>
      </c>
      <c r="H3407">
        <v>2260370020</v>
      </c>
      <c r="I3407" t="s">
        <v>170</v>
      </c>
      <c r="J3407" t="s">
        <v>174</v>
      </c>
      <c r="L3407" t="s">
        <v>8</v>
      </c>
    </row>
    <row r="3408" spans="1:12" x14ac:dyDescent="0.15">
      <c r="A3408" s="1">
        <v>3407</v>
      </c>
      <c r="B3408" s="1">
        <v>1668630103</v>
      </c>
      <c r="C3408" s="1" t="s">
        <v>173</v>
      </c>
      <c r="D3408" s="1" t="s">
        <v>140</v>
      </c>
      <c r="E3408" s="1" t="s">
        <v>13</v>
      </c>
      <c r="G3408">
        <v>3407</v>
      </c>
      <c r="H3408">
        <v>2260830110</v>
      </c>
      <c r="I3408" t="s">
        <v>170</v>
      </c>
      <c r="J3408" t="s">
        <v>169</v>
      </c>
      <c r="K3408" t="s">
        <v>172</v>
      </c>
      <c r="L3408" t="s">
        <v>0</v>
      </c>
    </row>
    <row r="3409" spans="1:12" x14ac:dyDescent="0.15">
      <c r="A3409" s="1">
        <v>3408</v>
      </c>
      <c r="B3409" s="1">
        <v>1668630202</v>
      </c>
      <c r="C3409" s="1" t="s">
        <v>173</v>
      </c>
      <c r="D3409" s="1" t="s">
        <v>140</v>
      </c>
      <c r="E3409" s="1" t="s">
        <v>139</v>
      </c>
      <c r="G3409">
        <v>3408</v>
      </c>
      <c r="H3409">
        <v>2260830120</v>
      </c>
      <c r="I3409" t="s">
        <v>170</v>
      </c>
      <c r="J3409" t="s">
        <v>169</v>
      </c>
      <c r="K3409" t="s">
        <v>172</v>
      </c>
      <c r="L3409" t="s">
        <v>8</v>
      </c>
    </row>
    <row r="3410" spans="1:12" x14ac:dyDescent="0.15">
      <c r="A3410" s="1">
        <v>3409</v>
      </c>
      <c r="B3410" s="1">
        <v>1670050101</v>
      </c>
      <c r="C3410" s="1" t="s">
        <v>166</v>
      </c>
      <c r="D3410" s="1" t="s">
        <v>123</v>
      </c>
      <c r="E3410" s="1" t="s">
        <v>123</v>
      </c>
      <c r="G3410">
        <v>3409</v>
      </c>
      <c r="H3410">
        <v>2260830210</v>
      </c>
      <c r="I3410" t="s">
        <v>170</v>
      </c>
      <c r="J3410" t="s">
        <v>169</v>
      </c>
      <c r="K3410" t="s">
        <v>171</v>
      </c>
      <c r="L3410" t="s">
        <v>0</v>
      </c>
    </row>
    <row r="3411" spans="1:12" x14ac:dyDescent="0.15">
      <c r="A3411" s="1">
        <v>3410</v>
      </c>
      <c r="B3411" s="1">
        <v>1670050102</v>
      </c>
      <c r="C3411" s="1" t="s">
        <v>166</v>
      </c>
      <c r="D3411" s="1" t="s">
        <v>123</v>
      </c>
      <c r="E3411" s="1" t="s">
        <v>123</v>
      </c>
      <c r="G3411">
        <v>3410</v>
      </c>
      <c r="H3411">
        <v>2260830320</v>
      </c>
      <c r="I3411" t="s">
        <v>170</v>
      </c>
      <c r="J3411" t="s">
        <v>169</v>
      </c>
      <c r="K3411" t="s">
        <v>9</v>
      </c>
      <c r="L3411" t="s">
        <v>8</v>
      </c>
    </row>
    <row r="3412" spans="1:12" x14ac:dyDescent="0.15">
      <c r="A3412" s="1">
        <v>3411</v>
      </c>
      <c r="B3412" s="1">
        <v>1670100101</v>
      </c>
      <c r="C3412" s="1" t="s">
        <v>166</v>
      </c>
      <c r="D3412" s="1" t="s">
        <v>84</v>
      </c>
      <c r="E3412" s="1" t="s">
        <v>84</v>
      </c>
      <c r="G3412">
        <v>3411</v>
      </c>
      <c r="H3412">
        <v>2260830420</v>
      </c>
      <c r="I3412" t="s">
        <v>170</v>
      </c>
      <c r="J3412" t="s">
        <v>169</v>
      </c>
      <c r="K3412" t="s">
        <v>168</v>
      </c>
      <c r="L3412" t="s">
        <v>8</v>
      </c>
    </row>
    <row r="3413" spans="1:12" x14ac:dyDescent="0.15">
      <c r="A3413" s="1">
        <v>3412</v>
      </c>
      <c r="B3413" s="1">
        <v>1670100102</v>
      </c>
      <c r="C3413" s="1" t="s">
        <v>166</v>
      </c>
      <c r="D3413" s="1" t="s">
        <v>84</v>
      </c>
      <c r="E3413" s="1" t="s">
        <v>84</v>
      </c>
      <c r="G3413">
        <v>3412</v>
      </c>
      <c r="H3413">
        <v>2263460111</v>
      </c>
      <c r="I3413" t="s">
        <v>160</v>
      </c>
      <c r="J3413" t="s">
        <v>162</v>
      </c>
      <c r="K3413" t="s">
        <v>167</v>
      </c>
      <c r="L3413" t="s">
        <v>0</v>
      </c>
    </row>
    <row r="3414" spans="1:12" x14ac:dyDescent="0.15">
      <c r="A3414" s="1">
        <v>3413</v>
      </c>
      <c r="B3414" s="1">
        <v>1670640101</v>
      </c>
      <c r="C3414" s="1" t="s">
        <v>166</v>
      </c>
      <c r="D3414" s="1" t="s">
        <v>13</v>
      </c>
      <c r="E3414" s="1" t="s">
        <v>13</v>
      </c>
      <c r="G3414">
        <v>3413</v>
      </c>
      <c r="H3414">
        <v>2263460112</v>
      </c>
      <c r="I3414" t="s">
        <v>160</v>
      </c>
      <c r="J3414" t="s">
        <v>162</v>
      </c>
      <c r="K3414" t="s">
        <v>167</v>
      </c>
      <c r="L3414" t="s">
        <v>0</v>
      </c>
    </row>
    <row r="3415" spans="1:12" x14ac:dyDescent="0.15">
      <c r="A3415" s="1">
        <v>3414</v>
      </c>
      <c r="B3415" s="1">
        <v>1670640102</v>
      </c>
      <c r="C3415" s="1" t="s">
        <v>166</v>
      </c>
      <c r="D3415" s="1" t="s">
        <v>13</v>
      </c>
      <c r="E3415" s="1" t="s">
        <v>13</v>
      </c>
      <c r="G3415">
        <v>3414</v>
      </c>
      <c r="H3415">
        <v>2263460150</v>
      </c>
      <c r="I3415" t="s">
        <v>160</v>
      </c>
      <c r="J3415" t="s">
        <v>162</v>
      </c>
      <c r="K3415" t="s">
        <v>167</v>
      </c>
      <c r="L3415" t="s">
        <v>150</v>
      </c>
    </row>
    <row r="3416" spans="1:12" x14ac:dyDescent="0.15">
      <c r="A3416" s="1">
        <v>3415</v>
      </c>
      <c r="B3416" s="1">
        <v>1670650102</v>
      </c>
      <c r="C3416" s="1" t="s">
        <v>166</v>
      </c>
      <c r="D3416" s="1" t="s">
        <v>120</v>
      </c>
      <c r="E3416" s="1" t="s">
        <v>120</v>
      </c>
      <c r="G3416">
        <v>3415</v>
      </c>
      <c r="H3416">
        <v>2263460211</v>
      </c>
      <c r="I3416" t="s">
        <v>160</v>
      </c>
      <c r="J3416" t="s">
        <v>162</v>
      </c>
      <c r="K3416" t="s">
        <v>165</v>
      </c>
      <c r="L3416" t="s">
        <v>0</v>
      </c>
    </row>
    <row r="3417" spans="1:12" x14ac:dyDescent="0.15">
      <c r="A3417" s="1">
        <v>3416</v>
      </c>
      <c r="B3417" s="1">
        <v>1671160001</v>
      </c>
      <c r="C3417" s="1" t="s">
        <v>153</v>
      </c>
      <c r="D3417" s="1" t="s">
        <v>164</v>
      </c>
      <c r="E3417" s="1" t="s">
        <v>156</v>
      </c>
      <c r="G3417">
        <v>3416</v>
      </c>
      <c r="H3417">
        <v>2263460212</v>
      </c>
      <c r="I3417" t="s">
        <v>160</v>
      </c>
      <c r="J3417" t="s">
        <v>162</v>
      </c>
      <c r="K3417" t="s">
        <v>165</v>
      </c>
      <c r="L3417" t="s">
        <v>0</v>
      </c>
    </row>
    <row r="3418" spans="1:12" x14ac:dyDescent="0.15">
      <c r="A3418" s="1">
        <v>3417</v>
      </c>
      <c r="B3418" s="1">
        <v>1671160002</v>
      </c>
      <c r="C3418" s="1" t="s">
        <v>153</v>
      </c>
      <c r="D3418" s="1" t="s">
        <v>164</v>
      </c>
      <c r="E3418" s="1" t="s">
        <v>155</v>
      </c>
      <c r="G3418">
        <v>3417</v>
      </c>
      <c r="H3418">
        <v>2263460250</v>
      </c>
      <c r="I3418" t="s">
        <v>160</v>
      </c>
      <c r="J3418" t="s">
        <v>162</v>
      </c>
      <c r="K3418" t="s">
        <v>165</v>
      </c>
      <c r="L3418" t="s">
        <v>150</v>
      </c>
    </row>
    <row r="3419" spans="1:12" x14ac:dyDescent="0.15">
      <c r="A3419" s="1">
        <v>3418</v>
      </c>
      <c r="B3419" s="1">
        <v>1671160003</v>
      </c>
      <c r="C3419" s="1" t="s">
        <v>153</v>
      </c>
      <c r="D3419" s="1" t="s">
        <v>164</v>
      </c>
      <c r="E3419" s="1"/>
      <c r="G3419">
        <v>3418</v>
      </c>
      <c r="H3419">
        <v>2263460311</v>
      </c>
      <c r="I3419" t="s">
        <v>160</v>
      </c>
      <c r="J3419" t="s">
        <v>162</v>
      </c>
      <c r="K3419" t="s">
        <v>161</v>
      </c>
      <c r="L3419" t="s">
        <v>0</v>
      </c>
    </row>
    <row r="3420" spans="1:12" x14ac:dyDescent="0.15">
      <c r="A3420" s="1">
        <v>3419</v>
      </c>
      <c r="B3420" s="1">
        <v>1671160004</v>
      </c>
      <c r="C3420" s="1" t="s">
        <v>153</v>
      </c>
      <c r="D3420" s="1" t="s">
        <v>164</v>
      </c>
      <c r="E3420" s="1" t="s">
        <v>163</v>
      </c>
      <c r="G3420">
        <v>3419</v>
      </c>
      <c r="H3420">
        <v>2263460312</v>
      </c>
      <c r="I3420" t="s">
        <v>160</v>
      </c>
      <c r="J3420" t="s">
        <v>162</v>
      </c>
      <c r="K3420" t="s">
        <v>161</v>
      </c>
      <c r="L3420" t="s">
        <v>0</v>
      </c>
    </row>
    <row r="3421" spans="1:12" x14ac:dyDescent="0.15">
      <c r="A3421" s="1">
        <v>3420</v>
      </c>
      <c r="B3421" s="1">
        <v>1671470001</v>
      </c>
      <c r="C3421" s="1" t="s">
        <v>153</v>
      </c>
      <c r="D3421" s="1" t="s">
        <v>158</v>
      </c>
      <c r="E3421" s="1" t="s">
        <v>156</v>
      </c>
      <c r="G3421">
        <v>3420</v>
      </c>
      <c r="H3421">
        <v>2263460350</v>
      </c>
      <c r="I3421" t="s">
        <v>160</v>
      </c>
      <c r="J3421" t="s">
        <v>162</v>
      </c>
      <c r="K3421" t="s">
        <v>161</v>
      </c>
      <c r="L3421" t="s">
        <v>150</v>
      </c>
    </row>
    <row r="3422" spans="1:12" x14ac:dyDescent="0.15">
      <c r="A3422" s="1">
        <v>3421</v>
      </c>
      <c r="B3422" s="1">
        <v>1671470002</v>
      </c>
      <c r="C3422" s="1" t="s">
        <v>153</v>
      </c>
      <c r="D3422" s="1" t="s">
        <v>158</v>
      </c>
      <c r="E3422" s="1" t="s">
        <v>155</v>
      </c>
      <c r="G3422">
        <v>3421</v>
      </c>
      <c r="H3422">
        <v>2263610150</v>
      </c>
      <c r="I3422" t="s">
        <v>160</v>
      </c>
      <c r="J3422" t="s">
        <v>159</v>
      </c>
      <c r="K3422" t="s">
        <v>159</v>
      </c>
      <c r="L3422" t="s">
        <v>150</v>
      </c>
    </row>
    <row r="3423" spans="1:12" x14ac:dyDescent="0.15">
      <c r="A3423" s="1">
        <v>3422</v>
      </c>
      <c r="B3423" s="1">
        <v>1671470003</v>
      </c>
      <c r="C3423" s="1" t="s">
        <v>153</v>
      </c>
      <c r="D3423" s="1" t="s">
        <v>158</v>
      </c>
      <c r="E3423" s="1"/>
      <c r="G3423">
        <v>3422</v>
      </c>
      <c r="H3423">
        <v>2265180111</v>
      </c>
      <c r="I3423" t="s">
        <v>152</v>
      </c>
      <c r="J3423" t="s">
        <v>103</v>
      </c>
      <c r="K3423" t="s">
        <v>103</v>
      </c>
      <c r="L3423" t="s">
        <v>0</v>
      </c>
    </row>
    <row r="3424" spans="1:12" x14ac:dyDescent="0.15">
      <c r="A3424" s="1">
        <v>3423</v>
      </c>
      <c r="B3424" s="1">
        <v>1671520001</v>
      </c>
      <c r="C3424" s="1" t="s">
        <v>153</v>
      </c>
      <c r="D3424" s="1" t="s">
        <v>127</v>
      </c>
      <c r="E3424" s="1" t="s">
        <v>156</v>
      </c>
      <c r="G3424">
        <v>3423</v>
      </c>
      <c r="H3424">
        <v>2265180112</v>
      </c>
      <c r="I3424" t="s">
        <v>152</v>
      </c>
      <c r="J3424" t="s">
        <v>103</v>
      </c>
      <c r="K3424" t="s">
        <v>103</v>
      </c>
      <c r="L3424" t="s">
        <v>0</v>
      </c>
    </row>
    <row r="3425" spans="1:12" x14ac:dyDescent="0.15">
      <c r="A3425" s="1">
        <v>3424</v>
      </c>
      <c r="B3425" s="1">
        <v>1671520003</v>
      </c>
      <c r="C3425" s="1" t="s">
        <v>153</v>
      </c>
      <c r="D3425" s="1" t="s">
        <v>127</v>
      </c>
      <c r="E3425" s="1"/>
      <c r="G3425">
        <v>3424</v>
      </c>
      <c r="H3425">
        <v>2265180150</v>
      </c>
      <c r="I3425" t="s">
        <v>152</v>
      </c>
      <c r="J3425" t="s">
        <v>103</v>
      </c>
      <c r="K3425" t="s">
        <v>103</v>
      </c>
      <c r="L3425" t="s">
        <v>150</v>
      </c>
    </row>
    <row r="3426" spans="1:12" x14ac:dyDescent="0.15">
      <c r="A3426" s="1">
        <v>3425</v>
      </c>
      <c r="B3426" s="1">
        <v>1671520004</v>
      </c>
      <c r="C3426" s="1" t="s">
        <v>153</v>
      </c>
      <c r="D3426" s="1" t="s">
        <v>127</v>
      </c>
      <c r="E3426" s="1" t="s">
        <v>157</v>
      </c>
      <c r="G3426">
        <v>3425</v>
      </c>
      <c r="H3426">
        <v>2265180211</v>
      </c>
      <c r="I3426" t="s">
        <v>152</v>
      </c>
      <c r="J3426" t="s">
        <v>103</v>
      </c>
      <c r="K3426" t="s">
        <v>154</v>
      </c>
      <c r="L3426" t="s">
        <v>0</v>
      </c>
    </row>
    <row r="3427" spans="1:12" x14ac:dyDescent="0.15">
      <c r="A3427" s="1">
        <v>3426</v>
      </c>
      <c r="B3427" s="1">
        <v>1671810001</v>
      </c>
      <c r="C3427" s="1" t="s">
        <v>153</v>
      </c>
      <c r="D3427" s="1" t="s">
        <v>132</v>
      </c>
      <c r="E3427" s="1" t="s">
        <v>156</v>
      </c>
      <c r="G3427">
        <v>3426</v>
      </c>
      <c r="H3427">
        <v>2265180212</v>
      </c>
      <c r="I3427" t="s">
        <v>152</v>
      </c>
      <c r="J3427" t="s">
        <v>103</v>
      </c>
      <c r="K3427" t="s">
        <v>154</v>
      </c>
      <c r="L3427" t="s">
        <v>0</v>
      </c>
    </row>
    <row r="3428" spans="1:12" x14ac:dyDescent="0.15">
      <c r="A3428" s="1">
        <v>3427</v>
      </c>
      <c r="B3428" s="1">
        <v>1671810002</v>
      </c>
      <c r="C3428" s="1" t="s">
        <v>153</v>
      </c>
      <c r="D3428" s="1" t="s">
        <v>132</v>
      </c>
      <c r="E3428" s="1" t="s">
        <v>155</v>
      </c>
      <c r="G3428">
        <v>3427</v>
      </c>
      <c r="H3428">
        <v>2265180250</v>
      </c>
      <c r="I3428" t="s">
        <v>152</v>
      </c>
      <c r="J3428" t="s">
        <v>103</v>
      </c>
      <c r="K3428" t="s">
        <v>154</v>
      </c>
      <c r="L3428" t="s">
        <v>150</v>
      </c>
    </row>
    <row r="3429" spans="1:12" x14ac:dyDescent="0.15">
      <c r="A3429" s="1">
        <v>3428</v>
      </c>
      <c r="B3429" s="1">
        <v>1671810003</v>
      </c>
      <c r="C3429" s="1" t="s">
        <v>153</v>
      </c>
      <c r="D3429" s="1" t="s">
        <v>132</v>
      </c>
      <c r="E3429" s="1"/>
      <c r="G3429">
        <v>3428</v>
      </c>
      <c r="H3429">
        <v>2265180311</v>
      </c>
      <c r="I3429" t="s">
        <v>152</v>
      </c>
      <c r="J3429" t="s">
        <v>103</v>
      </c>
      <c r="K3429" t="s">
        <v>151</v>
      </c>
      <c r="L3429" t="s">
        <v>0</v>
      </c>
    </row>
    <row r="3430" spans="1:12" x14ac:dyDescent="0.15">
      <c r="A3430" s="1">
        <v>3429</v>
      </c>
      <c r="B3430" s="1">
        <v>1675010101</v>
      </c>
      <c r="C3430" s="1" t="s">
        <v>125</v>
      </c>
      <c r="D3430" s="1" t="s">
        <v>36</v>
      </c>
      <c r="E3430" s="1" t="s">
        <v>117</v>
      </c>
      <c r="G3430">
        <v>3429</v>
      </c>
      <c r="H3430">
        <v>2265180312</v>
      </c>
      <c r="I3430" t="s">
        <v>152</v>
      </c>
      <c r="J3430" t="s">
        <v>103</v>
      </c>
      <c r="K3430" t="s">
        <v>151</v>
      </c>
      <c r="L3430" t="s">
        <v>0</v>
      </c>
    </row>
    <row r="3431" spans="1:12" x14ac:dyDescent="0.15">
      <c r="A3431" s="1">
        <v>3430</v>
      </c>
      <c r="B3431" s="1">
        <v>1675010102</v>
      </c>
      <c r="C3431" s="1" t="s">
        <v>125</v>
      </c>
      <c r="D3431" s="1" t="s">
        <v>36</v>
      </c>
      <c r="E3431" s="1" t="s">
        <v>117</v>
      </c>
      <c r="G3431">
        <v>3430</v>
      </c>
      <c r="H3431">
        <v>2265180350</v>
      </c>
      <c r="I3431" t="s">
        <v>152</v>
      </c>
      <c r="J3431" t="s">
        <v>103</v>
      </c>
      <c r="K3431" t="s">
        <v>151</v>
      </c>
      <c r="L3431" t="s">
        <v>150</v>
      </c>
    </row>
    <row r="3432" spans="1:12" x14ac:dyDescent="0.15">
      <c r="A3432" s="1">
        <v>3431</v>
      </c>
      <c r="B3432" s="1">
        <v>1675010201</v>
      </c>
      <c r="C3432" s="1" t="s">
        <v>125</v>
      </c>
      <c r="D3432" s="1" t="s">
        <v>36</v>
      </c>
      <c r="E3432" s="1" t="s">
        <v>119</v>
      </c>
      <c r="G3432">
        <v>3431</v>
      </c>
      <c r="H3432">
        <v>2270260110</v>
      </c>
      <c r="I3432" t="s">
        <v>148</v>
      </c>
      <c r="J3432" t="s">
        <v>84</v>
      </c>
      <c r="K3432" t="s">
        <v>84</v>
      </c>
      <c r="L3432" t="s">
        <v>0</v>
      </c>
    </row>
    <row r="3433" spans="1:12" x14ac:dyDescent="0.15">
      <c r="A3433" s="1">
        <v>3432</v>
      </c>
      <c r="B3433" s="1">
        <v>1675010202</v>
      </c>
      <c r="C3433" s="1" t="s">
        <v>125</v>
      </c>
      <c r="D3433" s="1" t="s">
        <v>36</v>
      </c>
      <c r="E3433" s="1" t="s">
        <v>119</v>
      </c>
      <c r="G3433">
        <v>3432</v>
      </c>
      <c r="H3433">
        <v>2270260120</v>
      </c>
      <c r="I3433" t="s">
        <v>148</v>
      </c>
      <c r="J3433" t="s">
        <v>84</v>
      </c>
      <c r="K3433" t="s">
        <v>84</v>
      </c>
      <c r="L3433" t="s">
        <v>8</v>
      </c>
    </row>
    <row r="3434" spans="1:12" x14ac:dyDescent="0.15">
      <c r="A3434" s="1">
        <v>3433</v>
      </c>
      <c r="B3434" s="1">
        <v>1675040201</v>
      </c>
      <c r="C3434" s="1" t="s">
        <v>125</v>
      </c>
      <c r="D3434" s="1" t="s">
        <v>113</v>
      </c>
      <c r="E3434" s="1" t="s">
        <v>116</v>
      </c>
      <c r="G3434">
        <v>3433</v>
      </c>
      <c r="H3434">
        <v>2270330110</v>
      </c>
      <c r="I3434" t="s">
        <v>148</v>
      </c>
      <c r="J3434" t="s">
        <v>24</v>
      </c>
      <c r="K3434" t="s">
        <v>24</v>
      </c>
      <c r="L3434" t="s">
        <v>0</v>
      </c>
    </row>
    <row r="3435" spans="1:12" x14ac:dyDescent="0.15">
      <c r="A3435" s="1">
        <v>3434</v>
      </c>
      <c r="B3435" s="1">
        <v>1675040202</v>
      </c>
      <c r="C3435" s="1" t="s">
        <v>125</v>
      </c>
      <c r="D3435" s="1" t="s">
        <v>113</v>
      </c>
      <c r="E3435" s="1" t="s">
        <v>116</v>
      </c>
      <c r="G3435">
        <v>3434</v>
      </c>
      <c r="H3435">
        <v>2270330120</v>
      </c>
      <c r="I3435" t="s">
        <v>148</v>
      </c>
      <c r="J3435" t="s">
        <v>24</v>
      </c>
      <c r="K3435" t="s">
        <v>24</v>
      </c>
      <c r="L3435" t="s">
        <v>8</v>
      </c>
    </row>
    <row r="3436" spans="1:12" x14ac:dyDescent="0.15">
      <c r="A3436" s="1">
        <v>3435</v>
      </c>
      <c r="B3436" s="1">
        <v>1675040301</v>
      </c>
      <c r="C3436" s="1" t="s">
        <v>125</v>
      </c>
      <c r="D3436" s="1" t="s">
        <v>113</v>
      </c>
      <c r="E3436" s="1" t="s">
        <v>115</v>
      </c>
      <c r="G3436">
        <v>3435</v>
      </c>
      <c r="H3436">
        <v>2270330210</v>
      </c>
      <c r="I3436" t="s">
        <v>148</v>
      </c>
      <c r="J3436" t="s">
        <v>24</v>
      </c>
      <c r="K3436" t="s">
        <v>149</v>
      </c>
      <c r="L3436" t="s">
        <v>0</v>
      </c>
    </row>
    <row r="3437" spans="1:12" x14ac:dyDescent="0.15">
      <c r="A3437" s="1">
        <v>3436</v>
      </c>
      <c r="B3437" s="1">
        <v>1675040302</v>
      </c>
      <c r="C3437" s="1" t="s">
        <v>125</v>
      </c>
      <c r="D3437" s="1" t="s">
        <v>113</v>
      </c>
      <c r="E3437" s="1" t="s">
        <v>115</v>
      </c>
      <c r="G3437">
        <v>3436</v>
      </c>
      <c r="H3437">
        <v>2270330220</v>
      </c>
      <c r="I3437" t="s">
        <v>148</v>
      </c>
      <c r="J3437" t="s">
        <v>24</v>
      </c>
      <c r="K3437" t="s">
        <v>149</v>
      </c>
      <c r="L3437" t="s">
        <v>8</v>
      </c>
    </row>
    <row r="3438" spans="1:12" x14ac:dyDescent="0.15">
      <c r="A3438" s="1">
        <v>3437</v>
      </c>
      <c r="B3438" s="1">
        <v>1675040401</v>
      </c>
      <c r="C3438" s="1" t="s">
        <v>125</v>
      </c>
      <c r="D3438" s="1" t="s">
        <v>113</v>
      </c>
      <c r="E3438" s="1" t="s">
        <v>112</v>
      </c>
      <c r="G3438">
        <v>3437</v>
      </c>
      <c r="H3438">
        <v>2270650110</v>
      </c>
      <c r="I3438" t="s">
        <v>148</v>
      </c>
      <c r="J3438" t="s">
        <v>42</v>
      </c>
      <c r="K3438" t="s">
        <v>13</v>
      </c>
      <c r="L3438" t="s">
        <v>0</v>
      </c>
    </row>
    <row r="3439" spans="1:12" x14ac:dyDescent="0.15">
      <c r="A3439" s="1">
        <v>3438</v>
      </c>
      <c r="B3439" s="1">
        <v>1675040402</v>
      </c>
      <c r="C3439" s="1" t="s">
        <v>125</v>
      </c>
      <c r="D3439" s="1" t="s">
        <v>113</v>
      </c>
      <c r="E3439" s="1" t="s">
        <v>112</v>
      </c>
      <c r="G3439">
        <v>3438</v>
      </c>
      <c r="H3439">
        <v>2270650120</v>
      </c>
      <c r="I3439" t="s">
        <v>148</v>
      </c>
      <c r="J3439" t="s">
        <v>42</v>
      </c>
      <c r="K3439" t="s">
        <v>13</v>
      </c>
      <c r="L3439" t="s">
        <v>8</v>
      </c>
    </row>
    <row r="3440" spans="1:12" x14ac:dyDescent="0.15">
      <c r="A3440" s="1">
        <v>3439</v>
      </c>
      <c r="B3440" s="1">
        <v>1675130101</v>
      </c>
      <c r="C3440" s="1" t="s">
        <v>125</v>
      </c>
      <c r="D3440" s="1" t="s">
        <v>108</v>
      </c>
      <c r="E3440" s="1" t="s">
        <v>107</v>
      </c>
      <c r="G3440">
        <v>3439</v>
      </c>
      <c r="H3440">
        <v>2270650210</v>
      </c>
      <c r="I3440" t="s">
        <v>148</v>
      </c>
      <c r="J3440" t="s">
        <v>42</v>
      </c>
      <c r="K3440" t="s">
        <v>147</v>
      </c>
      <c r="L3440" t="s">
        <v>0</v>
      </c>
    </row>
    <row r="3441" spans="1:12" x14ac:dyDescent="0.15">
      <c r="A3441" s="1">
        <v>3440</v>
      </c>
      <c r="B3441" s="1">
        <v>1675130102</v>
      </c>
      <c r="C3441" s="1" t="s">
        <v>125</v>
      </c>
      <c r="D3441" s="1" t="s">
        <v>108</v>
      </c>
      <c r="E3441" s="1" t="s">
        <v>107</v>
      </c>
      <c r="G3441">
        <v>3440</v>
      </c>
      <c r="H3441">
        <v>2270650220</v>
      </c>
      <c r="I3441" t="s">
        <v>148</v>
      </c>
      <c r="J3441" t="s">
        <v>42</v>
      </c>
      <c r="K3441" t="s">
        <v>147</v>
      </c>
      <c r="L3441" t="s">
        <v>8</v>
      </c>
    </row>
    <row r="3442" spans="1:12" x14ac:dyDescent="0.15">
      <c r="A3442" s="1">
        <v>3441</v>
      </c>
      <c r="B3442" s="1">
        <v>1675130201</v>
      </c>
      <c r="C3442" s="1" t="s">
        <v>125</v>
      </c>
      <c r="D3442" s="1" t="s">
        <v>108</v>
      </c>
      <c r="E3442" s="1" t="s">
        <v>111</v>
      </c>
      <c r="G3442">
        <v>3441</v>
      </c>
      <c r="H3442">
        <v>2280640110</v>
      </c>
      <c r="I3442" t="s">
        <v>145</v>
      </c>
      <c r="J3442" t="s">
        <v>144</v>
      </c>
      <c r="K3442" t="s">
        <v>13</v>
      </c>
      <c r="L3442" t="s">
        <v>0</v>
      </c>
    </row>
    <row r="3443" spans="1:12" x14ac:dyDescent="0.15">
      <c r="A3443" s="1">
        <v>3442</v>
      </c>
      <c r="B3443" s="1">
        <v>1675130202</v>
      </c>
      <c r="C3443" s="1" t="s">
        <v>125</v>
      </c>
      <c r="D3443" s="1" t="s">
        <v>108</v>
      </c>
      <c r="E3443" s="1" t="s">
        <v>111</v>
      </c>
      <c r="G3443">
        <v>3442</v>
      </c>
      <c r="H3443">
        <v>2280640120</v>
      </c>
      <c r="I3443" t="s">
        <v>145</v>
      </c>
      <c r="J3443" t="s">
        <v>144</v>
      </c>
      <c r="K3443" t="s">
        <v>13</v>
      </c>
      <c r="L3443" t="s">
        <v>8</v>
      </c>
    </row>
    <row r="3444" spans="1:12" x14ac:dyDescent="0.15">
      <c r="A3444" s="1">
        <v>3443</v>
      </c>
      <c r="B3444" s="1">
        <v>1675150102</v>
      </c>
      <c r="C3444" s="1" t="s">
        <v>125</v>
      </c>
      <c r="D3444" s="1" t="s">
        <v>146</v>
      </c>
      <c r="E3444" s="1" t="s">
        <v>94</v>
      </c>
      <c r="G3444">
        <v>3443</v>
      </c>
      <c r="H3444">
        <v>2280640210</v>
      </c>
      <c r="I3444" t="s">
        <v>145</v>
      </c>
      <c r="J3444" t="s">
        <v>144</v>
      </c>
      <c r="K3444" t="s">
        <v>139</v>
      </c>
      <c r="L3444" t="s">
        <v>0</v>
      </c>
    </row>
    <row r="3445" spans="1:12" x14ac:dyDescent="0.15">
      <c r="A3445" s="1">
        <v>3444</v>
      </c>
      <c r="B3445" s="1">
        <v>1675160102</v>
      </c>
      <c r="C3445" s="1" t="s">
        <v>125</v>
      </c>
      <c r="D3445" s="1" t="s">
        <v>103</v>
      </c>
      <c r="E3445" s="1" t="s">
        <v>103</v>
      </c>
      <c r="G3445">
        <v>3444</v>
      </c>
      <c r="H3445">
        <v>2285640110</v>
      </c>
      <c r="I3445" t="s">
        <v>141</v>
      </c>
      <c r="J3445" t="s">
        <v>140</v>
      </c>
      <c r="K3445" t="s">
        <v>13</v>
      </c>
      <c r="L3445" t="s">
        <v>0</v>
      </c>
    </row>
    <row r="3446" spans="1:12" x14ac:dyDescent="0.15">
      <c r="A3446" s="1">
        <v>3445</v>
      </c>
      <c r="B3446" s="1">
        <v>1675160109</v>
      </c>
      <c r="C3446" s="1" t="s">
        <v>125</v>
      </c>
      <c r="D3446" s="1" t="s">
        <v>103</v>
      </c>
      <c r="E3446" s="1" t="s">
        <v>143</v>
      </c>
      <c r="G3446">
        <v>3445</v>
      </c>
      <c r="H3446">
        <v>2285640120</v>
      </c>
      <c r="I3446" t="s">
        <v>141</v>
      </c>
      <c r="J3446" t="s">
        <v>140</v>
      </c>
      <c r="K3446" t="s">
        <v>13</v>
      </c>
      <c r="L3446" t="s">
        <v>8</v>
      </c>
    </row>
    <row r="3447" spans="1:12" x14ac:dyDescent="0.15">
      <c r="A3447" s="1">
        <v>3446</v>
      </c>
      <c r="B3447" s="1">
        <v>1675160110</v>
      </c>
      <c r="C3447" s="1" t="s">
        <v>125</v>
      </c>
      <c r="D3447" s="1" t="s">
        <v>103</v>
      </c>
      <c r="E3447" s="1" t="s">
        <v>142</v>
      </c>
      <c r="G3447">
        <v>3446</v>
      </c>
      <c r="H3447">
        <v>2285640210</v>
      </c>
      <c r="I3447" t="s">
        <v>141</v>
      </c>
      <c r="J3447" t="s">
        <v>140</v>
      </c>
      <c r="K3447" t="s">
        <v>139</v>
      </c>
      <c r="L3447" t="s">
        <v>0</v>
      </c>
    </row>
    <row r="3448" spans="1:12" x14ac:dyDescent="0.15">
      <c r="A3448" s="1">
        <v>3447</v>
      </c>
      <c r="B3448" s="1">
        <v>1675160202</v>
      </c>
      <c r="C3448" s="1" t="s">
        <v>125</v>
      </c>
      <c r="D3448" s="1" t="s">
        <v>103</v>
      </c>
      <c r="E3448" s="1" t="s">
        <v>105</v>
      </c>
      <c r="G3448">
        <v>3447</v>
      </c>
      <c r="H3448">
        <v>2288220011</v>
      </c>
      <c r="I3448" t="s">
        <v>128</v>
      </c>
      <c r="J3448" t="s">
        <v>134</v>
      </c>
      <c r="L3448" t="s">
        <v>0</v>
      </c>
    </row>
    <row r="3449" spans="1:12" x14ac:dyDescent="0.15">
      <c r="A3449" s="1">
        <v>3448</v>
      </c>
      <c r="B3449" s="1">
        <v>1675160209</v>
      </c>
      <c r="C3449" s="1" t="s">
        <v>125</v>
      </c>
      <c r="D3449" s="1" t="s">
        <v>103</v>
      </c>
      <c r="E3449" s="1" t="s">
        <v>138</v>
      </c>
      <c r="G3449">
        <v>3448</v>
      </c>
      <c r="H3449">
        <v>2288220012</v>
      </c>
      <c r="I3449" t="s">
        <v>128</v>
      </c>
      <c r="J3449" t="s">
        <v>134</v>
      </c>
      <c r="L3449" t="s">
        <v>0</v>
      </c>
    </row>
    <row r="3450" spans="1:12" x14ac:dyDescent="0.15">
      <c r="A3450" s="1">
        <v>3449</v>
      </c>
      <c r="B3450" s="1">
        <v>1675160210</v>
      </c>
      <c r="C3450" s="1" t="s">
        <v>125</v>
      </c>
      <c r="D3450" s="1" t="s">
        <v>103</v>
      </c>
      <c r="E3450" s="1" t="s">
        <v>137</v>
      </c>
      <c r="G3450">
        <v>3449</v>
      </c>
      <c r="H3450">
        <v>2288220013</v>
      </c>
      <c r="I3450" t="s">
        <v>128</v>
      </c>
      <c r="J3450" t="s">
        <v>134</v>
      </c>
      <c r="L3450" t="s">
        <v>0</v>
      </c>
    </row>
    <row r="3451" spans="1:12" x14ac:dyDescent="0.15">
      <c r="A3451" s="1">
        <v>3450</v>
      </c>
      <c r="B3451" s="1">
        <v>1675240101</v>
      </c>
      <c r="C3451" s="1" t="s">
        <v>125</v>
      </c>
      <c r="D3451" s="1" t="s">
        <v>135</v>
      </c>
      <c r="E3451" s="1" t="s">
        <v>94</v>
      </c>
      <c r="G3451">
        <v>3450</v>
      </c>
      <c r="H3451">
        <v>2288220020</v>
      </c>
      <c r="I3451" t="s">
        <v>128</v>
      </c>
      <c r="J3451" t="s">
        <v>134</v>
      </c>
      <c r="L3451" t="s">
        <v>8</v>
      </c>
    </row>
    <row r="3452" spans="1:12" x14ac:dyDescent="0.15">
      <c r="A3452" s="1">
        <v>3451</v>
      </c>
      <c r="B3452" s="1">
        <v>1675450202</v>
      </c>
      <c r="C3452" s="1" t="s">
        <v>125</v>
      </c>
      <c r="D3452" s="1" t="s">
        <v>124</v>
      </c>
      <c r="E3452" s="1" t="s">
        <v>133</v>
      </c>
      <c r="G3452">
        <v>3451</v>
      </c>
      <c r="H3452">
        <v>2288370011</v>
      </c>
      <c r="I3452" t="s">
        <v>128</v>
      </c>
      <c r="J3452" t="s">
        <v>132</v>
      </c>
      <c r="L3452" t="s">
        <v>0</v>
      </c>
    </row>
    <row r="3453" spans="1:12" x14ac:dyDescent="0.15">
      <c r="A3453" s="1">
        <v>3452</v>
      </c>
      <c r="B3453" s="1">
        <v>1675450203</v>
      </c>
      <c r="C3453" s="1" t="s">
        <v>125</v>
      </c>
      <c r="D3453" s="1" t="s">
        <v>124</v>
      </c>
      <c r="E3453" s="1" t="s">
        <v>133</v>
      </c>
      <c r="G3453">
        <v>3452</v>
      </c>
      <c r="H3453">
        <v>2288370012</v>
      </c>
      <c r="I3453" t="s">
        <v>128</v>
      </c>
      <c r="J3453" t="s">
        <v>132</v>
      </c>
      <c r="L3453" t="s">
        <v>0</v>
      </c>
    </row>
    <row r="3454" spans="1:12" x14ac:dyDescent="0.15">
      <c r="A3454" s="1">
        <v>3453</v>
      </c>
      <c r="B3454" s="1">
        <v>1675450302</v>
      </c>
      <c r="C3454" s="1" t="s">
        <v>125</v>
      </c>
      <c r="D3454" s="1" t="s">
        <v>124</v>
      </c>
      <c r="E3454" s="1" t="s">
        <v>100</v>
      </c>
      <c r="G3454">
        <v>3453</v>
      </c>
      <c r="H3454">
        <v>2288370020</v>
      </c>
      <c r="I3454" t="s">
        <v>128</v>
      </c>
      <c r="J3454" t="s">
        <v>132</v>
      </c>
      <c r="L3454" t="s">
        <v>8</v>
      </c>
    </row>
    <row r="3455" spans="1:12" x14ac:dyDescent="0.15">
      <c r="A3455" s="1">
        <v>3454</v>
      </c>
      <c r="B3455" s="1">
        <v>1675450303</v>
      </c>
      <c r="C3455" s="1" t="s">
        <v>125</v>
      </c>
      <c r="D3455" s="1" t="s">
        <v>124</v>
      </c>
      <c r="E3455" s="1" t="s">
        <v>100</v>
      </c>
      <c r="G3455">
        <v>3454</v>
      </c>
      <c r="H3455">
        <v>2288470011</v>
      </c>
      <c r="I3455" t="s">
        <v>128</v>
      </c>
      <c r="J3455" t="s">
        <v>130</v>
      </c>
      <c r="L3455" t="s">
        <v>0</v>
      </c>
    </row>
    <row r="3456" spans="1:12" x14ac:dyDescent="0.15">
      <c r="A3456" s="1">
        <v>3455</v>
      </c>
      <c r="B3456" s="1">
        <v>1675450402</v>
      </c>
      <c r="C3456" s="1" t="s">
        <v>125</v>
      </c>
      <c r="D3456" s="1" t="s">
        <v>124</v>
      </c>
      <c r="E3456" s="1" t="s">
        <v>131</v>
      </c>
      <c r="G3456">
        <v>3455</v>
      </c>
      <c r="H3456">
        <v>2288470012</v>
      </c>
      <c r="I3456" t="s">
        <v>128</v>
      </c>
      <c r="J3456" t="s">
        <v>130</v>
      </c>
      <c r="L3456" t="s">
        <v>0</v>
      </c>
    </row>
    <row r="3457" spans="1:12" x14ac:dyDescent="0.15">
      <c r="A3457" s="1">
        <v>3456</v>
      </c>
      <c r="B3457" s="1">
        <v>1675450403</v>
      </c>
      <c r="C3457" s="1" t="s">
        <v>125</v>
      </c>
      <c r="D3457" s="1" t="s">
        <v>124</v>
      </c>
      <c r="E3457" s="1" t="s">
        <v>131</v>
      </c>
      <c r="G3457">
        <v>3456</v>
      </c>
      <c r="H3457">
        <v>2288470020</v>
      </c>
      <c r="I3457" t="s">
        <v>128</v>
      </c>
      <c r="J3457" t="s">
        <v>130</v>
      </c>
      <c r="L3457" t="s">
        <v>8</v>
      </c>
    </row>
    <row r="3458" spans="1:12" x14ac:dyDescent="0.15">
      <c r="A3458" s="1">
        <v>3457</v>
      </c>
      <c r="B3458" s="1">
        <v>1675450501</v>
      </c>
      <c r="C3458" s="1" t="s">
        <v>125</v>
      </c>
      <c r="D3458" s="1" t="s">
        <v>124</v>
      </c>
      <c r="E3458" s="1" t="s">
        <v>129</v>
      </c>
      <c r="G3458">
        <v>3457</v>
      </c>
      <c r="H3458">
        <v>2288480010</v>
      </c>
      <c r="I3458" t="s">
        <v>128</v>
      </c>
      <c r="J3458" t="s">
        <v>127</v>
      </c>
      <c r="L3458" t="s">
        <v>0</v>
      </c>
    </row>
    <row r="3459" spans="1:12" x14ac:dyDescent="0.15">
      <c r="A3459" s="1">
        <v>3458</v>
      </c>
      <c r="B3459" s="1">
        <v>1675450502</v>
      </c>
      <c r="C3459" s="1" t="s">
        <v>125</v>
      </c>
      <c r="D3459" s="1" t="s">
        <v>124</v>
      </c>
      <c r="E3459" s="1" t="s">
        <v>129</v>
      </c>
      <c r="G3459">
        <v>3458</v>
      </c>
      <c r="H3459">
        <v>2288480021</v>
      </c>
      <c r="I3459" t="s">
        <v>128</v>
      </c>
      <c r="J3459" t="s">
        <v>127</v>
      </c>
      <c r="L3459" t="s">
        <v>8</v>
      </c>
    </row>
    <row r="3460" spans="1:12" x14ac:dyDescent="0.15">
      <c r="A3460" s="1">
        <v>3459</v>
      </c>
      <c r="B3460" s="1">
        <v>1675450601</v>
      </c>
      <c r="C3460" s="1" t="s">
        <v>125</v>
      </c>
      <c r="D3460" s="1" t="s">
        <v>124</v>
      </c>
      <c r="E3460" s="1" t="s">
        <v>95</v>
      </c>
      <c r="G3460">
        <v>3459</v>
      </c>
      <c r="H3460">
        <v>2288480022</v>
      </c>
      <c r="I3460" t="s">
        <v>128</v>
      </c>
      <c r="J3460" t="s">
        <v>127</v>
      </c>
      <c r="L3460" t="s">
        <v>8</v>
      </c>
    </row>
    <row r="3461" spans="1:12" x14ac:dyDescent="0.15">
      <c r="A3461" s="1">
        <v>3460</v>
      </c>
      <c r="B3461" s="1">
        <v>1675450602</v>
      </c>
      <c r="C3461" s="1" t="s">
        <v>125</v>
      </c>
      <c r="D3461" s="1" t="s">
        <v>124</v>
      </c>
      <c r="E3461" s="1" t="s">
        <v>95</v>
      </c>
      <c r="G3461">
        <v>3460</v>
      </c>
      <c r="H3461">
        <v>2290030110</v>
      </c>
      <c r="I3461" t="s">
        <v>121</v>
      </c>
      <c r="J3461" t="s">
        <v>123</v>
      </c>
      <c r="K3461" t="s">
        <v>123</v>
      </c>
      <c r="L3461" t="s">
        <v>0</v>
      </c>
    </row>
    <row r="3462" spans="1:12" x14ac:dyDescent="0.15">
      <c r="A3462" s="1">
        <v>3461</v>
      </c>
      <c r="B3462" s="1">
        <v>1680610101</v>
      </c>
      <c r="C3462" s="1" t="s">
        <v>122</v>
      </c>
      <c r="D3462" s="1" t="s">
        <v>89</v>
      </c>
      <c r="E3462" s="1" t="s">
        <v>89</v>
      </c>
      <c r="G3462">
        <v>3461</v>
      </c>
      <c r="H3462">
        <v>2290030120</v>
      </c>
      <c r="I3462" t="s">
        <v>121</v>
      </c>
      <c r="J3462" t="s">
        <v>123</v>
      </c>
      <c r="K3462" t="s">
        <v>123</v>
      </c>
      <c r="L3462" t="s">
        <v>8</v>
      </c>
    </row>
    <row r="3463" spans="1:12" x14ac:dyDescent="0.15">
      <c r="A3463" s="1">
        <v>3462</v>
      </c>
      <c r="B3463" s="1">
        <v>1680610201</v>
      </c>
      <c r="C3463" s="1" t="s">
        <v>122</v>
      </c>
      <c r="D3463" s="1" t="s">
        <v>89</v>
      </c>
      <c r="E3463" s="1" t="s">
        <v>88</v>
      </c>
      <c r="G3463">
        <v>3462</v>
      </c>
      <c r="H3463">
        <v>2290260110</v>
      </c>
      <c r="I3463" t="s">
        <v>121</v>
      </c>
      <c r="J3463" t="s">
        <v>84</v>
      </c>
      <c r="K3463" t="s">
        <v>84</v>
      </c>
      <c r="L3463" t="s">
        <v>0</v>
      </c>
    </row>
    <row r="3464" spans="1:12" x14ac:dyDescent="0.15">
      <c r="A3464" s="1">
        <v>3463</v>
      </c>
      <c r="B3464" s="1">
        <v>1685100101</v>
      </c>
      <c r="C3464" s="1" t="s">
        <v>118</v>
      </c>
      <c r="D3464" s="1" t="s">
        <v>82</v>
      </c>
      <c r="E3464" s="1" t="s">
        <v>87</v>
      </c>
      <c r="G3464">
        <v>3463</v>
      </c>
      <c r="H3464">
        <v>2290260120</v>
      </c>
      <c r="I3464" t="s">
        <v>121</v>
      </c>
      <c r="J3464" t="s">
        <v>84</v>
      </c>
      <c r="K3464" t="s">
        <v>84</v>
      </c>
      <c r="L3464" t="s">
        <v>8</v>
      </c>
    </row>
    <row r="3465" spans="1:12" x14ac:dyDescent="0.15">
      <c r="A3465" s="1">
        <v>3464</v>
      </c>
      <c r="B3465" s="1">
        <v>1685100102</v>
      </c>
      <c r="C3465" s="1" t="s">
        <v>118</v>
      </c>
      <c r="D3465" s="1" t="s">
        <v>82</v>
      </c>
      <c r="E3465" s="1" t="s">
        <v>87</v>
      </c>
      <c r="G3465">
        <v>3464</v>
      </c>
      <c r="H3465">
        <v>2290640110</v>
      </c>
      <c r="I3465" t="s">
        <v>121</v>
      </c>
      <c r="J3465" t="s">
        <v>13</v>
      </c>
      <c r="K3465" t="s">
        <v>13</v>
      </c>
      <c r="L3465" t="s">
        <v>0</v>
      </c>
    </row>
    <row r="3466" spans="1:12" x14ac:dyDescent="0.15">
      <c r="A3466" s="1">
        <v>3465</v>
      </c>
      <c r="B3466" s="1">
        <v>1685100201</v>
      </c>
      <c r="C3466" s="1" t="s">
        <v>118</v>
      </c>
      <c r="D3466" s="1" t="s">
        <v>82</v>
      </c>
      <c r="E3466" s="1" t="s">
        <v>84</v>
      </c>
      <c r="G3466">
        <v>3465</v>
      </c>
      <c r="H3466">
        <v>2290640120</v>
      </c>
      <c r="I3466" t="s">
        <v>121</v>
      </c>
      <c r="J3466" t="s">
        <v>13</v>
      </c>
      <c r="K3466" t="s">
        <v>13</v>
      </c>
      <c r="L3466" t="s">
        <v>8</v>
      </c>
    </row>
    <row r="3467" spans="1:12" x14ac:dyDescent="0.15">
      <c r="A3467" s="1">
        <v>3466</v>
      </c>
      <c r="B3467" s="1">
        <v>1685100202</v>
      </c>
      <c r="C3467" s="1" t="s">
        <v>118</v>
      </c>
      <c r="D3467" s="1" t="s">
        <v>82</v>
      </c>
      <c r="E3467" s="1" t="s">
        <v>84</v>
      </c>
      <c r="G3467">
        <v>3466</v>
      </c>
      <c r="H3467">
        <v>2290650110</v>
      </c>
      <c r="I3467" t="s">
        <v>121</v>
      </c>
      <c r="J3467" t="s">
        <v>120</v>
      </c>
      <c r="K3467" t="s">
        <v>120</v>
      </c>
      <c r="L3467" t="s">
        <v>0</v>
      </c>
    </row>
    <row r="3468" spans="1:12" x14ac:dyDescent="0.15">
      <c r="A3468" s="1">
        <v>3467</v>
      </c>
      <c r="B3468" s="1">
        <v>1685100301</v>
      </c>
      <c r="C3468" s="1" t="s">
        <v>118</v>
      </c>
      <c r="D3468" s="1" t="s">
        <v>82</v>
      </c>
      <c r="E3468" s="1" t="s">
        <v>81</v>
      </c>
      <c r="G3468">
        <v>3467</v>
      </c>
      <c r="H3468">
        <v>2295010110</v>
      </c>
      <c r="I3468" t="s">
        <v>93</v>
      </c>
      <c r="J3468" t="s">
        <v>36</v>
      </c>
      <c r="K3468" t="s">
        <v>119</v>
      </c>
      <c r="L3468" t="s">
        <v>0</v>
      </c>
    </row>
    <row r="3469" spans="1:12" x14ac:dyDescent="0.15">
      <c r="A3469" s="1">
        <v>3468</v>
      </c>
      <c r="B3469" s="1">
        <v>1685100302</v>
      </c>
      <c r="C3469" s="1" t="s">
        <v>118</v>
      </c>
      <c r="D3469" s="1" t="s">
        <v>82</v>
      </c>
      <c r="E3469" s="1" t="s">
        <v>81</v>
      </c>
      <c r="G3469">
        <v>3468</v>
      </c>
      <c r="H3469">
        <v>2295010120</v>
      </c>
      <c r="I3469" t="s">
        <v>93</v>
      </c>
      <c r="J3469" t="s">
        <v>36</v>
      </c>
      <c r="K3469" t="s">
        <v>119</v>
      </c>
      <c r="L3469" t="s">
        <v>8</v>
      </c>
    </row>
    <row r="3470" spans="1:12" x14ac:dyDescent="0.15">
      <c r="A3470" s="1">
        <v>3469</v>
      </c>
      <c r="B3470" s="1">
        <v>1685640104</v>
      </c>
      <c r="C3470" s="1" t="s">
        <v>118</v>
      </c>
      <c r="D3470" s="1" t="s">
        <v>13</v>
      </c>
      <c r="E3470" s="1" t="s">
        <v>13</v>
      </c>
      <c r="G3470">
        <v>3469</v>
      </c>
      <c r="H3470">
        <v>2295010210</v>
      </c>
      <c r="I3470" t="s">
        <v>93</v>
      </c>
      <c r="J3470" t="s">
        <v>36</v>
      </c>
      <c r="K3470" t="s">
        <v>117</v>
      </c>
      <c r="L3470" t="s">
        <v>0</v>
      </c>
    </row>
    <row r="3471" spans="1:12" x14ac:dyDescent="0.15">
      <c r="A3471" s="1">
        <v>3470</v>
      </c>
      <c r="B3471" s="1">
        <v>1685640105</v>
      </c>
      <c r="C3471" s="1" t="s">
        <v>118</v>
      </c>
      <c r="D3471" s="1" t="s">
        <v>13</v>
      </c>
      <c r="E3471" s="1" t="s">
        <v>13</v>
      </c>
      <c r="G3471">
        <v>3470</v>
      </c>
      <c r="H3471">
        <v>2295010220</v>
      </c>
      <c r="I3471" t="s">
        <v>93</v>
      </c>
      <c r="J3471" t="s">
        <v>36</v>
      </c>
      <c r="K3471" t="s">
        <v>117</v>
      </c>
      <c r="L3471" t="s">
        <v>8</v>
      </c>
    </row>
    <row r="3472" spans="1:12" x14ac:dyDescent="0.15">
      <c r="A3472" s="1">
        <v>3471</v>
      </c>
      <c r="B3472" s="1">
        <v>1690800101</v>
      </c>
      <c r="C3472" s="1" t="s">
        <v>114</v>
      </c>
      <c r="D3472" s="1" t="s">
        <v>71</v>
      </c>
      <c r="E3472" s="1" t="s">
        <v>76</v>
      </c>
      <c r="G3472">
        <v>3471</v>
      </c>
      <c r="H3472">
        <v>2295080310</v>
      </c>
      <c r="I3472" t="s">
        <v>93</v>
      </c>
      <c r="J3472" t="s">
        <v>113</v>
      </c>
      <c r="K3472" t="s">
        <v>116</v>
      </c>
      <c r="L3472" t="s">
        <v>0</v>
      </c>
    </row>
    <row r="3473" spans="1:12" x14ac:dyDescent="0.15">
      <c r="A3473" s="1">
        <v>3472</v>
      </c>
      <c r="B3473" s="1">
        <v>1690800102</v>
      </c>
      <c r="C3473" s="1" t="s">
        <v>114</v>
      </c>
      <c r="D3473" s="1" t="s">
        <v>71</v>
      </c>
      <c r="E3473" s="1" t="s">
        <v>76</v>
      </c>
      <c r="G3473">
        <v>3472</v>
      </c>
      <c r="H3473">
        <v>2295080320</v>
      </c>
      <c r="I3473" t="s">
        <v>93</v>
      </c>
      <c r="J3473" t="s">
        <v>113</v>
      </c>
      <c r="K3473" t="s">
        <v>116</v>
      </c>
      <c r="L3473" t="s">
        <v>8</v>
      </c>
    </row>
    <row r="3474" spans="1:12" x14ac:dyDescent="0.15">
      <c r="A3474" s="1">
        <v>3473</v>
      </c>
      <c r="B3474" s="1">
        <v>1690800201</v>
      </c>
      <c r="C3474" s="1" t="s">
        <v>114</v>
      </c>
      <c r="D3474" s="1" t="s">
        <v>71</v>
      </c>
      <c r="E3474" s="1" t="s">
        <v>74</v>
      </c>
      <c r="G3474">
        <v>3473</v>
      </c>
      <c r="H3474">
        <v>2295080410</v>
      </c>
      <c r="I3474" t="s">
        <v>93</v>
      </c>
      <c r="J3474" t="s">
        <v>113</v>
      </c>
      <c r="K3474" t="s">
        <v>115</v>
      </c>
      <c r="L3474" t="s">
        <v>0</v>
      </c>
    </row>
    <row r="3475" spans="1:12" x14ac:dyDescent="0.15">
      <c r="A3475" s="1">
        <v>3474</v>
      </c>
      <c r="B3475" s="1">
        <v>1690800202</v>
      </c>
      <c r="C3475" s="1" t="s">
        <v>114</v>
      </c>
      <c r="D3475" s="1" t="s">
        <v>71</v>
      </c>
      <c r="E3475" s="1" t="s">
        <v>74</v>
      </c>
      <c r="G3475">
        <v>3474</v>
      </c>
      <c r="H3475">
        <v>2295080420</v>
      </c>
      <c r="I3475" t="s">
        <v>93</v>
      </c>
      <c r="J3475" t="s">
        <v>113</v>
      </c>
      <c r="K3475" t="s">
        <v>115</v>
      </c>
      <c r="L3475" t="s">
        <v>8</v>
      </c>
    </row>
    <row r="3476" spans="1:12" x14ac:dyDescent="0.15">
      <c r="A3476" s="1">
        <v>3475</v>
      </c>
      <c r="B3476" s="1">
        <v>1690800301</v>
      </c>
      <c r="C3476" s="1" t="s">
        <v>114</v>
      </c>
      <c r="D3476" s="1" t="s">
        <v>71</v>
      </c>
      <c r="E3476" s="1" t="s">
        <v>70</v>
      </c>
      <c r="G3476">
        <v>3475</v>
      </c>
      <c r="H3476">
        <v>2295080510</v>
      </c>
      <c r="I3476" t="s">
        <v>93</v>
      </c>
      <c r="J3476" t="s">
        <v>113</v>
      </c>
      <c r="K3476" t="s">
        <v>112</v>
      </c>
      <c r="L3476" t="s">
        <v>0</v>
      </c>
    </row>
    <row r="3477" spans="1:12" x14ac:dyDescent="0.15">
      <c r="A3477" s="1">
        <v>3476</v>
      </c>
      <c r="B3477" s="1">
        <v>1690800302</v>
      </c>
      <c r="C3477" s="1" t="s">
        <v>114</v>
      </c>
      <c r="D3477" s="1" t="s">
        <v>71</v>
      </c>
      <c r="E3477" s="1" t="s">
        <v>70</v>
      </c>
      <c r="G3477">
        <v>3476</v>
      </c>
      <c r="H3477">
        <v>2295080520</v>
      </c>
      <c r="I3477" t="s">
        <v>93</v>
      </c>
      <c r="J3477" t="s">
        <v>113</v>
      </c>
      <c r="K3477" t="s">
        <v>112</v>
      </c>
      <c r="L3477" t="s">
        <v>8</v>
      </c>
    </row>
    <row r="3478" spans="1:12" x14ac:dyDescent="0.15">
      <c r="A3478" s="1">
        <v>3477</v>
      </c>
      <c r="B3478" s="1">
        <v>1695120101</v>
      </c>
      <c r="C3478" s="1" t="s">
        <v>98</v>
      </c>
      <c r="D3478" s="1" t="s">
        <v>52</v>
      </c>
      <c r="E3478" s="1" t="s">
        <v>52</v>
      </c>
      <c r="G3478">
        <v>3477</v>
      </c>
      <c r="H3478">
        <v>2295120110</v>
      </c>
      <c r="I3478" t="s">
        <v>93</v>
      </c>
      <c r="J3478" t="s">
        <v>108</v>
      </c>
      <c r="K3478" t="s">
        <v>111</v>
      </c>
      <c r="L3478" t="s">
        <v>0</v>
      </c>
    </row>
    <row r="3479" spans="1:12" x14ac:dyDescent="0.15">
      <c r="A3479" s="1">
        <v>3478</v>
      </c>
      <c r="B3479" s="1">
        <v>1695120102</v>
      </c>
      <c r="C3479" s="1" t="s">
        <v>98</v>
      </c>
      <c r="D3479" s="1" t="s">
        <v>52</v>
      </c>
      <c r="E3479" s="1" t="s">
        <v>52</v>
      </c>
      <c r="G3479">
        <v>3478</v>
      </c>
      <c r="H3479">
        <v>2295120120</v>
      </c>
      <c r="I3479" t="s">
        <v>93</v>
      </c>
      <c r="J3479" t="s">
        <v>108</v>
      </c>
      <c r="K3479" t="s">
        <v>111</v>
      </c>
      <c r="L3479" t="s">
        <v>8</v>
      </c>
    </row>
    <row r="3480" spans="1:12" x14ac:dyDescent="0.15">
      <c r="A3480" s="1">
        <v>3479</v>
      </c>
      <c r="B3480" s="1">
        <v>1695150101</v>
      </c>
      <c r="C3480" s="1" t="s">
        <v>98</v>
      </c>
      <c r="D3480" s="1" t="s">
        <v>57</v>
      </c>
      <c r="E3480" s="1" t="s">
        <v>110</v>
      </c>
      <c r="G3480">
        <v>3479</v>
      </c>
      <c r="H3480">
        <v>2295120210</v>
      </c>
      <c r="I3480" t="s">
        <v>93</v>
      </c>
      <c r="J3480" t="s">
        <v>108</v>
      </c>
      <c r="K3480" t="s">
        <v>107</v>
      </c>
      <c r="L3480" t="s">
        <v>0</v>
      </c>
    </row>
    <row r="3481" spans="1:12" x14ac:dyDescent="0.15">
      <c r="A3481" s="1">
        <v>3480</v>
      </c>
      <c r="B3481" s="1">
        <v>1695150102</v>
      </c>
      <c r="C3481" s="1" t="s">
        <v>98</v>
      </c>
      <c r="D3481" s="1" t="s">
        <v>57</v>
      </c>
      <c r="E3481" s="1" t="s">
        <v>109</v>
      </c>
      <c r="G3481">
        <v>3480</v>
      </c>
      <c r="H3481">
        <v>2295120220</v>
      </c>
      <c r="I3481" t="s">
        <v>93</v>
      </c>
      <c r="J3481" t="s">
        <v>108</v>
      </c>
      <c r="K3481" t="s">
        <v>107</v>
      </c>
      <c r="L3481" t="s">
        <v>8</v>
      </c>
    </row>
    <row r="3482" spans="1:12" x14ac:dyDescent="0.15">
      <c r="A3482" s="1">
        <v>3481</v>
      </c>
      <c r="B3482" s="1">
        <v>1695150103</v>
      </c>
      <c r="C3482" s="1" t="s">
        <v>98</v>
      </c>
      <c r="D3482" s="1" t="s">
        <v>57</v>
      </c>
      <c r="E3482" s="1" t="s">
        <v>63</v>
      </c>
      <c r="G3482">
        <v>3481</v>
      </c>
      <c r="H3482">
        <v>2295180113</v>
      </c>
      <c r="I3482" t="s">
        <v>93</v>
      </c>
      <c r="J3482" t="s">
        <v>103</v>
      </c>
      <c r="K3482" t="s">
        <v>105</v>
      </c>
      <c r="L3482" t="s">
        <v>0</v>
      </c>
    </row>
    <row r="3483" spans="1:12" x14ac:dyDescent="0.15">
      <c r="A3483" s="1">
        <v>3482</v>
      </c>
      <c r="B3483" s="1">
        <v>1695150201</v>
      </c>
      <c r="C3483" s="1" t="s">
        <v>98</v>
      </c>
      <c r="D3483" s="1" t="s">
        <v>57</v>
      </c>
      <c r="E3483" s="1" t="s">
        <v>56</v>
      </c>
      <c r="G3483">
        <v>3482</v>
      </c>
      <c r="H3483">
        <v>2295180114</v>
      </c>
      <c r="I3483" t="s">
        <v>93</v>
      </c>
      <c r="J3483" t="s">
        <v>103</v>
      </c>
      <c r="K3483" t="s">
        <v>105</v>
      </c>
      <c r="L3483" t="s">
        <v>0</v>
      </c>
    </row>
    <row r="3484" spans="1:12" x14ac:dyDescent="0.15">
      <c r="A3484" s="1">
        <v>3483</v>
      </c>
      <c r="B3484" s="1">
        <v>1695150202</v>
      </c>
      <c r="C3484" s="1" t="s">
        <v>98</v>
      </c>
      <c r="D3484" s="1" t="s">
        <v>57</v>
      </c>
      <c r="E3484" s="1" t="s">
        <v>106</v>
      </c>
      <c r="G3484">
        <v>3483</v>
      </c>
      <c r="H3484">
        <v>2295180120</v>
      </c>
      <c r="I3484" t="s">
        <v>93</v>
      </c>
      <c r="J3484" t="s">
        <v>103</v>
      </c>
      <c r="K3484" t="s">
        <v>105</v>
      </c>
      <c r="L3484" t="s">
        <v>8</v>
      </c>
    </row>
    <row r="3485" spans="1:12" x14ac:dyDescent="0.15">
      <c r="A3485" s="1">
        <v>3484</v>
      </c>
      <c r="B3485" s="1">
        <v>1695150203</v>
      </c>
      <c r="C3485" s="1" t="s">
        <v>98</v>
      </c>
      <c r="D3485" s="1" t="s">
        <v>57</v>
      </c>
      <c r="E3485" s="1" t="s">
        <v>104</v>
      </c>
      <c r="G3485">
        <v>3484</v>
      </c>
      <c r="H3485">
        <v>2295180213</v>
      </c>
      <c r="I3485" t="s">
        <v>93</v>
      </c>
      <c r="J3485" t="s">
        <v>103</v>
      </c>
      <c r="K3485" t="s">
        <v>103</v>
      </c>
      <c r="L3485" t="s">
        <v>0</v>
      </c>
    </row>
    <row r="3486" spans="1:12" x14ac:dyDescent="0.15">
      <c r="A3486" s="1">
        <v>3485</v>
      </c>
      <c r="B3486" s="1">
        <v>1695170101</v>
      </c>
      <c r="C3486" s="1" t="s">
        <v>98</v>
      </c>
      <c r="D3486" s="1" t="s">
        <v>67</v>
      </c>
      <c r="E3486" s="1" t="s">
        <v>67</v>
      </c>
      <c r="G3486">
        <v>3485</v>
      </c>
      <c r="H3486">
        <v>2295180214</v>
      </c>
      <c r="I3486" t="s">
        <v>93</v>
      </c>
      <c r="J3486" t="s">
        <v>103</v>
      </c>
      <c r="K3486" t="s">
        <v>103</v>
      </c>
      <c r="L3486" t="s">
        <v>0</v>
      </c>
    </row>
    <row r="3487" spans="1:12" x14ac:dyDescent="0.15">
      <c r="A3487" s="1">
        <v>3486</v>
      </c>
      <c r="B3487" s="1">
        <v>1695170102</v>
      </c>
      <c r="C3487" s="1" t="s">
        <v>98</v>
      </c>
      <c r="D3487" s="1" t="s">
        <v>67</v>
      </c>
      <c r="E3487" s="1" t="s">
        <v>67</v>
      </c>
      <c r="G3487">
        <v>3486</v>
      </c>
      <c r="H3487">
        <v>2295180220</v>
      </c>
      <c r="I3487" t="s">
        <v>93</v>
      </c>
      <c r="J3487" t="s">
        <v>103</v>
      </c>
      <c r="K3487" t="s">
        <v>103</v>
      </c>
      <c r="L3487" t="s">
        <v>8</v>
      </c>
    </row>
    <row r="3488" spans="1:12" x14ac:dyDescent="0.15">
      <c r="A3488" s="1">
        <v>3487</v>
      </c>
      <c r="B3488" s="1">
        <v>1695170201</v>
      </c>
      <c r="C3488" s="1" t="s">
        <v>98</v>
      </c>
      <c r="D3488" s="1" t="s">
        <v>67</v>
      </c>
      <c r="E3488" s="1" t="s">
        <v>66</v>
      </c>
      <c r="G3488">
        <v>3487</v>
      </c>
      <c r="H3488">
        <v>2295370210</v>
      </c>
      <c r="I3488" t="s">
        <v>93</v>
      </c>
      <c r="J3488" t="s">
        <v>96</v>
      </c>
      <c r="K3488" t="s">
        <v>102</v>
      </c>
      <c r="L3488" t="s">
        <v>0</v>
      </c>
    </row>
    <row r="3489" spans="1:12" x14ac:dyDescent="0.15">
      <c r="A3489" s="1">
        <v>3488</v>
      </c>
      <c r="B3489" s="1">
        <v>1695170202</v>
      </c>
      <c r="C3489" s="1" t="s">
        <v>98</v>
      </c>
      <c r="D3489" s="1" t="s">
        <v>67</v>
      </c>
      <c r="E3489" s="1" t="s">
        <v>66</v>
      </c>
      <c r="G3489">
        <v>3488</v>
      </c>
      <c r="H3489">
        <v>2295370220</v>
      </c>
      <c r="I3489" t="s">
        <v>93</v>
      </c>
      <c r="J3489" t="s">
        <v>96</v>
      </c>
      <c r="K3489" t="s">
        <v>102</v>
      </c>
      <c r="L3489" t="s">
        <v>8</v>
      </c>
    </row>
    <row r="3490" spans="1:12" x14ac:dyDescent="0.15">
      <c r="A3490" s="1">
        <v>3489</v>
      </c>
      <c r="B3490" s="1">
        <v>1695640101</v>
      </c>
      <c r="C3490" s="1" t="s">
        <v>98</v>
      </c>
      <c r="D3490" s="1" t="s">
        <v>42</v>
      </c>
      <c r="E3490" s="1" t="s">
        <v>13</v>
      </c>
      <c r="G3490">
        <v>3489</v>
      </c>
      <c r="H3490">
        <v>2295370310</v>
      </c>
      <c r="I3490" t="s">
        <v>93</v>
      </c>
      <c r="J3490" t="s">
        <v>96</v>
      </c>
      <c r="K3490" t="s">
        <v>101</v>
      </c>
      <c r="L3490" t="s">
        <v>0</v>
      </c>
    </row>
    <row r="3491" spans="1:12" x14ac:dyDescent="0.15">
      <c r="A3491" s="1">
        <v>3490</v>
      </c>
      <c r="B3491" s="1">
        <v>1695640102</v>
      </c>
      <c r="C3491" s="1" t="s">
        <v>98</v>
      </c>
      <c r="D3491" s="1" t="s">
        <v>42</v>
      </c>
      <c r="E3491" s="1" t="s">
        <v>13</v>
      </c>
      <c r="G3491">
        <v>3490</v>
      </c>
      <c r="H3491">
        <v>2295370320</v>
      </c>
      <c r="I3491" t="s">
        <v>93</v>
      </c>
      <c r="J3491" t="s">
        <v>96</v>
      </c>
      <c r="K3491" t="s">
        <v>101</v>
      </c>
      <c r="L3491" t="s">
        <v>8</v>
      </c>
    </row>
    <row r="3492" spans="1:12" x14ac:dyDescent="0.15">
      <c r="A3492" s="1">
        <v>3491</v>
      </c>
      <c r="B3492" s="1">
        <v>1695640201</v>
      </c>
      <c r="C3492" s="1" t="s">
        <v>98</v>
      </c>
      <c r="D3492" s="1" t="s">
        <v>42</v>
      </c>
      <c r="E3492" s="1" t="s">
        <v>41</v>
      </c>
      <c r="G3492">
        <v>3491</v>
      </c>
      <c r="H3492">
        <v>2295370410</v>
      </c>
      <c r="I3492" t="s">
        <v>93</v>
      </c>
      <c r="J3492" t="s">
        <v>96</v>
      </c>
      <c r="K3492" t="s">
        <v>100</v>
      </c>
      <c r="L3492" t="s">
        <v>0</v>
      </c>
    </row>
    <row r="3493" spans="1:12" x14ac:dyDescent="0.15">
      <c r="A3493" s="1">
        <v>3492</v>
      </c>
      <c r="B3493" s="1">
        <v>1695640202</v>
      </c>
      <c r="C3493" s="1" t="s">
        <v>98</v>
      </c>
      <c r="D3493" s="1" t="s">
        <v>42</v>
      </c>
      <c r="E3493" s="1" t="s">
        <v>41</v>
      </c>
      <c r="G3493">
        <v>3492</v>
      </c>
      <c r="H3493">
        <v>2295370420</v>
      </c>
      <c r="I3493" t="s">
        <v>93</v>
      </c>
      <c r="J3493" t="s">
        <v>96</v>
      </c>
      <c r="K3493" t="s">
        <v>100</v>
      </c>
      <c r="L3493" t="s">
        <v>8</v>
      </c>
    </row>
    <row r="3494" spans="1:12" x14ac:dyDescent="0.15">
      <c r="A3494" s="1">
        <v>3493</v>
      </c>
      <c r="B3494" s="1">
        <v>1695810101</v>
      </c>
      <c r="C3494" s="1" t="s">
        <v>98</v>
      </c>
      <c r="D3494" s="1" t="s">
        <v>50</v>
      </c>
      <c r="E3494" s="1" t="s">
        <v>50</v>
      </c>
      <c r="G3494">
        <v>3493</v>
      </c>
      <c r="H3494">
        <v>2295370510</v>
      </c>
      <c r="I3494" t="s">
        <v>93</v>
      </c>
      <c r="J3494" t="s">
        <v>96</v>
      </c>
      <c r="K3494" t="s">
        <v>99</v>
      </c>
      <c r="L3494" t="s">
        <v>0</v>
      </c>
    </row>
    <row r="3495" spans="1:12" x14ac:dyDescent="0.15">
      <c r="A3495" s="1">
        <v>3494</v>
      </c>
      <c r="B3495" s="1">
        <v>1695810102</v>
      </c>
      <c r="C3495" s="1" t="s">
        <v>98</v>
      </c>
      <c r="D3495" s="1" t="s">
        <v>50</v>
      </c>
      <c r="E3495" s="1" t="s">
        <v>50</v>
      </c>
      <c r="G3495">
        <v>3494</v>
      </c>
      <c r="H3495">
        <v>2295370520</v>
      </c>
      <c r="I3495" t="s">
        <v>93</v>
      </c>
      <c r="J3495" t="s">
        <v>96</v>
      </c>
      <c r="K3495" t="s">
        <v>99</v>
      </c>
      <c r="L3495" t="s">
        <v>8</v>
      </c>
    </row>
    <row r="3496" spans="1:12" x14ac:dyDescent="0.15">
      <c r="A3496" s="1">
        <v>3495</v>
      </c>
      <c r="B3496" s="1">
        <v>1695810201</v>
      </c>
      <c r="C3496" s="1" t="s">
        <v>98</v>
      </c>
      <c r="D3496" s="1" t="s">
        <v>50</v>
      </c>
      <c r="E3496" s="1" t="s">
        <v>97</v>
      </c>
      <c r="G3496">
        <v>3495</v>
      </c>
      <c r="H3496">
        <v>2295370610</v>
      </c>
      <c r="I3496" t="s">
        <v>93</v>
      </c>
      <c r="J3496" t="s">
        <v>96</v>
      </c>
      <c r="K3496" t="s">
        <v>95</v>
      </c>
      <c r="L3496" t="s">
        <v>0</v>
      </c>
    </row>
    <row r="3497" spans="1:12" x14ac:dyDescent="0.15">
      <c r="A3497" s="1">
        <v>3496</v>
      </c>
      <c r="B3497" s="1">
        <v>1695810202</v>
      </c>
      <c r="C3497" s="1" t="s">
        <v>98</v>
      </c>
      <c r="D3497" s="1" t="s">
        <v>50</v>
      </c>
      <c r="E3497" s="1" t="s">
        <v>97</v>
      </c>
      <c r="G3497">
        <v>3496</v>
      </c>
      <c r="H3497">
        <v>2295370620</v>
      </c>
      <c r="I3497" t="s">
        <v>93</v>
      </c>
      <c r="J3497" t="s">
        <v>96</v>
      </c>
      <c r="K3497" t="s">
        <v>95</v>
      </c>
      <c r="L3497" t="s">
        <v>8</v>
      </c>
    </row>
    <row r="3498" spans="1:12" x14ac:dyDescent="0.15">
      <c r="A3498" s="1">
        <v>3497</v>
      </c>
      <c r="B3498" s="1">
        <v>1700010101</v>
      </c>
      <c r="C3498" s="1" t="s">
        <v>78</v>
      </c>
      <c r="D3498" s="1" t="s">
        <v>36</v>
      </c>
      <c r="E3498" s="1" t="s">
        <v>35</v>
      </c>
      <c r="G3498">
        <v>3497</v>
      </c>
      <c r="H3498">
        <v>2295380110</v>
      </c>
      <c r="I3498" t="s">
        <v>93</v>
      </c>
      <c r="J3498" t="s">
        <v>94</v>
      </c>
      <c r="K3498" t="s">
        <v>91</v>
      </c>
      <c r="L3498" t="s">
        <v>0</v>
      </c>
    </row>
    <row r="3499" spans="1:12" x14ac:dyDescent="0.15">
      <c r="A3499" s="1">
        <v>3498</v>
      </c>
      <c r="B3499" s="1">
        <v>1700010102</v>
      </c>
      <c r="C3499" s="1" t="s">
        <v>78</v>
      </c>
      <c r="D3499" s="1" t="s">
        <v>36</v>
      </c>
      <c r="E3499" s="1" t="s">
        <v>35</v>
      </c>
      <c r="G3499">
        <v>3498</v>
      </c>
      <c r="H3499">
        <v>2295410110</v>
      </c>
      <c r="I3499" t="s">
        <v>93</v>
      </c>
      <c r="J3499" t="s">
        <v>92</v>
      </c>
      <c r="K3499" t="s">
        <v>91</v>
      </c>
      <c r="L3499" t="s">
        <v>0</v>
      </c>
    </row>
    <row r="3500" spans="1:12" x14ac:dyDescent="0.15">
      <c r="A3500" s="1">
        <v>3499</v>
      </c>
      <c r="B3500" s="1">
        <v>1700010201</v>
      </c>
      <c r="C3500" s="1" t="s">
        <v>78</v>
      </c>
      <c r="D3500" s="1" t="s">
        <v>36</v>
      </c>
      <c r="E3500" s="1" t="s">
        <v>37</v>
      </c>
      <c r="G3500">
        <v>3499</v>
      </c>
      <c r="H3500">
        <v>2300580110</v>
      </c>
      <c r="I3500" t="s">
        <v>90</v>
      </c>
      <c r="J3500" t="s">
        <v>89</v>
      </c>
      <c r="K3500" t="s">
        <v>89</v>
      </c>
      <c r="L3500" t="s">
        <v>0</v>
      </c>
    </row>
    <row r="3501" spans="1:12" x14ac:dyDescent="0.15">
      <c r="A3501" s="1">
        <v>3500</v>
      </c>
      <c r="B3501" s="1">
        <v>1700010202</v>
      </c>
      <c r="C3501" s="1" t="s">
        <v>78</v>
      </c>
      <c r="D3501" s="1" t="s">
        <v>36</v>
      </c>
      <c r="E3501" s="1" t="s">
        <v>37</v>
      </c>
      <c r="G3501">
        <v>3500</v>
      </c>
      <c r="H3501">
        <v>2300580210</v>
      </c>
      <c r="I3501" t="s">
        <v>90</v>
      </c>
      <c r="J3501" t="s">
        <v>89</v>
      </c>
      <c r="K3501" t="s">
        <v>88</v>
      </c>
      <c r="L3501" t="s">
        <v>0</v>
      </c>
    </row>
    <row r="3502" spans="1:12" x14ac:dyDescent="0.15">
      <c r="A3502" s="1">
        <v>3501</v>
      </c>
      <c r="B3502" s="1">
        <v>1700800102</v>
      </c>
      <c r="C3502" s="1" t="s">
        <v>78</v>
      </c>
      <c r="D3502" s="1" t="s">
        <v>34</v>
      </c>
      <c r="E3502" s="1" t="s">
        <v>86</v>
      </c>
      <c r="G3502">
        <v>3501</v>
      </c>
      <c r="H3502">
        <v>2305270110</v>
      </c>
      <c r="I3502" t="s">
        <v>79</v>
      </c>
      <c r="J3502" t="s">
        <v>82</v>
      </c>
      <c r="K3502" t="s">
        <v>87</v>
      </c>
      <c r="L3502" t="s">
        <v>0</v>
      </c>
    </row>
    <row r="3503" spans="1:12" x14ac:dyDescent="0.15">
      <c r="A3503" s="1">
        <v>3502</v>
      </c>
      <c r="B3503" s="1">
        <v>1700800105</v>
      </c>
      <c r="C3503" s="1" t="s">
        <v>78</v>
      </c>
      <c r="D3503" s="1" t="s">
        <v>34</v>
      </c>
      <c r="E3503" s="1" t="s">
        <v>85</v>
      </c>
      <c r="G3503">
        <v>3502</v>
      </c>
      <c r="H3503">
        <v>2305270120</v>
      </c>
      <c r="I3503" t="s">
        <v>79</v>
      </c>
      <c r="J3503" t="s">
        <v>82</v>
      </c>
      <c r="K3503" t="s">
        <v>87</v>
      </c>
      <c r="L3503" t="s">
        <v>8</v>
      </c>
    </row>
    <row r="3504" spans="1:12" x14ac:dyDescent="0.15">
      <c r="A3504" s="1">
        <v>3503</v>
      </c>
      <c r="B3504" s="1">
        <v>1700800106</v>
      </c>
      <c r="C3504" s="1" t="s">
        <v>78</v>
      </c>
      <c r="D3504" s="1" t="s">
        <v>34</v>
      </c>
      <c r="E3504" s="1" t="s">
        <v>86</v>
      </c>
      <c r="G3504">
        <v>3503</v>
      </c>
      <c r="H3504">
        <v>2305270210</v>
      </c>
      <c r="I3504" t="s">
        <v>79</v>
      </c>
      <c r="J3504" t="s">
        <v>82</v>
      </c>
      <c r="K3504" t="s">
        <v>84</v>
      </c>
      <c r="L3504" t="s">
        <v>0</v>
      </c>
    </row>
    <row r="3505" spans="1:12" x14ac:dyDescent="0.15">
      <c r="A3505" s="1">
        <v>3504</v>
      </c>
      <c r="B3505" s="1">
        <v>1700800107</v>
      </c>
      <c r="C3505" s="1" t="s">
        <v>78</v>
      </c>
      <c r="D3505" s="1" t="s">
        <v>34</v>
      </c>
      <c r="E3505" s="1" t="s">
        <v>85</v>
      </c>
      <c r="G3505">
        <v>3504</v>
      </c>
      <c r="H3505">
        <v>2305270220</v>
      </c>
      <c r="I3505" t="s">
        <v>79</v>
      </c>
      <c r="J3505" t="s">
        <v>82</v>
      </c>
      <c r="K3505" t="s">
        <v>84</v>
      </c>
      <c r="L3505" t="s">
        <v>8</v>
      </c>
    </row>
    <row r="3506" spans="1:12" x14ac:dyDescent="0.15">
      <c r="A3506" s="1">
        <v>3505</v>
      </c>
      <c r="B3506" s="1">
        <v>1700810201</v>
      </c>
      <c r="C3506" s="1" t="s">
        <v>78</v>
      </c>
      <c r="D3506" s="1" t="s">
        <v>30</v>
      </c>
      <c r="E3506" s="1" t="s">
        <v>83</v>
      </c>
      <c r="G3506">
        <v>3505</v>
      </c>
      <c r="H3506">
        <v>2305270310</v>
      </c>
      <c r="I3506" t="s">
        <v>79</v>
      </c>
      <c r="J3506" t="s">
        <v>82</v>
      </c>
      <c r="K3506" t="s">
        <v>81</v>
      </c>
      <c r="L3506" t="s">
        <v>0</v>
      </c>
    </row>
    <row r="3507" spans="1:12" x14ac:dyDescent="0.15">
      <c r="A3507" s="1">
        <v>3506</v>
      </c>
      <c r="B3507" s="1">
        <v>1700810202</v>
      </c>
      <c r="C3507" s="1" t="s">
        <v>78</v>
      </c>
      <c r="D3507" s="1" t="s">
        <v>30</v>
      </c>
      <c r="E3507" s="1" t="s">
        <v>83</v>
      </c>
      <c r="G3507">
        <v>3506</v>
      </c>
      <c r="H3507">
        <v>2305270320</v>
      </c>
      <c r="I3507" t="s">
        <v>79</v>
      </c>
      <c r="J3507" t="s">
        <v>82</v>
      </c>
      <c r="K3507" t="s">
        <v>81</v>
      </c>
      <c r="L3507" t="s">
        <v>8</v>
      </c>
    </row>
    <row r="3508" spans="1:12" x14ac:dyDescent="0.15">
      <c r="A3508" s="1">
        <v>3507</v>
      </c>
      <c r="B3508" s="1">
        <v>1700810301</v>
      </c>
      <c r="C3508" s="1" t="s">
        <v>78</v>
      </c>
      <c r="D3508" s="1" t="s">
        <v>30</v>
      </c>
      <c r="E3508" s="1" t="s">
        <v>80</v>
      </c>
      <c r="G3508">
        <v>3507</v>
      </c>
      <c r="H3508">
        <v>2305640110</v>
      </c>
      <c r="I3508" t="s">
        <v>79</v>
      </c>
      <c r="J3508" t="s">
        <v>13</v>
      </c>
      <c r="K3508" t="s">
        <v>13</v>
      </c>
      <c r="L3508" t="s">
        <v>0</v>
      </c>
    </row>
    <row r="3509" spans="1:12" x14ac:dyDescent="0.15">
      <c r="A3509" s="1">
        <v>3508</v>
      </c>
      <c r="B3509" s="1">
        <v>1700810302</v>
      </c>
      <c r="C3509" s="1" t="s">
        <v>78</v>
      </c>
      <c r="D3509" s="1" t="s">
        <v>30</v>
      </c>
      <c r="E3509" s="1" t="s">
        <v>80</v>
      </c>
      <c r="G3509">
        <v>3508</v>
      </c>
      <c r="H3509">
        <v>2305640120</v>
      </c>
      <c r="I3509" t="s">
        <v>79</v>
      </c>
      <c r="J3509" t="s">
        <v>13</v>
      </c>
      <c r="K3509" t="s">
        <v>13</v>
      </c>
      <c r="L3509" t="s">
        <v>8</v>
      </c>
    </row>
    <row r="3510" spans="1:12" x14ac:dyDescent="0.15">
      <c r="A3510" s="1">
        <v>3509</v>
      </c>
      <c r="B3510" s="1">
        <v>1700810401</v>
      </c>
      <c r="C3510" s="1" t="s">
        <v>78</v>
      </c>
      <c r="D3510" s="1" t="s">
        <v>30</v>
      </c>
      <c r="E3510" s="1" t="s">
        <v>77</v>
      </c>
      <c r="G3510">
        <v>3509</v>
      </c>
      <c r="H3510">
        <v>2310380110</v>
      </c>
      <c r="I3510" t="s">
        <v>72</v>
      </c>
      <c r="J3510" t="s">
        <v>71</v>
      </c>
      <c r="K3510" t="s">
        <v>76</v>
      </c>
      <c r="L3510" t="s">
        <v>0</v>
      </c>
    </row>
    <row r="3511" spans="1:12" x14ac:dyDescent="0.15">
      <c r="A3511" s="1">
        <v>3510</v>
      </c>
      <c r="B3511" s="1">
        <v>1700810402</v>
      </c>
      <c r="C3511" s="1" t="s">
        <v>78</v>
      </c>
      <c r="D3511" s="1" t="s">
        <v>30</v>
      </c>
      <c r="E3511" s="1" t="s">
        <v>77</v>
      </c>
      <c r="G3511">
        <v>3510</v>
      </c>
      <c r="H3511">
        <v>2310380120</v>
      </c>
      <c r="I3511" t="s">
        <v>72</v>
      </c>
      <c r="J3511" t="s">
        <v>71</v>
      </c>
      <c r="K3511" t="s">
        <v>76</v>
      </c>
      <c r="L3511" t="s">
        <v>8</v>
      </c>
    </row>
    <row r="3512" spans="1:12" x14ac:dyDescent="0.15">
      <c r="A3512" s="1">
        <v>3511</v>
      </c>
      <c r="B3512" s="1">
        <v>1702640101</v>
      </c>
      <c r="C3512" s="1" t="s">
        <v>75</v>
      </c>
      <c r="D3512" s="1" t="s">
        <v>13</v>
      </c>
      <c r="E3512" s="1" t="s">
        <v>13</v>
      </c>
      <c r="G3512">
        <v>3511</v>
      </c>
      <c r="H3512">
        <v>2310380210</v>
      </c>
      <c r="I3512" t="s">
        <v>72</v>
      </c>
      <c r="J3512" t="s">
        <v>71</v>
      </c>
      <c r="K3512" t="s">
        <v>74</v>
      </c>
      <c r="L3512" t="s">
        <v>0</v>
      </c>
    </row>
    <row r="3513" spans="1:12" x14ac:dyDescent="0.15">
      <c r="A3513" s="1">
        <v>3512</v>
      </c>
      <c r="B3513" s="1">
        <v>1702640102</v>
      </c>
      <c r="C3513" s="1" t="s">
        <v>75</v>
      </c>
      <c r="D3513" s="1" t="s">
        <v>13</v>
      </c>
      <c r="E3513" s="1" t="s">
        <v>13</v>
      </c>
      <c r="G3513">
        <v>3512</v>
      </c>
      <c r="H3513">
        <v>2310380220</v>
      </c>
      <c r="I3513" t="s">
        <v>72</v>
      </c>
      <c r="J3513" t="s">
        <v>71</v>
      </c>
      <c r="K3513" t="s">
        <v>74</v>
      </c>
      <c r="L3513" t="s">
        <v>8</v>
      </c>
    </row>
    <row r="3514" spans="1:12" x14ac:dyDescent="0.15">
      <c r="A3514" s="1">
        <v>3513</v>
      </c>
      <c r="B3514" s="1">
        <v>1703060101</v>
      </c>
      <c r="C3514" s="1" t="s">
        <v>73</v>
      </c>
      <c r="D3514" s="1" t="s">
        <v>25</v>
      </c>
      <c r="E3514" s="1" t="s">
        <v>24</v>
      </c>
      <c r="G3514">
        <v>3513</v>
      </c>
      <c r="H3514">
        <v>2310380310</v>
      </c>
      <c r="I3514" t="s">
        <v>72</v>
      </c>
      <c r="J3514" t="s">
        <v>71</v>
      </c>
      <c r="K3514" t="s">
        <v>70</v>
      </c>
      <c r="L3514" t="s">
        <v>0</v>
      </c>
    </row>
    <row r="3515" spans="1:12" x14ac:dyDescent="0.15">
      <c r="A3515" s="1">
        <v>3514</v>
      </c>
      <c r="B3515" s="1">
        <v>1703060102</v>
      </c>
      <c r="C3515" s="1" t="s">
        <v>73</v>
      </c>
      <c r="D3515" s="1" t="s">
        <v>25</v>
      </c>
      <c r="E3515" s="1" t="s">
        <v>24</v>
      </c>
      <c r="G3515">
        <v>3514</v>
      </c>
      <c r="H3515">
        <v>2310380320</v>
      </c>
      <c r="I3515" t="s">
        <v>72</v>
      </c>
      <c r="J3515" t="s">
        <v>71</v>
      </c>
      <c r="K3515" t="s">
        <v>70</v>
      </c>
      <c r="L3515" t="s">
        <v>8</v>
      </c>
    </row>
    <row r="3516" spans="1:12" x14ac:dyDescent="0.15">
      <c r="A3516" s="1">
        <v>3515</v>
      </c>
      <c r="B3516" s="1">
        <v>1704640101</v>
      </c>
      <c r="C3516" s="1" t="s">
        <v>69</v>
      </c>
      <c r="D3516" s="1" t="s">
        <v>13</v>
      </c>
      <c r="E3516" s="1" t="s">
        <v>13</v>
      </c>
      <c r="G3516">
        <v>3515</v>
      </c>
      <c r="H3516">
        <v>2320190110</v>
      </c>
      <c r="I3516" t="s">
        <v>43</v>
      </c>
      <c r="J3516" t="s">
        <v>67</v>
      </c>
      <c r="K3516" t="s">
        <v>67</v>
      </c>
      <c r="L3516" t="s">
        <v>0</v>
      </c>
    </row>
    <row r="3517" spans="1:12" x14ac:dyDescent="0.15">
      <c r="A3517" s="1">
        <v>3516</v>
      </c>
      <c r="B3517" s="1">
        <v>1704640102</v>
      </c>
      <c r="C3517" s="1" t="s">
        <v>69</v>
      </c>
      <c r="D3517" s="1" t="s">
        <v>13</v>
      </c>
      <c r="E3517" s="1" t="s">
        <v>13</v>
      </c>
      <c r="G3517">
        <v>3516</v>
      </c>
      <c r="H3517">
        <v>2320190120</v>
      </c>
      <c r="I3517" t="s">
        <v>43</v>
      </c>
      <c r="J3517" t="s">
        <v>67</v>
      </c>
      <c r="K3517" t="s">
        <v>67</v>
      </c>
      <c r="L3517" t="s">
        <v>8</v>
      </c>
    </row>
    <row r="3518" spans="1:12" x14ac:dyDescent="0.15">
      <c r="A3518" s="1">
        <v>3517</v>
      </c>
      <c r="B3518" s="1">
        <v>1705753101</v>
      </c>
      <c r="C3518" s="1" t="s">
        <v>54</v>
      </c>
      <c r="D3518" s="1" t="s">
        <v>7</v>
      </c>
      <c r="E3518" s="1" t="s">
        <v>68</v>
      </c>
      <c r="G3518">
        <v>3517</v>
      </c>
      <c r="H3518">
        <v>2320190310</v>
      </c>
      <c r="I3518" t="s">
        <v>43</v>
      </c>
      <c r="J3518" t="s">
        <v>67</v>
      </c>
      <c r="K3518" t="s">
        <v>66</v>
      </c>
      <c r="L3518" t="s">
        <v>0</v>
      </c>
    </row>
    <row r="3519" spans="1:12" x14ac:dyDescent="0.15">
      <c r="A3519" s="1">
        <v>3518</v>
      </c>
      <c r="B3519" s="1">
        <v>1705753102</v>
      </c>
      <c r="C3519" s="1" t="s">
        <v>54</v>
      </c>
      <c r="D3519" s="1" t="s">
        <v>7</v>
      </c>
      <c r="E3519" s="1" t="s">
        <v>68</v>
      </c>
      <c r="G3519">
        <v>3518</v>
      </c>
      <c r="H3519">
        <v>2320190320</v>
      </c>
      <c r="I3519" t="s">
        <v>43</v>
      </c>
      <c r="J3519" t="s">
        <v>67</v>
      </c>
      <c r="K3519" t="s">
        <v>66</v>
      </c>
      <c r="L3519" t="s">
        <v>8</v>
      </c>
    </row>
    <row r="3520" spans="1:12" x14ac:dyDescent="0.15">
      <c r="A3520" s="1">
        <v>3519</v>
      </c>
      <c r="B3520" s="1">
        <v>1705753201</v>
      </c>
      <c r="C3520" s="1" t="s">
        <v>54</v>
      </c>
      <c r="D3520" s="1" t="s">
        <v>7</v>
      </c>
      <c r="E3520" s="1" t="s">
        <v>65</v>
      </c>
      <c r="G3520">
        <v>3519</v>
      </c>
      <c r="H3520">
        <v>2320210111</v>
      </c>
      <c r="I3520" t="s">
        <v>43</v>
      </c>
      <c r="J3520" t="s">
        <v>57</v>
      </c>
      <c r="K3520" t="s">
        <v>63</v>
      </c>
      <c r="L3520" t="s">
        <v>0</v>
      </c>
    </row>
    <row r="3521" spans="1:12" x14ac:dyDescent="0.15">
      <c r="A3521" s="1">
        <v>3520</v>
      </c>
      <c r="B3521" s="1">
        <v>1705753202</v>
      </c>
      <c r="C3521" s="1" t="s">
        <v>54</v>
      </c>
      <c r="D3521" s="1" t="s">
        <v>7</v>
      </c>
      <c r="E3521" s="1" t="s">
        <v>65</v>
      </c>
      <c r="G3521">
        <v>3520</v>
      </c>
      <c r="H3521">
        <v>2320210112</v>
      </c>
      <c r="I3521" t="s">
        <v>43</v>
      </c>
      <c r="J3521" t="s">
        <v>57</v>
      </c>
      <c r="K3521" t="s">
        <v>63</v>
      </c>
      <c r="L3521" t="s">
        <v>0</v>
      </c>
    </row>
    <row r="3522" spans="1:12" x14ac:dyDescent="0.15">
      <c r="A3522" s="1">
        <v>3521</v>
      </c>
      <c r="B3522" s="1">
        <v>1705753301</v>
      </c>
      <c r="C3522" s="1" t="s">
        <v>54</v>
      </c>
      <c r="D3522" s="1" t="s">
        <v>7</v>
      </c>
      <c r="E3522" s="1" t="s">
        <v>64</v>
      </c>
      <c r="G3522">
        <v>3521</v>
      </c>
      <c r="H3522">
        <v>2320210120</v>
      </c>
      <c r="I3522" t="s">
        <v>43</v>
      </c>
      <c r="J3522" t="s">
        <v>57</v>
      </c>
      <c r="K3522" t="s">
        <v>63</v>
      </c>
      <c r="L3522" t="s">
        <v>8</v>
      </c>
    </row>
    <row r="3523" spans="1:12" x14ac:dyDescent="0.15">
      <c r="A3523" s="1">
        <v>3522</v>
      </c>
      <c r="B3523" s="1">
        <v>1705753401</v>
      </c>
      <c r="C3523" s="1" t="s">
        <v>54</v>
      </c>
      <c r="D3523" s="1" t="s">
        <v>7</v>
      </c>
      <c r="E3523" s="1" t="s">
        <v>62</v>
      </c>
      <c r="G3523">
        <v>3522</v>
      </c>
      <c r="H3523">
        <v>2320210211</v>
      </c>
      <c r="I3523" t="s">
        <v>43</v>
      </c>
      <c r="J3523" t="s">
        <v>57</v>
      </c>
      <c r="K3523" t="s">
        <v>56</v>
      </c>
      <c r="L3523" t="s">
        <v>0</v>
      </c>
    </row>
    <row r="3524" spans="1:12" x14ac:dyDescent="0.15">
      <c r="A3524" s="1">
        <v>3523</v>
      </c>
      <c r="B3524" s="1">
        <v>1705753501</v>
      </c>
      <c r="C3524" s="1" t="s">
        <v>54</v>
      </c>
      <c r="D3524" s="1" t="s">
        <v>7</v>
      </c>
      <c r="E3524" s="1" t="s">
        <v>60</v>
      </c>
      <c r="G3524">
        <v>3523</v>
      </c>
      <c r="H3524">
        <v>2320210212</v>
      </c>
      <c r="I3524" t="s">
        <v>43</v>
      </c>
      <c r="J3524" t="s">
        <v>57</v>
      </c>
      <c r="K3524" t="s">
        <v>56</v>
      </c>
      <c r="L3524" t="s">
        <v>0</v>
      </c>
    </row>
    <row r="3525" spans="1:12" x14ac:dyDescent="0.15">
      <c r="A3525" s="1">
        <v>3524</v>
      </c>
      <c r="B3525" s="1">
        <v>1705763401</v>
      </c>
      <c r="C3525" s="1" t="s">
        <v>54</v>
      </c>
      <c r="D3525" s="1" t="s">
        <v>2</v>
      </c>
      <c r="E3525" s="1" t="s">
        <v>58</v>
      </c>
      <c r="G3525">
        <v>3524</v>
      </c>
      <c r="H3525">
        <v>2320210220</v>
      </c>
      <c r="I3525" t="s">
        <v>43</v>
      </c>
      <c r="J3525" t="s">
        <v>57</v>
      </c>
      <c r="K3525" t="s">
        <v>56</v>
      </c>
      <c r="L3525" t="s">
        <v>8</v>
      </c>
    </row>
    <row r="3526" spans="1:12" x14ac:dyDescent="0.15">
      <c r="A3526" s="1">
        <v>3525</v>
      </c>
      <c r="B3526" s="1">
        <v>1705763501</v>
      </c>
      <c r="C3526" s="1" t="s">
        <v>54</v>
      </c>
      <c r="D3526" s="1" t="s">
        <v>2</v>
      </c>
      <c r="E3526" s="1" t="s">
        <v>55</v>
      </c>
      <c r="G3526">
        <v>3525</v>
      </c>
      <c r="H3526">
        <v>2320270110</v>
      </c>
      <c r="I3526" t="s">
        <v>43</v>
      </c>
      <c r="J3526" t="s">
        <v>52</v>
      </c>
      <c r="K3526" t="s">
        <v>52</v>
      </c>
      <c r="L3526" t="s">
        <v>0</v>
      </c>
    </row>
    <row r="3527" spans="1:12" x14ac:dyDescent="0.15">
      <c r="A3527" s="1">
        <v>3526</v>
      </c>
      <c r="B3527" s="1">
        <v>1705763601</v>
      </c>
      <c r="C3527" s="1" t="s">
        <v>54</v>
      </c>
      <c r="D3527" s="1" t="s">
        <v>2</v>
      </c>
      <c r="E3527" s="1" t="s">
        <v>53</v>
      </c>
      <c r="G3527">
        <v>3526</v>
      </c>
      <c r="H3527">
        <v>2320270120</v>
      </c>
      <c r="I3527" t="s">
        <v>43</v>
      </c>
      <c r="J3527" t="s">
        <v>52</v>
      </c>
      <c r="K3527" t="s">
        <v>52</v>
      </c>
      <c r="L3527" t="s">
        <v>8</v>
      </c>
    </row>
    <row r="3528" spans="1:12" x14ac:dyDescent="0.15">
      <c r="A3528" s="1">
        <v>3527</v>
      </c>
      <c r="B3528" s="1">
        <v>1706640101</v>
      </c>
      <c r="C3528" s="1" t="s">
        <v>51</v>
      </c>
      <c r="D3528" s="1" t="s">
        <v>13</v>
      </c>
      <c r="E3528" s="1" t="s">
        <v>13</v>
      </c>
      <c r="G3528">
        <v>3527</v>
      </c>
      <c r="H3528">
        <v>2320470110</v>
      </c>
      <c r="I3528" t="s">
        <v>43</v>
      </c>
      <c r="J3528" t="s">
        <v>47</v>
      </c>
      <c r="K3528" t="s">
        <v>50</v>
      </c>
      <c r="L3528" t="s">
        <v>0</v>
      </c>
    </row>
    <row r="3529" spans="1:12" x14ac:dyDescent="0.15">
      <c r="A3529" s="1">
        <v>3528</v>
      </c>
      <c r="B3529" s="1">
        <v>1706640102</v>
      </c>
      <c r="C3529" s="1" t="s">
        <v>51</v>
      </c>
      <c r="D3529" s="1" t="s">
        <v>13</v>
      </c>
      <c r="E3529" s="1" t="s">
        <v>13</v>
      </c>
      <c r="G3529">
        <v>3528</v>
      </c>
      <c r="H3529">
        <v>2320470120</v>
      </c>
      <c r="I3529" t="s">
        <v>43</v>
      </c>
      <c r="J3529" t="s">
        <v>47</v>
      </c>
      <c r="K3529" t="s">
        <v>50</v>
      </c>
      <c r="L3529" t="s">
        <v>8</v>
      </c>
    </row>
    <row r="3530" spans="1:12" x14ac:dyDescent="0.15">
      <c r="A3530" s="1">
        <v>3529</v>
      </c>
      <c r="B3530" s="1">
        <v>1710220101</v>
      </c>
      <c r="C3530" s="1" t="s">
        <v>39</v>
      </c>
      <c r="D3530" s="1" t="s">
        <v>20</v>
      </c>
      <c r="E3530" s="1" t="s">
        <v>49</v>
      </c>
      <c r="G3530">
        <v>3529</v>
      </c>
      <c r="H3530">
        <v>2320470210</v>
      </c>
      <c r="I3530" t="s">
        <v>43</v>
      </c>
      <c r="J3530" t="s">
        <v>47</v>
      </c>
      <c r="K3530" t="s">
        <v>46</v>
      </c>
      <c r="L3530" t="s">
        <v>0</v>
      </c>
    </row>
    <row r="3531" spans="1:12" x14ac:dyDescent="0.15">
      <c r="A3531" s="1">
        <v>3530</v>
      </c>
      <c r="B3531" s="1">
        <v>1710220102</v>
      </c>
      <c r="C3531" s="1" t="s">
        <v>39</v>
      </c>
      <c r="D3531" s="1" t="s">
        <v>20</v>
      </c>
      <c r="E3531" s="1" t="s">
        <v>48</v>
      </c>
      <c r="G3531">
        <v>3530</v>
      </c>
      <c r="H3531">
        <v>2320470220</v>
      </c>
      <c r="I3531" t="s">
        <v>43</v>
      </c>
      <c r="J3531" t="s">
        <v>47</v>
      </c>
      <c r="K3531" t="s">
        <v>46</v>
      </c>
      <c r="L3531" t="s">
        <v>8</v>
      </c>
    </row>
    <row r="3532" spans="1:12" x14ac:dyDescent="0.15">
      <c r="A3532" s="1">
        <v>3531</v>
      </c>
      <c r="B3532" s="1">
        <v>1710220103</v>
      </c>
      <c r="C3532" s="1" t="s">
        <v>39</v>
      </c>
      <c r="D3532" s="1" t="s">
        <v>20</v>
      </c>
      <c r="E3532" s="1" t="s">
        <v>20</v>
      </c>
      <c r="G3532">
        <v>3531</v>
      </c>
      <c r="H3532">
        <v>2320640110</v>
      </c>
      <c r="I3532" t="s">
        <v>43</v>
      </c>
      <c r="J3532" t="s">
        <v>42</v>
      </c>
      <c r="K3532" t="s">
        <v>13</v>
      </c>
      <c r="L3532" t="s">
        <v>0</v>
      </c>
    </row>
    <row r="3533" spans="1:12" x14ac:dyDescent="0.15">
      <c r="A3533" s="1">
        <v>3532</v>
      </c>
      <c r="B3533" s="1">
        <v>1710770102</v>
      </c>
      <c r="C3533" s="1" t="s">
        <v>39</v>
      </c>
      <c r="D3533" s="1" t="s">
        <v>14</v>
      </c>
      <c r="E3533" s="1" t="s">
        <v>16</v>
      </c>
      <c r="G3533">
        <v>3532</v>
      </c>
      <c r="H3533">
        <v>2320640120</v>
      </c>
      <c r="I3533" t="s">
        <v>43</v>
      </c>
      <c r="J3533" t="s">
        <v>42</v>
      </c>
      <c r="K3533" t="s">
        <v>13</v>
      </c>
      <c r="L3533" t="s">
        <v>8</v>
      </c>
    </row>
    <row r="3534" spans="1:12" x14ac:dyDescent="0.15">
      <c r="A3534" s="1">
        <v>3533</v>
      </c>
      <c r="B3534" s="1">
        <v>1710770103</v>
      </c>
      <c r="C3534" s="1" t="s">
        <v>39</v>
      </c>
      <c r="D3534" s="1" t="s">
        <v>14</v>
      </c>
      <c r="E3534" s="1" t="s">
        <v>45</v>
      </c>
      <c r="G3534">
        <v>3533</v>
      </c>
      <c r="H3534">
        <v>2320640210</v>
      </c>
      <c r="I3534" t="s">
        <v>43</v>
      </c>
      <c r="J3534" t="s">
        <v>42</v>
      </c>
      <c r="K3534" t="s">
        <v>41</v>
      </c>
      <c r="L3534" t="s">
        <v>0</v>
      </c>
    </row>
    <row r="3535" spans="1:12" x14ac:dyDescent="0.15">
      <c r="A3535" s="1">
        <v>3534</v>
      </c>
      <c r="B3535" s="1">
        <v>1710770104</v>
      </c>
      <c r="C3535" s="1" t="s">
        <v>39</v>
      </c>
      <c r="D3535" s="1" t="s">
        <v>14</v>
      </c>
      <c r="E3535" s="1" t="s">
        <v>44</v>
      </c>
      <c r="G3535">
        <v>3534</v>
      </c>
      <c r="H3535">
        <v>2320640220</v>
      </c>
      <c r="I3535" t="s">
        <v>43</v>
      </c>
      <c r="J3535" t="s">
        <v>42</v>
      </c>
      <c r="K3535" t="s">
        <v>41</v>
      </c>
      <c r="L3535" t="s">
        <v>8</v>
      </c>
    </row>
    <row r="3536" spans="1:12" x14ac:dyDescent="0.15">
      <c r="A3536" s="1">
        <v>3535</v>
      </c>
      <c r="B3536" s="1">
        <v>1710770201</v>
      </c>
      <c r="C3536" s="1" t="s">
        <v>39</v>
      </c>
      <c r="D3536" s="1" t="s">
        <v>14</v>
      </c>
      <c r="E3536" s="1" t="s">
        <v>13</v>
      </c>
      <c r="G3536">
        <v>3535</v>
      </c>
      <c r="H3536">
        <v>2325010110</v>
      </c>
      <c r="I3536" t="s">
        <v>31</v>
      </c>
      <c r="J3536" t="s">
        <v>36</v>
      </c>
      <c r="K3536" t="s">
        <v>37</v>
      </c>
      <c r="L3536" t="s">
        <v>0</v>
      </c>
    </row>
    <row r="3537" spans="1:12" x14ac:dyDescent="0.15">
      <c r="A3537" s="1">
        <v>3536</v>
      </c>
      <c r="B3537" s="1">
        <v>1710770202</v>
      </c>
      <c r="C3537" s="1" t="s">
        <v>39</v>
      </c>
      <c r="D3537" s="1" t="s">
        <v>14</v>
      </c>
      <c r="E3537" s="1" t="s">
        <v>13</v>
      </c>
      <c r="G3537">
        <v>3536</v>
      </c>
      <c r="H3537">
        <v>2325010120</v>
      </c>
      <c r="I3537" t="s">
        <v>31</v>
      </c>
      <c r="J3537" t="s">
        <v>36</v>
      </c>
      <c r="K3537" t="s">
        <v>37</v>
      </c>
      <c r="L3537" t="s">
        <v>8</v>
      </c>
    </row>
    <row r="3538" spans="1:12" x14ac:dyDescent="0.15">
      <c r="G3538">
        <v>3537</v>
      </c>
      <c r="H3538">
        <v>2325010210</v>
      </c>
      <c r="I3538" t="s">
        <v>31</v>
      </c>
      <c r="J3538" t="s">
        <v>36</v>
      </c>
      <c r="K3538" t="s">
        <v>35</v>
      </c>
      <c r="L3538" t="s">
        <v>0</v>
      </c>
    </row>
    <row r="3539" spans="1:12" x14ac:dyDescent="0.15">
      <c r="G3539">
        <v>3538</v>
      </c>
      <c r="H3539">
        <v>2325010220</v>
      </c>
      <c r="I3539" t="s">
        <v>31</v>
      </c>
      <c r="J3539" t="s">
        <v>36</v>
      </c>
      <c r="K3539" t="s">
        <v>35</v>
      </c>
      <c r="L3539" t="s">
        <v>8</v>
      </c>
    </row>
    <row r="3540" spans="1:12" x14ac:dyDescent="0.15">
      <c r="G3540">
        <v>3539</v>
      </c>
      <c r="H3540">
        <v>2325370111</v>
      </c>
      <c r="I3540" t="s">
        <v>31</v>
      </c>
      <c r="J3540" t="s">
        <v>34</v>
      </c>
      <c r="K3540" t="s">
        <v>34</v>
      </c>
      <c r="L3540" t="s">
        <v>0</v>
      </c>
    </row>
    <row r="3541" spans="1:12" x14ac:dyDescent="0.15">
      <c r="G3541">
        <v>3540</v>
      </c>
      <c r="H3541">
        <v>2325370112</v>
      </c>
      <c r="I3541" t="s">
        <v>31</v>
      </c>
      <c r="J3541" t="s">
        <v>34</v>
      </c>
      <c r="K3541" t="s">
        <v>34</v>
      </c>
      <c r="L3541" t="s">
        <v>0</v>
      </c>
    </row>
    <row r="3542" spans="1:12" x14ac:dyDescent="0.15">
      <c r="G3542">
        <v>3541</v>
      </c>
      <c r="H3542">
        <v>2325370121</v>
      </c>
      <c r="I3542" t="s">
        <v>31</v>
      </c>
      <c r="J3542" t="s">
        <v>34</v>
      </c>
      <c r="K3542" t="s">
        <v>34</v>
      </c>
      <c r="L3542" t="s">
        <v>8</v>
      </c>
    </row>
    <row r="3543" spans="1:12" x14ac:dyDescent="0.15">
      <c r="G3543">
        <v>3542</v>
      </c>
      <c r="H3543">
        <v>2325370122</v>
      </c>
      <c r="I3543" t="s">
        <v>31</v>
      </c>
      <c r="J3543" t="s">
        <v>34</v>
      </c>
      <c r="K3543" t="s">
        <v>34</v>
      </c>
      <c r="L3543" t="s">
        <v>8</v>
      </c>
    </row>
    <row r="3544" spans="1:12" x14ac:dyDescent="0.15">
      <c r="G3544">
        <v>3543</v>
      </c>
      <c r="H3544">
        <v>2325800410</v>
      </c>
      <c r="I3544" t="s">
        <v>31</v>
      </c>
      <c r="J3544" t="s">
        <v>30</v>
      </c>
      <c r="K3544" t="s">
        <v>33</v>
      </c>
      <c r="L3544" t="s">
        <v>0</v>
      </c>
    </row>
    <row r="3545" spans="1:12" x14ac:dyDescent="0.15">
      <c r="G3545">
        <v>3544</v>
      </c>
      <c r="H3545">
        <v>2325800420</v>
      </c>
      <c r="I3545" t="s">
        <v>31</v>
      </c>
      <c r="J3545" t="s">
        <v>30</v>
      </c>
      <c r="K3545" t="s">
        <v>33</v>
      </c>
      <c r="L3545" t="s">
        <v>8</v>
      </c>
    </row>
    <row r="3546" spans="1:12" x14ac:dyDescent="0.15">
      <c r="G3546">
        <v>3545</v>
      </c>
      <c r="H3546">
        <v>2325800510</v>
      </c>
      <c r="I3546" t="s">
        <v>31</v>
      </c>
      <c r="J3546" t="s">
        <v>30</v>
      </c>
      <c r="K3546" t="s">
        <v>32</v>
      </c>
      <c r="L3546" t="s">
        <v>0</v>
      </c>
    </row>
    <row r="3547" spans="1:12" x14ac:dyDescent="0.15">
      <c r="G3547">
        <v>3546</v>
      </c>
      <c r="H3547">
        <v>2325800520</v>
      </c>
      <c r="I3547" t="s">
        <v>31</v>
      </c>
      <c r="J3547" t="s">
        <v>30</v>
      </c>
      <c r="K3547" t="s">
        <v>32</v>
      </c>
      <c r="L3547" t="s">
        <v>8</v>
      </c>
    </row>
    <row r="3548" spans="1:12" x14ac:dyDescent="0.15">
      <c r="G3548">
        <v>3547</v>
      </c>
      <c r="H3548">
        <v>2325800610</v>
      </c>
      <c r="I3548" t="s">
        <v>31</v>
      </c>
      <c r="J3548" t="s">
        <v>30</v>
      </c>
      <c r="K3548" t="s">
        <v>29</v>
      </c>
      <c r="L3548" t="s">
        <v>0</v>
      </c>
    </row>
    <row r="3549" spans="1:12" x14ac:dyDescent="0.15">
      <c r="G3549">
        <v>3548</v>
      </c>
      <c r="H3549">
        <v>2325800620</v>
      </c>
      <c r="I3549" t="s">
        <v>31</v>
      </c>
      <c r="J3549" t="s">
        <v>30</v>
      </c>
      <c r="K3549" t="s">
        <v>29</v>
      </c>
      <c r="L3549" t="s">
        <v>8</v>
      </c>
    </row>
    <row r="3550" spans="1:12" x14ac:dyDescent="0.15">
      <c r="G3550">
        <v>3549</v>
      </c>
      <c r="H3550">
        <v>2328640110</v>
      </c>
      <c r="I3550" t="s">
        <v>28</v>
      </c>
      <c r="J3550" t="s">
        <v>13</v>
      </c>
      <c r="K3550" t="s">
        <v>13</v>
      </c>
      <c r="L3550" t="s">
        <v>0</v>
      </c>
    </row>
    <row r="3551" spans="1:12" x14ac:dyDescent="0.15">
      <c r="G3551">
        <v>3550</v>
      </c>
      <c r="H3551">
        <v>2328640120</v>
      </c>
      <c r="I3551" t="s">
        <v>28</v>
      </c>
      <c r="J3551" t="s">
        <v>13</v>
      </c>
      <c r="K3551" t="s">
        <v>13</v>
      </c>
      <c r="L3551" t="s">
        <v>8</v>
      </c>
    </row>
    <row r="3552" spans="1:12" x14ac:dyDescent="0.15">
      <c r="G3552">
        <v>3551</v>
      </c>
      <c r="H3552">
        <v>2333640110</v>
      </c>
      <c r="I3552" t="s">
        <v>27</v>
      </c>
      <c r="J3552" t="s">
        <v>13</v>
      </c>
      <c r="K3552" t="s">
        <v>13</v>
      </c>
      <c r="L3552" t="s">
        <v>0</v>
      </c>
    </row>
    <row r="3553" spans="7:12" x14ac:dyDescent="0.15">
      <c r="G3553">
        <v>3552</v>
      </c>
      <c r="H3553">
        <v>2333640120</v>
      </c>
      <c r="I3553" t="s">
        <v>27</v>
      </c>
      <c r="J3553" t="s">
        <v>13</v>
      </c>
      <c r="K3553" t="s">
        <v>13</v>
      </c>
      <c r="L3553" t="s">
        <v>8</v>
      </c>
    </row>
    <row r="3554" spans="7:12" x14ac:dyDescent="0.15">
      <c r="G3554">
        <v>3553</v>
      </c>
      <c r="H3554">
        <v>2335020110</v>
      </c>
      <c r="I3554" t="s">
        <v>26</v>
      </c>
      <c r="J3554" t="s">
        <v>25</v>
      </c>
      <c r="K3554" t="s">
        <v>24</v>
      </c>
      <c r="L3554" t="s">
        <v>0</v>
      </c>
    </row>
    <row r="3555" spans="7:12" x14ac:dyDescent="0.15">
      <c r="G3555">
        <v>3554</v>
      </c>
      <c r="H3555">
        <v>2335020120</v>
      </c>
      <c r="I3555" t="s">
        <v>26</v>
      </c>
      <c r="J3555" t="s">
        <v>25</v>
      </c>
      <c r="K3555" t="s">
        <v>24</v>
      </c>
      <c r="L3555" t="s">
        <v>8</v>
      </c>
    </row>
    <row r="3556" spans="7:12" x14ac:dyDescent="0.15">
      <c r="G3556">
        <v>3555</v>
      </c>
      <c r="H3556">
        <v>2343640110</v>
      </c>
      <c r="I3556" t="s">
        <v>23</v>
      </c>
      <c r="J3556" t="s">
        <v>13</v>
      </c>
      <c r="K3556" t="s">
        <v>13</v>
      </c>
      <c r="L3556" t="s">
        <v>0</v>
      </c>
    </row>
    <row r="3557" spans="7:12" x14ac:dyDescent="0.15">
      <c r="G3557">
        <v>3556</v>
      </c>
      <c r="H3557">
        <v>2343640120</v>
      </c>
      <c r="I3557" t="s">
        <v>23</v>
      </c>
      <c r="J3557" t="s">
        <v>13</v>
      </c>
      <c r="K3557" t="s">
        <v>13</v>
      </c>
      <c r="L3557" t="s">
        <v>8</v>
      </c>
    </row>
    <row r="3558" spans="7:12" x14ac:dyDescent="0.15">
      <c r="G3558">
        <v>3557</v>
      </c>
      <c r="H3558">
        <v>2344330111</v>
      </c>
      <c r="I3558" t="s">
        <v>15</v>
      </c>
      <c r="J3558" t="s">
        <v>20</v>
      </c>
      <c r="K3558" t="s">
        <v>19</v>
      </c>
      <c r="L3558" t="s">
        <v>0</v>
      </c>
    </row>
    <row r="3559" spans="7:12" x14ac:dyDescent="0.15">
      <c r="G3559">
        <v>3558</v>
      </c>
      <c r="H3559">
        <v>2344330112</v>
      </c>
      <c r="I3559" t="s">
        <v>15</v>
      </c>
      <c r="J3559" t="s">
        <v>20</v>
      </c>
      <c r="K3559" t="s">
        <v>19</v>
      </c>
      <c r="L3559" t="s">
        <v>0</v>
      </c>
    </row>
    <row r="3560" spans="7:12" x14ac:dyDescent="0.15">
      <c r="G3560">
        <v>3559</v>
      </c>
      <c r="H3560">
        <v>2344330120</v>
      </c>
      <c r="I3560" t="s">
        <v>15</v>
      </c>
      <c r="J3560" t="s">
        <v>20</v>
      </c>
      <c r="K3560" t="s">
        <v>19</v>
      </c>
      <c r="L3560" t="s">
        <v>8</v>
      </c>
    </row>
    <row r="3561" spans="7:12" x14ac:dyDescent="0.15">
      <c r="G3561">
        <v>3560</v>
      </c>
      <c r="H3561">
        <v>2344640111</v>
      </c>
      <c r="I3561" t="s">
        <v>15</v>
      </c>
      <c r="J3561" t="s">
        <v>14</v>
      </c>
      <c r="K3561" t="s">
        <v>16</v>
      </c>
      <c r="L3561" t="s">
        <v>0</v>
      </c>
    </row>
    <row r="3562" spans="7:12" x14ac:dyDescent="0.15">
      <c r="G3562">
        <v>3561</v>
      </c>
      <c r="H3562">
        <v>2344640112</v>
      </c>
      <c r="I3562" t="s">
        <v>15</v>
      </c>
      <c r="J3562" t="s">
        <v>14</v>
      </c>
      <c r="K3562" t="s">
        <v>16</v>
      </c>
      <c r="L3562" t="s">
        <v>0</v>
      </c>
    </row>
    <row r="3563" spans="7:12" x14ac:dyDescent="0.15">
      <c r="G3563">
        <v>3562</v>
      </c>
      <c r="H3563">
        <v>2344640120</v>
      </c>
      <c r="I3563" t="s">
        <v>15</v>
      </c>
      <c r="J3563" t="s">
        <v>14</v>
      </c>
      <c r="K3563" t="s">
        <v>16</v>
      </c>
      <c r="L3563" t="s">
        <v>8</v>
      </c>
    </row>
    <row r="3564" spans="7:12" x14ac:dyDescent="0.15">
      <c r="G3564">
        <v>3563</v>
      </c>
      <c r="H3564">
        <v>2344640210</v>
      </c>
      <c r="I3564" t="s">
        <v>15</v>
      </c>
      <c r="J3564" t="s">
        <v>14</v>
      </c>
      <c r="K3564" t="s">
        <v>13</v>
      </c>
      <c r="L3564" t="s">
        <v>0</v>
      </c>
    </row>
    <row r="3565" spans="7:12" x14ac:dyDescent="0.15">
      <c r="G3565">
        <v>3564</v>
      </c>
      <c r="H3565">
        <v>2344640220</v>
      </c>
      <c r="I3565" t="s">
        <v>15</v>
      </c>
      <c r="J3565" t="s">
        <v>14</v>
      </c>
      <c r="K3565" t="s">
        <v>13</v>
      </c>
      <c r="L3565" t="s">
        <v>8</v>
      </c>
    </row>
    <row r="3566" spans="7:12" x14ac:dyDescent="0.15">
      <c r="G3566">
        <v>3565</v>
      </c>
      <c r="H3566">
        <v>2345830110</v>
      </c>
      <c r="I3566" t="s">
        <v>3</v>
      </c>
      <c r="J3566" t="s">
        <v>7</v>
      </c>
      <c r="K3566" t="s">
        <v>12</v>
      </c>
      <c r="L3566" t="s">
        <v>0</v>
      </c>
    </row>
    <row r="3567" spans="7:12" x14ac:dyDescent="0.15">
      <c r="G3567">
        <v>3566</v>
      </c>
      <c r="H3567">
        <v>2345830210</v>
      </c>
      <c r="I3567" t="s">
        <v>3</v>
      </c>
      <c r="J3567" t="s">
        <v>7</v>
      </c>
      <c r="K3567" t="s">
        <v>11</v>
      </c>
      <c r="L3567" t="s">
        <v>0</v>
      </c>
    </row>
    <row r="3568" spans="7:12" x14ac:dyDescent="0.15">
      <c r="G3568">
        <v>3567</v>
      </c>
      <c r="H3568">
        <v>2345830310</v>
      </c>
      <c r="I3568" t="s">
        <v>3</v>
      </c>
      <c r="J3568" t="s">
        <v>7</v>
      </c>
      <c r="K3568" t="s">
        <v>10</v>
      </c>
      <c r="L3568" t="s">
        <v>0</v>
      </c>
    </row>
    <row r="3569" spans="7:12" x14ac:dyDescent="0.15">
      <c r="G3569">
        <v>3568</v>
      </c>
      <c r="H3569">
        <v>2345830320</v>
      </c>
      <c r="I3569" t="s">
        <v>3</v>
      </c>
      <c r="J3569" t="s">
        <v>7</v>
      </c>
      <c r="K3569" t="s">
        <v>10</v>
      </c>
      <c r="L3569" t="s">
        <v>8</v>
      </c>
    </row>
    <row r="3570" spans="7:12" x14ac:dyDescent="0.15">
      <c r="G3570">
        <v>3569</v>
      </c>
      <c r="H3570">
        <v>2345830410</v>
      </c>
      <c r="I3570" t="s">
        <v>3</v>
      </c>
      <c r="J3570" t="s">
        <v>7</v>
      </c>
      <c r="K3570" t="s">
        <v>9</v>
      </c>
      <c r="L3570" t="s">
        <v>0</v>
      </c>
    </row>
    <row r="3571" spans="7:12" x14ac:dyDescent="0.15">
      <c r="G3571">
        <v>3570</v>
      </c>
      <c r="H3571">
        <v>2345830420</v>
      </c>
      <c r="I3571" t="s">
        <v>3</v>
      </c>
      <c r="J3571" t="s">
        <v>7</v>
      </c>
      <c r="K3571" t="s">
        <v>9</v>
      </c>
      <c r="L3571" t="s">
        <v>8</v>
      </c>
    </row>
    <row r="3572" spans="7:12" x14ac:dyDescent="0.15">
      <c r="G3572">
        <v>3571</v>
      </c>
      <c r="H3572">
        <v>2345830510</v>
      </c>
      <c r="I3572" t="s">
        <v>3</v>
      </c>
      <c r="J3572" t="s">
        <v>7</v>
      </c>
      <c r="K3572" t="s">
        <v>6</v>
      </c>
      <c r="L3572" t="s">
        <v>0</v>
      </c>
    </row>
    <row r="3573" spans="7:12" x14ac:dyDescent="0.15">
      <c r="G3573">
        <v>3572</v>
      </c>
      <c r="H3573">
        <v>2345840410</v>
      </c>
      <c r="I3573" t="s">
        <v>3</v>
      </c>
      <c r="J3573" t="s">
        <v>2</v>
      </c>
      <c r="K3573" t="s">
        <v>5</v>
      </c>
      <c r="L3573" t="s">
        <v>0</v>
      </c>
    </row>
    <row r="3574" spans="7:12" x14ac:dyDescent="0.15">
      <c r="G3574">
        <v>3573</v>
      </c>
      <c r="H3574">
        <v>2345840710</v>
      </c>
      <c r="I3574" t="s">
        <v>3</v>
      </c>
      <c r="J3574" t="s">
        <v>2</v>
      </c>
      <c r="K3574" t="s">
        <v>4</v>
      </c>
      <c r="L3574" t="s">
        <v>0</v>
      </c>
    </row>
    <row r="3575" spans="7:12" x14ac:dyDescent="0.15">
      <c r="G3575">
        <v>3574</v>
      </c>
      <c r="H3575">
        <v>2345840810</v>
      </c>
      <c r="I3575" t="s">
        <v>3</v>
      </c>
      <c r="J3575" t="s">
        <v>2</v>
      </c>
      <c r="K3575" t="s">
        <v>1</v>
      </c>
      <c r="L3575" t="s"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河合塾</vt:lpstr>
      <vt:lpstr>ベネッセ</vt:lpstr>
      <vt:lpstr>Sheet1</vt:lpstr>
    </vt:vector>
  </TitlesOfParts>
  <Company>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Hikake</dc:creator>
  <cp:lastModifiedBy>masa</cp:lastModifiedBy>
  <dcterms:created xsi:type="dcterms:W3CDTF">2018-10-02T08:28:59Z</dcterms:created>
  <dcterms:modified xsi:type="dcterms:W3CDTF">2018-10-09T23:09:33Z</dcterms:modified>
</cp:coreProperties>
</file>